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crj\OneDrive\Área de Trabalho\Faculdade\TCC_code\sportsAnalytics\analises_dos_dados_preliminares\"/>
    </mc:Choice>
  </mc:AlternateContent>
  <xr:revisionPtr revIDLastSave="0" documentId="13_ncr:1_{27B94F38-7A65-48CA-95C1-2E404A785EB2}" xr6:coauthVersionLast="47" xr6:coauthVersionMax="47" xr10:uidLastSave="{00000000-0000-0000-0000-000000000000}"/>
  <bookViews>
    <workbookView xWindow="-120" yWindow="-120" windowWidth="20730" windowHeight="11160" firstSheet="3" activeTab="9" xr2:uid="{FCE826C4-9F25-4A22-BADC-C872D1D1AAC8}"/>
  </bookViews>
  <sheets>
    <sheet name="rodada 01" sheetId="40" r:id="rId1"/>
    <sheet name="rodada 02" sheetId="58" r:id="rId2"/>
    <sheet name="rodada 03" sheetId="59" r:id="rId3"/>
    <sheet name="rodada 04" sheetId="60" r:id="rId4"/>
    <sheet name="rodada 05" sheetId="62" r:id="rId5"/>
    <sheet name="rodada 06" sheetId="63" r:id="rId6"/>
    <sheet name="rodada 07" sheetId="64" r:id="rId7"/>
    <sheet name="rodada 08" sheetId="65" r:id="rId8"/>
    <sheet name="rodada 09" sheetId="66" r:id="rId9"/>
    <sheet name="rodada 10" sheetId="6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67" l="1"/>
  <c r="C15" i="67"/>
  <c r="G15" i="66"/>
  <c r="C15" i="66"/>
  <c r="G15" i="65"/>
  <c r="C15" i="65"/>
  <c r="G15" i="64"/>
  <c r="C15" i="64"/>
  <c r="G15" i="63"/>
  <c r="C15" i="63"/>
  <c r="G15" i="62"/>
  <c r="C15" i="62"/>
  <c r="G15" i="60"/>
  <c r="C15" i="60"/>
  <c r="G15" i="59"/>
  <c r="C15" i="59"/>
  <c r="G15" i="58"/>
  <c r="C15" i="58"/>
  <c r="G15" i="40"/>
  <c r="C15" i="40"/>
</calcChain>
</file>

<file path=xl/sharedStrings.xml><?xml version="1.0" encoding="utf-8"?>
<sst xmlns="http://schemas.openxmlformats.org/spreadsheetml/2006/main" count="435" uniqueCount="148">
  <si>
    <t>Everaldo Stum</t>
  </si>
  <si>
    <t>Pedro Tonon Geromel</t>
  </si>
  <si>
    <t>nome</t>
  </si>
  <si>
    <t>id</t>
  </si>
  <si>
    <t>custo</t>
  </si>
  <si>
    <t>score</t>
  </si>
  <si>
    <t>media</t>
  </si>
  <si>
    <t>posicao</t>
  </si>
  <si>
    <t>rodada</t>
  </si>
  <si>
    <t>ano</t>
  </si>
  <si>
    <t>Nome</t>
  </si>
  <si>
    <t>Custo</t>
  </si>
  <si>
    <t>Moisés Roberto Barbosa</t>
  </si>
  <si>
    <t>Escalado</t>
  </si>
  <si>
    <t>Mais caro pelo Banco</t>
  </si>
  <si>
    <t>Fagner Conserva Lemos</t>
  </si>
  <si>
    <t>Anderson Vital da Silva</t>
  </si>
  <si>
    <t>Giorgian Daniel de Arrascaeta Benedetti</t>
  </si>
  <si>
    <t>Ronielson da Silva Barbosa</t>
  </si>
  <si>
    <t>Jorge Sampaoli</t>
  </si>
  <si>
    <t>Gabriel Barbosa Almeida</t>
  </si>
  <si>
    <t>zag</t>
  </si>
  <si>
    <t>6.5</t>
  </si>
  <si>
    <t>6.38</t>
  </si>
  <si>
    <t>Ney Franco da Silveira Júnior</t>
  </si>
  <si>
    <t>tec</t>
  </si>
  <si>
    <t>7.9</t>
  </si>
  <si>
    <t>mei</t>
  </si>
  <si>
    <t>7.6</t>
  </si>
  <si>
    <t>8.4</t>
  </si>
  <si>
    <t>lat</t>
  </si>
  <si>
    <t>Kevin Peterson dos Santos Silva</t>
  </si>
  <si>
    <t>9.4</t>
  </si>
  <si>
    <t>gol</t>
  </si>
  <si>
    <t>Giovanni Silva Tiepo</t>
  </si>
  <si>
    <t>ata</t>
  </si>
  <si>
    <t>14.3</t>
  </si>
  <si>
    <t>15.7</t>
  </si>
  <si>
    <t>Id</t>
  </si>
  <si>
    <t>Ernando Rodrigues Lopes</t>
  </si>
  <si>
    <t>Elias Mendes Trindade</t>
  </si>
  <si>
    <t>Vanderlei Farias da Silva</t>
  </si>
  <si>
    <t>Ricardo Bueno da Silva</t>
  </si>
  <si>
    <t>Bruno Henrique Pinto</t>
  </si>
  <si>
    <t>João Lucas Cardoso</t>
  </si>
  <si>
    <t>Bruno de Jesus Pacheco</t>
  </si>
  <si>
    <t>Maycon Vinícius Ferreira da Cruz</t>
  </si>
  <si>
    <t>Ramiro Moschen Benetti</t>
  </si>
  <si>
    <t>Gustavo Leonardo Cuellar Gallego</t>
  </si>
  <si>
    <t>Eric dos Santos Rodrigues</t>
  </si>
  <si>
    <t>Enderson Alves Moreira</t>
  </si>
  <si>
    <t>Rafael Vaz dos Santos</t>
  </si>
  <si>
    <t>Luiz Otávio Anacleto Leandro</t>
  </si>
  <si>
    <t>Jefferson Junio Antonio da Silva</t>
  </si>
  <si>
    <t>Igor Silveira Gomes</t>
  </si>
  <si>
    <t>Geovane Batista de Faria</t>
  </si>
  <si>
    <t>Auremir Evangelista dos Santos</t>
  </si>
  <si>
    <t>Jean Lucas de Souza Oliveira</t>
  </si>
  <si>
    <t>Roberto Pinheiro da Rosa</t>
  </si>
  <si>
    <t>Eduardo Colcenti Antunes</t>
  </si>
  <si>
    <t>José Paolo Guerrero Gonzales</t>
  </si>
  <si>
    <t>Cícero Santos</t>
  </si>
  <si>
    <t>Romulo Borges Monteiro</t>
  </si>
  <si>
    <t>Leonardo Pereira</t>
  </si>
  <si>
    <t>Maicon Marques Bitencourt</t>
  </si>
  <si>
    <t>Fábio Deivson Lopes Maciel</t>
  </si>
  <si>
    <t>Carlos Augusto Zopalato Neves</t>
  </si>
  <si>
    <t>Luis Antônio da Rocha Júnior</t>
  </si>
  <si>
    <t>Fellipe Ramos Ignez Bastos</t>
  </si>
  <si>
    <t>Matheus Gonçalves Savio</t>
  </si>
  <si>
    <t>Leonardo Renan Simões de Lacerda</t>
  </si>
  <si>
    <t>Orlando Enrique Berrío Meléndez</t>
  </si>
  <si>
    <t>Claudio Rodrigues Gomes</t>
  </si>
  <si>
    <t>Egídio de Araújo Pereira Júnior</t>
  </si>
  <si>
    <t>Jean Pyerre Casagrande Silveira Correa</t>
  </si>
  <si>
    <t>Hugo Moura Arruda da Silva</t>
  </si>
  <si>
    <t>Nathan Allan de Souza</t>
  </si>
  <si>
    <t>Rodrigo Marques de Santana</t>
  </si>
  <si>
    <t>Marllon Gonçalves Jerônimo Borges</t>
  </si>
  <si>
    <t>Jordi Almeida</t>
  </si>
  <si>
    <t>Fernando Peixoto Costanza</t>
  </si>
  <si>
    <t>Leonardo Cittadini</t>
  </si>
  <si>
    <t>Rodrygo Silva de Goes</t>
  </si>
  <si>
    <t>Victor Vinícius Coelho dos Santos</t>
  </si>
  <si>
    <t>Jorge Marco de Oliveira Moraes</t>
  </si>
  <si>
    <t>Thiago Galhardo do Nascimento Rocha</t>
  </si>
  <si>
    <t>Bruno Guimarães Rodriguez Moura</t>
  </si>
  <si>
    <t>Gabriel Costa França</t>
  </si>
  <si>
    <t>Time escalado com 100,01 cartoletas pq ao final da rodada 2 tinhamos disponiveis 100,15 Cartoletas</t>
  </si>
  <si>
    <t>Time escalado com 110,74 cartoletas pq ao final da rodada 1 tinhamos disponiveis 111,08 Cartoletas</t>
  </si>
  <si>
    <t>Danilo Fernando Avelar</t>
  </si>
  <si>
    <t>Ronaldo da Silva Souza</t>
  </si>
  <si>
    <t>Marcelo Ribeiro Cabo</t>
  </si>
  <si>
    <t>Ricardo Thalheimer</t>
  </si>
  <si>
    <t>Time escalado com  95,9 cartoletas pq ao final da rodada 3 tinhamos disponiveis 97,269 Cartoletas</t>
  </si>
  <si>
    <t>Marcos Paulo Costa do Nascimento</t>
  </si>
  <si>
    <t>João Pedro Junqueira de Jesus</t>
  </si>
  <si>
    <t>Willian Souza Arão da Silva</t>
  </si>
  <si>
    <t>Juan Ramón Cazares Sevillano</t>
  </si>
  <si>
    <t>Gustavo Nonato Santana</t>
  </si>
  <si>
    <t>Douglas Alan Schuck Friedrich</t>
  </si>
  <si>
    <t>Matheus Rossetto</t>
  </si>
  <si>
    <t>Vanderlei Luxemburgo da Silva</t>
  </si>
  <si>
    <t>Walce da Silva Costa Filho</t>
  </si>
  <si>
    <t>Time escalado com  96,38 cartoletas pq ao final da rodada 4 tinhamos disponiveis 96,5599 Cartoletas</t>
  </si>
  <si>
    <t>Rildo de Andrade Felicissimo</t>
  </si>
  <si>
    <t>Weverton Pereira da Silva</t>
  </si>
  <si>
    <t>Marcos Luis Rocha Aquino</t>
  </si>
  <si>
    <t>Diogo Barbosa Mendanha</t>
  </si>
  <si>
    <t>Róbson Michael Signorini</t>
  </si>
  <si>
    <t>Luiz Felipe Scolari</t>
  </si>
  <si>
    <t>Gustavo Raúl Gómez Portillo</t>
  </si>
  <si>
    <t>Antônio Josenildo Rodrigues de Oliveira</t>
  </si>
  <si>
    <t>Geirton Marques Aires</t>
  </si>
  <si>
    <t>Marcos Antonio Candido Ferreira Júnior</t>
  </si>
  <si>
    <t>Diego Fabián Torres</t>
  </si>
  <si>
    <t>Time escalado com 96,91 cartoletas pq ao final da rodada 5 tinhamos disponiveis 97,4299999 Cartoletas</t>
  </si>
  <si>
    <t>Eduardo Pereira Rodrigues</t>
  </si>
  <si>
    <t>Éverson Felipe Marques Pires</t>
  </si>
  <si>
    <t>Luiz Marcelo de Castro Salles</t>
  </si>
  <si>
    <t>Uendel Pereira Gonçalves</t>
  </si>
  <si>
    <t>Gustavo Campanharo</t>
  </si>
  <si>
    <t>Emerson Raymundo Santos</t>
  </si>
  <si>
    <t>Antonio Josenildo Rodrigues de Oliveira</t>
  </si>
  <si>
    <t>Time escalado com 89,10 cartoletas pq ao final da rodada 6 tinhamos disponiveis 89,17999999999995 Cartoletas</t>
  </si>
  <si>
    <t>Walter Leandro Capeloza Artune</t>
  </si>
  <si>
    <t>Jonatan David Gomez Ospina</t>
  </si>
  <si>
    <t>Raphael Cavalcante Veiga</t>
  </si>
  <si>
    <t>Alerrandro Barra Mansa Realino de Souza</t>
  </si>
  <si>
    <t>Eduardo Luís Abonizio de Souza</t>
  </si>
  <si>
    <t>Luiz Felipe do Nascimento dos Santos</t>
  </si>
  <si>
    <t>João Lucas de Almeida Carvalho</t>
  </si>
  <si>
    <t>Júlio César Godinho Catole</t>
  </si>
  <si>
    <t>Time escalado com 84,57 cartoletas pq ao final da rodada 8 tinhamos disponiveis 84,70999999999995 Cartoletas</t>
  </si>
  <si>
    <t>Pablo Felipe Teixeira</t>
  </si>
  <si>
    <t>Rómulo Otero Vásquez</t>
  </si>
  <si>
    <t>Jorge Fernando Pinheiro de Jesus</t>
  </si>
  <si>
    <t>Andre Luis da Costa Alfredo</t>
  </si>
  <si>
    <t>Diego Alves Carreira</t>
  </si>
  <si>
    <t>Weverton Guilherme da Silva Souza</t>
  </si>
  <si>
    <t>Miguel Ángel Trauco Saavedra</t>
  </si>
  <si>
    <t>Iago Justen Maidana Martins</t>
  </si>
  <si>
    <t>Time escalado com 82,77 cartoletas pq ao final da rodada 9 tinhamos disponiveis 83,00999999999996 Cartoletas</t>
  </si>
  <si>
    <t>Time escalado com 88,85 cartoletas pq ao final da rodada 7 tinhamos disponiveis 89,72999999999995 Cartoletas</t>
  </si>
  <si>
    <t>pegar melhor escalacao possivel por rodada</t>
  </si>
  <si>
    <t>qual esquema deu maior pontuacao</t>
  </si>
  <si>
    <t>no final das 38 rodadas melhor possivel de cada escalação a cada rodada e soma</t>
  </si>
  <si>
    <t>somando somente o valor de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</si>
</sst>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E21B-ABB0-49B8-8EC3-6C08DA64520D}">
  <dimension ref="A1:AC16"/>
  <sheetViews>
    <sheetView workbookViewId="0">
      <selection activeCell="A12" sqref="A12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5" width="13.28515625" style="2" customWidth="1"/>
    <col min="6" max="6" width="32.42578125" style="5" customWidth="1"/>
    <col min="7" max="7" width="23" style="2" customWidth="1"/>
    <col min="8" max="9" width="9.140625" style="2"/>
    <col min="10" max="10" width="9.140625" style="6"/>
    <col min="11" max="16384" width="9.140625" style="2"/>
  </cols>
  <sheetData>
    <row r="1" spans="1:29" s="3" customFormat="1" x14ac:dyDescent="0.25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5" t="s">
        <v>10</v>
      </c>
      <c r="G1" s="2" t="s">
        <v>38</v>
      </c>
      <c r="H1" s="2" t="s">
        <v>11</v>
      </c>
      <c r="I1" s="3" t="s">
        <v>5</v>
      </c>
      <c r="J1" s="7" t="s">
        <v>6</v>
      </c>
      <c r="Z1" s="3" t="s">
        <v>6</v>
      </c>
      <c r="AA1" s="3" t="s">
        <v>7</v>
      </c>
      <c r="AB1" s="3" t="s">
        <v>8</v>
      </c>
      <c r="AC1" s="3" t="s">
        <v>9</v>
      </c>
    </row>
    <row r="2" spans="1:29" x14ac:dyDescent="0.25">
      <c r="A2" s="10" t="s">
        <v>42</v>
      </c>
      <c r="B2" s="1">
        <v>69141</v>
      </c>
      <c r="C2" s="1">
        <v>18.52</v>
      </c>
      <c r="D2" s="1">
        <v>22.7</v>
      </c>
      <c r="E2" s="1">
        <v>22.7</v>
      </c>
      <c r="F2" s="5" t="s">
        <v>42</v>
      </c>
      <c r="G2" s="6">
        <v>69141</v>
      </c>
      <c r="H2" s="6">
        <v>18.52</v>
      </c>
      <c r="I2" s="6">
        <v>22.7</v>
      </c>
      <c r="J2" s="6">
        <v>22.7</v>
      </c>
      <c r="Z2" s="1" t="s">
        <v>37</v>
      </c>
      <c r="AA2" s="1" t="s">
        <v>35</v>
      </c>
      <c r="AB2" s="1">
        <v>1</v>
      </c>
      <c r="AC2" s="1">
        <v>2019</v>
      </c>
    </row>
    <row r="3" spans="1:29" x14ac:dyDescent="0.25">
      <c r="A3" s="1" t="s">
        <v>43</v>
      </c>
      <c r="B3" s="1">
        <v>90285</v>
      </c>
      <c r="C3" s="1">
        <v>21.51</v>
      </c>
      <c r="D3" s="1">
        <v>21</v>
      </c>
      <c r="E3" s="1">
        <v>21</v>
      </c>
      <c r="F3" s="5" t="s">
        <v>0</v>
      </c>
      <c r="G3" s="6">
        <v>78117</v>
      </c>
      <c r="H3" s="6">
        <v>13.39</v>
      </c>
      <c r="I3" s="6">
        <v>14.3</v>
      </c>
      <c r="J3" s="6">
        <v>14.3</v>
      </c>
      <c r="Z3" s="1" t="s">
        <v>36</v>
      </c>
      <c r="AA3" s="1" t="s">
        <v>35</v>
      </c>
      <c r="AB3" s="1">
        <v>1</v>
      </c>
      <c r="AC3" s="1">
        <v>2019</v>
      </c>
    </row>
    <row r="4" spans="1:29" ht="15" customHeight="1" x14ac:dyDescent="0.25">
      <c r="A4" s="10" t="s">
        <v>34</v>
      </c>
      <c r="B4" s="1">
        <v>98412</v>
      </c>
      <c r="C4" s="1">
        <v>13.18</v>
      </c>
      <c r="D4" s="1">
        <v>17</v>
      </c>
      <c r="E4" s="1">
        <v>17</v>
      </c>
      <c r="F4" s="5" t="s">
        <v>34</v>
      </c>
      <c r="G4" s="6">
        <v>98412</v>
      </c>
      <c r="H4" s="6">
        <v>13.18</v>
      </c>
      <c r="I4" s="6">
        <v>17</v>
      </c>
      <c r="J4" s="6">
        <v>17</v>
      </c>
      <c r="Z4" s="1">
        <v>17</v>
      </c>
      <c r="AA4" s="1" t="s">
        <v>33</v>
      </c>
      <c r="AB4" s="1">
        <v>1</v>
      </c>
      <c r="AC4" s="1">
        <v>2019</v>
      </c>
    </row>
    <row r="5" spans="1:29" ht="15" customHeight="1" x14ac:dyDescent="0.25">
      <c r="A5" s="1" t="s">
        <v>44</v>
      </c>
      <c r="B5" s="1">
        <v>86740</v>
      </c>
      <c r="C5" s="1">
        <v>12.49</v>
      </c>
      <c r="D5" s="1">
        <v>13</v>
      </c>
      <c r="E5" s="1">
        <v>13</v>
      </c>
      <c r="F5" s="5" t="s">
        <v>31</v>
      </c>
      <c r="G5" s="6">
        <v>91888</v>
      </c>
      <c r="H5" s="6">
        <v>6.52</v>
      </c>
      <c r="I5" s="6">
        <v>8.4</v>
      </c>
      <c r="J5" s="6">
        <v>8.4</v>
      </c>
      <c r="Z5" s="1" t="s">
        <v>32</v>
      </c>
      <c r="AA5" s="1" t="s">
        <v>30</v>
      </c>
      <c r="AB5" s="1">
        <v>1</v>
      </c>
      <c r="AC5" s="1">
        <v>2019</v>
      </c>
    </row>
    <row r="6" spans="1:29" ht="15" customHeight="1" x14ac:dyDescent="0.25">
      <c r="A6" s="1" t="s">
        <v>45</v>
      </c>
      <c r="B6" s="1">
        <v>90061</v>
      </c>
      <c r="C6" s="1">
        <v>12.49</v>
      </c>
      <c r="D6" s="1">
        <v>12</v>
      </c>
      <c r="E6" s="1">
        <v>12</v>
      </c>
      <c r="F6" s="5" t="s">
        <v>53</v>
      </c>
      <c r="G6" s="6">
        <v>95220</v>
      </c>
      <c r="H6" s="6">
        <v>6.8</v>
      </c>
      <c r="I6" s="6">
        <v>7.8</v>
      </c>
      <c r="J6" s="6">
        <v>7.8</v>
      </c>
      <c r="Z6" s="1" t="s">
        <v>29</v>
      </c>
      <c r="AA6" s="1" t="s">
        <v>30</v>
      </c>
      <c r="AB6" s="1">
        <v>1</v>
      </c>
      <c r="AC6" s="1">
        <v>2019</v>
      </c>
    </row>
    <row r="7" spans="1:29" ht="15" customHeight="1" x14ac:dyDescent="0.25">
      <c r="A7" s="1" t="s">
        <v>46</v>
      </c>
      <c r="B7" s="1">
        <v>69705</v>
      </c>
      <c r="C7" s="1">
        <v>19.29</v>
      </c>
      <c r="D7" s="1">
        <v>18.8</v>
      </c>
      <c r="E7" s="1">
        <v>18.8</v>
      </c>
      <c r="F7" s="5" t="s">
        <v>54</v>
      </c>
      <c r="G7" s="6">
        <v>100084</v>
      </c>
      <c r="H7" s="6">
        <v>1.46</v>
      </c>
      <c r="I7" s="6">
        <v>1.1000000000000001</v>
      </c>
      <c r="J7" s="6">
        <v>1.1000000000000001</v>
      </c>
      <c r="Z7" s="1" t="s">
        <v>29</v>
      </c>
      <c r="AA7" s="1" t="s">
        <v>27</v>
      </c>
      <c r="AB7" s="1">
        <v>1</v>
      </c>
      <c r="AC7" s="1">
        <v>2019</v>
      </c>
    </row>
    <row r="8" spans="1:29" ht="15" customHeight="1" x14ac:dyDescent="0.25">
      <c r="A8" s="1" t="s">
        <v>47</v>
      </c>
      <c r="B8" s="1">
        <v>78715</v>
      </c>
      <c r="C8" s="1">
        <v>15.54</v>
      </c>
      <c r="D8" s="1">
        <v>14.4</v>
      </c>
      <c r="E8" s="1">
        <v>14.4</v>
      </c>
      <c r="F8" s="5" t="s">
        <v>55</v>
      </c>
      <c r="G8" s="6">
        <v>71667</v>
      </c>
      <c r="H8" s="6">
        <v>3.54</v>
      </c>
      <c r="I8" s="6">
        <v>3.1</v>
      </c>
      <c r="J8" s="6">
        <v>3.1</v>
      </c>
      <c r="Z8" s="1" t="s">
        <v>26</v>
      </c>
      <c r="AA8" s="1" t="s">
        <v>27</v>
      </c>
      <c r="AB8" s="1">
        <v>1</v>
      </c>
      <c r="AC8" s="1">
        <v>2019</v>
      </c>
    </row>
    <row r="9" spans="1:29" ht="15" customHeight="1" x14ac:dyDescent="0.25">
      <c r="A9" s="1" t="s">
        <v>48</v>
      </c>
      <c r="B9" s="1">
        <v>71709</v>
      </c>
      <c r="C9" s="1">
        <v>12.63</v>
      </c>
      <c r="D9" s="1">
        <v>10.199999999999999</v>
      </c>
      <c r="E9" s="1">
        <v>10.199999999999999</v>
      </c>
      <c r="F9" s="5" t="s">
        <v>56</v>
      </c>
      <c r="G9" s="6">
        <v>77570</v>
      </c>
      <c r="H9" s="6">
        <v>4.51</v>
      </c>
      <c r="I9" s="6">
        <v>4.5</v>
      </c>
      <c r="J9" s="6">
        <v>4.5</v>
      </c>
      <c r="Z9" s="1" t="s">
        <v>28</v>
      </c>
      <c r="AA9" s="1" t="s">
        <v>27</v>
      </c>
      <c r="AB9" s="1">
        <v>1</v>
      </c>
      <c r="AC9" s="1">
        <v>2019</v>
      </c>
    </row>
    <row r="10" spans="1:29" ht="15" customHeight="1" x14ac:dyDescent="0.25">
      <c r="A10" s="1" t="s">
        <v>49</v>
      </c>
      <c r="B10" s="1">
        <v>103295</v>
      </c>
      <c r="C10" s="1">
        <v>14.36</v>
      </c>
      <c r="D10" s="1">
        <v>9.6999999999999993</v>
      </c>
      <c r="E10" s="1">
        <v>9.6999999999999993</v>
      </c>
      <c r="F10" s="5" t="s">
        <v>57</v>
      </c>
      <c r="G10" s="6">
        <v>98517</v>
      </c>
      <c r="H10" s="6">
        <v>8.9499999999999993</v>
      </c>
      <c r="I10" s="6">
        <v>8.9</v>
      </c>
      <c r="J10" s="6">
        <v>8.9</v>
      </c>
      <c r="Z10" s="1" t="s">
        <v>23</v>
      </c>
      <c r="AA10" s="1" t="s">
        <v>25</v>
      </c>
      <c r="AB10" s="1">
        <v>1</v>
      </c>
      <c r="AC10" s="1">
        <v>2019</v>
      </c>
    </row>
    <row r="11" spans="1:29" ht="15" customHeight="1" x14ac:dyDescent="0.25">
      <c r="A11" s="1" t="s">
        <v>50</v>
      </c>
      <c r="B11" s="1">
        <v>62137</v>
      </c>
      <c r="C11" s="1">
        <v>10.27</v>
      </c>
      <c r="D11" s="1">
        <v>8.81</v>
      </c>
      <c r="E11" s="1">
        <v>8.81</v>
      </c>
      <c r="F11" s="5" t="s">
        <v>24</v>
      </c>
      <c r="G11" s="6">
        <v>37246</v>
      </c>
      <c r="H11" s="6">
        <v>6.51</v>
      </c>
      <c r="I11" s="6">
        <v>6.38</v>
      </c>
      <c r="J11" s="6">
        <v>6.38</v>
      </c>
      <c r="Z11" s="1">
        <v>8</v>
      </c>
      <c r="AA11" s="1" t="s">
        <v>21</v>
      </c>
      <c r="AB11" s="1">
        <v>1</v>
      </c>
      <c r="AC11" s="1">
        <v>2019</v>
      </c>
    </row>
    <row r="12" spans="1:29" ht="15" customHeight="1" x14ac:dyDescent="0.25">
      <c r="A12" s="10" t="s">
        <v>51</v>
      </c>
      <c r="B12" s="1">
        <v>73421</v>
      </c>
      <c r="C12" s="1">
        <v>13.18</v>
      </c>
      <c r="D12" s="1">
        <v>13</v>
      </c>
      <c r="E12" s="1">
        <v>13</v>
      </c>
      <c r="F12" s="5" t="s">
        <v>58</v>
      </c>
      <c r="G12" s="6">
        <v>104086</v>
      </c>
      <c r="H12" s="6">
        <v>2.98</v>
      </c>
      <c r="I12" s="6">
        <v>3.3</v>
      </c>
      <c r="J12" s="6">
        <v>3.3</v>
      </c>
      <c r="Z12" s="1" t="s">
        <v>22</v>
      </c>
      <c r="AA12" s="1" t="s">
        <v>21</v>
      </c>
      <c r="AB12" s="1">
        <v>1</v>
      </c>
      <c r="AC12" s="1">
        <v>2019</v>
      </c>
    </row>
    <row r="13" spans="1:29" ht="15" customHeight="1" x14ac:dyDescent="0.25">
      <c r="A13" s="1" t="s">
        <v>52</v>
      </c>
      <c r="B13" s="1">
        <v>72359</v>
      </c>
      <c r="C13" s="1">
        <v>11.38</v>
      </c>
      <c r="D13" s="1">
        <v>9.4</v>
      </c>
      <c r="E13" s="1">
        <v>9.4</v>
      </c>
      <c r="F13" s="5" t="s">
        <v>51</v>
      </c>
      <c r="G13" s="6">
        <v>73421</v>
      </c>
      <c r="H13" s="6">
        <v>13.18</v>
      </c>
      <c r="I13" s="6">
        <v>13</v>
      </c>
      <c r="J13" s="6">
        <v>13</v>
      </c>
      <c r="Z13" s="1" t="s">
        <v>22</v>
      </c>
      <c r="AA13" s="1" t="s">
        <v>21</v>
      </c>
      <c r="AB13" s="1">
        <v>1</v>
      </c>
      <c r="AC13" s="1">
        <v>2019</v>
      </c>
    </row>
    <row r="14" spans="1:29" ht="15" customHeight="1" x14ac:dyDescent="0.25">
      <c r="A14" s="1"/>
      <c r="B14" s="1"/>
      <c r="C14" s="1"/>
      <c r="D14" s="1"/>
      <c r="E14" s="1"/>
    </row>
    <row r="15" spans="1:29" ht="15" customHeight="1" x14ac:dyDescent="0.25">
      <c r="B15" s="2" t="s">
        <v>14</v>
      </c>
      <c r="C15" s="2">
        <f>SUM(C2:C13)</f>
        <v>174.84</v>
      </c>
      <c r="F15" s="5" t="s">
        <v>13</v>
      </c>
      <c r="G15" s="2">
        <f>SUM(H2:H13)</f>
        <v>99.54000000000002</v>
      </c>
    </row>
    <row r="16" spans="1:29" x14ac:dyDescent="0.25">
      <c r="C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26A04-573F-43AA-A380-3041667B0AA3}">
  <dimension ref="A1:AC22"/>
  <sheetViews>
    <sheetView tabSelected="1" workbookViewId="0">
      <selection activeCell="A17" sqref="A17:XFD17"/>
    </sheetView>
  </sheetViews>
  <sheetFormatPr defaultColWidth="9.140625" defaultRowHeight="15" x14ac:dyDescent="0.25"/>
  <cols>
    <col min="1" max="1" width="36.855468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5" width="13.28515625" style="2" customWidth="1"/>
    <col min="6" max="6" width="45.85546875" style="5" customWidth="1"/>
    <col min="7" max="7" width="23" style="2" customWidth="1"/>
    <col min="8" max="8" width="9.140625" style="6"/>
    <col min="9" max="9" width="9.140625" style="2"/>
    <col min="10" max="10" width="9.140625" style="6"/>
    <col min="11" max="16384" width="9.140625" style="2"/>
  </cols>
  <sheetData>
    <row r="1" spans="1:29" s="3" customFormat="1" x14ac:dyDescent="0.25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5" t="s">
        <v>10</v>
      </c>
      <c r="G1" s="2" t="s">
        <v>38</v>
      </c>
      <c r="H1" s="6" t="s">
        <v>11</v>
      </c>
      <c r="I1" s="3" t="s">
        <v>5</v>
      </c>
      <c r="J1" s="7" t="s">
        <v>6</v>
      </c>
      <c r="Z1" s="3" t="s">
        <v>6</v>
      </c>
      <c r="AA1" s="3" t="s">
        <v>7</v>
      </c>
      <c r="AB1" s="3" t="s">
        <v>8</v>
      </c>
      <c r="AC1" s="3" t="s">
        <v>9</v>
      </c>
    </row>
    <row r="2" spans="1:29" ht="21" customHeight="1" x14ac:dyDescent="0.25">
      <c r="A2" s="1" t="s">
        <v>20</v>
      </c>
      <c r="B2" s="1">
        <v>83257</v>
      </c>
      <c r="C2" s="1">
        <v>22.68</v>
      </c>
      <c r="D2" s="1">
        <v>31</v>
      </c>
      <c r="E2" s="1">
        <v>10.66</v>
      </c>
      <c r="F2" s="5" t="s">
        <v>96</v>
      </c>
      <c r="G2" s="2">
        <v>104026</v>
      </c>
      <c r="H2" s="2">
        <v>5.34</v>
      </c>
      <c r="I2" s="2">
        <v>3.2</v>
      </c>
      <c r="J2" s="2">
        <v>5.19</v>
      </c>
      <c r="Z2" s="1"/>
      <c r="AA2" s="1"/>
      <c r="AB2" s="1"/>
      <c r="AC2" s="1"/>
    </row>
    <row r="3" spans="1:29" ht="18" customHeight="1" x14ac:dyDescent="0.25">
      <c r="A3" s="1" t="s">
        <v>134</v>
      </c>
      <c r="B3" s="1">
        <v>69138</v>
      </c>
      <c r="C3" s="1">
        <v>15.1</v>
      </c>
      <c r="D3" s="1">
        <v>10.199999999999999</v>
      </c>
      <c r="E3" s="1">
        <v>10.199999999999999</v>
      </c>
      <c r="F3" s="5" t="s">
        <v>137</v>
      </c>
      <c r="G3" s="2">
        <v>92146</v>
      </c>
      <c r="H3" s="2">
        <v>4.3099999999999996</v>
      </c>
      <c r="I3" s="2">
        <v>-0.6</v>
      </c>
      <c r="J3" s="2">
        <v>4.12</v>
      </c>
      <c r="Z3" s="1"/>
      <c r="AA3" s="1"/>
      <c r="AB3" s="1"/>
      <c r="AC3" s="1"/>
    </row>
    <row r="4" spans="1:29" ht="15" customHeight="1" x14ac:dyDescent="0.25">
      <c r="A4" s="1" t="s">
        <v>100</v>
      </c>
      <c r="B4" s="1">
        <v>78584</v>
      </c>
      <c r="C4" s="1">
        <v>13.33</v>
      </c>
      <c r="D4" s="1">
        <v>10.7</v>
      </c>
      <c r="E4" s="1">
        <v>7.96</v>
      </c>
      <c r="F4" s="5" t="s">
        <v>138</v>
      </c>
      <c r="G4" s="2">
        <v>38509</v>
      </c>
      <c r="H4" s="2">
        <v>5.43</v>
      </c>
      <c r="I4" s="2">
        <v>-0.5</v>
      </c>
      <c r="J4" s="2">
        <v>4.32</v>
      </c>
      <c r="Z4" s="1"/>
      <c r="AA4" s="1"/>
      <c r="AB4" s="1"/>
      <c r="AC4" s="1"/>
    </row>
    <row r="5" spans="1:29" ht="15" customHeight="1" x14ac:dyDescent="0.25">
      <c r="A5" s="1" t="s">
        <v>107</v>
      </c>
      <c r="B5" s="1">
        <v>63013</v>
      </c>
      <c r="C5" s="1">
        <v>16.920000000000002</v>
      </c>
      <c r="D5" s="1">
        <v>1.3</v>
      </c>
      <c r="E5" s="1">
        <v>9.5</v>
      </c>
      <c r="F5" s="5" t="s">
        <v>139</v>
      </c>
      <c r="G5" s="2">
        <v>104625</v>
      </c>
      <c r="H5" s="2">
        <v>3.77</v>
      </c>
      <c r="I5" s="2">
        <v>8.1999999999999993</v>
      </c>
      <c r="J5" s="2">
        <v>8.1999999999999993</v>
      </c>
      <c r="Z5" s="1"/>
      <c r="AA5" s="1"/>
      <c r="AB5" s="1"/>
      <c r="AC5" s="1"/>
    </row>
    <row r="6" spans="1:29" ht="15" customHeight="1" x14ac:dyDescent="0.25">
      <c r="A6" s="1" t="s">
        <v>108</v>
      </c>
      <c r="B6" s="1">
        <v>70916</v>
      </c>
      <c r="C6" s="1">
        <v>14.93</v>
      </c>
      <c r="D6" s="1">
        <v>7.2</v>
      </c>
      <c r="E6" s="1">
        <v>9.4600000000000009</v>
      </c>
      <c r="F6" s="5" t="s">
        <v>140</v>
      </c>
      <c r="G6" s="2">
        <v>95738</v>
      </c>
      <c r="H6" s="2">
        <v>6.25</v>
      </c>
      <c r="I6" s="2">
        <v>7.1</v>
      </c>
      <c r="J6" s="2">
        <v>4.9800000000000004</v>
      </c>
      <c r="Z6" s="1"/>
      <c r="AA6" s="1"/>
      <c r="AB6" s="1"/>
      <c r="AC6" s="1"/>
    </row>
    <row r="7" spans="1:29" ht="15" customHeight="1" x14ac:dyDescent="0.25">
      <c r="A7" s="9" t="s">
        <v>17</v>
      </c>
      <c r="B7" s="1">
        <v>87863</v>
      </c>
      <c r="C7" s="1">
        <v>19.329999999999998</v>
      </c>
      <c r="D7" s="1">
        <v>37.700000000000003</v>
      </c>
      <c r="E7" s="1">
        <v>12.62</v>
      </c>
      <c r="F7" s="5" t="s">
        <v>132</v>
      </c>
      <c r="G7" s="2">
        <v>73501</v>
      </c>
      <c r="H7" s="2">
        <v>2.27</v>
      </c>
      <c r="I7" s="2">
        <v>2.1</v>
      </c>
      <c r="J7" s="2">
        <v>3.2</v>
      </c>
      <c r="Z7" s="1"/>
      <c r="AA7" s="1"/>
      <c r="AB7" s="1"/>
      <c r="AC7" s="1"/>
    </row>
    <row r="8" spans="1:29" ht="15" customHeight="1" x14ac:dyDescent="0.25">
      <c r="A8" s="1" t="s">
        <v>85</v>
      </c>
      <c r="B8" s="1">
        <v>71844</v>
      </c>
      <c r="C8" s="1">
        <v>10</v>
      </c>
      <c r="D8" s="1">
        <v>1.8</v>
      </c>
      <c r="E8" s="1">
        <v>6.93</v>
      </c>
      <c r="F8" s="5" t="s">
        <v>135</v>
      </c>
      <c r="G8" s="2">
        <v>83004</v>
      </c>
      <c r="H8" s="2">
        <v>8.9600000000000009</v>
      </c>
      <c r="I8" s="2">
        <v>6.3</v>
      </c>
      <c r="J8" s="2">
        <v>6.3</v>
      </c>
      <c r="Z8" s="1"/>
      <c r="AA8" s="1"/>
      <c r="AB8" s="1"/>
      <c r="AC8" s="1"/>
    </row>
    <row r="9" spans="1:29" ht="15" customHeight="1" x14ac:dyDescent="0.25">
      <c r="A9" s="9" t="s">
        <v>135</v>
      </c>
      <c r="B9" s="1">
        <v>83004</v>
      </c>
      <c r="C9" s="1">
        <v>8.9600000000000009</v>
      </c>
      <c r="D9" s="1">
        <v>6.3</v>
      </c>
      <c r="E9" s="1">
        <v>6.3</v>
      </c>
      <c r="F9" s="5" t="s">
        <v>17</v>
      </c>
      <c r="G9" s="2">
        <v>87863</v>
      </c>
      <c r="H9" s="2">
        <v>19.329999999999998</v>
      </c>
      <c r="I9" s="2">
        <v>37.700000000000003</v>
      </c>
      <c r="J9" s="2">
        <v>12.62</v>
      </c>
      <c r="Z9" s="1"/>
      <c r="AA9" s="1"/>
      <c r="AB9" s="1"/>
      <c r="AC9" s="1"/>
    </row>
    <row r="10" spans="1:29" ht="15" customHeight="1" x14ac:dyDescent="0.25">
      <c r="A10" s="1" t="s">
        <v>48</v>
      </c>
      <c r="B10" s="1">
        <v>71709</v>
      </c>
      <c r="C10" s="1">
        <v>12.34</v>
      </c>
      <c r="D10" s="1">
        <v>1</v>
      </c>
      <c r="E10" s="1">
        <v>6.18</v>
      </c>
      <c r="F10" s="5" t="s">
        <v>126</v>
      </c>
      <c r="G10" s="2">
        <v>94857</v>
      </c>
      <c r="H10" s="2">
        <v>3.04</v>
      </c>
      <c r="I10" s="2">
        <v>-0.3</v>
      </c>
      <c r="J10" s="2">
        <v>3.57</v>
      </c>
      <c r="Z10" s="1"/>
      <c r="AA10" s="1"/>
      <c r="AB10" s="1"/>
      <c r="AC10" s="1"/>
    </row>
    <row r="11" spans="1:29" ht="15" customHeight="1" x14ac:dyDescent="0.25">
      <c r="A11" s="9" t="s">
        <v>136</v>
      </c>
      <c r="B11" s="1">
        <v>71224</v>
      </c>
      <c r="C11" s="1">
        <v>13.97</v>
      </c>
      <c r="D11" s="1">
        <v>9.75</v>
      </c>
      <c r="E11" s="1">
        <v>9.75</v>
      </c>
      <c r="F11" s="5" t="s">
        <v>136</v>
      </c>
      <c r="G11" s="2">
        <v>71224</v>
      </c>
      <c r="H11" s="2">
        <v>13.97</v>
      </c>
      <c r="I11" s="2">
        <v>9.75</v>
      </c>
      <c r="J11" s="2">
        <v>9.75</v>
      </c>
      <c r="Z11" s="1"/>
      <c r="AA11" s="1"/>
      <c r="AB11" s="1"/>
      <c r="AC11" s="1"/>
    </row>
    <row r="12" spans="1:29" ht="15" customHeight="1" x14ac:dyDescent="0.25">
      <c r="A12" s="9" t="s">
        <v>112</v>
      </c>
      <c r="B12" s="1">
        <v>91251</v>
      </c>
      <c r="C12" s="1">
        <v>5.01</v>
      </c>
      <c r="D12" s="1">
        <v>3.5</v>
      </c>
      <c r="E12" s="1">
        <v>6.94</v>
      </c>
      <c r="F12" s="5" t="s">
        <v>141</v>
      </c>
      <c r="G12" s="2">
        <v>89226</v>
      </c>
      <c r="H12" s="2">
        <v>5.09</v>
      </c>
      <c r="I12" s="2">
        <v>12.9</v>
      </c>
      <c r="J12" s="2">
        <v>5.75</v>
      </c>
      <c r="Z12" s="1"/>
      <c r="AA12" s="1"/>
      <c r="AB12" s="1"/>
      <c r="AC12" s="1"/>
    </row>
    <row r="13" spans="1:29" ht="15" customHeight="1" x14ac:dyDescent="0.25">
      <c r="A13" s="1" t="s">
        <v>130</v>
      </c>
      <c r="B13" s="1">
        <v>79035</v>
      </c>
      <c r="C13" s="1">
        <v>7.11</v>
      </c>
      <c r="D13" s="1">
        <v>6.5</v>
      </c>
      <c r="E13" s="1">
        <v>6.75</v>
      </c>
      <c r="F13" s="5" t="s">
        <v>112</v>
      </c>
      <c r="G13" s="2">
        <v>91251</v>
      </c>
      <c r="H13" s="2">
        <v>5.01</v>
      </c>
      <c r="I13" s="2">
        <v>3.5</v>
      </c>
      <c r="J13" s="2">
        <v>6.94</v>
      </c>
      <c r="Z13" s="1"/>
      <c r="AA13" s="1"/>
      <c r="AB13" s="1"/>
      <c r="AC13" s="1"/>
    </row>
    <row r="14" spans="1:29" ht="15" customHeight="1" x14ac:dyDescent="0.25">
      <c r="A14" s="1"/>
      <c r="B14" s="1"/>
      <c r="C14" s="1"/>
      <c r="D14" s="1"/>
      <c r="E14" s="1"/>
    </row>
    <row r="15" spans="1:29" ht="15" customHeight="1" x14ac:dyDescent="0.25">
      <c r="B15" s="2" t="s">
        <v>14</v>
      </c>
      <c r="C15" s="2">
        <f>SUM(C2:C13)</f>
        <v>159.68</v>
      </c>
      <c r="F15" s="5" t="s">
        <v>13</v>
      </c>
      <c r="G15" s="4">
        <f>SUM(H2:H13)</f>
        <v>82.77000000000001</v>
      </c>
    </row>
    <row r="16" spans="1:29" x14ac:dyDescent="0.25">
      <c r="C16" s="4"/>
    </row>
    <row r="17" spans="1:6" ht="45" x14ac:dyDescent="0.25">
      <c r="F17" s="12" t="s">
        <v>142</v>
      </c>
    </row>
    <row r="19" spans="1:6" x14ac:dyDescent="0.25">
      <c r="A19" s="13" t="s">
        <v>144</v>
      </c>
    </row>
    <row r="20" spans="1:6" x14ac:dyDescent="0.25">
      <c r="A20" s="13" t="s">
        <v>145</v>
      </c>
      <c r="F20" s="8"/>
    </row>
    <row r="21" spans="1:6" x14ac:dyDescent="0.25">
      <c r="A21" s="13" t="s">
        <v>146</v>
      </c>
    </row>
    <row r="22" spans="1:6" x14ac:dyDescent="0.25">
      <c r="A22" s="2" t="s">
        <v>147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9D20-2547-484E-AE21-0CB581D5E78A}">
  <dimension ref="A1:AC17"/>
  <sheetViews>
    <sheetView workbookViewId="0">
      <selection activeCell="F17" sqref="F17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5" width="13.28515625" style="2" customWidth="1"/>
    <col min="6" max="6" width="32.42578125" style="5" customWidth="1"/>
    <col min="7" max="7" width="23" style="2" customWidth="1"/>
    <col min="8" max="9" width="9.140625" style="2"/>
    <col min="10" max="10" width="9.140625" style="6"/>
    <col min="11" max="16384" width="9.140625" style="2"/>
  </cols>
  <sheetData>
    <row r="1" spans="1:29" s="3" customFormat="1" x14ac:dyDescent="0.25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5" t="s">
        <v>10</v>
      </c>
      <c r="G1" s="2" t="s">
        <v>38</v>
      </c>
      <c r="H1" s="2" t="s">
        <v>11</v>
      </c>
      <c r="I1" s="3" t="s">
        <v>5</v>
      </c>
      <c r="J1" s="7" t="s">
        <v>6</v>
      </c>
      <c r="Z1" s="3" t="s">
        <v>6</v>
      </c>
      <c r="AA1" s="3" t="s">
        <v>7</v>
      </c>
      <c r="AB1" s="3" t="s">
        <v>8</v>
      </c>
      <c r="AC1" s="3" t="s">
        <v>9</v>
      </c>
    </row>
    <row r="2" spans="1:29" x14ac:dyDescent="0.25">
      <c r="A2" s="1" t="s">
        <v>59</v>
      </c>
      <c r="B2" s="1">
        <v>70360</v>
      </c>
      <c r="C2" s="1">
        <v>18.8</v>
      </c>
      <c r="D2" s="1">
        <v>13.1</v>
      </c>
      <c r="E2" s="1">
        <v>13.25</v>
      </c>
      <c r="F2" s="5" t="s">
        <v>64</v>
      </c>
      <c r="G2" s="6">
        <v>62968</v>
      </c>
      <c r="H2" s="6">
        <v>8.4499999999999993</v>
      </c>
      <c r="I2" s="6">
        <v>7.8</v>
      </c>
      <c r="J2" s="6">
        <v>7.8</v>
      </c>
      <c r="Z2" s="1"/>
      <c r="AA2" s="1"/>
      <c r="AB2" s="1"/>
      <c r="AC2" s="1"/>
    </row>
    <row r="3" spans="1:29" x14ac:dyDescent="0.25">
      <c r="A3" s="10" t="s">
        <v>60</v>
      </c>
      <c r="B3" s="1">
        <v>75295</v>
      </c>
      <c r="C3" s="1">
        <v>14.61</v>
      </c>
      <c r="D3" s="1">
        <v>12</v>
      </c>
      <c r="E3" s="1">
        <v>12</v>
      </c>
      <c r="F3" s="5" t="s">
        <v>60</v>
      </c>
      <c r="G3" s="6">
        <v>75295</v>
      </c>
      <c r="H3" s="6">
        <v>14.61</v>
      </c>
      <c r="I3" s="6">
        <v>12</v>
      </c>
      <c r="J3" s="6">
        <v>12</v>
      </c>
      <c r="Z3" s="1"/>
      <c r="AA3" s="1"/>
      <c r="AB3" s="1"/>
      <c r="AC3" s="1"/>
    </row>
    <row r="4" spans="1:29" ht="15" customHeight="1" x14ac:dyDescent="0.25">
      <c r="A4" s="1" t="s">
        <v>34</v>
      </c>
      <c r="B4" s="1">
        <v>98412</v>
      </c>
      <c r="C4" s="1">
        <v>16.190000000000001</v>
      </c>
      <c r="D4" s="1">
        <v>4</v>
      </c>
      <c r="E4" s="1">
        <v>10.5</v>
      </c>
      <c r="F4" s="5" t="s">
        <v>65</v>
      </c>
      <c r="G4" s="6">
        <v>37656</v>
      </c>
      <c r="H4" s="6">
        <v>13.77</v>
      </c>
      <c r="I4" s="6">
        <v>21</v>
      </c>
      <c r="J4" s="6">
        <v>9</v>
      </c>
      <c r="Z4" s="1"/>
      <c r="AA4" s="1"/>
      <c r="AB4" s="1"/>
      <c r="AC4" s="1"/>
    </row>
    <row r="5" spans="1:29" ht="15" customHeight="1" x14ac:dyDescent="0.25">
      <c r="A5" s="1" t="s">
        <v>15</v>
      </c>
      <c r="B5" s="1">
        <v>42500</v>
      </c>
      <c r="C5" s="1">
        <v>11.32</v>
      </c>
      <c r="D5" s="1">
        <v>14.1</v>
      </c>
      <c r="E5" s="1">
        <v>8.75</v>
      </c>
      <c r="F5" s="5" t="s">
        <v>66</v>
      </c>
      <c r="G5" s="6">
        <v>101803</v>
      </c>
      <c r="H5" s="6">
        <v>7.04</v>
      </c>
      <c r="I5" s="6">
        <v>14.5</v>
      </c>
      <c r="J5" s="6">
        <v>6.45</v>
      </c>
      <c r="Z5" s="1"/>
      <c r="AA5" s="1"/>
      <c r="AB5" s="1"/>
      <c r="AC5" s="1"/>
    </row>
    <row r="6" spans="1:29" ht="15" customHeight="1" x14ac:dyDescent="0.25">
      <c r="A6" s="1" t="s">
        <v>45</v>
      </c>
      <c r="B6" s="1">
        <v>90061</v>
      </c>
      <c r="C6" s="1">
        <v>14.68</v>
      </c>
      <c r="D6" s="1">
        <v>5</v>
      </c>
      <c r="E6" s="1">
        <v>8.5</v>
      </c>
      <c r="F6" s="5" t="s">
        <v>67</v>
      </c>
      <c r="G6" s="6">
        <v>94968</v>
      </c>
      <c r="H6" s="6">
        <v>6.61</v>
      </c>
      <c r="I6" s="6">
        <v>6.9</v>
      </c>
      <c r="J6" s="6">
        <v>6.9</v>
      </c>
      <c r="Z6" s="1"/>
      <c r="AA6" s="1"/>
      <c r="AB6" s="1"/>
      <c r="AC6" s="1"/>
    </row>
    <row r="7" spans="1:29" ht="15" customHeight="1" x14ac:dyDescent="0.25">
      <c r="A7" s="1" t="s">
        <v>46</v>
      </c>
      <c r="B7" s="1">
        <v>69705</v>
      </c>
      <c r="C7" s="1">
        <v>21.91</v>
      </c>
      <c r="D7" s="1">
        <v>5.8</v>
      </c>
      <c r="E7" s="1">
        <v>12.3</v>
      </c>
      <c r="F7" s="5" t="s">
        <v>61</v>
      </c>
      <c r="G7" s="6">
        <v>37688</v>
      </c>
      <c r="H7" s="6">
        <v>14.2</v>
      </c>
      <c r="I7" s="6">
        <v>19.399999999999999</v>
      </c>
      <c r="J7" s="6">
        <v>10.5</v>
      </c>
      <c r="Z7" s="1"/>
      <c r="AA7" s="1"/>
      <c r="AB7" s="1"/>
      <c r="AC7" s="1"/>
    </row>
    <row r="8" spans="1:29" ht="15" customHeight="1" x14ac:dyDescent="0.25">
      <c r="A8" s="10" t="s">
        <v>61</v>
      </c>
      <c r="B8" s="1">
        <v>37688</v>
      </c>
      <c r="C8" s="1">
        <v>14.2</v>
      </c>
      <c r="D8" s="1">
        <v>19.399999999999999</v>
      </c>
      <c r="E8" s="1">
        <v>10.5</v>
      </c>
      <c r="F8" s="5" t="s">
        <v>62</v>
      </c>
      <c r="G8" s="6">
        <v>70009</v>
      </c>
      <c r="H8" s="6">
        <v>6.45</v>
      </c>
      <c r="I8" s="6">
        <v>8.1999999999999993</v>
      </c>
      <c r="J8" s="6">
        <v>8.1999999999999993</v>
      </c>
      <c r="Z8" s="1"/>
      <c r="AA8" s="1"/>
      <c r="AB8" s="1"/>
      <c r="AC8" s="1"/>
    </row>
    <row r="9" spans="1:29" ht="15" customHeight="1" x14ac:dyDescent="0.25">
      <c r="A9" s="1" t="s">
        <v>40</v>
      </c>
      <c r="B9" s="1">
        <v>54395</v>
      </c>
      <c r="C9" s="1">
        <v>13.83</v>
      </c>
      <c r="D9" s="1">
        <v>13.2</v>
      </c>
      <c r="E9" s="1">
        <v>8.5500000000000007</v>
      </c>
      <c r="F9" s="5" t="s">
        <v>68</v>
      </c>
      <c r="G9" s="6">
        <v>70116</v>
      </c>
      <c r="H9" s="6">
        <v>4.47</v>
      </c>
      <c r="I9" s="6">
        <v>5.3</v>
      </c>
      <c r="J9" s="6">
        <v>5.3</v>
      </c>
      <c r="Z9" s="1"/>
      <c r="AA9" s="1"/>
      <c r="AB9" s="1"/>
      <c r="AC9" s="1"/>
    </row>
    <row r="10" spans="1:29" ht="15" customHeight="1" x14ac:dyDescent="0.25">
      <c r="A10" s="10" t="s">
        <v>62</v>
      </c>
      <c r="B10" s="1">
        <v>70009</v>
      </c>
      <c r="C10" s="1">
        <v>6.45</v>
      </c>
      <c r="D10" s="1">
        <v>8.1999999999999993</v>
      </c>
      <c r="E10" s="1">
        <v>8.1999999999999993</v>
      </c>
      <c r="F10" s="5" t="s">
        <v>69</v>
      </c>
      <c r="G10" s="6">
        <v>91264</v>
      </c>
      <c r="H10" s="6">
        <v>8.94</v>
      </c>
      <c r="I10" s="6">
        <v>13</v>
      </c>
      <c r="J10" s="6">
        <v>7</v>
      </c>
      <c r="Z10" s="1"/>
      <c r="AA10" s="1"/>
      <c r="AB10" s="1"/>
      <c r="AC10" s="1"/>
    </row>
    <row r="11" spans="1:29" ht="15" customHeight="1" x14ac:dyDescent="0.25">
      <c r="A11" s="1" t="s">
        <v>50</v>
      </c>
      <c r="B11" s="1">
        <v>62137</v>
      </c>
      <c r="C11" s="1">
        <v>10.7</v>
      </c>
      <c r="D11" s="1">
        <v>1.65</v>
      </c>
      <c r="E11" s="1">
        <v>5.23</v>
      </c>
      <c r="F11" s="5" t="s">
        <v>24</v>
      </c>
      <c r="G11" s="6">
        <v>37246</v>
      </c>
      <c r="H11" s="6">
        <v>7.81</v>
      </c>
      <c r="I11" s="6">
        <v>2.89</v>
      </c>
      <c r="J11" s="6">
        <v>4.6399999999999997</v>
      </c>
      <c r="Z11" s="1"/>
      <c r="AA11" s="1"/>
      <c r="AB11" s="1"/>
      <c r="AC11" s="1"/>
    </row>
    <row r="12" spans="1:29" ht="15" customHeight="1" x14ac:dyDescent="0.25">
      <c r="A12" s="10" t="s">
        <v>63</v>
      </c>
      <c r="B12" s="1">
        <v>83528</v>
      </c>
      <c r="C12" s="1">
        <v>10</v>
      </c>
      <c r="D12" s="1">
        <v>10.199999999999999</v>
      </c>
      <c r="E12" s="1">
        <v>6.4</v>
      </c>
      <c r="F12" s="5" t="s">
        <v>70</v>
      </c>
      <c r="G12" s="6">
        <v>50459</v>
      </c>
      <c r="H12" s="6">
        <v>8.39</v>
      </c>
      <c r="I12" s="6">
        <v>6</v>
      </c>
      <c r="J12" s="6">
        <v>6</v>
      </c>
      <c r="Z12" s="1"/>
      <c r="AA12" s="1"/>
      <c r="AB12" s="1"/>
      <c r="AC12" s="1"/>
    </row>
    <row r="13" spans="1:29" ht="15" customHeight="1" x14ac:dyDescent="0.25">
      <c r="A13" s="1" t="s">
        <v>52</v>
      </c>
      <c r="B13" s="1">
        <v>72359</v>
      </c>
      <c r="C13" s="1">
        <v>12.12</v>
      </c>
      <c r="D13" s="1">
        <v>2.7</v>
      </c>
      <c r="E13" s="1">
        <v>6.05</v>
      </c>
      <c r="F13" s="5" t="s">
        <v>63</v>
      </c>
      <c r="G13" s="6">
        <v>83528</v>
      </c>
      <c r="H13" s="6">
        <v>10</v>
      </c>
      <c r="I13" s="6">
        <v>10.199999999999999</v>
      </c>
      <c r="J13" s="6">
        <v>6.4</v>
      </c>
      <c r="Z13" s="1"/>
      <c r="AA13" s="1"/>
      <c r="AB13" s="1"/>
      <c r="AC13" s="1"/>
    </row>
    <row r="14" spans="1:29" ht="15" customHeight="1" x14ac:dyDescent="0.25">
      <c r="A14" s="1"/>
      <c r="B14" s="1"/>
      <c r="C14" s="1"/>
      <c r="D14" s="1"/>
      <c r="E14" s="1"/>
    </row>
    <row r="15" spans="1:29" ht="15" customHeight="1" x14ac:dyDescent="0.25">
      <c r="B15" s="2" t="s">
        <v>14</v>
      </c>
      <c r="C15" s="2">
        <f>SUM(C2:C13)</f>
        <v>164.80999999999997</v>
      </c>
      <c r="F15" s="5" t="s">
        <v>13</v>
      </c>
      <c r="G15" s="2">
        <f>SUM(H2:H13)</f>
        <v>110.74</v>
      </c>
    </row>
    <row r="16" spans="1:29" x14ac:dyDescent="0.25">
      <c r="C16" s="4"/>
    </row>
    <row r="17" spans="6:6" ht="60" x14ac:dyDescent="0.25">
      <c r="F17" s="12" t="s">
        <v>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418FA-250F-406E-84B2-D63C997B6714}">
  <dimension ref="A1:AC36"/>
  <sheetViews>
    <sheetView workbookViewId="0">
      <selection activeCell="F17" sqref="F17"/>
    </sheetView>
  </sheetViews>
  <sheetFormatPr defaultColWidth="9.140625" defaultRowHeight="15" x14ac:dyDescent="0.25"/>
  <cols>
    <col min="1" max="1" width="32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5" width="13.28515625" style="2" customWidth="1"/>
    <col min="6" max="6" width="32.42578125" style="5" customWidth="1"/>
    <col min="7" max="7" width="23" style="2" customWidth="1"/>
    <col min="8" max="9" width="9.140625" style="2"/>
    <col min="10" max="10" width="9.140625" style="6"/>
    <col min="11" max="16384" width="9.140625" style="2"/>
  </cols>
  <sheetData>
    <row r="1" spans="1:29" s="3" customFormat="1" x14ac:dyDescent="0.25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5" t="s">
        <v>10</v>
      </c>
      <c r="G1" s="2" t="s">
        <v>38</v>
      </c>
      <c r="H1" s="2" t="s">
        <v>11</v>
      </c>
      <c r="I1" s="3" t="s">
        <v>5</v>
      </c>
      <c r="J1" s="7" t="s">
        <v>6</v>
      </c>
      <c r="Z1" s="3" t="s">
        <v>6</v>
      </c>
      <c r="AA1" s="3" t="s">
        <v>7</v>
      </c>
      <c r="AB1" s="3" t="s">
        <v>8</v>
      </c>
      <c r="AC1" s="3" t="s">
        <v>9</v>
      </c>
    </row>
    <row r="2" spans="1:29" x14ac:dyDescent="0.25">
      <c r="A2" s="10" t="s">
        <v>0</v>
      </c>
      <c r="B2" s="1">
        <v>78117</v>
      </c>
      <c r="C2" s="1">
        <v>17.989999999999998</v>
      </c>
      <c r="D2" s="1">
        <v>12.9</v>
      </c>
      <c r="E2" s="1">
        <v>10</v>
      </c>
      <c r="F2" s="5" t="s">
        <v>0</v>
      </c>
      <c r="G2" s="6">
        <v>78117</v>
      </c>
      <c r="H2" s="6">
        <v>17.989999999999998</v>
      </c>
      <c r="I2" s="6">
        <v>12.9</v>
      </c>
      <c r="J2" s="6">
        <v>10</v>
      </c>
      <c r="Z2" s="1"/>
      <c r="AA2" s="1"/>
      <c r="AB2" s="1"/>
      <c r="AC2" s="1"/>
    </row>
    <row r="3" spans="1:29" ht="18" customHeight="1" x14ac:dyDescent="0.25">
      <c r="A3" s="10" t="s">
        <v>71</v>
      </c>
      <c r="B3" s="1">
        <v>85300</v>
      </c>
      <c r="C3" s="1">
        <v>7.57</v>
      </c>
      <c r="D3" s="1">
        <v>9.5</v>
      </c>
      <c r="E3" s="1">
        <v>9.5</v>
      </c>
      <c r="F3" s="5" t="s">
        <v>71</v>
      </c>
      <c r="G3" s="6">
        <v>85300</v>
      </c>
      <c r="H3" s="6">
        <v>7.57</v>
      </c>
      <c r="I3" s="6">
        <v>9.5</v>
      </c>
      <c r="J3" s="6">
        <v>9.5</v>
      </c>
      <c r="Z3" s="1"/>
      <c r="AA3" s="1"/>
      <c r="AB3" s="1"/>
      <c r="AC3" s="1"/>
    </row>
    <row r="4" spans="1:29" ht="15" customHeight="1" x14ac:dyDescent="0.25">
      <c r="A4" s="1" t="s">
        <v>41</v>
      </c>
      <c r="B4" s="1">
        <v>62121</v>
      </c>
      <c r="C4" s="1">
        <v>22.74</v>
      </c>
      <c r="D4" s="1">
        <v>10.7</v>
      </c>
      <c r="E4" s="1">
        <v>9.0299999999999994</v>
      </c>
      <c r="F4" s="5" t="s">
        <v>79</v>
      </c>
      <c r="G4" s="6">
        <v>86776</v>
      </c>
      <c r="H4" s="6">
        <v>5.52</v>
      </c>
      <c r="I4" s="6">
        <v>11.5</v>
      </c>
      <c r="J4" s="6">
        <v>4.9000000000000004</v>
      </c>
      <c r="Z4" s="1"/>
      <c r="AA4" s="1"/>
      <c r="AB4" s="1"/>
      <c r="AC4" s="1"/>
    </row>
    <row r="5" spans="1:29" ht="15" customHeight="1" x14ac:dyDescent="0.25">
      <c r="A5" s="1" t="s">
        <v>72</v>
      </c>
      <c r="B5" s="1">
        <v>101319</v>
      </c>
      <c r="C5" s="1">
        <v>9.89</v>
      </c>
      <c r="D5" s="1">
        <v>16.7</v>
      </c>
      <c r="E5" s="1">
        <v>7.83</v>
      </c>
      <c r="F5" s="5" t="s">
        <v>73</v>
      </c>
      <c r="G5" s="6">
        <v>42145</v>
      </c>
      <c r="H5" s="6">
        <v>9.17</v>
      </c>
      <c r="I5" s="6">
        <v>7.8</v>
      </c>
      <c r="J5" s="6">
        <v>7.8</v>
      </c>
      <c r="Z5" s="1"/>
      <c r="AA5" s="1"/>
      <c r="AB5" s="1"/>
      <c r="AC5" s="1"/>
    </row>
    <row r="6" spans="1:29" ht="15" customHeight="1" x14ac:dyDescent="0.25">
      <c r="A6" s="10" t="s">
        <v>73</v>
      </c>
      <c r="B6" s="1">
        <v>42145</v>
      </c>
      <c r="C6" s="1">
        <v>9.17</v>
      </c>
      <c r="D6" s="1">
        <v>7.8</v>
      </c>
      <c r="E6" s="1">
        <v>7.8</v>
      </c>
      <c r="F6" s="5" t="s">
        <v>80</v>
      </c>
      <c r="G6" s="6">
        <v>99550</v>
      </c>
      <c r="H6" s="6">
        <v>3.16</v>
      </c>
      <c r="I6" s="6">
        <v>7.2</v>
      </c>
      <c r="J6" s="6">
        <v>7.2</v>
      </c>
      <c r="Z6" s="1"/>
      <c r="AA6" s="1"/>
      <c r="AB6" s="1"/>
      <c r="AC6" s="1"/>
    </row>
    <row r="7" spans="1:29" ht="15" customHeight="1" x14ac:dyDescent="0.25">
      <c r="A7" s="10" t="s">
        <v>61</v>
      </c>
      <c r="B7" s="1">
        <v>37688</v>
      </c>
      <c r="C7" s="1">
        <v>13.54</v>
      </c>
      <c r="D7" s="1">
        <v>4.9000000000000004</v>
      </c>
      <c r="E7" s="1">
        <v>8.6300000000000008</v>
      </c>
      <c r="F7" s="5" t="s">
        <v>75</v>
      </c>
      <c r="G7" s="6">
        <v>101594</v>
      </c>
      <c r="H7" s="6">
        <v>4.41</v>
      </c>
      <c r="I7" s="6">
        <v>6.6</v>
      </c>
      <c r="J7" s="6">
        <v>6.6</v>
      </c>
      <c r="Z7" s="1"/>
      <c r="AA7" s="1"/>
      <c r="AB7" s="1"/>
      <c r="AC7" s="1"/>
    </row>
    <row r="8" spans="1:29" ht="15" customHeight="1" x14ac:dyDescent="0.25">
      <c r="A8" s="1" t="s">
        <v>74</v>
      </c>
      <c r="B8" s="1">
        <v>98832</v>
      </c>
      <c r="C8" s="1">
        <v>9.31</v>
      </c>
      <c r="D8" s="1">
        <v>8.9</v>
      </c>
      <c r="E8" s="1">
        <v>6.8</v>
      </c>
      <c r="F8" s="5" t="s">
        <v>61</v>
      </c>
      <c r="G8" s="6">
        <v>37688</v>
      </c>
      <c r="H8" s="6">
        <v>13.54</v>
      </c>
      <c r="I8" s="6">
        <v>4.9000000000000004</v>
      </c>
      <c r="J8" s="6">
        <v>8.6300000000000008</v>
      </c>
      <c r="Z8" s="1"/>
      <c r="AA8" s="1"/>
      <c r="AB8" s="1"/>
      <c r="AC8" s="1"/>
    </row>
    <row r="9" spans="1:29" ht="15" customHeight="1" x14ac:dyDescent="0.25">
      <c r="A9" s="10" t="s">
        <v>75</v>
      </c>
      <c r="B9" s="1">
        <v>101594</v>
      </c>
      <c r="C9" s="1">
        <v>4.41</v>
      </c>
      <c r="D9" s="1">
        <v>6.6</v>
      </c>
      <c r="E9" s="1">
        <v>6.6</v>
      </c>
      <c r="F9" s="5" t="s">
        <v>81</v>
      </c>
      <c r="G9" s="6">
        <v>70986</v>
      </c>
      <c r="H9" s="6">
        <v>5.66</v>
      </c>
      <c r="I9" s="6">
        <v>6</v>
      </c>
      <c r="J9" s="6">
        <v>6</v>
      </c>
      <c r="Z9" s="1"/>
      <c r="AA9" s="1"/>
      <c r="AB9" s="1"/>
      <c r="AC9" s="1"/>
    </row>
    <row r="10" spans="1:29" ht="15" customHeight="1" x14ac:dyDescent="0.25">
      <c r="A10" s="10" t="s">
        <v>76</v>
      </c>
      <c r="B10" s="1">
        <v>87009</v>
      </c>
      <c r="C10" s="1">
        <v>6.92</v>
      </c>
      <c r="D10" s="1">
        <v>11.8</v>
      </c>
      <c r="E10" s="1">
        <v>6.5</v>
      </c>
      <c r="F10" s="5" t="s">
        <v>76</v>
      </c>
      <c r="G10" s="6">
        <v>87009</v>
      </c>
      <c r="H10" s="6">
        <v>6.92</v>
      </c>
      <c r="I10" s="6">
        <v>11.8</v>
      </c>
      <c r="J10" s="6">
        <v>6.5</v>
      </c>
      <c r="Z10" s="1"/>
      <c r="AA10" s="1"/>
      <c r="AB10" s="1"/>
      <c r="AC10" s="1"/>
    </row>
    <row r="11" spans="1:29" ht="15" customHeight="1" x14ac:dyDescent="0.25">
      <c r="A11" s="10" t="s">
        <v>77</v>
      </c>
      <c r="B11" s="1">
        <v>97922</v>
      </c>
      <c r="C11" s="1">
        <v>10.24</v>
      </c>
      <c r="D11" s="1">
        <v>5.42</v>
      </c>
      <c r="E11" s="1">
        <v>4.97</v>
      </c>
      <c r="F11" s="5" t="s">
        <v>77</v>
      </c>
      <c r="G11" s="6">
        <v>97922</v>
      </c>
      <c r="H11" s="6">
        <v>10.24</v>
      </c>
      <c r="I11" s="6">
        <v>5.42</v>
      </c>
      <c r="J11" s="6">
        <v>4.97</v>
      </c>
      <c r="Z11" s="1"/>
      <c r="AA11" s="1"/>
      <c r="AB11" s="1"/>
      <c r="AC11" s="1"/>
    </row>
    <row r="12" spans="1:29" ht="15" customHeight="1" x14ac:dyDescent="0.25">
      <c r="A12" s="10" t="s">
        <v>78</v>
      </c>
      <c r="B12" s="1">
        <v>70666</v>
      </c>
      <c r="C12" s="1">
        <v>5.9</v>
      </c>
      <c r="D12" s="1">
        <v>6.7</v>
      </c>
      <c r="E12" s="1">
        <v>6.7</v>
      </c>
      <c r="F12" s="5" t="s">
        <v>39</v>
      </c>
      <c r="G12" s="6">
        <v>49651</v>
      </c>
      <c r="H12" s="6">
        <v>9.93</v>
      </c>
      <c r="I12" s="6">
        <v>6</v>
      </c>
      <c r="J12" s="6">
        <v>6</v>
      </c>
      <c r="Z12" s="1"/>
      <c r="AA12" s="1"/>
      <c r="AB12" s="1"/>
      <c r="AC12" s="1"/>
    </row>
    <row r="13" spans="1:29" ht="15" customHeight="1" x14ac:dyDescent="0.25">
      <c r="A13" s="1" t="s">
        <v>16</v>
      </c>
      <c r="B13" s="1">
        <v>60819</v>
      </c>
      <c r="C13" s="1">
        <v>15.63</v>
      </c>
      <c r="D13" s="1">
        <v>8.6999999999999993</v>
      </c>
      <c r="E13" s="1">
        <v>6.57</v>
      </c>
      <c r="F13" s="5" t="s">
        <v>78</v>
      </c>
      <c r="G13" s="6">
        <v>70666</v>
      </c>
      <c r="H13" s="6">
        <v>5.9</v>
      </c>
      <c r="I13" s="6">
        <v>6.7</v>
      </c>
      <c r="J13" s="6">
        <v>6.7</v>
      </c>
      <c r="Z13" s="1"/>
      <c r="AA13" s="1"/>
      <c r="AB13" s="1"/>
      <c r="AC13" s="1"/>
    </row>
    <row r="14" spans="1:29" ht="15" customHeight="1" x14ac:dyDescent="0.25">
      <c r="A14" s="1"/>
      <c r="B14" s="1"/>
      <c r="C14" s="1"/>
      <c r="D14" s="1"/>
      <c r="E14" s="1"/>
    </row>
    <row r="15" spans="1:29" ht="15" customHeight="1" x14ac:dyDescent="0.25">
      <c r="B15" s="2" t="s">
        <v>14</v>
      </c>
      <c r="C15" s="2">
        <f>SUM(C2:C13)</f>
        <v>133.31</v>
      </c>
      <c r="F15" s="5" t="s">
        <v>13</v>
      </c>
      <c r="G15" s="2">
        <f>SUM(H2:H13)</f>
        <v>100.00999999999999</v>
      </c>
    </row>
    <row r="16" spans="1:29" x14ac:dyDescent="0.25">
      <c r="C16" s="4"/>
    </row>
    <row r="17" spans="1:6" ht="60" x14ac:dyDescent="0.25">
      <c r="F17" s="12" t="s">
        <v>88</v>
      </c>
    </row>
    <row r="20" spans="1:6" x14ac:dyDescent="0.25">
      <c r="F20" s="8"/>
    </row>
    <row r="25" spans="1:6" x14ac:dyDescent="0.25">
      <c r="A25" s="2">
        <v>0</v>
      </c>
    </row>
    <row r="26" spans="1:6" x14ac:dyDescent="0.25">
      <c r="A26" s="2">
        <v>1</v>
      </c>
    </row>
    <row r="27" spans="1:6" x14ac:dyDescent="0.25">
      <c r="A27" s="2">
        <v>2</v>
      </c>
    </row>
    <row r="28" spans="1:6" x14ac:dyDescent="0.25">
      <c r="A28" s="2">
        <v>3</v>
      </c>
    </row>
    <row r="29" spans="1:6" x14ac:dyDescent="0.25">
      <c r="A29" s="2">
        <v>4</v>
      </c>
    </row>
    <row r="30" spans="1:6" x14ac:dyDescent="0.25">
      <c r="A30" s="2">
        <v>5</v>
      </c>
    </row>
    <row r="31" spans="1:6" x14ac:dyDescent="0.25">
      <c r="A31" s="2">
        <v>6</v>
      </c>
    </row>
    <row r="32" spans="1:6" x14ac:dyDescent="0.25">
      <c r="A32" s="2">
        <v>7</v>
      </c>
    </row>
    <row r="33" spans="1:1" x14ac:dyDescent="0.25">
      <c r="A33" s="2">
        <v>8</v>
      </c>
    </row>
    <row r="34" spans="1:1" x14ac:dyDescent="0.25">
      <c r="A34" s="2">
        <v>9</v>
      </c>
    </row>
    <row r="35" spans="1:1" x14ac:dyDescent="0.25">
      <c r="A35" s="2">
        <v>10</v>
      </c>
    </row>
    <row r="36" spans="1:1" x14ac:dyDescent="0.25">
      <c r="A36" s="2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45595-68E6-4A27-A4A7-9DA11BBDB9AC}">
  <dimension ref="A1:AC20"/>
  <sheetViews>
    <sheetView workbookViewId="0">
      <selection activeCell="F17" sqref="F17"/>
    </sheetView>
  </sheetViews>
  <sheetFormatPr defaultColWidth="9.140625" defaultRowHeight="15" x14ac:dyDescent="0.25"/>
  <cols>
    <col min="1" max="1" width="32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5" width="13.28515625" style="2" customWidth="1"/>
    <col min="6" max="6" width="32.42578125" style="5" customWidth="1"/>
    <col min="7" max="7" width="23" style="2" customWidth="1"/>
    <col min="8" max="8" width="9.140625" style="6"/>
    <col min="9" max="9" width="9.140625" style="2"/>
    <col min="10" max="10" width="9.140625" style="6"/>
    <col min="11" max="16384" width="9.140625" style="2"/>
  </cols>
  <sheetData>
    <row r="1" spans="1:29" s="3" customFormat="1" x14ac:dyDescent="0.25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5" t="s">
        <v>10</v>
      </c>
      <c r="G1" s="2" t="s">
        <v>38</v>
      </c>
      <c r="H1" s="6" t="s">
        <v>11</v>
      </c>
      <c r="I1" s="3" t="s">
        <v>5</v>
      </c>
      <c r="J1" s="7" t="s">
        <v>6</v>
      </c>
      <c r="Z1" s="3" t="s">
        <v>6</v>
      </c>
      <c r="AA1" s="3" t="s">
        <v>7</v>
      </c>
      <c r="AB1" s="3" t="s">
        <v>8</v>
      </c>
      <c r="AC1" s="3" t="s">
        <v>9</v>
      </c>
    </row>
    <row r="2" spans="1:29" x14ac:dyDescent="0.25">
      <c r="A2" s="9" t="s">
        <v>82</v>
      </c>
      <c r="B2" s="1">
        <v>100651</v>
      </c>
      <c r="C2" s="1">
        <v>16.899999999999999</v>
      </c>
      <c r="D2" s="1">
        <v>22.1</v>
      </c>
      <c r="E2" s="1">
        <v>12.97</v>
      </c>
      <c r="F2" s="5" t="s">
        <v>82</v>
      </c>
      <c r="G2" s="2">
        <v>100651</v>
      </c>
      <c r="H2" s="6">
        <v>16.899999999999999</v>
      </c>
      <c r="I2" s="6">
        <v>22.1</v>
      </c>
      <c r="J2" s="2">
        <v>12.97</v>
      </c>
      <c r="Z2" s="1"/>
      <c r="AA2" s="1"/>
      <c r="AB2" s="1"/>
      <c r="AC2" s="1"/>
    </row>
    <row r="3" spans="1:29" ht="18" customHeight="1" x14ac:dyDescent="0.25">
      <c r="A3" s="9" t="s">
        <v>83</v>
      </c>
      <c r="B3" s="1">
        <v>78435</v>
      </c>
      <c r="C3" s="1">
        <v>9.5500000000000007</v>
      </c>
      <c r="D3" s="1">
        <v>10.1</v>
      </c>
      <c r="E3" s="1">
        <v>10.1</v>
      </c>
      <c r="F3" s="5" t="s">
        <v>83</v>
      </c>
      <c r="G3" s="2">
        <v>78435</v>
      </c>
      <c r="H3" s="6">
        <v>9.5500000000000007</v>
      </c>
      <c r="I3" s="6">
        <v>10.1</v>
      </c>
      <c r="J3" s="2">
        <v>10.1</v>
      </c>
      <c r="Z3" s="1"/>
      <c r="AA3" s="1"/>
      <c r="AB3" s="1"/>
      <c r="AC3" s="1"/>
    </row>
    <row r="4" spans="1:29" ht="15" customHeight="1" x14ac:dyDescent="0.25">
      <c r="A4" s="1" t="s">
        <v>41</v>
      </c>
      <c r="B4" s="1">
        <v>62121</v>
      </c>
      <c r="C4" s="1">
        <v>23.62</v>
      </c>
      <c r="D4" s="1">
        <v>11.5</v>
      </c>
      <c r="E4" s="1">
        <v>9.65</v>
      </c>
      <c r="F4" s="5" t="s">
        <v>79</v>
      </c>
      <c r="G4" s="2">
        <v>86776</v>
      </c>
      <c r="H4" s="6">
        <v>6.43</v>
      </c>
      <c r="I4" s="6">
        <v>7.7</v>
      </c>
      <c r="J4" s="2">
        <v>5.6</v>
      </c>
      <c r="Z4" s="1"/>
      <c r="AA4" s="1"/>
      <c r="AB4" s="1"/>
      <c r="AC4" s="1"/>
    </row>
    <row r="5" spans="1:29" ht="15" customHeight="1" x14ac:dyDescent="0.25">
      <c r="A5" s="9" t="s">
        <v>84</v>
      </c>
      <c r="B5" s="1">
        <v>88065</v>
      </c>
      <c r="C5" s="1">
        <v>14.28</v>
      </c>
      <c r="D5" s="1">
        <v>17.399999999999999</v>
      </c>
      <c r="E5" s="1">
        <v>9.8000000000000007</v>
      </c>
      <c r="F5" s="5" t="s">
        <v>90</v>
      </c>
      <c r="G5" s="2">
        <v>72142</v>
      </c>
      <c r="H5" s="6">
        <v>6.5</v>
      </c>
      <c r="I5" s="6">
        <v>7.2</v>
      </c>
      <c r="J5" s="2">
        <v>7.2</v>
      </c>
      <c r="Z5" s="1"/>
      <c r="AA5" s="1"/>
      <c r="AB5" s="1"/>
      <c r="AC5" s="1"/>
    </row>
    <row r="6" spans="1:29" ht="15" customHeight="1" x14ac:dyDescent="0.25">
      <c r="A6" s="1" t="s">
        <v>45</v>
      </c>
      <c r="B6" s="1">
        <v>90061</v>
      </c>
      <c r="C6" s="1">
        <v>16.43</v>
      </c>
      <c r="D6" s="1">
        <v>10.3</v>
      </c>
      <c r="E6" s="1">
        <v>8</v>
      </c>
      <c r="F6" s="5" t="s">
        <v>84</v>
      </c>
      <c r="G6" s="2">
        <v>88065</v>
      </c>
      <c r="H6" s="6">
        <v>14.28</v>
      </c>
      <c r="I6" s="6">
        <v>17.399999999999999</v>
      </c>
      <c r="J6" s="2">
        <v>9.8000000000000007</v>
      </c>
      <c r="Z6" s="1"/>
      <c r="AA6" s="1"/>
      <c r="AB6" s="1"/>
      <c r="AC6" s="1"/>
    </row>
    <row r="7" spans="1:29" ht="15" customHeight="1" x14ac:dyDescent="0.25">
      <c r="A7" s="9" t="s">
        <v>85</v>
      </c>
      <c r="B7" s="1">
        <v>71844</v>
      </c>
      <c r="C7" s="1">
        <v>7.71</v>
      </c>
      <c r="D7" s="1">
        <v>8.8000000000000007</v>
      </c>
      <c r="E7" s="1">
        <v>8.8000000000000007</v>
      </c>
      <c r="F7" s="5" t="s">
        <v>81</v>
      </c>
      <c r="G7" s="2">
        <v>70986</v>
      </c>
      <c r="H7" s="6">
        <v>5.82</v>
      </c>
      <c r="I7" s="6">
        <v>3.8</v>
      </c>
      <c r="J7" s="2">
        <v>4.9000000000000004</v>
      </c>
      <c r="Z7" s="1"/>
      <c r="AA7" s="1"/>
      <c r="AB7" s="1"/>
      <c r="AC7" s="1"/>
    </row>
    <row r="8" spans="1:29" ht="15" customHeight="1" x14ac:dyDescent="0.25">
      <c r="A8" s="1" t="s">
        <v>86</v>
      </c>
      <c r="B8" s="1">
        <v>98352</v>
      </c>
      <c r="C8" s="1">
        <v>14.12</v>
      </c>
      <c r="D8" s="1">
        <v>8.9</v>
      </c>
      <c r="E8" s="1">
        <v>7.2</v>
      </c>
      <c r="F8" s="5" t="s">
        <v>85</v>
      </c>
      <c r="G8" s="2">
        <v>71844</v>
      </c>
      <c r="H8" s="6">
        <v>7.71</v>
      </c>
      <c r="I8" s="6">
        <v>8.8000000000000007</v>
      </c>
      <c r="J8" s="2">
        <v>8.8000000000000007</v>
      </c>
      <c r="Z8" s="1"/>
      <c r="AA8" s="1"/>
      <c r="AB8" s="1"/>
      <c r="AC8" s="1"/>
    </row>
    <row r="9" spans="1:29" ht="15" customHeight="1" x14ac:dyDescent="0.25">
      <c r="A9" s="1" t="s">
        <v>46</v>
      </c>
      <c r="B9" s="1">
        <v>69705</v>
      </c>
      <c r="C9" s="1">
        <v>19.7</v>
      </c>
      <c r="D9" s="1">
        <v>4.2</v>
      </c>
      <c r="E9" s="1">
        <v>7.2</v>
      </c>
      <c r="F9" s="5" t="s">
        <v>76</v>
      </c>
      <c r="G9" s="2">
        <v>87009</v>
      </c>
      <c r="H9" s="6">
        <v>5.78</v>
      </c>
      <c r="I9" s="6">
        <v>1.3</v>
      </c>
      <c r="J9" s="2">
        <v>4.7699999999999996</v>
      </c>
      <c r="Z9" s="1"/>
      <c r="AA9" s="1"/>
      <c r="AB9" s="1"/>
      <c r="AC9" s="1"/>
    </row>
    <row r="10" spans="1:29" ht="15" customHeight="1" x14ac:dyDescent="0.25">
      <c r="A10" s="1" t="s">
        <v>61</v>
      </c>
      <c r="B10" s="1">
        <v>37688</v>
      </c>
      <c r="C10" s="1">
        <v>12.62</v>
      </c>
      <c r="D10" s="1">
        <v>0.9</v>
      </c>
      <c r="E10" s="1">
        <v>6.7</v>
      </c>
      <c r="F10" s="5" t="s">
        <v>91</v>
      </c>
      <c r="G10" s="2">
        <v>92981</v>
      </c>
      <c r="H10" s="6">
        <v>4.99</v>
      </c>
      <c r="I10" s="6">
        <v>6.6</v>
      </c>
      <c r="J10" s="2">
        <v>4.1500000000000004</v>
      </c>
      <c r="Z10" s="1"/>
      <c r="AA10" s="1"/>
      <c r="AB10" s="1"/>
      <c r="AC10" s="1"/>
    </row>
    <row r="11" spans="1:29" ht="15" customHeight="1" x14ac:dyDescent="0.25">
      <c r="A11" s="1" t="s">
        <v>19</v>
      </c>
      <c r="B11" s="1">
        <v>70800</v>
      </c>
      <c r="C11" s="1">
        <v>11.85</v>
      </c>
      <c r="D11" s="1">
        <v>8.98</v>
      </c>
      <c r="E11" s="1">
        <v>5.66</v>
      </c>
      <c r="F11" s="5" t="s">
        <v>92</v>
      </c>
      <c r="G11" s="2">
        <v>37333</v>
      </c>
      <c r="H11" s="6">
        <v>4.53</v>
      </c>
      <c r="I11" s="6">
        <v>2.83</v>
      </c>
      <c r="J11" s="2">
        <v>3.02</v>
      </c>
      <c r="Z11" s="1"/>
      <c r="AA11" s="1"/>
      <c r="AB11" s="1"/>
      <c r="AC11" s="1"/>
    </row>
    <row r="12" spans="1:29" ht="15" customHeight="1" x14ac:dyDescent="0.25">
      <c r="A12" s="1" t="s">
        <v>16</v>
      </c>
      <c r="B12" s="1">
        <v>60819</v>
      </c>
      <c r="C12" s="1">
        <v>16.62</v>
      </c>
      <c r="D12" s="1">
        <v>9.6</v>
      </c>
      <c r="E12" s="1">
        <v>7.33</v>
      </c>
      <c r="F12" s="5" t="s">
        <v>93</v>
      </c>
      <c r="G12" s="2">
        <v>101491</v>
      </c>
      <c r="H12" s="6">
        <v>4.04</v>
      </c>
      <c r="I12" s="6">
        <v>3.8</v>
      </c>
      <c r="J12" s="2">
        <v>3.8</v>
      </c>
      <c r="Z12" s="1"/>
      <c r="AA12" s="1"/>
      <c r="AB12" s="1"/>
      <c r="AC12" s="1"/>
    </row>
    <row r="13" spans="1:29" ht="15" customHeight="1" x14ac:dyDescent="0.25">
      <c r="A13" s="9" t="s">
        <v>87</v>
      </c>
      <c r="B13" s="1">
        <v>87393</v>
      </c>
      <c r="C13" s="1">
        <v>9.3699999999999992</v>
      </c>
      <c r="D13" s="1">
        <v>8.4</v>
      </c>
      <c r="E13" s="1">
        <v>5.9</v>
      </c>
      <c r="F13" s="5" t="s">
        <v>87</v>
      </c>
      <c r="G13" s="2">
        <v>87393</v>
      </c>
      <c r="H13" s="6">
        <v>9.3699999999999992</v>
      </c>
      <c r="I13" s="6">
        <v>8.4</v>
      </c>
      <c r="J13" s="2">
        <v>5.9</v>
      </c>
      <c r="Z13" s="1"/>
      <c r="AA13" s="1"/>
      <c r="AB13" s="1"/>
      <c r="AC13" s="1"/>
    </row>
    <row r="14" spans="1:29" ht="15" customHeight="1" x14ac:dyDescent="0.25">
      <c r="A14" s="1"/>
      <c r="B14" s="1"/>
      <c r="C14" s="1"/>
      <c r="D14" s="1"/>
      <c r="E14" s="1"/>
    </row>
    <row r="15" spans="1:29" ht="15" customHeight="1" x14ac:dyDescent="0.25">
      <c r="B15" s="2" t="s">
        <v>14</v>
      </c>
      <c r="C15" s="2">
        <f>SUM(C2:C13)</f>
        <v>172.77</v>
      </c>
      <c r="F15" s="5" t="s">
        <v>13</v>
      </c>
      <c r="G15" s="2">
        <f>SUM(H2:H13)</f>
        <v>95.9</v>
      </c>
    </row>
    <row r="16" spans="1:29" x14ac:dyDescent="0.25">
      <c r="C16" s="4"/>
    </row>
    <row r="17" spans="6:6" ht="45" x14ac:dyDescent="0.25">
      <c r="F17" s="12" t="s">
        <v>94</v>
      </c>
    </row>
    <row r="20" spans="6:6" x14ac:dyDescent="0.25">
      <c r="F20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6451-3119-4583-B0FE-A2B984680A33}">
  <dimension ref="A1:AC20"/>
  <sheetViews>
    <sheetView workbookViewId="0">
      <selection activeCell="F17" sqref="F17"/>
    </sheetView>
  </sheetViews>
  <sheetFormatPr defaultColWidth="9.140625" defaultRowHeight="15" x14ac:dyDescent="0.25"/>
  <cols>
    <col min="1" max="1" width="32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5" width="13.28515625" style="2" customWidth="1"/>
    <col min="6" max="6" width="32.42578125" style="5" customWidth="1"/>
    <col min="7" max="7" width="23" style="2" customWidth="1"/>
    <col min="8" max="8" width="9.140625" style="6"/>
    <col min="9" max="9" width="9.140625" style="2"/>
    <col min="10" max="10" width="9.140625" style="6"/>
    <col min="11" max="16384" width="9.140625" style="2"/>
  </cols>
  <sheetData>
    <row r="1" spans="1:29" s="3" customFormat="1" x14ac:dyDescent="0.25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5" t="s">
        <v>10</v>
      </c>
      <c r="G1" s="2" t="s">
        <v>38</v>
      </c>
      <c r="H1" s="6" t="s">
        <v>11</v>
      </c>
      <c r="I1" s="3" t="s">
        <v>5</v>
      </c>
      <c r="J1" s="7" t="s">
        <v>6</v>
      </c>
      <c r="Z1" s="3" t="s">
        <v>6</v>
      </c>
      <c r="AA1" s="3" t="s">
        <v>7</v>
      </c>
      <c r="AB1" s="3" t="s">
        <v>8</v>
      </c>
      <c r="AC1" s="3" t="s">
        <v>9</v>
      </c>
    </row>
    <row r="2" spans="1:29" x14ac:dyDescent="0.25">
      <c r="A2" s="9" t="s">
        <v>95</v>
      </c>
      <c r="B2" s="1">
        <v>103645</v>
      </c>
      <c r="C2" s="1">
        <v>4.12</v>
      </c>
      <c r="D2" s="1">
        <v>10</v>
      </c>
      <c r="E2" s="1">
        <v>10</v>
      </c>
      <c r="F2" s="5" t="s">
        <v>95</v>
      </c>
      <c r="G2" s="6">
        <v>103645</v>
      </c>
      <c r="H2" s="6">
        <v>4.12</v>
      </c>
      <c r="I2" s="6">
        <v>10</v>
      </c>
      <c r="J2" s="6">
        <v>10</v>
      </c>
      <c r="Z2" s="1"/>
      <c r="AA2" s="1"/>
      <c r="AB2" s="1"/>
      <c r="AC2" s="1"/>
    </row>
    <row r="3" spans="1:29" ht="18" customHeight="1" x14ac:dyDescent="0.25">
      <c r="A3" s="9" t="s">
        <v>96</v>
      </c>
      <c r="B3" s="1">
        <v>104026</v>
      </c>
      <c r="C3" s="1">
        <v>5.26</v>
      </c>
      <c r="D3" s="1">
        <v>16</v>
      </c>
      <c r="E3" s="1">
        <v>8</v>
      </c>
      <c r="F3" s="5" t="s">
        <v>96</v>
      </c>
      <c r="G3" s="6">
        <v>104026</v>
      </c>
      <c r="H3" s="6">
        <v>5.26</v>
      </c>
      <c r="I3" s="6">
        <v>16</v>
      </c>
      <c r="J3" s="6">
        <v>8</v>
      </c>
      <c r="Z3" s="1"/>
      <c r="AA3" s="1"/>
      <c r="AB3" s="1"/>
      <c r="AC3" s="1"/>
    </row>
    <row r="4" spans="1:29" ht="15" customHeight="1" x14ac:dyDescent="0.25">
      <c r="A4" s="1" t="s">
        <v>41</v>
      </c>
      <c r="B4" s="1">
        <v>62121</v>
      </c>
      <c r="C4" s="1">
        <v>21.47</v>
      </c>
      <c r="D4" s="1">
        <v>1.2</v>
      </c>
      <c r="E4" s="1">
        <v>7.96</v>
      </c>
      <c r="F4" s="5" t="s">
        <v>100</v>
      </c>
      <c r="G4" s="6">
        <v>78584</v>
      </c>
      <c r="H4" s="6">
        <v>10.119999999999999</v>
      </c>
      <c r="I4" s="6">
        <v>8.5</v>
      </c>
      <c r="J4" s="6">
        <v>6.62</v>
      </c>
      <c r="Z4" s="1"/>
      <c r="AA4" s="1"/>
      <c r="AB4" s="1"/>
      <c r="AC4" s="1"/>
    </row>
    <row r="5" spans="1:29" ht="15" customHeight="1" x14ac:dyDescent="0.25">
      <c r="A5" s="9" t="s">
        <v>15</v>
      </c>
      <c r="B5" s="1">
        <v>42500</v>
      </c>
      <c r="C5" s="1">
        <v>12.78</v>
      </c>
      <c r="D5" s="1">
        <v>10.199999999999999</v>
      </c>
      <c r="E5" s="1">
        <v>8.42</v>
      </c>
      <c r="F5" s="5" t="s">
        <v>15</v>
      </c>
      <c r="G5" s="6">
        <v>42500</v>
      </c>
      <c r="H5" s="6">
        <v>12.78</v>
      </c>
      <c r="I5" s="6">
        <v>10.199999999999999</v>
      </c>
      <c r="J5" s="6">
        <v>8.42</v>
      </c>
      <c r="Z5" s="1"/>
      <c r="AA5" s="1"/>
      <c r="AB5" s="1"/>
      <c r="AC5" s="1"/>
    </row>
    <row r="6" spans="1:29" ht="15" customHeight="1" x14ac:dyDescent="0.25">
      <c r="A6" s="1" t="s">
        <v>12</v>
      </c>
      <c r="B6" s="1">
        <v>90444</v>
      </c>
      <c r="C6" s="1">
        <v>13.15</v>
      </c>
      <c r="D6" s="1">
        <v>6.6</v>
      </c>
      <c r="E6" s="1">
        <v>7.33</v>
      </c>
      <c r="F6" s="5" t="s">
        <v>90</v>
      </c>
      <c r="G6" s="6">
        <v>72142</v>
      </c>
      <c r="H6" s="6">
        <v>6.92</v>
      </c>
      <c r="I6" s="6">
        <v>5.9</v>
      </c>
      <c r="J6" s="6">
        <v>6.55</v>
      </c>
      <c r="Z6" s="1"/>
      <c r="AA6" s="1"/>
      <c r="AB6" s="1"/>
      <c r="AC6" s="1"/>
    </row>
    <row r="7" spans="1:29" ht="15" customHeight="1" x14ac:dyDescent="0.25">
      <c r="A7" s="9" t="s">
        <v>97</v>
      </c>
      <c r="B7" s="1">
        <v>78478</v>
      </c>
      <c r="C7" s="1">
        <v>14.89</v>
      </c>
      <c r="D7" s="1">
        <v>11.5</v>
      </c>
      <c r="E7" s="1">
        <v>9.17</v>
      </c>
      <c r="F7" s="5" t="s">
        <v>85</v>
      </c>
      <c r="G7" s="6">
        <v>71844</v>
      </c>
      <c r="H7" s="6">
        <v>8.25</v>
      </c>
      <c r="I7" s="6">
        <v>7.3</v>
      </c>
      <c r="J7" s="6">
        <v>8.0500000000000007</v>
      </c>
      <c r="Z7" s="1"/>
      <c r="AA7" s="1"/>
      <c r="AB7" s="1"/>
      <c r="AC7" s="1"/>
    </row>
    <row r="8" spans="1:29" ht="15" customHeight="1" x14ac:dyDescent="0.25">
      <c r="A8" s="9" t="s">
        <v>98</v>
      </c>
      <c r="B8" s="1">
        <v>81682</v>
      </c>
      <c r="C8" s="1">
        <v>10.32</v>
      </c>
      <c r="D8" s="1">
        <v>8.4</v>
      </c>
      <c r="E8" s="1">
        <v>8.4</v>
      </c>
      <c r="F8" s="5" t="s">
        <v>97</v>
      </c>
      <c r="G8" s="6">
        <v>78478</v>
      </c>
      <c r="H8" s="6">
        <v>14.89</v>
      </c>
      <c r="I8" s="6">
        <v>11.5</v>
      </c>
      <c r="J8" s="6">
        <v>9.17</v>
      </c>
      <c r="Z8" s="1"/>
      <c r="AA8" s="1"/>
      <c r="AB8" s="1"/>
      <c r="AC8" s="1"/>
    </row>
    <row r="9" spans="1:29" ht="15" customHeight="1" x14ac:dyDescent="0.25">
      <c r="A9" s="9" t="s">
        <v>85</v>
      </c>
      <c r="B9" s="1">
        <v>71844</v>
      </c>
      <c r="C9" s="1">
        <v>8.25</v>
      </c>
      <c r="D9" s="1">
        <v>7.3</v>
      </c>
      <c r="E9" s="1">
        <v>8.0500000000000007</v>
      </c>
      <c r="F9" s="5" t="s">
        <v>98</v>
      </c>
      <c r="G9" s="6">
        <v>81682</v>
      </c>
      <c r="H9" s="6">
        <v>10.32</v>
      </c>
      <c r="I9" s="6">
        <v>8.4</v>
      </c>
      <c r="J9" s="6">
        <v>8.4</v>
      </c>
      <c r="Z9" s="1"/>
      <c r="AA9" s="1"/>
      <c r="AB9" s="1"/>
      <c r="AC9" s="1"/>
    </row>
    <row r="10" spans="1:29" ht="15" customHeight="1" x14ac:dyDescent="0.25">
      <c r="A10" s="1" t="s">
        <v>99</v>
      </c>
      <c r="B10" s="1">
        <v>100987</v>
      </c>
      <c r="C10" s="1">
        <v>9.77</v>
      </c>
      <c r="D10" s="1">
        <v>16.399999999999999</v>
      </c>
      <c r="E10" s="1">
        <v>7.62</v>
      </c>
      <c r="F10" s="5" t="s">
        <v>101</v>
      </c>
      <c r="G10" s="6">
        <v>86766</v>
      </c>
      <c r="H10" s="6">
        <v>4.43</v>
      </c>
      <c r="I10" s="6">
        <v>5.6</v>
      </c>
      <c r="J10" s="6">
        <v>5.6</v>
      </c>
      <c r="Z10" s="1"/>
      <c r="AA10" s="1"/>
      <c r="AB10" s="1"/>
      <c r="AC10" s="1"/>
    </row>
    <row r="11" spans="1:29" ht="15" customHeight="1" x14ac:dyDescent="0.25">
      <c r="A11" s="1" t="s">
        <v>19</v>
      </c>
      <c r="B11" s="1">
        <v>70800</v>
      </c>
      <c r="C11" s="1">
        <v>10.82</v>
      </c>
      <c r="D11" s="1">
        <v>2.02</v>
      </c>
      <c r="E11" s="1">
        <v>4.93</v>
      </c>
      <c r="F11" s="5" t="s">
        <v>102</v>
      </c>
      <c r="G11" s="6">
        <v>41327</v>
      </c>
      <c r="H11" s="6">
        <v>7.27</v>
      </c>
      <c r="I11" s="6">
        <v>4.38</v>
      </c>
      <c r="J11" s="6">
        <v>4.38</v>
      </c>
      <c r="Z11" s="1"/>
      <c r="AA11" s="1"/>
      <c r="AB11" s="1"/>
      <c r="AC11" s="1"/>
    </row>
    <row r="12" spans="1:29" ht="15" customHeight="1" x14ac:dyDescent="0.25">
      <c r="A12" s="1" t="s">
        <v>16</v>
      </c>
      <c r="B12" s="1">
        <v>60819</v>
      </c>
      <c r="C12" s="1">
        <v>14.94</v>
      </c>
      <c r="D12" s="1">
        <v>0.8</v>
      </c>
      <c r="E12" s="1">
        <v>6.02</v>
      </c>
      <c r="F12" s="5" t="s">
        <v>103</v>
      </c>
      <c r="G12" s="6">
        <v>104074</v>
      </c>
      <c r="H12" s="6">
        <v>3.67</v>
      </c>
      <c r="I12" s="6">
        <v>6.3</v>
      </c>
      <c r="J12" s="6">
        <v>3.57</v>
      </c>
      <c r="Z12" s="1"/>
      <c r="AA12" s="1"/>
      <c r="AB12" s="1"/>
      <c r="AC12" s="1"/>
    </row>
    <row r="13" spans="1:29" ht="15" customHeight="1" x14ac:dyDescent="0.25">
      <c r="A13" s="1" t="s">
        <v>1</v>
      </c>
      <c r="B13" s="1">
        <v>80853</v>
      </c>
      <c r="C13" s="1">
        <v>12.48</v>
      </c>
      <c r="D13" s="1">
        <v>6</v>
      </c>
      <c r="E13" s="1">
        <v>5.8</v>
      </c>
      <c r="F13" s="5" t="s">
        <v>87</v>
      </c>
      <c r="G13" s="6">
        <v>87393</v>
      </c>
      <c r="H13" s="6">
        <v>8.35</v>
      </c>
      <c r="I13" s="6">
        <v>1.2</v>
      </c>
      <c r="J13" s="6">
        <v>4.96</v>
      </c>
      <c r="Z13" s="1"/>
      <c r="AA13" s="1"/>
      <c r="AB13" s="1"/>
      <c r="AC13" s="1"/>
    </row>
    <row r="14" spans="1:29" ht="15" customHeight="1" x14ac:dyDescent="0.25">
      <c r="A14" s="1"/>
      <c r="B14" s="1"/>
      <c r="C14" s="1"/>
      <c r="D14" s="1"/>
      <c r="E14" s="1"/>
    </row>
    <row r="15" spans="1:29" ht="15" customHeight="1" x14ac:dyDescent="0.25">
      <c r="B15" s="2" t="s">
        <v>14</v>
      </c>
      <c r="C15" s="2">
        <f>SUM(C2:C13)</f>
        <v>138.24999999999997</v>
      </c>
      <c r="F15" s="5" t="s">
        <v>13</v>
      </c>
      <c r="G15" s="2">
        <f>SUM(H2:H13)</f>
        <v>96.38</v>
      </c>
    </row>
    <row r="16" spans="1:29" x14ac:dyDescent="0.25">
      <c r="C16" s="4"/>
    </row>
    <row r="17" spans="6:6" ht="60" x14ac:dyDescent="0.25">
      <c r="F17" s="12" t="s">
        <v>104</v>
      </c>
    </row>
    <row r="20" spans="6:6" x14ac:dyDescent="0.25">
      <c r="F20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ACAED-A8F4-4D4F-BF9E-0F4463B130BB}">
  <dimension ref="A1:AC20"/>
  <sheetViews>
    <sheetView workbookViewId="0">
      <selection activeCell="F17" sqref="F17"/>
    </sheetView>
  </sheetViews>
  <sheetFormatPr defaultColWidth="9.140625" defaultRowHeight="15" x14ac:dyDescent="0.25"/>
  <cols>
    <col min="1" max="1" width="32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5" width="13.28515625" style="2" customWidth="1"/>
    <col min="6" max="6" width="32.42578125" style="5" customWidth="1"/>
    <col min="7" max="7" width="23" style="2" customWidth="1"/>
    <col min="8" max="8" width="9.140625" style="6"/>
    <col min="9" max="9" width="9.140625" style="2"/>
    <col min="10" max="10" width="9.140625" style="6"/>
    <col min="11" max="16384" width="9.140625" style="2"/>
  </cols>
  <sheetData>
    <row r="1" spans="1:29" s="3" customFormat="1" x14ac:dyDescent="0.25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5" t="s">
        <v>10</v>
      </c>
      <c r="G1" s="2" t="s">
        <v>38</v>
      </c>
      <c r="H1" s="6" t="s">
        <v>11</v>
      </c>
      <c r="I1" s="3" t="s">
        <v>5</v>
      </c>
      <c r="J1" s="7" t="s">
        <v>6</v>
      </c>
      <c r="Z1" s="3" t="s">
        <v>6</v>
      </c>
      <c r="AA1" s="3" t="s">
        <v>7</v>
      </c>
      <c r="AB1" s="3" t="s">
        <v>8</v>
      </c>
      <c r="AC1" s="3" t="s">
        <v>9</v>
      </c>
    </row>
    <row r="2" spans="1:29" x14ac:dyDescent="0.25">
      <c r="A2" s="1" t="s">
        <v>82</v>
      </c>
      <c r="B2" s="1">
        <v>100651</v>
      </c>
      <c r="C2" s="1">
        <v>14.95</v>
      </c>
      <c r="D2" s="1">
        <v>4</v>
      </c>
      <c r="E2" s="1">
        <v>10.73</v>
      </c>
      <c r="F2" s="5" t="s">
        <v>95</v>
      </c>
      <c r="G2" s="6">
        <v>103645</v>
      </c>
      <c r="H2" s="6">
        <v>3.09</v>
      </c>
      <c r="I2" s="6">
        <v>1</v>
      </c>
      <c r="J2" s="6">
        <v>5.5</v>
      </c>
      <c r="Z2" s="1"/>
      <c r="AA2" s="1"/>
      <c r="AB2" s="1"/>
      <c r="AC2" s="1"/>
    </row>
    <row r="3" spans="1:29" ht="18" customHeight="1" x14ac:dyDescent="0.25">
      <c r="A3" s="1" t="s">
        <v>105</v>
      </c>
      <c r="B3" s="1">
        <v>73635</v>
      </c>
      <c r="C3" s="1">
        <v>9.1300000000000008</v>
      </c>
      <c r="D3" s="1">
        <v>11.9</v>
      </c>
      <c r="E3" s="1">
        <v>8.93</v>
      </c>
      <c r="F3" s="5" t="s">
        <v>96</v>
      </c>
      <c r="G3" s="6">
        <v>104026</v>
      </c>
      <c r="H3" s="6">
        <v>5.46</v>
      </c>
      <c r="I3" s="6">
        <v>8.8000000000000007</v>
      </c>
      <c r="J3" s="6">
        <v>8.27</v>
      </c>
      <c r="Z3" s="1"/>
      <c r="AA3" s="1"/>
      <c r="AB3" s="1"/>
      <c r="AC3" s="1"/>
    </row>
    <row r="4" spans="1:29" ht="15" customHeight="1" x14ac:dyDescent="0.25">
      <c r="A4" s="1" t="s">
        <v>106</v>
      </c>
      <c r="B4" s="1">
        <v>71631</v>
      </c>
      <c r="C4" s="1">
        <v>14.94</v>
      </c>
      <c r="D4" s="1">
        <v>8</v>
      </c>
      <c r="E4" s="1">
        <v>8</v>
      </c>
      <c r="F4" s="5" t="s">
        <v>79</v>
      </c>
      <c r="G4" s="6">
        <v>86776</v>
      </c>
      <c r="H4" s="6">
        <v>9.9</v>
      </c>
      <c r="I4" s="6">
        <v>15</v>
      </c>
      <c r="J4" s="6">
        <v>7.23</v>
      </c>
      <c r="Z4" s="1"/>
      <c r="AA4" s="1"/>
      <c r="AB4" s="1"/>
      <c r="AC4" s="1"/>
    </row>
    <row r="5" spans="1:29" ht="15" customHeight="1" x14ac:dyDescent="0.25">
      <c r="A5" s="9" t="s">
        <v>107</v>
      </c>
      <c r="B5" s="1">
        <v>63013</v>
      </c>
      <c r="C5" s="1">
        <v>14.58</v>
      </c>
      <c r="D5" s="1">
        <v>12.2</v>
      </c>
      <c r="E5" s="1">
        <v>12.2</v>
      </c>
      <c r="F5" s="5" t="s">
        <v>107</v>
      </c>
      <c r="G5" s="6">
        <v>63013</v>
      </c>
      <c r="H5" s="6">
        <v>14.58</v>
      </c>
      <c r="I5" s="6">
        <v>12.2</v>
      </c>
      <c r="J5" s="6">
        <v>12.2</v>
      </c>
      <c r="Z5" s="1"/>
      <c r="AA5" s="1"/>
      <c r="AB5" s="1"/>
      <c r="AC5" s="1"/>
    </row>
    <row r="6" spans="1:29" ht="15" customHeight="1" x14ac:dyDescent="0.25">
      <c r="A6" s="9" t="s">
        <v>108</v>
      </c>
      <c r="B6" s="1">
        <v>70916</v>
      </c>
      <c r="C6" s="1">
        <v>11.41</v>
      </c>
      <c r="D6" s="1">
        <v>10.199999999999999</v>
      </c>
      <c r="E6" s="1">
        <v>10.199999999999999</v>
      </c>
      <c r="F6" s="5" t="s">
        <v>108</v>
      </c>
      <c r="G6" s="6">
        <v>70916</v>
      </c>
      <c r="H6" s="6">
        <v>11.41</v>
      </c>
      <c r="I6" s="6">
        <v>10.199999999999999</v>
      </c>
      <c r="J6" s="6">
        <v>10.199999999999999</v>
      </c>
      <c r="Z6" s="1"/>
      <c r="AA6" s="1"/>
      <c r="AB6" s="1"/>
      <c r="AC6" s="1"/>
    </row>
    <row r="7" spans="1:29" ht="15" customHeight="1" x14ac:dyDescent="0.25">
      <c r="A7" s="9" t="s">
        <v>85</v>
      </c>
      <c r="B7" s="1">
        <v>71844</v>
      </c>
      <c r="C7" s="1">
        <v>12</v>
      </c>
      <c r="D7" s="1">
        <v>19.100000000000001</v>
      </c>
      <c r="E7" s="1">
        <v>11.73</v>
      </c>
      <c r="F7" s="5" t="s">
        <v>85</v>
      </c>
      <c r="G7" s="6">
        <v>71844</v>
      </c>
      <c r="H7" s="6">
        <v>12</v>
      </c>
      <c r="I7" s="6">
        <v>19.100000000000001</v>
      </c>
      <c r="J7" s="6">
        <v>11.73</v>
      </c>
      <c r="Z7" s="1"/>
      <c r="AA7" s="1"/>
      <c r="AB7" s="1"/>
      <c r="AC7" s="1"/>
    </row>
    <row r="8" spans="1:29" ht="15" customHeight="1" x14ac:dyDescent="0.25">
      <c r="A8" s="1" t="s">
        <v>97</v>
      </c>
      <c r="B8" s="1">
        <v>78478</v>
      </c>
      <c r="C8" s="1">
        <v>13.72</v>
      </c>
      <c r="D8" s="1">
        <v>2.1</v>
      </c>
      <c r="E8" s="1">
        <v>7.4</v>
      </c>
      <c r="F8" s="5" t="s">
        <v>113</v>
      </c>
      <c r="G8" s="6">
        <v>82474</v>
      </c>
      <c r="H8" s="6">
        <v>3.59</v>
      </c>
      <c r="I8" s="6">
        <v>6.4</v>
      </c>
      <c r="J8" s="6">
        <v>3.63</v>
      </c>
      <c r="Z8" s="1"/>
      <c r="AA8" s="1"/>
      <c r="AB8" s="1"/>
      <c r="AC8" s="1"/>
    </row>
    <row r="9" spans="1:29" ht="15" customHeight="1" x14ac:dyDescent="0.25">
      <c r="A9" s="1" t="s">
        <v>99</v>
      </c>
      <c r="B9" s="1">
        <v>100987</v>
      </c>
      <c r="C9" s="1">
        <v>8.39</v>
      </c>
      <c r="D9" s="1">
        <v>3</v>
      </c>
      <c r="E9" s="1">
        <v>6.7</v>
      </c>
      <c r="F9" s="5" t="s">
        <v>114</v>
      </c>
      <c r="G9" s="6">
        <v>93893</v>
      </c>
      <c r="H9" s="6">
        <v>2.92</v>
      </c>
      <c r="I9" s="6">
        <v>2.6</v>
      </c>
      <c r="J9" s="6">
        <v>2.6</v>
      </c>
      <c r="Z9" s="1"/>
      <c r="AA9" s="1"/>
      <c r="AB9" s="1"/>
      <c r="AC9" s="1"/>
    </row>
    <row r="10" spans="1:29" ht="15" customHeight="1" x14ac:dyDescent="0.25">
      <c r="A10" s="1" t="s">
        <v>109</v>
      </c>
      <c r="B10" s="1">
        <v>62104</v>
      </c>
      <c r="C10" s="1">
        <v>9.75</v>
      </c>
      <c r="D10" s="1">
        <v>6.9</v>
      </c>
      <c r="E10" s="1">
        <v>6.02</v>
      </c>
      <c r="F10" s="5" t="s">
        <v>115</v>
      </c>
      <c r="G10" s="6">
        <v>98794</v>
      </c>
      <c r="H10" s="6">
        <v>5.93</v>
      </c>
      <c r="I10" s="6">
        <v>11</v>
      </c>
      <c r="J10" s="6">
        <v>4.8</v>
      </c>
      <c r="Z10" s="1"/>
      <c r="AA10" s="1"/>
      <c r="AB10" s="1"/>
      <c r="AC10" s="1"/>
    </row>
    <row r="11" spans="1:29" ht="15" customHeight="1" x14ac:dyDescent="0.25">
      <c r="A11" s="1" t="s">
        <v>110</v>
      </c>
      <c r="B11" s="1">
        <v>43618</v>
      </c>
      <c r="C11" s="1">
        <v>11.96</v>
      </c>
      <c r="D11" s="1">
        <v>6.4</v>
      </c>
      <c r="E11" s="1">
        <v>6.4</v>
      </c>
      <c r="F11" s="5" t="s">
        <v>92</v>
      </c>
      <c r="G11" s="6">
        <v>37333</v>
      </c>
      <c r="H11" s="6">
        <v>5.63</v>
      </c>
      <c r="I11" s="6">
        <v>5.53</v>
      </c>
      <c r="J11" s="6">
        <v>3.27</v>
      </c>
      <c r="Z11" s="1"/>
      <c r="AA11" s="1"/>
      <c r="AB11" s="1"/>
      <c r="AC11" s="1"/>
    </row>
    <row r="12" spans="1:29" ht="15" customHeight="1" x14ac:dyDescent="0.25">
      <c r="A12" s="9" t="s">
        <v>111</v>
      </c>
      <c r="B12" s="1">
        <v>71684</v>
      </c>
      <c r="C12" s="1">
        <v>18.37</v>
      </c>
      <c r="D12" s="1">
        <v>13.9</v>
      </c>
      <c r="E12" s="1">
        <v>13.9</v>
      </c>
      <c r="F12" s="5" t="s">
        <v>111</v>
      </c>
      <c r="G12" s="6">
        <v>71684</v>
      </c>
      <c r="H12" s="6">
        <v>18.37</v>
      </c>
      <c r="I12" s="6">
        <v>13.9</v>
      </c>
      <c r="J12" s="6">
        <v>13.9</v>
      </c>
      <c r="Z12" s="1"/>
      <c r="AA12" s="1"/>
      <c r="AB12" s="1"/>
      <c r="AC12" s="1"/>
    </row>
    <row r="13" spans="1:29" ht="15" customHeight="1" x14ac:dyDescent="0.25">
      <c r="A13" s="9" t="s">
        <v>112</v>
      </c>
      <c r="B13" s="1">
        <v>91251</v>
      </c>
      <c r="C13" s="1">
        <v>4.03</v>
      </c>
      <c r="D13" s="1">
        <v>10</v>
      </c>
      <c r="E13" s="1">
        <v>10</v>
      </c>
      <c r="F13" s="5" t="s">
        <v>112</v>
      </c>
      <c r="G13" s="6">
        <v>91251</v>
      </c>
      <c r="H13" s="6">
        <v>4.03</v>
      </c>
      <c r="I13" s="6">
        <v>10</v>
      </c>
      <c r="J13" s="6">
        <v>10</v>
      </c>
      <c r="Z13" s="1"/>
      <c r="AA13" s="1"/>
      <c r="AB13" s="1"/>
      <c r="AC13" s="1"/>
    </row>
    <row r="14" spans="1:29" ht="15" customHeight="1" x14ac:dyDescent="0.25">
      <c r="A14" s="1"/>
      <c r="B14" s="1"/>
      <c r="C14" s="1"/>
      <c r="D14" s="1"/>
      <c r="E14" s="1"/>
    </row>
    <row r="15" spans="1:29" ht="15" customHeight="1" x14ac:dyDescent="0.25">
      <c r="B15" s="2" t="s">
        <v>14</v>
      </c>
      <c r="C15" s="2">
        <f>SUM(C2:C13)</f>
        <v>143.22999999999999</v>
      </c>
      <c r="F15" s="5" t="s">
        <v>13</v>
      </c>
      <c r="G15" s="2">
        <f>SUM(H2:H13)</f>
        <v>96.91</v>
      </c>
    </row>
    <row r="16" spans="1:29" x14ac:dyDescent="0.25">
      <c r="C16" s="4"/>
    </row>
    <row r="17" spans="6:6" ht="60" x14ac:dyDescent="0.25">
      <c r="F17" s="12" t="s">
        <v>116</v>
      </c>
    </row>
    <row r="20" spans="6:6" x14ac:dyDescent="0.25">
      <c r="F20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12A06-CDAD-4EE4-8BE2-12B1DA19F486}">
  <dimension ref="A1:AC20"/>
  <sheetViews>
    <sheetView workbookViewId="0">
      <selection activeCell="F17" sqref="F17"/>
    </sheetView>
  </sheetViews>
  <sheetFormatPr defaultColWidth="9.140625" defaultRowHeight="15" x14ac:dyDescent="0.25"/>
  <cols>
    <col min="1" max="1" width="32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5" width="13.28515625" style="2" customWidth="1"/>
    <col min="6" max="6" width="32.42578125" style="5" customWidth="1"/>
    <col min="7" max="7" width="23" style="2" customWidth="1"/>
    <col min="8" max="8" width="9.140625" style="6"/>
    <col min="9" max="9" width="9.140625" style="2"/>
    <col min="10" max="10" width="9.140625" style="6"/>
    <col min="11" max="16384" width="9.140625" style="2"/>
  </cols>
  <sheetData>
    <row r="1" spans="1:29" s="3" customFormat="1" x14ac:dyDescent="0.25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5" t="s">
        <v>10</v>
      </c>
      <c r="G1" s="2" t="s">
        <v>38</v>
      </c>
      <c r="H1" s="6" t="s">
        <v>11</v>
      </c>
      <c r="I1" s="3" t="s">
        <v>5</v>
      </c>
      <c r="J1" s="7" t="s">
        <v>6</v>
      </c>
      <c r="Z1" s="3" t="s">
        <v>6</v>
      </c>
      <c r="AA1" s="3" t="s">
        <v>7</v>
      </c>
      <c r="AB1" s="3" t="s">
        <v>8</v>
      </c>
      <c r="AC1" s="3" t="s">
        <v>9</v>
      </c>
    </row>
    <row r="2" spans="1:29" x14ac:dyDescent="0.25">
      <c r="A2" s="1" t="s">
        <v>18</v>
      </c>
      <c r="B2" s="1">
        <v>91607</v>
      </c>
      <c r="C2" s="1">
        <v>15.51</v>
      </c>
      <c r="D2" s="1">
        <v>15.3</v>
      </c>
      <c r="E2" s="1">
        <v>9.1</v>
      </c>
      <c r="F2" s="5" t="s">
        <v>96</v>
      </c>
      <c r="G2" s="6">
        <v>104026</v>
      </c>
      <c r="H2" s="6">
        <v>5.0199999999999996</v>
      </c>
      <c r="I2" s="6">
        <v>3.7</v>
      </c>
      <c r="J2" s="6">
        <v>7.13</v>
      </c>
      <c r="Z2" s="1"/>
      <c r="AA2" s="1"/>
      <c r="AB2" s="1"/>
      <c r="AC2" s="1"/>
    </row>
    <row r="3" spans="1:29" ht="18" customHeight="1" x14ac:dyDescent="0.25">
      <c r="A3" s="1" t="s">
        <v>117</v>
      </c>
      <c r="B3" s="1">
        <v>68920</v>
      </c>
      <c r="C3" s="1">
        <v>19.29</v>
      </c>
      <c r="D3" s="1">
        <v>11.9</v>
      </c>
      <c r="E3" s="1">
        <v>8.65</v>
      </c>
      <c r="F3" s="5" t="s">
        <v>105</v>
      </c>
      <c r="G3" s="6">
        <v>73635</v>
      </c>
      <c r="H3" s="6">
        <v>8.2100000000000009</v>
      </c>
      <c r="I3" s="6">
        <v>4</v>
      </c>
      <c r="J3" s="6">
        <v>7.7</v>
      </c>
      <c r="Z3" s="1"/>
      <c r="AA3" s="1"/>
      <c r="AB3" s="1"/>
      <c r="AC3" s="1"/>
    </row>
    <row r="4" spans="1:29" ht="15" customHeight="1" x14ac:dyDescent="0.25">
      <c r="A4" s="9" t="s">
        <v>118</v>
      </c>
      <c r="B4" s="1">
        <v>72294</v>
      </c>
      <c r="C4" s="1">
        <v>7.99</v>
      </c>
      <c r="D4" s="1">
        <v>8.5</v>
      </c>
      <c r="E4" s="1">
        <v>8.5</v>
      </c>
      <c r="F4" s="5" t="s">
        <v>118</v>
      </c>
      <c r="G4" s="6">
        <v>72294</v>
      </c>
      <c r="H4" s="6">
        <v>7.99</v>
      </c>
      <c r="I4" s="6">
        <v>8.5</v>
      </c>
      <c r="J4" s="6">
        <v>8.5</v>
      </c>
      <c r="Z4" s="1"/>
      <c r="AA4" s="1"/>
      <c r="AB4" s="1"/>
      <c r="AC4" s="1"/>
    </row>
    <row r="5" spans="1:29" ht="15" customHeight="1" x14ac:dyDescent="0.25">
      <c r="A5" s="9" t="s">
        <v>107</v>
      </c>
      <c r="B5" s="1">
        <v>63013</v>
      </c>
      <c r="C5" s="1">
        <v>16.190000000000001</v>
      </c>
      <c r="D5" s="1">
        <v>10.9</v>
      </c>
      <c r="E5" s="1">
        <v>11.55</v>
      </c>
      <c r="F5" s="5" t="s">
        <v>120</v>
      </c>
      <c r="G5" s="6">
        <v>60852</v>
      </c>
      <c r="H5" s="6">
        <v>3.77</v>
      </c>
      <c r="I5" s="6">
        <v>10.8</v>
      </c>
      <c r="J5" s="6">
        <v>4.7</v>
      </c>
      <c r="Z5" s="1"/>
      <c r="AA5" s="1"/>
      <c r="AB5" s="1"/>
      <c r="AC5" s="1"/>
    </row>
    <row r="6" spans="1:29" ht="15" customHeight="1" x14ac:dyDescent="0.25">
      <c r="A6" s="1" t="s">
        <v>84</v>
      </c>
      <c r="B6" s="1">
        <v>88065</v>
      </c>
      <c r="C6" s="1">
        <v>14.5</v>
      </c>
      <c r="D6" s="1">
        <v>9.6</v>
      </c>
      <c r="E6" s="1">
        <v>9.32</v>
      </c>
      <c r="F6" s="5" t="s">
        <v>107</v>
      </c>
      <c r="G6" s="6">
        <v>63013</v>
      </c>
      <c r="H6" s="6">
        <v>16.190000000000001</v>
      </c>
      <c r="I6" s="6">
        <v>10.9</v>
      </c>
      <c r="J6" s="6">
        <v>11.55</v>
      </c>
      <c r="Z6" s="1"/>
      <c r="AA6" s="1"/>
      <c r="AB6" s="1"/>
      <c r="AC6" s="1"/>
    </row>
    <row r="7" spans="1:29" ht="15" customHeight="1" x14ac:dyDescent="0.25">
      <c r="A7" s="9" t="s">
        <v>85</v>
      </c>
      <c r="B7" s="1">
        <v>71844</v>
      </c>
      <c r="C7" s="1">
        <v>11.14</v>
      </c>
      <c r="D7" s="1">
        <v>8.6</v>
      </c>
      <c r="E7" s="1">
        <v>10.95</v>
      </c>
      <c r="F7" s="5" t="s">
        <v>99</v>
      </c>
      <c r="G7" s="6">
        <v>100987</v>
      </c>
      <c r="H7" s="6">
        <v>8.61</v>
      </c>
      <c r="I7" s="6">
        <v>3.9</v>
      </c>
      <c r="J7" s="6">
        <v>6.23</v>
      </c>
      <c r="Z7" s="1"/>
      <c r="AA7" s="1"/>
      <c r="AB7" s="1"/>
      <c r="AC7" s="1"/>
    </row>
    <row r="8" spans="1:29" ht="15" customHeight="1" x14ac:dyDescent="0.25">
      <c r="A8" s="1" t="s">
        <v>48</v>
      </c>
      <c r="B8" s="1">
        <v>71709</v>
      </c>
      <c r="C8" s="1">
        <v>13.77</v>
      </c>
      <c r="D8" s="1">
        <v>7.6</v>
      </c>
      <c r="E8" s="1">
        <v>7.47</v>
      </c>
      <c r="F8" s="5" t="s">
        <v>85</v>
      </c>
      <c r="G8" s="6">
        <v>71844</v>
      </c>
      <c r="H8" s="6">
        <v>11.14</v>
      </c>
      <c r="I8" s="6">
        <v>8.6</v>
      </c>
      <c r="J8" s="6">
        <v>10.95</v>
      </c>
      <c r="Z8" s="1"/>
      <c r="AA8" s="1"/>
      <c r="AB8" s="1"/>
      <c r="AC8" s="1"/>
    </row>
    <row r="9" spans="1:29" ht="15" customHeight="1" x14ac:dyDescent="0.25">
      <c r="A9" s="1" t="s">
        <v>98</v>
      </c>
      <c r="B9" s="1">
        <v>81682</v>
      </c>
      <c r="C9" s="1">
        <v>11.29</v>
      </c>
      <c r="D9" s="1">
        <v>10.9</v>
      </c>
      <c r="E9" s="1">
        <v>6.73</v>
      </c>
      <c r="F9" s="5" t="s">
        <v>121</v>
      </c>
      <c r="G9" s="6">
        <v>72497</v>
      </c>
      <c r="H9" s="6">
        <v>3.83</v>
      </c>
      <c r="I9" s="6">
        <v>2.7</v>
      </c>
      <c r="J9" s="6">
        <v>2.4</v>
      </c>
      <c r="Z9" s="1"/>
      <c r="AA9" s="1"/>
      <c r="AB9" s="1"/>
      <c r="AC9" s="1"/>
    </row>
    <row r="10" spans="1:29" ht="15" customHeight="1" x14ac:dyDescent="0.25">
      <c r="A10" s="1" t="s">
        <v>97</v>
      </c>
      <c r="B10" s="1">
        <v>78478</v>
      </c>
      <c r="C10" s="1">
        <v>13.68</v>
      </c>
      <c r="D10" s="1">
        <v>3.5</v>
      </c>
      <c r="E10" s="1">
        <v>6.62</v>
      </c>
      <c r="F10" s="5" t="s">
        <v>113</v>
      </c>
      <c r="G10" s="6">
        <v>82474</v>
      </c>
      <c r="H10" s="6">
        <v>4.3099999999999996</v>
      </c>
      <c r="I10" s="6">
        <v>7.1</v>
      </c>
      <c r="J10" s="6">
        <v>4.5</v>
      </c>
      <c r="Z10" s="1"/>
      <c r="AA10" s="1"/>
      <c r="AB10" s="1"/>
      <c r="AC10" s="1"/>
    </row>
    <row r="11" spans="1:29" ht="15" customHeight="1" x14ac:dyDescent="0.25">
      <c r="A11" s="9" t="s">
        <v>119</v>
      </c>
      <c r="B11" s="1">
        <v>84071</v>
      </c>
      <c r="C11" s="1">
        <v>11.48</v>
      </c>
      <c r="D11" s="1">
        <v>7.44</v>
      </c>
      <c r="E11" s="1">
        <v>7.44</v>
      </c>
      <c r="F11" s="5" t="s">
        <v>119</v>
      </c>
      <c r="G11" s="6">
        <v>84071</v>
      </c>
      <c r="H11" s="6">
        <v>11.48</v>
      </c>
      <c r="I11" s="6">
        <v>7.44</v>
      </c>
      <c r="J11" s="6">
        <v>7.44</v>
      </c>
      <c r="Z11" s="1"/>
      <c r="AA11" s="1"/>
      <c r="AB11" s="1"/>
      <c r="AC11" s="1"/>
    </row>
    <row r="12" spans="1:29" ht="15" customHeight="1" x14ac:dyDescent="0.25">
      <c r="A12" s="9" t="s">
        <v>112</v>
      </c>
      <c r="B12" s="1">
        <v>91251</v>
      </c>
      <c r="C12" s="1">
        <v>3.5</v>
      </c>
      <c r="D12" s="1">
        <v>3.8</v>
      </c>
      <c r="E12" s="1">
        <v>6.9</v>
      </c>
      <c r="F12" s="5" t="s">
        <v>122</v>
      </c>
      <c r="G12" s="6">
        <v>86972</v>
      </c>
      <c r="H12" s="6">
        <v>5.05</v>
      </c>
      <c r="I12" s="6">
        <v>7.1</v>
      </c>
      <c r="J12" s="6">
        <v>4.7</v>
      </c>
      <c r="Z12" s="1"/>
      <c r="AA12" s="1"/>
      <c r="AB12" s="1"/>
      <c r="AC12" s="1"/>
    </row>
    <row r="13" spans="1:29" ht="15" customHeight="1" x14ac:dyDescent="0.25">
      <c r="A13" s="1" t="s">
        <v>111</v>
      </c>
      <c r="B13" s="1">
        <v>71684</v>
      </c>
      <c r="C13" s="1">
        <v>15.32</v>
      </c>
      <c r="D13" s="1">
        <v>-0.9</v>
      </c>
      <c r="E13" s="1">
        <v>6.5</v>
      </c>
      <c r="F13" s="5" t="s">
        <v>123</v>
      </c>
      <c r="G13" s="6">
        <v>91251</v>
      </c>
      <c r="H13" s="6">
        <v>3.5</v>
      </c>
      <c r="I13" s="6">
        <v>3.8</v>
      </c>
      <c r="J13" s="6">
        <v>6.9</v>
      </c>
      <c r="Z13" s="1"/>
      <c r="AA13" s="1"/>
      <c r="AB13" s="1"/>
      <c r="AC13" s="1"/>
    </row>
    <row r="14" spans="1:29" ht="15" customHeight="1" x14ac:dyDescent="0.25">
      <c r="A14" s="1"/>
      <c r="B14" s="1"/>
      <c r="C14" s="1"/>
      <c r="D14" s="1"/>
      <c r="E14" s="1"/>
    </row>
    <row r="15" spans="1:29" ht="15" customHeight="1" x14ac:dyDescent="0.25">
      <c r="B15" s="2" t="s">
        <v>14</v>
      </c>
      <c r="C15" s="2">
        <f>SUM(C2:C13)</f>
        <v>153.66</v>
      </c>
      <c r="F15" s="5" t="s">
        <v>13</v>
      </c>
      <c r="G15" s="4">
        <f>SUM(H2:H13)</f>
        <v>89.100000000000009</v>
      </c>
    </row>
    <row r="16" spans="1:29" x14ac:dyDescent="0.25">
      <c r="C16" s="4"/>
    </row>
    <row r="17" spans="6:6" ht="60" x14ac:dyDescent="0.25">
      <c r="F17" s="12" t="s">
        <v>124</v>
      </c>
    </row>
    <row r="20" spans="6:6" x14ac:dyDescent="0.25">
      <c r="F20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EC550-EFB3-4A51-9AEF-E1034F9ADBEE}">
  <dimension ref="A1:AC20"/>
  <sheetViews>
    <sheetView workbookViewId="0">
      <selection activeCell="F17" sqref="F17"/>
    </sheetView>
  </sheetViews>
  <sheetFormatPr defaultColWidth="9.140625" defaultRowHeight="15" x14ac:dyDescent="0.25"/>
  <cols>
    <col min="1" max="1" width="32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5" width="13.28515625" style="2" customWidth="1"/>
    <col min="6" max="6" width="45.85546875" style="5" customWidth="1"/>
    <col min="7" max="7" width="23" style="2" customWidth="1"/>
    <col min="8" max="8" width="9.140625" style="6"/>
    <col min="9" max="9" width="9.140625" style="2"/>
    <col min="10" max="10" width="9.140625" style="6"/>
    <col min="11" max="16384" width="9.140625" style="2"/>
  </cols>
  <sheetData>
    <row r="1" spans="1:29" s="3" customFormat="1" x14ac:dyDescent="0.25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5" t="s">
        <v>10</v>
      </c>
      <c r="G1" s="2" t="s">
        <v>38</v>
      </c>
      <c r="H1" s="6" t="s">
        <v>11</v>
      </c>
      <c r="I1" s="3" t="s">
        <v>5</v>
      </c>
      <c r="J1" s="7" t="s">
        <v>6</v>
      </c>
      <c r="Z1" s="3" t="s">
        <v>6</v>
      </c>
      <c r="AA1" s="3" t="s">
        <v>7</v>
      </c>
      <c r="AB1" s="3" t="s">
        <v>8</v>
      </c>
      <c r="AC1" s="3" t="s">
        <v>9</v>
      </c>
    </row>
    <row r="2" spans="1:29" x14ac:dyDescent="0.25">
      <c r="A2" s="1" t="s">
        <v>18</v>
      </c>
      <c r="B2" s="1">
        <v>91607</v>
      </c>
      <c r="C2" s="1">
        <v>12.94</v>
      </c>
      <c r="D2" s="1">
        <v>-0.8</v>
      </c>
      <c r="E2" s="1">
        <v>7.45</v>
      </c>
      <c r="F2" s="5" t="s">
        <v>128</v>
      </c>
      <c r="G2" s="2">
        <v>101715</v>
      </c>
      <c r="H2" s="2">
        <v>6.66</v>
      </c>
      <c r="I2" s="2">
        <v>10.8</v>
      </c>
      <c r="J2" s="2">
        <v>7.2</v>
      </c>
      <c r="Z2" s="1"/>
      <c r="AA2" s="1"/>
      <c r="AB2" s="1"/>
      <c r="AC2" s="1"/>
    </row>
    <row r="3" spans="1:29" ht="18" customHeight="1" x14ac:dyDescent="0.25">
      <c r="A3" s="1" t="s">
        <v>59</v>
      </c>
      <c r="B3" s="1">
        <v>70360</v>
      </c>
      <c r="C3" s="1">
        <v>17.64</v>
      </c>
      <c r="D3" s="1">
        <v>9.1999999999999993</v>
      </c>
      <c r="E3" s="1">
        <v>7.3</v>
      </c>
      <c r="F3" s="5" t="s">
        <v>96</v>
      </c>
      <c r="G3" s="2">
        <v>104026</v>
      </c>
      <c r="H3" s="2">
        <v>5.09</v>
      </c>
      <c r="I3" s="2">
        <v>2.9</v>
      </c>
      <c r="J3" s="2">
        <v>6.28</v>
      </c>
      <c r="Z3" s="1"/>
      <c r="AA3" s="1"/>
      <c r="AB3" s="1"/>
      <c r="AC3" s="1"/>
    </row>
    <row r="4" spans="1:29" ht="15" customHeight="1" x14ac:dyDescent="0.25">
      <c r="A4" s="9" t="s">
        <v>125</v>
      </c>
      <c r="B4" s="1">
        <v>51413</v>
      </c>
      <c r="C4" s="1">
        <v>9.89</v>
      </c>
      <c r="D4" s="1">
        <v>20.5</v>
      </c>
      <c r="E4" s="1">
        <v>20.5</v>
      </c>
      <c r="F4" s="5" t="s">
        <v>125</v>
      </c>
      <c r="G4" s="2">
        <v>51413</v>
      </c>
      <c r="H4" s="2">
        <v>9.89</v>
      </c>
      <c r="I4" s="2">
        <v>20.5</v>
      </c>
      <c r="J4" s="2">
        <v>20.5</v>
      </c>
      <c r="Z4" s="1"/>
      <c r="AA4" s="1"/>
      <c r="AB4" s="1"/>
      <c r="AC4" s="1"/>
    </row>
    <row r="5" spans="1:29" ht="15" customHeight="1" x14ac:dyDescent="0.25">
      <c r="A5" s="1" t="s">
        <v>107</v>
      </c>
      <c r="B5" s="1">
        <v>63013</v>
      </c>
      <c r="C5" s="1">
        <v>16.510000000000002</v>
      </c>
      <c r="D5" s="1">
        <v>7.7</v>
      </c>
      <c r="E5" s="1">
        <v>10.27</v>
      </c>
      <c r="F5" s="5" t="s">
        <v>120</v>
      </c>
      <c r="G5" s="2">
        <v>60852</v>
      </c>
      <c r="H5" s="2">
        <v>3.65</v>
      </c>
      <c r="I5" s="2">
        <v>6.1</v>
      </c>
      <c r="J5" s="2">
        <v>5.17</v>
      </c>
      <c r="Z5" s="1"/>
      <c r="AA5" s="1"/>
      <c r="AB5" s="1"/>
      <c r="AC5" s="1"/>
    </row>
    <row r="6" spans="1:29" ht="15" customHeight="1" x14ac:dyDescent="0.25">
      <c r="A6" s="1" t="s">
        <v>84</v>
      </c>
      <c r="B6" s="1">
        <v>88065</v>
      </c>
      <c r="C6" s="1">
        <v>13.44</v>
      </c>
      <c r="D6" s="1">
        <v>2.5</v>
      </c>
      <c r="E6" s="1">
        <v>8.18</v>
      </c>
      <c r="F6" s="5" t="s">
        <v>90</v>
      </c>
      <c r="G6" s="2">
        <v>72142</v>
      </c>
      <c r="H6" s="2">
        <v>7.99</v>
      </c>
      <c r="I6" s="2">
        <v>7.1</v>
      </c>
      <c r="J6" s="2">
        <v>6.45</v>
      </c>
      <c r="Z6" s="1"/>
      <c r="AA6" s="1"/>
      <c r="AB6" s="1"/>
      <c r="AC6" s="1"/>
    </row>
    <row r="7" spans="1:29" ht="15" customHeight="1" x14ac:dyDescent="0.25">
      <c r="A7" s="9" t="s">
        <v>126</v>
      </c>
      <c r="B7" s="1">
        <v>94857</v>
      </c>
      <c r="C7" s="1">
        <v>4.47</v>
      </c>
      <c r="D7" s="1">
        <v>9.8000000000000007</v>
      </c>
      <c r="E7" s="1">
        <v>9.8000000000000007</v>
      </c>
      <c r="F7" s="5" t="s">
        <v>99</v>
      </c>
      <c r="G7" s="2">
        <v>100987</v>
      </c>
      <c r="H7" s="2">
        <v>8.5399999999999991</v>
      </c>
      <c r="I7" s="2">
        <v>2.9</v>
      </c>
      <c r="J7" s="2">
        <v>5.75</v>
      </c>
      <c r="Z7" s="1"/>
      <c r="AA7" s="1"/>
      <c r="AB7" s="1"/>
      <c r="AC7" s="1"/>
    </row>
    <row r="8" spans="1:29" ht="15" customHeight="1" x14ac:dyDescent="0.25">
      <c r="A8" s="9" t="s">
        <v>127</v>
      </c>
      <c r="B8" s="1">
        <v>94509</v>
      </c>
      <c r="C8" s="1">
        <v>8.8699999999999992</v>
      </c>
      <c r="D8" s="1">
        <v>9.5</v>
      </c>
      <c r="E8" s="1">
        <v>9.5</v>
      </c>
      <c r="F8" s="5" t="s">
        <v>85</v>
      </c>
      <c r="G8" s="2">
        <v>71844</v>
      </c>
      <c r="H8" s="2">
        <v>10.31</v>
      </c>
      <c r="I8" s="2">
        <v>2.5</v>
      </c>
      <c r="J8" s="2">
        <v>9.26</v>
      </c>
      <c r="Z8" s="1"/>
      <c r="AA8" s="1"/>
      <c r="AB8" s="1"/>
      <c r="AC8" s="1"/>
    </row>
    <row r="9" spans="1:29" ht="15" customHeight="1" x14ac:dyDescent="0.25">
      <c r="A9" s="9" t="s">
        <v>85</v>
      </c>
      <c r="B9" s="1">
        <v>71844</v>
      </c>
      <c r="C9" s="1">
        <v>10.31</v>
      </c>
      <c r="D9" s="1">
        <v>2.5</v>
      </c>
      <c r="E9" s="1">
        <v>9.26</v>
      </c>
      <c r="F9" s="5" t="s">
        <v>127</v>
      </c>
      <c r="G9" s="2">
        <v>94509</v>
      </c>
      <c r="H9" s="2">
        <v>8.8699999999999992</v>
      </c>
      <c r="I9" s="2">
        <v>9.5</v>
      </c>
      <c r="J9" s="2">
        <v>9.5</v>
      </c>
      <c r="Z9" s="1"/>
      <c r="AA9" s="1"/>
      <c r="AB9" s="1"/>
      <c r="AC9" s="1"/>
    </row>
    <row r="10" spans="1:29" ht="15" customHeight="1" x14ac:dyDescent="0.25">
      <c r="A10" s="1" t="s">
        <v>97</v>
      </c>
      <c r="B10" s="1">
        <v>78478</v>
      </c>
      <c r="C10" s="1">
        <v>13.8</v>
      </c>
      <c r="D10" s="1">
        <v>4.2</v>
      </c>
      <c r="E10" s="1">
        <v>6.22</v>
      </c>
      <c r="F10" s="5" t="s">
        <v>126</v>
      </c>
      <c r="G10" s="2">
        <v>94857</v>
      </c>
      <c r="H10" s="2">
        <v>4.47</v>
      </c>
      <c r="I10" s="2">
        <v>9.8000000000000007</v>
      </c>
      <c r="J10" s="2">
        <v>9.8000000000000007</v>
      </c>
      <c r="Z10" s="1"/>
      <c r="AA10" s="1"/>
      <c r="AB10" s="1"/>
      <c r="AC10" s="1"/>
    </row>
    <row r="11" spans="1:29" ht="15" customHeight="1" x14ac:dyDescent="0.25">
      <c r="A11" s="9" t="s">
        <v>119</v>
      </c>
      <c r="B11" s="1">
        <v>84071</v>
      </c>
      <c r="C11" s="1">
        <v>11.45</v>
      </c>
      <c r="D11" s="1">
        <v>4.4400000000000004</v>
      </c>
      <c r="E11" s="1">
        <v>5.94</v>
      </c>
      <c r="F11" s="5" t="s">
        <v>119</v>
      </c>
      <c r="G11" s="2">
        <v>84071</v>
      </c>
      <c r="H11" s="2">
        <v>11.45</v>
      </c>
      <c r="I11" s="2">
        <v>4.4400000000000004</v>
      </c>
      <c r="J11" s="2">
        <v>5.94</v>
      </c>
      <c r="Z11" s="1"/>
      <c r="AA11" s="1"/>
      <c r="AB11" s="1"/>
      <c r="AC11" s="1"/>
    </row>
    <row r="12" spans="1:29" ht="15" customHeight="1" x14ac:dyDescent="0.25">
      <c r="A12" s="1" t="s">
        <v>51</v>
      </c>
      <c r="B12" s="1">
        <v>73421</v>
      </c>
      <c r="C12" s="1">
        <v>11.95</v>
      </c>
      <c r="D12" s="1">
        <v>4.7</v>
      </c>
      <c r="E12" s="1">
        <v>8.85</v>
      </c>
      <c r="F12" s="5" t="s">
        <v>129</v>
      </c>
      <c r="G12" s="2">
        <v>37657</v>
      </c>
      <c r="H12" s="2">
        <v>6.71</v>
      </c>
      <c r="I12" s="2">
        <v>7.3</v>
      </c>
      <c r="J12" s="2">
        <v>7.3</v>
      </c>
      <c r="Z12" s="1"/>
      <c r="AA12" s="1"/>
      <c r="AB12" s="1"/>
      <c r="AC12" s="1"/>
    </row>
    <row r="13" spans="1:29" ht="15" customHeight="1" x14ac:dyDescent="0.25">
      <c r="A13" s="9" t="s">
        <v>112</v>
      </c>
      <c r="B13" s="1">
        <v>91251</v>
      </c>
      <c r="C13" s="1">
        <v>5.22</v>
      </c>
      <c r="D13" s="1">
        <v>10.199999999999999</v>
      </c>
      <c r="E13" s="1">
        <v>8</v>
      </c>
      <c r="F13" s="5" t="s">
        <v>112</v>
      </c>
      <c r="G13" s="2">
        <v>91251</v>
      </c>
      <c r="H13" s="2">
        <v>5.22</v>
      </c>
      <c r="I13" s="2">
        <v>10.199999999999999</v>
      </c>
      <c r="J13" s="2">
        <v>8</v>
      </c>
      <c r="Z13" s="1"/>
      <c r="AA13" s="1"/>
      <c r="AB13" s="1"/>
      <c r="AC13" s="1"/>
    </row>
    <row r="14" spans="1:29" ht="15" customHeight="1" x14ac:dyDescent="0.25">
      <c r="A14" s="1"/>
      <c r="B14" s="1"/>
      <c r="C14" s="1"/>
      <c r="D14" s="1"/>
      <c r="E14" s="1"/>
    </row>
    <row r="15" spans="1:29" ht="15" customHeight="1" x14ac:dyDescent="0.25">
      <c r="B15" s="2" t="s">
        <v>14</v>
      </c>
      <c r="C15" s="2">
        <f>SUM(C2:C13)</f>
        <v>136.49</v>
      </c>
      <c r="F15" s="5" t="s">
        <v>13</v>
      </c>
      <c r="G15" s="4">
        <f>SUM(H2:H13)</f>
        <v>88.85</v>
      </c>
    </row>
    <row r="16" spans="1:29" x14ac:dyDescent="0.25">
      <c r="C16" s="4"/>
    </row>
    <row r="17" spans="6:6" ht="45" x14ac:dyDescent="0.25">
      <c r="F17" s="11" t="s">
        <v>143</v>
      </c>
    </row>
    <row r="20" spans="6:6" x14ac:dyDescent="0.25">
      <c r="F20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3AC0-0C6B-4991-8047-1C793DCABC67}">
  <dimension ref="A1:AC37"/>
  <sheetViews>
    <sheetView workbookViewId="0">
      <selection activeCell="A12" sqref="A12"/>
    </sheetView>
  </sheetViews>
  <sheetFormatPr defaultColWidth="9.140625" defaultRowHeight="15" x14ac:dyDescent="0.25"/>
  <cols>
    <col min="1" max="1" width="36.855468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5" width="13.28515625" style="2" customWidth="1"/>
    <col min="6" max="6" width="45.85546875" style="5" customWidth="1"/>
    <col min="7" max="7" width="23" style="2" customWidth="1"/>
    <col min="8" max="8" width="9.140625" style="6"/>
    <col min="9" max="9" width="9.140625" style="2"/>
    <col min="10" max="10" width="9.140625" style="6"/>
    <col min="11" max="16384" width="9.140625" style="2"/>
  </cols>
  <sheetData>
    <row r="1" spans="1:29" s="3" customFormat="1" x14ac:dyDescent="0.25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5" t="s">
        <v>10</v>
      </c>
      <c r="G1" s="2" t="s">
        <v>38</v>
      </c>
      <c r="H1" s="6" t="s">
        <v>11</v>
      </c>
      <c r="I1" s="3" t="s">
        <v>5</v>
      </c>
      <c r="J1" s="7" t="s">
        <v>6</v>
      </c>
      <c r="Z1" s="3" t="s">
        <v>6</v>
      </c>
      <c r="AA1" s="3" t="s">
        <v>7</v>
      </c>
      <c r="AB1" s="3" t="s">
        <v>8</v>
      </c>
      <c r="AC1" s="3" t="s">
        <v>9</v>
      </c>
    </row>
    <row r="2" spans="1:29" ht="21" customHeight="1" x14ac:dyDescent="0.25">
      <c r="A2" s="9" t="s">
        <v>128</v>
      </c>
      <c r="B2" s="1">
        <v>101715</v>
      </c>
      <c r="C2" s="1">
        <v>7.98</v>
      </c>
      <c r="D2" s="1">
        <v>13.5</v>
      </c>
      <c r="E2" s="1">
        <v>8.7799999999999994</v>
      </c>
      <c r="F2" s="5" t="s">
        <v>128</v>
      </c>
      <c r="G2" s="2">
        <v>101715</v>
      </c>
      <c r="H2" s="2">
        <v>7.98</v>
      </c>
      <c r="I2" s="2">
        <v>13.5</v>
      </c>
      <c r="J2" s="2">
        <v>8.7799999999999994</v>
      </c>
      <c r="Z2" s="1"/>
      <c r="AA2" s="1"/>
      <c r="AB2" s="1"/>
      <c r="AC2" s="1"/>
    </row>
    <row r="3" spans="1:29" ht="18" customHeight="1" x14ac:dyDescent="0.25">
      <c r="A3" s="1" t="s">
        <v>20</v>
      </c>
      <c r="B3" s="1">
        <v>83257</v>
      </c>
      <c r="C3" s="1">
        <v>18.25</v>
      </c>
      <c r="D3" s="1">
        <v>14.3</v>
      </c>
      <c r="E3" s="1">
        <v>7.76</v>
      </c>
      <c r="F3" s="5" t="s">
        <v>96</v>
      </c>
      <c r="G3" s="2">
        <v>104026</v>
      </c>
      <c r="H3" s="2">
        <v>4.9400000000000004</v>
      </c>
      <c r="I3" s="2">
        <v>1.7</v>
      </c>
      <c r="J3" s="2">
        <v>5.52</v>
      </c>
      <c r="Z3" s="1"/>
      <c r="AA3" s="1"/>
      <c r="AB3" s="1"/>
      <c r="AC3" s="1"/>
    </row>
    <row r="4" spans="1:29" ht="15" customHeight="1" x14ac:dyDescent="0.25">
      <c r="A4" s="9" t="s">
        <v>125</v>
      </c>
      <c r="B4" s="1">
        <v>51413</v>
      </c>
      <c r="C4" s="1">
        <v>7.05</v>
      </c>
      <c r="D4" s="1">
        <v>0.7</v>
      </c>
      <c r="E4" s="1">
        <v>10.6</v>
      </c>
      <c r="F4" s="5" t="s">
        <v>125</v>
      </c>
      <c r="G4" s="2">
        <v>51413</v>
      </c>
      <c r="H4" s="2">
        <v>7.05</v>
      </c>
      <c r="I4" s="2">
        <v>0.7</v>
      </c>
      <c r="J4" s="2">
        <v>10.6</v>
      </c>
      <c r="Z4" s="1"/>
      <c r="AA4" s="1"/>
      <c r="AB4" s="1"/>
      <c r="AC4" s="1"/>
    </row>
    <row r="5" spans="1:29" ht="15" customHeight="1" x14ac:dyDescent="0.25">
      <c r="A5" s="9" t="s">
        <v>107</v>
      </c>
      <c r="B5" s="1">
        <v>63013</v>
      </c>
      <c r="C5" s="1">
        <v>18.989999999999998</v>
      </c>
      <c r="D5" s="1">
        <v>15.4</v>
      </c>
      <c r="E5" s="1">
        <v>11.55</v>
      </c>
      <c r="F5" s="5" t="s">
        <v>131</v>
      </c>
      <c r="G5" s="2">
        <v>104257</v>
      </c>
      <c r="H5" s="2">
        <v>2.61</v>
      </c>
      <c r="I5" s="2">
        <v>4.7</v>
      </c>
      <c r="J5" s="2">
        <v>4.7</v>
      </c>
      <c r="Z5" s="1"/>
      <c r="AA5" s="1"/>
      <c r="AB5" s="1"/>
      <c r="AC5" s="1"/>
    </row>
    <row r="6" spans="1:29" ht="15" customHeight="1" x14ac:dyDescent="0.25">
      <c r="A6" s="1" t="s">
        <v>108</v>
      </c>
      <c r="B6" s="1">
        <v>70916</v>
      </c>
      <c r="C6" s="1">
        <v>15.57</v>
      </c>
      <c r="D6" s="1">
        <v>16.7</v>
      </c>
      <c r="E6" s="1">
        <v>10.029999999999999</v>
      </c>
      <c r="F6" s="5" t="s">
        <v>107</v>
      </c>
      <c r="G6" s="2">
        <v>63013</v>
      </c>
      <c r="H6" s="2">
        <v>18.989999999999998</v>
      </c>
      <c r="I6" s="2">
        <v>15.4</v>
      </c>
      <c r="J6" s="2">
        <v>11.55</v>
      </c>
      <c r="Z6" s="1"/>
      <c r="AA6" s="1"/>
      <c r="AB6" s="1"/>
      <c r="AC6" s="1"/>
    </row>
    <row r="7" spans="1:29" ht="15" customHeight="1" x14ac:dyDescent="0.25">
      <c r="A7" s="9" t="s">
        <v>85</v>
      </c>
      <c r="B7" s="1">
        <v>71844</v>
      </c>
      <c r="C7" s="1">
        <v>9.7899999999999991</v>
      </c>
      <c r="D7" s="1">
        <v>0.4</v>
      </c>
      <c r="E7" s="1">
        <v>7.78</v>
      </c>
      <c r="F7" s="5" t="s">
        <v>85</v>
      </c>
      <c r="G7" s="2">
        <v>71844</v>
      </c>
      <c r="H7" s="2">
        <v>9.7899999999999991</v>
      </c>
      <c r="I7" s="2">
        <v>0.4</v>
      </c>
      <c r="J7" s="2">
        <v>7.78</v>
      </c>
      <c r="Z7" s="1"/>
      <c r="AA7" s="1"/>
      <c r="AB7" s="1"/>
      <c r="AC7" s="1"/>
    </row>
    <row r="8" spans="1:29" ht="15" customHeight="1" x14ac:dyDescent="0.25">
      <c r="A8" s="1" t="s">
        <v>98</v>
      </c>
      <c r="B8" s="1">
        <v>81682</v>
      </c>
      <c r="C8" s="1">
        <v>11.17</v>
      </c>
      <c r="D8" s="1">
        <v>7.1</v>
      </c>
      <c r="E8" s="1">
        <v>6.28</v>
      </c>
      <c r="F8" s="5" t="s">
        <v>132</v>
      </c>
      <c r="G8" s="2">
        <v>73501</v>
      </c>
      <c r="H8" s="2">
        <v>2.4300000000000002</v>
      </c>
      <c r="I8" s="2">
        <v>4.3</v>
      </c>
      <c r="J8" s="2">
        <v>4.3</v>
      </c>
      <c r="Z8" s="1"/>
      <c r="AA8" s="1"/>
      <c r="AB8" s="1"/>
      <c r="AC8" s="1"/>
    </row>
    <row r="9" spans="1:29" ht="15" customHeight="1" x14ac:dyDescent="0.25">
      <c r="A9" s="1" t="s">
        <v>74</v>
      </c>
      <c r="B9" s="1">
        <v>98832</v>
      </c>
      <c r="C9" s="1">
        <v>10.130000000000001</v>
      </c>
      <c r="D9" s="1">
        <v>7.9</v>
      </c>
      <c r="E9" s="1">
        <v>6.07</v>
      </c>
      <c r="F9" s="5" t="s">
        <v>113</v>
      </c>
      <c r="G9" s="2">
        <v>82474</v>
      </c>
      <c r="H9" s="2">
        <v>3.23</v>
      </c>
      <c r="I9" s="2">
        <v>-0.3</v>
      </c>
      <c r="J9" s="2">
        <v>3.54</v>
      </c>
      <c r="Z9" s="1"/>
      <c r="AA9" s="1"/>
      <c r="AB9" s="1"/>
      <c r="AC9" s="1"/>
    </row>
    <row r="10" spans="1:29" ht="15" customHeight="1" x14ac:dyDescent="0.25">
      <c r="A10" s="1" t="s">
        <v>97</v>
      </c>
      <c r="B10" s="1">
        <v>78478</v>
      </c>
      <c r="C10" s="1">
        <v>13.23</v>
      </c>
      <c r="D10" s="1">
        <v>1.8</v>
      </c>
      <c r="E10" s="1">
        <v>5.59</v>
      </c>
      <c r="F10" s="5" t="s">
        <v>126</v>
      </c>
      <c r="G10" s="2">
        <v>94857</v>
      </c>
      <c r="H10" s="2">
        <v>3.3</v>
      </c>
      <c r="I10" s="2">
        <v>1.2</v>
      </c>
      <c r="J10" s="2">
        <v>5.5</v>
      </c>
      <c r="Z10" s="1"/>
      <c r="AA10" s="1"/>
      <c r="AB10" s="1"/>
      <c r="AC10" s="1"/>
    </row>
    <row r="11" spans="1:29" ht="15" customHeight="1" x14ac:dyDescent="0.25">
      <c r="A11" s="1" t="s">
        <v>110</v>
      </c>
      <c r="B11" s="1">
        <v>43618</v>
      </c>
      <c r="C11" s="1">
        <v>12.61</v>
      </c>
      <c r="D11" s="1">
        <v>7.3</v>
      </c>
      <c r="E11" s="1">
        <v>5.63</v>
      </c>
      <c r="F11" s="5" t="s">
        <v>19</v>
      </c>
      <c r="G11" s="2">
        <v>70800</v>
      </c>
      <c r="H11" s="2">
        <v>12.18</v>
      </c>
      <c r="I11" s="2">
        <v>6.12</v>
      </c>
      <c r="J11" s="2">
        <v>5.12</v>
      </c>
      <c r="Z11" s="1"/>
      <c r="AA11" s="1"/>
      <c r="AB11" s="1"/>
      <c r="AC11" s="1"/>
    </row>
    <row r="12" spans="1:29" ht="15" customHeight="1" x14ac:dyDescent="0.25">
      <c r="A12" s="9" t="s">
        <v>112</v>
      </c>
      <c r="B12" s="1">
        <v>91251</v>
      </c>
      <c r="C12" s="1">
        <v>5.3</v>
      </c>
      <c r="D12" s="1">
        <v>7.2</v>
      </c>
      <c r="E12" s="1">
        <v>7.8</v>
      </c>
      <c r="F12" s="5" t="s">
        <v>130</v>
      </c>
      <c r="G12" s="2">
        <v>79035</v>
      </c>
      <c r="H12" s="2">
        <v>6.77</v>
      </c>
      <c r="I12" s="2">
        <v>7</v>
      </c>
      <c r="J12" s="2">
        <v>7</v>
      </c>
      <c r="Z12" s="1"/>
      <c r="AA12" s="1"/>
      <c r="AB12" s="1"/>
      <c r="AC12" s="1"/>
    </row>
    <row r="13" spans="1:29" ht="15" customHeight="1" x14ac:dyDescent="0.25">
      <c r="A13" s="9" t="s">
        <v>130</v>
      </c>
      <c r="B13" s="1">
        <v>79035</v>
      </c>
      <c r="C13" s="1">
        <v>6.77</v>
      </c>
      <c r="D13" s="1">
        <v>7</v>
      </c>
      <c r="E13" s="1">
        <v>7</v>
      </c>
      <c r="F13" s="5" t="s">
        <v>112</v>
      </c>
      <c r="G13" s="2">
        <v>91251</v>
      </c>
      <c r="H13" s="2">
        <v>5.3</v>
      </c>
      <c r="I13" s="2">
        <v>7.2</v>
      </c>
      <c r="J13" s="2">
        <v>7.8</v>
      </c>
      <c r="Z13" s="1"/>
      <c r="AA13" s="1"/>
      <c r="AB13" s="1"/>
      <c r="AC13" s="1"/>
    </row>
    <row r="14" spans="1:29" ht="15" customHeight="1" x14ac:dyDescent="0.25">
      <c r="A14" s="1"/>
      <c r="B14" s="1"/>
      <c r="C14" s="1"/>
      <c r="D14" s="1"/>
      <c r="E14" s="1"/>
    </row>
    <row r="15" spans="1:29" ht="15" customHeight="1" x14ac:dyDescent="0.25">
      <c r="B15" s="2" t="s">
        <v>14</v>
      </c>
      <c r="C15" s="2">
        <f>SUM(C2:C13)</f>
        <v>136.84</v>
      </c>
      <c r="F15" s="5" t="s">
        <v>13</v>
      </c>
      <c r="G15" s="4">
        <f>SUM(H2:H13)</f>
        <v>84.57</v>
      </c>
    </row>
    <row r="16" spans="1:29" x14ac:dyDescent="0.25">
      <c r="C16" s="4"/>
    </row>
    <row r="17" spans="6:7" ht="45" x14ac:dyDescent="0.25">
      <c r="F17" s="12" t="s">
        <v>133</v>
      </c>
    </row>
    <row r="20" spans="6:7" x14ac:dyDescent="0.25">
      <c r="F20" s="8"/>
    </row>
    <row r="26" spans="6:7" x14ac:dyDescent="0.25">
      <c r="G26" s="2">
        <v>0</v>
      </c>
    </row>
    <row r="27" spans="6:7" x14ac:dyDescent="0.25">
      <c r="G27" s="2">
        <v>1</v>
      </c>
    </row>
    <row r="28" spans="6:7" x14ac:dyDescent="0.25">
      <c r="G28" s="2">
        <v>2</v>
      </c>
    </row>
    <row r="29" spans="6:7" x14ac:dyDescent="0.25">
      <c r="G29" s="2">
        <v>3</v>
      </c>
    </row>
    <row r="30" spans="6:7" x14ac:dyDescent="0.25">
      <c r="G30" s="2">
        <v>4</v>
      </c>
    </row>
    <row r="31" spans="6:7" x14ac:dyDescent="0.25">
      <c r="G31" s="2">
        <v>5</v>
      </c>
    </row>
    <row r="32" spans="6:7" x14ac:dyDescent="0.25">
      <c r="G32" s="2">
        <v>6</v>
      </c>
    </row>
    <row r="33" spans="7:7" x14ac:dyDescent="0.25">
      <c r="G33" s="2">
        <v>7</v>
      </c>
    </row>
    <row r="34" spans="7:7" x14ac:dyDescent="0.25">
      <c r="G34" s="2">
        <v>8</v>
      </c>
    </row>
    <row r="35" spans="7:7" x14ac:dyDescent="0.25">
      <c r="G35" s="2">
        <v>9</v>
      </c>
    </row>
    <row r="36" spans="7:7" x14ac:dyDescent="0.25">
      <c r="G36" s="2">
        <v>10</v>
      </c>
    </row>
    <row r="37" spans="7:7" x14ac:dyDescent="0.25">
      <c r="G37" s="2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rodada 01</vt:lpstr>
      <vt:lpstr>rodada 02</vt:lpstr>
      <vt:lpstr>rodada 03</vt:lpstr>
      <vt:lpstr>rodada 04</vt:lpstr>
      <vt:lpstr>rodada 05</vt:lpstr>
      <vt:lpstr>rodada 06</vt:lpstr>
      <vt:lpstr>rodada 07</vt:lpstr>
      <vt:lpstr>rodada 08</vt:lpstr>
      <vt:lpstr>rodada 09</vt:lpstr>
      <vt:lpstr>rodada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Pereira Cortinhas</dc:creator>
  <cp:lastModifiedBy>Diego Pereira Cortinhas</cp:lastModifiedBy>
  <dcterms:created xsi:type="dcterms:W3CDTF">2022-02-05T00:37:42Z</dcterms:created>
  <dcterms:modified xsi:type="dcterms:W3CDTF">2022-02-11T12:09:53Z</dcterms:modified>
</cp:coreProperties>
</file>