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defaultThemeVersion="124226"/>
  <mc:AlternateContent xmlns:mc="http://schemas.openxmlformats.org/markup-compatibility/2006">
    <mc:Choice Requires="x15">
      <x15ac:absPath xmlns:x15ac="http://schemas.microsoft.com/office/spreadsheetml/2010/11/ac" url="/Users/da.delpilar.miranda/Documents/R/Diego_Del Pilar_Final-project_Intro-to-DS/SWTS-ILO/Tanzania_SWTS/Tanzania_SWTS/"/>
    </mc:Choice>
  </mc:AlternateContent>
  <xr:revisionPtr revIDLastSave="0" documentId="13_ncr:1_{C6D8B569-A6C2-D44C-9DC5-13EBAC16D0DD}" xr6:coauthVersionLast="45" xr6:coauthVersionMax="45" xr10:uidLastSave="{00000000-0000-0000-0000-000000000000}"/>
  <bookViews>
    <workbookView xWindow="0" yWindow="0" windowWidth="25600" windowHeight="16000" xr2:uid="{00000000-000D-0000-FFFF-FFFF00000000}"/>
  </bookViews>
  <sheets>
    <sheet name="TANZANIA_2013_CODEBOOK"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70" i="1" l="1"/>
  <c r="D46" i="1"/>
  <c r="D42" i="1"/>
  <c r="D1700" i="1"/>
  <c r="D1687" i="1"/>
  <c r="D1676" i="1"/>
  <c r="D1662" i="1"/>
  <c r="D1651" i="1"/>
  <c r="D1646" i="1"/>
  <c r="D1641" i="1"/>
  <c r="D1636" i="1"/>
  <c r="D1631" i="1"/>
  <c r="D1626" i="1"/>
  <c r="D1621" i="1"/>
  <c r="D1614" i="1"/>
  <c r="D1592" i="1"/>
  <c r="D1590" i="1"/>
  <c r="D1581" i="1"/>
  <c r="D1556" i="1"/>
  <c r="D1549" i="1"/>
  <c r="D1539" i="1"/>
  <c r="D1529" i="1"/>
  <c r="D1519" i="1"/>
  <c r="D1509" i="1"/>
  <c r="D1499" i="1"/>
  <c r="D1489" i="1"/>
  <c r="D1479" i="1"/>
  <c r="D1469" i="1"/>
  <c r="D1459" i="1"/>
  <c r="D1449" i="1"/>
  <c r="D1446" i="1"/>
  <c r="D1417" i="1"/>
  <c r="D1416" i="1"/>
  <c r="D1405" i="1"/>
  <c r="D1394" i="1"/>
  <c r="D1383" i="1"/>
  <c r="D1372" i="1"/>
  <c r="D1361" i="1"/>
  <c r="D1350" i="1"/>
  <c r="D1339" i="1"/>
  <c r="D1328" i="1"/>
  <c r="D1317" i="1"/>
  <c r="D1306" i="1"/>
  <c r="D1302" i="1"/>
  <c r="D1290" i="1"/>
  <c r="D1266" i="1"/>
  <c r="D1259" i="1"/>
  <c r="D1247" i="1"/>
  <c r="D1236" i="1"/>
  <c r="D1224" i="1"/>
  <c r="D1211" i="1"/>
  <c r="D1159" i="1"/>
  <c r="D1154" i="1"/>
  <c r="D1136" i="1"/>
  <c r="D1125" i="1"/>
  <c r="D942" i="1"/>
  <c r="D937" i="1"/>
  <c r="D932" i="1"/>
  <c r="D927" i="1"/>
  <c r="D222" i="1"/>
  <c r="D213" i="1"/>
  <c r="D204" i="1"/>
  <c r="D195" i="1"/>
  <c r="D186" i="1"/>
  <c r="D177" i="1"/>
  <c r="D168" i="1"/>
  <c r="D159" i="1"/>
  <c r="D150" i="1"/>
  <c r="D132" i="1"/>
  <c r="D124" i="1"/>
  <c r="D116" i="1"/>
  <c r="D108" i="1"/>
  <c r="D100" i="1"/>
  <c r="D92" i="1"/>
  <c r="D84" i="1"/>
  <c r="D7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Diego Del Pilar Miranda</author>
  </authors>
  <commentList>
    <comment ref="A1713" authorId="0" shapeId="0" xr:uid="{1B0B5917-B45C-9148-A903-0687C1E0B6BF}">
      <text>
        <r>
          <rPr>
            <b/>
            <sz val="10"/>
            <color rgb="FF000000"/>
            <rFont val="Tahoma"/>
            <family val="2"/>
          </rPr>
          <t>Variable not found</t>
        </r>
        <r>
          <rPr>
            <sz val="10"/>
            <color rgb="FF000000"/>
            <rFont val="Tahoma"/>
            <family val="2"/>
          </rPr>
          <t xml:space="preserve">
</t>
        </r>
      </text>
    </comment>
    <comment ref="A1714" authorId="0" shapeId="0" xr:uid="{33D86492-0855-A54B-A45E-2B23EF4E1EF9}">
      <text>
        <r>
          <rPr>
            <b/>
            <sz val="10"/>
            <color rgb="FF000000"/>
            <rFont val="Tahoma"/>
            <family val="2"/>
          </rPr>
          <t>variable not available</t>
        </r>
        <r>
          <rPr>
            <sz val="10"/>
            <color rgb="FF000000"/>
            <rFont val="Tahoma"/>
            <family val="2"/>
          </rPr>
          <t xml:space="preserve">
</t>
        </r>
      </text>
    </comment>
  </commentList>
</comments>
</file>

<file path=xl/sharedStrings.xml><?xml version="1.0" encoding="utf-8"?>
<sst xmlns="http://schemas.openxmlformats.org/spreadsheetml/2006/main" count="3126" uniqueCount="1380">
  <si>
    <t>Country:</t>
  </si>
  <si>
    <t>Survey year:</t>
  </si>
  <si>
    <t>Dataset file:</t>
  </si>
  <si>
    <t>Access to docs:</t>
  </si>
  <si>
    <t>http://www.ilo.org/employment/areas/WCMS_234860/lang--en/index.htm</t>
  </si>
  <si>
    <t>Variable Name (dataset)</t>
  </si>
  <si>
    <t>Question Number (questionnaire)</t>
  </si>
  <si>
    <t>Question Wording (questionnaire)</t>
  </si>
  <si>
    <t>Variable Values (dataset)</t>
  </si>
  <si>
    <t>Variable Values Labels (dataset)</t>
  </si>
  <si>
    <t>id</t>
  </si>
  <si>
    <t>district</t>
  </si>
  <si>
    <t>subdistrict</t>
  </si>
  <si>
    <t>oldresidence</t>
  </si>
  <si>
    <t>region</t>
  </si>
  <si>
    <t>EA</t>
  </si>
  <si>
    <t>Village</t>
  </si>
  <si>
    <t>HHNumber</t>
  </si>
  <si>
    <t>HHH_Sex</t>
  </si>
  <si>
    <t>qa8thm</t>
  </si>
  <si>
    <t>qa9tem</t>
  </si>
  <si>
    <t>qa10thmc</t>
  </si>
  <si>
    <t>q1visitdate</t>
  </si>
  <si>
    <t>q2visitdate</t>
  </si>
  <si>
    <t>q3visitdate</t>
  </si>
  <si>
    <t>q4lang</t>
  </si>
  <si>
    <t>datebirth</t>
  </si>
  <si>
    <t>age</t>
  </si>
  <si>
    <t>sex</t>
  </si>
  <si>
    <t>qb5move_previously</t>
  </si>
  <si>
    <t>qb6area_previously</t>
  </si>
  <si>
    <t>qb7reason_move</t>
  </si>
  <si>
    <t>qb7bspec</t>
  </si>
  <si>
    <t>qb8national</t>
  </si>
  <si>
    <t>qb8bspec</t>
  </si>
  <si>
    <t>qb9relationship</t>
  </si>
  <si>
    <t>qb10marital</t>
  </si>
  <si>
    <t>qb11age_married</t>
  </si>
  <si>
    <t>qb12activity_spouse</t>
  </si>
  <si>
    <t>qb13children</t>
  </si>
  <si>
    <t>qb13ifyes</t>
  </si>
  <si>
    <t>qb14hh_situ_financial</t>
  </si>
  <si>
    <t>qb15afin_none</t>
  </si>
  <si>
    <t>qb15bfin_business</t>
  </si>
  <si>
    <t>qb15cfin_emergency</t>
  </si>
  <si>
    <t>qb15dfin_consumption</t>
  </si>
  <si>
    <t>qb15efin_savings</t>
  </si>
  <si>
    <t>qb15ffin_insurance</t>
  </si>
  <si>
    <t>qb15gfin_remittances</t>
  </si>
  <si>
    <t>qb15hfin_others</t>
  </si>
  <si>
    <t>qb15hfin_other_services</t>
  </si>
  <si>
    <t>qb16afin_prov_bank</t>
  </si>
  <si>
    <t>qb16bfin_prov_insuar</t>
  </si>
  <si>
    <t>qb16cfin_prov_micro</t>
  </si>
  <si>
    <t>qb16dfin_prov_tranf</t>
  </si>
  <si>
    <t>qb16efin_prov_informal</t>
  </si>
  <si>
    <t>qb16ffin_prov_friends</t>
  </si>
  <si>
    <t>qb16hnone</t>
  </si>
  <si>
    <t>qb16gfin__prov_other</t>
  </si>
  <si>
    <t>qb16gasp__prov_specify</t>
  </si>
  <si>
    <t>qb17auns_noneed</t>
  </si>
  <si>
    <t>qb17buns_savings</t>
  </si>
  <si>
    <t>qb17cuns_takeloan</t>
  </si>
  <si>
    <t>qb17duns_micro</t>
  </si>
  <si>
    <t>qb17euns_unempl</t>
  </si>
  <si>
    <t>qb17funs_sacrifice</t>
  </si>
  <si>
    <t>qb17guns_workextra</t>
  </si>
  <si>
    <t>qb17huns_sellassets</t>
  </si>
  <si>
    <t>qb17iuns_others</t>
  </si>
  <si>
    <t>qb17iaun_specify</t>
  </si>
  <si>
    <t>qb18diff_seeing</t>
  </si>
  <si>
    <t>qb19diff_hearing</t>
  </si>
  <si>
    <t>qb20diff_walking</t>
  </si>
  <si>
    <t>qb21diff_remembering</t>
  </si>
  <si>
    <t>qb22diff_washing</t>
  </si>
  <si>
    <t>qb23diff_communicating</t>
  </si>
  <si>
    <t>qb24father_edu</t>
  </si>
  <si>
    <t>qb24bfather_eduspe</t>
  </si>
  <si>
    <t>qb25father_occ</t>
  </si>
  <si>
    <t>qb25bfather_occcode</t>
  </si>
  <si>
    <t>qb26mother_edu</t>
  </si>
  <si>
    <t>qb26bmother_eduspe</t>
  </si>
  <si>
    <t>qb27mother_occ</t>
  </si>
  <si>
    <t>qb27bmother_occcode</t>
  </si>
  <si>
    <t>qc1ever_attend</t>
  </si>
  <si>
    <t>qc2currently_attend</t>
  </si>
  <si>
    <t>qc3level_study</t>
  </si>
  <si>
    <t>qc4level_training</t>
  </si>
  <si>
    <t>qc5plan_afteredu</t>
  </si>
  <si>
    <t>qc5bspec</t>
  </si>
  <si>
    <t>qc6highestlexp_edu</t>
  </si>
  <si>
    <t>qc6bspec</t>
  </si>
  <si>
    <t>qc7field_edu</t>
  </si>
  <si>
    <t>qc7bspec</t>
  </si>
  <si>
    <t>qc8aocc_title_like</t>
  </si>
  <si>
    <t>qc8bocc_title_like</t>
  </si>
  <si>
    <t>qc9sector_like</t>
  </si>
  <si>
    <t>qc10reason_neverattend</t>
  </si>
  <si>
    <t>qc10bspe</t>
  </si>
  <si>
    <t>qc11reason_stop</t>
  </si>
  <si>
    <t>qc11bspe</t>
  </si>
  <si>
    <t>qc12highestlevel_comp</t>
  </si>
  <si>
    <t>qc13datef_training</t>
  </si>
  <si>
    <t>qc13b_1_actv_yr</t>
  </si>
  <si>
    <t>qc13b_1_actv_month</t>
  </si>
  <si>
    <t>qc14_1_activity_dnb</t>
  </si>
  <si>
    <t>qc14b_1_actv_ded</t>
  </si>
  <si>
    <t>qc14b_1_actv_ded_yr</t>
  </si>
  <si>
    <t>qc14b_1_actv_ded_month</t>
  </si>
  <si>
    <t>qc14b_1_actv_ded_choice</t>
  </si>
  <si>
    <t>qc15_1_agreement_dtype</t>
  </si>
  <si>
    <t>qc16_1_agreement_ddur</t>
  </si>
  <si>
    <t>qc17_1_reason_ddur</t>
  </si>
  <si>
    <t>qc18_1_agreement_dlenght</t>
  </si>
  <si>
    <t>qc19_1_satisfactiond</t>
  </si>
  <si>
    <t>qc20_1_reason_quit_jobd</t>
  </si>
  <si>
    <t>qc13b_2_actv_yr</t>
  </si>
  <si>
    <t>qc13b_2_actv_month</t>
  </si>
  <si>
    <t>qc14_2_activity_dnb</t>
  </si>
  <si>
    <t>qc14b_2_actv_ded</t>
  </si>
  <si>
    <t>qc14b_2_actv_ded_yr</t>
  </si>
  <si>
    <t>qc14b_2_actv_ded_month</t>
  </si>
  <si>
    <t>qc14b_2_actv_ded_choice</t>
  </si>
  <si>
    <t>qc15_2_agreement_dtype</t>
  </si>
  <si>
    <t>qc16_2_agreement_ddur</t>
  </si>
  <si>
    <t>qc17_2_reason_ddur</t>
  </si>
  <si>
    <t>qc18_2_agreement_dlenght</t>
  </si>
  <si>
    <t>qc19_2_satisfactiond</t>
  </si>
  <si>
    <t>qc20_2_reason_quit_jobd</t>
  </si>
  <si>
    <t>qc13b_3_actv_yr</t>
  </si>
  <si>
    <t>qc13b_3_actv_month</t>
  </si>
  <si>
    <t>qc14_3_activity_dnb</t>
  </si>
  <si>
    <t>qc14b_3_actv_ded</t>
  </si>
  <si>
    <t>qc14b_3_actv_ded_yr</t>
  </si>
  <si>
    <t>qc14b_3_actv_ded_month</t>
  </si>
  <si>
    <t>qc14b_3_actv_ded_choice</t>
  </si>
  <si>
    <t>qc15_3_agreement_dtype</t>
  </si>
  <si>
    <t>qc16_3_agreement_ddur</t>
  </si>
  <si>
    <t>qc17_3_reason_ddur</t>
  </si>
  <si>
    <t>qc18_3_agreement_dlenght</t>
  </si>
  <si>
    <t>qc19_3_satisfactiond</t>
  </si>
  <si>
    <t>qc20_3_reason_quit_jobd</t>
  </si>
  <si>
    <t>qc13b_4_actv_yr</t>
  </si>
  <si>
    <t>qc13b_4_actv_month</t>
  </si>
  <si>
    <t>qc14_4_activity_dnb</t>
  </si>
  <si>
    <t>qc14b_4_actv_ded</t>
  </si>
  <si>
    <t>qc14b_4_actv_ded_yr</t>
  </si>
  <si>
    <t>qc14b_4_actv_ded_month</t>
  </si>
  <si>
    <t>qc14b_4_actv_ded_choice</t>
  </si>
  <si>
    <t>qc15_4_agreement_dtype</t>
  </si>
  <si>
    <t>qc16_4_agreement_ddur</t>
  </si>
  <si>
    <t>qc17_4_reason_ddur</t>
  </si>
  <si>
    <t>qc18_4_agreement_dlenght</t>
  </si>
  <si>
    <t>qc19_4_satisfactiond</t>
  </si>
  <si>
    <t>qc20_4_reason_quit_jobd</t>
  </si>
  <si>
    <t>qc13b_5_actv_yr</t>
  </si>
  <si>
    <t>qc13b_5_actv_month</t>
  </si>
  <si>
    <t>qc14_5_activity_dnb</t>
  </si>
  <si>
    <t>qc14b_5_actv_ded</t>
  </si>
  <si>
    <t>qc14b_5_actv_ded_yr</t>
  </si>
  <si>
    <t>qc14b_5_actv_ded_month</t>
  </si>
  <si>
    <t>qc14b_5_actv_ded_choice</t>
  </si>
  <si>
    <t>qc15_5_agreement_dtype</t>
  </si>
  <si>
    <t>qc16_5_agreement_ddur</t>
  </si>
  <si>
    <t>qc17_5_reason_ddur</t>
  </si>
  <si>
    <t>qc18_5_agreement_dlenght</t>
  </si>
  <si>
    <t>qc19_5_satisfactiond</t>
  </si>
  <si>
    <t>qc20_5_reason_quit_jobd</t>
  </si>
  <si>
    <t>qc13b_6_actv_yr</t>
  </si>
  <si>
    <t>qc13b_6_actv_month</t>
  </si>
  <si>
    <t>qc14_6_activity_dnb</t>
  </si>
  <si>
    <t>qc14b_6_actv_ded</t>
  </si>
  <si>
    <t>qc14b_6_actv_ded_yr</t>
  </si>
  <si>
    <t>qc14b_6_actv_ded_month</t>
  </si>
  <si>
    <t>qc14b_6_actv_ded_choice</t>
  </si>
  <si>
    <t>qc15_6_agreement_dtype</t>
  </si>
  <si>
    <t>qc16_6_agreement_ddur</t>
  </si>
  <si>
    <t>qc17_6_reason_ddur</t>
  </si>
  <si>
    <t>qc18_6_agreement_dlenght</t>
  </si>
  <si>
    <t>qc19_6_satisfactiond</t>
  </si>
  <si>
    <t>qc20_6_reason_quit_jobd</t>
  </si>
  <si>
    <t>qc21alist_actv</t>
  </si>
  <si>
    <t>qc21bdatef_actv</t>
  </si>
  <si>
    <t>qc21cdate_nextactv</t>
  </si>
  <si>
    <t>qc21cdate_nextactv_yr</t>
  </si>
  <si>
    <t>qc21cdate_nextactv_month</t>
  </si>
  <si>
    <t>qc21d_1_actv_ndbd_yr</t>
  </si>
  <si>
    <t>qc21d_1_actv_ndbd_month</t>
  </si>
  <si>
    <t>qc21e_1_bactivity_ndnb</t>
  </si>
  <si>
    <t>qc21e_1_bactivity_nded</t>
  </si>
  <si>
    <t>qc21e_1_bactivity_nded_yr</t>
  </si>
  <si>
    <t>qc21e_1_bactivity_nded_month</t>
  </si>
  <si>
    <t>qc21e_1_bactivity_nded_choice</t>
  </si>
  <si>
    <t>qc22_1_agreement_ndtype</t>
  </si>
  <si>
    <t>qc23_1_agreement_nddur</t>
  </si>
  <si>
    <t>qc24_1_reason_nddur</t>
  </si>
  <si>
    <t>qc25_1_agreement_ndlenght</t>
  </si>
  <si>
    <t>qc26_1_satisfactionnd</t>
  </si>
  <si>
    <t>qc27_1_reason_quit_jobnd</t>
  </si>
  <si>
    <t>qc21d_2_actv_ndbd_yr</t>
  </si>
  <si>
    <t>qc21d_2_actv_ndbd_month</t>
  </si>
  <si>
    <t>qc21e_2_bactivity_ndnb</t>
  </si>
  <si>
    <t>qc21e_2_bactivity_nded</t>
  </si>
  <si>
    <t>qc21e_2_bactivity_nded_yr</t>
  </si>
  <si>
    <t>qc21e_2_bactivity_nded_month</t>
  </si>
  <si>
    <t>qc21e_2_bactivity_nded_choice</t>
  </si>
  <si>
    <t>qc22_2_agreement_ndtype</t>
  </si>
  <si>
    <t>qc23_2_agreement_nddur</t>
  </si>
  <si>
    <t>qc24_2_reason_nddur</t>
  </si>
  <si>
    <t>qc25_2_agreement_ndlenght</t>
  </si>
  <si>
    <t>qc26_2_satisfactionnd</t>
  </si>
  <si>
    <t>qc27_2_reason_quit_jobnd</t>
  </si>
  <si>
    <t>qc21d_3_actv_ndbd_yr</t>
  </si>
  <si>
    <t>qc21d_3_actv_ndbd_month</t>
  </si>
  <si>
    <t>qc21e_3_bactivity_ndnb</t>
  </si>
  <si>
    <t>qc21e_3_bactivity_nded</t>
  </si>
  <si>
    <t>qc21e_3_bactivity_nded_yr</t>
  </si>
  <si>
    <t>qc21e_3_bactivity_nded_month</t>
  </si>
  <si>
    <t>qc21e_3_bactivity_nded_choice</t>
  </si>
  <si>
    <t>qc22_3_agreement_ndtype</t>
  </si>
  <si>
    <t>qc23_3_agreement_nddur</t>
  </si>
  <si>
    <t>qc24_3_reason_nddur</t>
  </si>
  <si>
    <t>qc25_3_agreement_ndlenght</t>
  </si>
  <si>
    <t>qc26_3_satisfactionnd</t>
  </si>
  <si>
    <t>qc27_3_reason_quit_jobnd</t>
  </si>
  <si>
    <t>qc21d_4_actv_ndbd_yr</t>
  </si>
  <si>
    <t>qc21d_4_actv_ndbd_month</t>
  </si>
  <si>
    <t>qc21e_4_bactivity_ndnb</t>
  </si>
  <si>
    <t>qc21e_4_bactivity_nded</t>
  </si>
  <si>
    <t>qc21e_4_bactivity_nded_yr</t>
  </si>
  <si>
    <t>qc21e_4_bactivity_nded_month</t>
  </si>
  <si>
    <t>qc21e_4_bactivity_nded_choice</t>
  </si>
  <si>
    <t>qc22_4_agreement_ndtype</t>
  </si>
  <si>
    <t>qc23_4_agreement_nddur</t>
  </si>
  <si>
    <t>qc24_4_reason_nddur</t>
  </si>
  <si>
    <t>qc25_4_agreement_ndlenght</t>
  </si>
  <si>
    <t>qc26_4_satisfactionnd</t>
  </si>
  <si>
    <t>qc27_4_reason_quit_jobnd</t>
  </si>
  <si>
    <t>qc21d_5_actv_ndbd_yr</t>
  </si>
  <si>
    <t>qc21d_5_actv_ndbd_month</t>
  </si>
  <si>
    <t>qc21e_5_bactivity_ndnb</t>
  </si>
  <si>
    <t>qc21e_5_bactivity_nded</t>
  </si>
  <si>
    <t>qc21e_5_bactivity_nded_yr</t>
  </si>
  <si>
    <t>qc21e_5_bactivity_nded_month</t>
  </si>
  <si>
    <t>qc21e_5_bactivity_nded_choice</t>
  </si>
  <si>
    <t>qc22_5_agreement_ndtype</t>
  </si>
  <si>
    <t>qc23_5_agreement_nddur</t>
  </si>
  <si>
    <t>qc24_5_reason_nddur</t>
  </si>
  <si>
    <t>qc25_5_agreement_ndlenght</t>
  </si>
  <si>
    <t>qc26_5_satisfactionnd</t>
  </si>
  <si>
    <t>qc27_5_reason_quit_jobnd</t>
  </si>
  <si>
    <t>qc21d_6_actv_ndbd_yr</t>
  </si>
  <si>
    <t>qc21d_6_actv_ndbd_month</t>
  </si>
  <si>
    <t>qc21e_6_bactivity_ndnb</t>
  </si>
  <si>
    <t>qc21e_6_bactivity_nded</t>
  </si>
  <si>
    <t>qc21e_6_bactivity_nded_yr</t>
  </si>
  <si>
    <t>qc21e_6_bactivity_nded_month</t>
  </si>
  <si>
    <t>qc21e_6_bactivity_nded_choice</t>
  </si>
  <si>
    <t>qc22_6_agreement_ndtype</t>
  </si>
  <si>
    <t>qc23_6_agreement_nddur</t>
  </si>
  <si>
    <t>qc24_6_reason_nddur</t>
  </si>
  <si>
    <t>qc25_6_agreement_ndlenght</t>
  </si>
  <si>
    <t>qc26_6_satisfactionnd</t>
  </si>
  <si>
    <t>qc27_6_reason_quit_jobnd</t>
  </si>
  <si>
    <t>qc28work_studying</t>
  </si>
  <si>
    <t>qc29motiv_w_s_earn</t>
  </si>
  <si>
    <t>qc29motiv_w_s_help</t>
  </si>
  <si>
    <t>qc29motiv_w_s_gain</t>
  </si>
  <si>
    <t>qc29motiv_w_s_make</t>
  </si>
  <si>
    <t>qc30intern_appr</t>
  </si>
  <si>
    <t>qc31goal</t>
  </si>
  <si>
    <t>qc32emp_lastw1</t>
  </si>
  <si>
    <t>qc32emp_lastw2</t>
  </si>
  <si>
    <t>qc32emp_lastw3</t>
  </si>
  <si>
    <t>qc32emp_lastw4</t>
  </si>
  <si>
    <t>qc32emp_lastw5</t>
  </si>
  <si>
    <t>qc32emp_lastw6</t>
  </si>
  <si>
    <t>qc32emp_lastw7</t>
  </si>
  <si>
    <t>qc33emp_temp_absent</t>
  </si>
  <si>
    <t>qc34reason_absent</t>
  </si>
  <si>
    <t>qd1title_occ_main</t>
  </si>
  <si>
    <t>qd2code_occ_code</t>
  </si>
  <si>
    <t>qd2isco_occ_main</t>
  </si>
  <si>
    <t>qd3title_ind_main</t>
  </si>
  <si>
    <t>qd4code_ind_main</t>
  </si>
  <si>
    <t>qd4isic_occ_main</t>
  </si>
  <si>
    <t>qd5register_actv</t>
  </si>
  <si>
    <t>qd6nb_persons</t>
  </si>
  <si>
    <t>statusinemp</t>
  </si>
  <si>
    <t>qd7statusinemp_specify</t>
  </si>
  <si>
    <t>qd8type_contract</t>
  </si>
  <si>
    <t>qd9duration_contract</t>
  </si>
  <si>
    <t>qd10reason_limited</t>
  </si>
  <si>
    <t>qd10reason_limited_specify</t>
  </si>
  <si>
    <t>qd11lengt_contract</t>
  </si>
  <si>
    <t>qd12perception_contract</t>
  </si>
  <si>
    <t>qd12perception_contract_specify</t>
  </si>
  <si>
    <t>qd13benefit_serv_a</t>
  </si>
  <si>
    <t>qd13benefit_serv_b</t>
  </si>
  <si>
    <t>qd13benefit_serv_c</t>
  </si>
  <si>
    <t>qd13benefit_serv_d</t>
  </si>
  <si>
    <t>qd13benefit_serv_e</t>
  </si>
  <si>
    <t>qd13benefit_serv_f</t>
  </si>
  <si>
    <t>qd13benefit_serv_g</t>
  </si>
  <si>
    <t>qd13benefit_serv_h</t>
  </si>
  <si>
    <t>qd13benefit_serv_i</t>
  </si>
  <si>
    <t>qd13benefit_serv_j</t>
  </si>
  <si>
    <t>qd13benefit_serv_k</t>
  </si>
  <si>
    <t>qd13benefit_serv_l</t>
  </si>
  <si>
    <t>qd13benefit_serv_m</t>
  </si>
  <si>
    <t>qd13benefit_serv_n</t>
  </si>
  <si>
    <t>qd14total_amount_wage</t>
  </si>
  <si>
    <t>qd14paid_in_kind</t>
  </si>
  <si>
    <t>qd15deduction</t>
  </si>
  <si>
    <t>qd16deduction_amount</t>
  </si>
  <si>
    <t>qd16bded</t>
  </si>
  <si>
    <t>qd17earning_decile</t>
  </si>
  <si>
    <t>qd18payment_period</t>
  </si>
  <si>
    <t>qd18payment_period_specify</t>
  </si>
  <si>
    <t>qd19hours_period</t>
  </si>
  <si>
    <t>qd20equality</t>
  </si>
  <si>
    <t>qd21ahel</t>
  </si>
  <si>
    <t>qd21bnbh</t>
  </si>
  <si>
    <t>qd22reason_selfemp</t>
  </si>
  <si>
    <t>qd22reason_selfemp_specify</t>
  </si>
  <si>
    <t>qd23funding_selfemp</t>
  </si>
  <si>
    <t>qd23funding_selfemp_specify</t>
  </si>
  <si>
    <t>qd24exp_selfemp</t>
  </si>
  <si>
    <t>qd24exp_selfemp_specify</t>
  </si>
  <si>
    <t>qd25amount_inc_selfemp</t>
  </si>
  <si>
    <t>qd26amount_exp_selfemp</t>
  </si>
  <si>
    <t>qd27amount_profit_selfemp</t>
  </si>
  <si>
    <t>qd28prodhh_selfemp</t>
  </si>
  <si>
    <t>qd29amount_prodhh_selfemp</t>
  </si>
  <si>
    <t>qd30pb_selfemp</t>
  </si>
  <si>
    <t>qd30pb_selfemp_specify</t>
  </si>
  <si>
    <t>qd31reason_work_ufw</t>
  </si>
  <si>
    <t>qd31reason_work_ufw_specify</t>
  </si>
  <si>
    <t>qd32perception</t>
  </si>
  <si>
    <t>qd33hour</t>
  </si>
  <si>
    <t>qd34like</t>
  </si>
  <si>
    <t>qd35hour</t>
  </si>
  <si>
    <t>qd36hour</t>
  </si>
  <si>
    <t>satisfaction</t>
  </si>
  <si>
    <t>qd38chan</t>
  </si>
  <si>
    <t>qd39reas</t>
  </si>
  <si>
    <t>qd40seek</t>
  </si>
  <si>
    <t>qd41seek</t>
  </si>
  <si>
    <t>qd42keep</t>
  </si>
  <si>
    <t>qd43unce</t>
  </si>
  <si>
    <t>qd44movi</t>
  </si>
  <si>
    <t>qd45plan</t>
  </si>
  <si>
    <t>qd47tra</t>
  </si>
  <si>
    <t>qd48area</t>
  </si>
  <si>
    <t>qd48bspe</t>
  </si>
  <si>
    <t>qd49trai</t>
  </si>
  <si>
    <t>qd50fiel</t>
  </si>
  <si>
    <t>qd50bspe</t>
  </si>
  <si>
    <t>qd51hour</t>
  </si>
  <si>
    <t>qd52fin</t>
  </si>
  <si>
    <t>qd52bspe</t>
  </si>
  <si>
    <t>qd53jobs</t>
  </si>
  <si>
    <t>qd53bspe</t>
  </si>
  <si>
    <t>qd54advi</t>
  </si>
  <si>
    <t>qd54bspe</t>
  </si>
  <si>
    <t>qd55seek</t>
  </si>
  <si>
    <t>qd56nbjo</t>
  </si>
  <si>
    <t>qd57nbi</t>
  </si>
  <si>
    <t>qd58refu</t>
  </si>
  <si>
    <t>qd59reas</t>
  </si>
  <si>
    <t>qd60amin</t>
  </si>
  <si>
    <t>qd60bamo</t>
  </si>
  <si>
    <t>qd61obst</t>
  </si>
  <si>
    <t>qd61bspe</t>
  </si>
  <si>
    <t>seekingjob</t>
  </si>
  <si>
    <t>qe2aregi</t>
  </si>
  <si>
    <t>qe2bpla</t>
  </si>
  <si>
    <t>qe2cinq</t>
  </si>
  <si>
    <t>qe2dtook</t>
  </si>
  <si>
    <t>qe2easke</t>
  </si>
  <si>
    <t>qe2fawai</t>
  </si>
  <si>
    <t>qe2gsoug</t>
  </si>
  <si>
    <t>qe2hlook</t>
  </si>
  <si>
    <t>qe2happl</t>
  </si>
  <si>
    <t>qe2jothe</t>
  </si>
  <si>
    <t>qe2j2spe</t>
  </si>
  <si>
    <t>qe2knome</t>
  </si>
  <si>
    <t>qd3afoun</t>
  </si>
  <si>
    <t>qe3bstar</t>
  </si>
  <si>
    <t>qe4want</t>
  </si>
  <si>
    <t>qe5reaso</t>
  </si>
  <si>
    <t>qe5bspec</t>
  </si>
  <si>
    <t>qe6step</t>
  </si>
  <si>
    <t>qe7aqe7a</t>
  </si>
  <si>
    <t>qe7bhelp</t>
  </si>
  <si>
    <t>qe7cplay</t>
  </si>
  <si>
    <t>qe7dwatc</t>
  </si>
  <si>
    <t>qe7ewlis</t>
  </si>
  <si>
    <t>qe7fread</t>
  </si>
  <si>
    <t>qe7hgosh</t>
  </si>
  <si>
    <t>qe7igoto</t>
  </si>
  <si>
    <t>qe7jgofo</t>
  </si>
  <si>
    <t>qe7kothe</t>
  </si>
  <si>
    <t>qe7k2spe</t>
  </si>
  <si>
    <t>qe8afinr</t>
  </si>
  <si>
    <t>qe8bspec</t>
  </si>
  <si>
    <t>qe9feel</t>
  </si>
  <si>
    <t>qe10inab</t>
  </si>
  <si>
    <t>qe11agov</t>
  </si>
  <si>
    <t>qe11bgov</t>
  </si>
  <si>
    <t>qe12leng</t>
  </si>
  <si>
    <t>availability</t>
  </si>
  <si>
    <t>qe14reas</t>
  </si>
  <si>
    <t>qe14bspe</t>
  </si>
  <si>
    <t>qe15reas</t>
  </si>
  <si>
    <t>qe15bspe</t>
  </si>
  <si>
    <t>qe16type</t>
  </si>
  <si>
    <t>qe16bcod</t>
  </si>
  <si>
    <t>qe17sect</t>
  </si>
  <si>
    <t>qe17bspe</t>
  </si>
  <si>
    <t>qe18refu</t>
  </si>
  <si>
    <t>qe19reas</t>
  </si>
  <si>
    <t>qe20amin</t>
  </si>
  <si>
    <t>qe20bamo</t>
  </si>
  <si>
    <t>qe21advi</t>
  </si>
  <si>
    <t>qe21bspe</t>
  </si>
  <si>
    <t>qe22fin</t>
  </si>
  <si>
    <t>qe23nbjo</t>
  </si>
  <si>
    <t>qe24nbin</t>
  </si>
  <si>
    <t>qe25anot</t>
  </si>
  <si>
    <t>qe25bca</t>
  </si>
  <si>
    <t>qe25ctow</t>
  </si>
  <si>
    <t>qe25drur</t>
  </si>
  <si>
    <t>qe25eanother</t>
  </si>
  <si>
    <t>qe25eanone</t>
  </si>
  <si>
    <t>qe26aobs</t>
  </si>
  <si>
    <t>qe26bspe</t>
  </si>
  <si>
    <t>qe27educ</t>
  </si>
  <si>
    <t>qe28atra</t>
  </si>
  <si>
    <t>qe28bspe</t>
  </si>
  <si>
    <t>qe29plan</t>
  </si>
  <si>
    <t>qe30expe</t>
  </si>
  <si>
    <t>qe30bspe</t>
  </si>
  <si>
    <t>qf1wantw</t>
  </si>
  <si>
    <t>qf2want</t>
  </si>
  <si>
    <t>qf3aexp</t>
  </si>
  <si>
    <t>qf3bspec</t>
  </si>
  <si>
    <t>age_group</t>
  </si>
  <si>
    <t>employed</t>
  </si>
  <si>
    <t>enrolled</t>
  </si>
  <si>
    <t>unemployed</t>
  </si>
  <si>
    <t>weight</t>
  </si>
  <si>
    <t>residence</t>
  </si>
  <si>
    <t>Tanzania</t>
  </si>
  <si>
    <t>Tanzania_final.dta</t>
  </si>
  <si>
    <t>N/A</t>
  </si>
  <si>
    <t>Identification number</t>
  </si>
  <si>
    <t>[1,2999]</t>
  </si>
  <si>
    <t>a1</t>
  </si>
  <si>
    <t>District identification number</t>
  </si>
  <si>
    <t>[202,5501]</t>
  </si>
  <si>
    <t>a2</t>
  </si>
  <si>
    <t>Sub-distrcit</t>
  </si>
  <si>
    <t>[11,313]</t>
  </si>
  <si>
    <t>Residence</t>
  </si>
  <si>
    <t>Rural</t>
  </si>
  <si>
    <t>Urban</t>
  </si>
  <si>
    <t>Mixed</t>
  </si>
  <si>
    <t>a3</t>
  </si>
  <si>
    <t>Region</t>
  </si>
  <si>
    <t>[2,55]</t>
  </si>
  <si>
    <t>a4</t>
  </si>
  <si>
    <t>a5</t>
  </si>
  <si>
    <t>Enumeration area</t>
  </si>
  <si>
    <t>[1,304]</t>
  </si>
  <si>
    <t>Village/street number</t>
  </si>
  <si>
    <t>[1,70]</t>
  </si>
  <si>
    <t>a6</t>
  </si>
  <si>
    <t>a7a</t>
  </si>
  <si>
    <t>Household number</t>
  </si>
  <si>
    <t>[1,97]</t>
  </si>
  <si>
    <t>Sex of the head of household</t>
  </si>
  <si>
    <t>Female</t>
  </si>
  <si>
    <t>Male</t>
  </si>
  <si>
    <t>a8</t>
  </si>
  <si>
    <t>a9</t>
  </si>
  <si>
    <t>a10</t>
  </si>
  <si>
    <t>Total number of HH members</t>
  </si>
  <si>
    <t>[1,31]</t>
  </si>
  <si>
    <t>Total eligible members</t>
  </si>
  <si>
    <t>[1,11]</t>
  </si>
  <si>
    <t>Total household members who completed an individual questionnaire</t>
  </si>
  <si>
    <t>[1,10]</t>
  </si>
  <si>
    <t>Visit 1 date</t>
  </si>
  <si>
    <t>[string]</t>
  </si>
  <si>
    <t>[…]</t>
  </si>
  <si>
    <t>Visit 2 date</t>
  </si>
  <si>
    <t>Visit 3 date</t>
  </si>
  <si>
    <t>Language of interview</t>
  </si>
  <si>
    <t>kiswahili</t>
  </si>
  <si>
    <t>english</t>
  </si>
  <si>
    <t>b3</t>
  </si>
  <si>
    <t>Date of birth</t>
  </si>
  <si>
    <t>b2</t>
  </si>
  <si>
    <t>Age in years</t>
  </si>
  <si>
    <t>[15,29]</t>
  </si>
  <si>
    <t>b4</t>
  </si>
  <si>
    <t>Sex</t>
  </si>
  <si>
    <t>b5</t>
  </si>
  <si>
    <t>b6</t>
  </si>
  <si>
    <t>b7</t>
  </si>
  <si>
    <t>b8</t>
  </si>
  <si>
    <t>b9</t>
  </si>
  <si>
    <t>b10</t>
  </si>
  <si>
    <t>b11</t>
  </si>
  <si>
    <t>b12</t>
  </si>
  <si>
    <t>b13</t>
  </si>
  <si>
    <t>b14</t>
  </si>
  <si>
    <t>b15</t>
  </si>
  <si>
    <t>b16</t>
  </si>
  <si>
    <t>b17</t>
  </si>
  <si>
    <t>b18</t>
  </si>
  <si>
    <t>b19</t>
  </si>
  <si>
    <t>b20</t>
  </si>
  <si>
    <t>b21</t>
  </si>
  <si>
    <t>b22</t>
  </si>
  <si>
    <t>b23</t>
  </si>
  <si>
    <t>b24</t>
  </si>
  <si>
    <t>b25</t>
  </si>
  <si>
    <t>b26</t>
  </si>
  <si>
    <t>b27</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</si>
  <si>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</si>
  <si>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</si>
  <si>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</si>
  <si>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</si>
  <si>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</si>
  <si>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</si>
  <si>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</si>
  <si>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</si>
  <si>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</si>
  <si>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</si>
  <si>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</si>
  <si>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</si>
  <si>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</si>
  <si>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</si>
  <si>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</si>
  <si>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</si>
  <si>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</si>
  <si>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</si>
  <si>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</si>
  <si>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</si>
  <si>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</si>
  <si>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</si>
  <si>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</si>
  <si>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</si>
  <si>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</si>
  <si>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</si>
  <si>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</si>
  <si>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c32</t>
  </si>
  <si>
    <t>c28</t>
  </si>
  <si>
    <t>c29</t>
  </si>
  <si>
    <t>c30</t>
  </si>
  <si>
    <t>c31</t>
  </si>
  <si>
    <t>c33</t>
  </si>
  <si>
    <t>c34</t>
  </si>
  <si>
    <t>d1</t>
  </si>
  <si>
    <t>d2</t>
  </si>
  <si>
    <t>d3</t>
  </si>
  <si>
    <t>d4</t>
  </si>
  <si>
    <t>d5</t>
  </si>
  <si>
    <t>d6</t>
  </si>
  <si>
    <t>d7</t>
  </si>
  <si>
    <t>d8</t>
  </si>
  <si>
    <t>d9</t>
  </si>
  <si>
    <t>d10</t>
  </si>
  <si>
    <t>d11</t>
  </si>
  <si>
    <t>d12</t>
  </si>
  <si>
    <t>d13</t>
  </si>
  <si>
    <t>d14</t>
  </si>
  <si>
    <t>d15</t>
  </si>
  <si>
    <t>d16</t>
  </si>
  <si>
    <t>d17</t>
  </si>
  <si>
    <t>d18</t>
  </si>
  <si>
    <t>d19</t>
  </si>
  <si>
    <t>d20</t>
  </si>
  <si>
    <t>d21</t>
  </si>
  <si>
    <t>d22</t>
  </si>
  <si>
    <t>d23</t>
  </si>
  <si>
    <t>d24</t>
  </si>
  <si>
    <t>d25</t>
  </si>
  <si>
    <t>d26</t>
  </si>
  <si>
    <t>d27</t>
  </si>
  <si>
    <t>d28</t>
  </si>
  <si>
    <t>d29</t>
  </si>
  <si>
    <t>d30</t>
  </si>
  <si>
    <t>d31</t>
  </si>
  <si>
    <t>d32</t>
  </si>
  <si>
    <t>d33</t>
  </si>
  <si>
    <t>d34</t>
  </si>
  <si>
    <t>d35</t>
  </si>
  <si>
    <t>d36</t>
  </si>
  <si>
    <t>d38</t>
  </si>
  <si>
    <t>d39</t>
  </si>
  <si>
    <t>d40</t>
  </si>
  <si>
    <t>d41</t>
  </si>
  <si>
    <t>d42</t>
  </si>
  <si>
    <t>d43</t>
  </si>
  <si>
    <t>d44</t>
  </si>
  <si>
    <t>d45</t>
  </si>
  <si>
    <t>d46</t>
  </si>
  <si>
    <t>d47</t>
  </si>
  <si>
    <t>d48</t>
  </si>
  <si>
    <t>d49</t>
  </si>
  <si>
    <t>d50</t>
  </si>
  <si>
    <t>d51</t>
  </si>
  <si>
    <t>d52</t>
  </si>
  <si>
    <t>d53</t>
  </si>
  <si>
    <t>d54</t>
  </si>
  <si>
    <t>d55</t>
  </si>
  <si>
    <t>d56</t>
  </si>
  <si>
    <t>d57</t>
  </si>
  <si>
    <t>d58</t>
  </si>
  <si>
    <t>d59</t>
  </si>
  <si>
    <t>d60</t>
  </si>
  <si>
    <t>d61</t>
  </si>
  <si>
    <t>e2</t>
  </si>
  <si>
    <t>e4</t>
  </si>
  <si>
    <t>e5</t>
  </si>
  <si>
    <t>e6</t>
  </si>
  <si>
    <t>e7</t>
  </si>
  <si>
    <t>e8</t>
  </si>
  <si>
    <t>e9</t>
  </si>
  <si>
    <t>e10</t>
  </si>
  <si>
    <t>e12</t>
  </si>
  <si>
    <t>e14</t>
  </si>
  <si>
    <t>e15</t>
  </si>
  <si>
    <t>e16</t>
  </si>
  <si>
    <t>e17</t>
  </si>
  <si>
    <t>e18</t>
  </si>
  <si>
    <t>e19</t>
  </si>
  <si>
    <t>e20</t>
  </si>
  <si>
    <t>e21</t>
  </si>
  <si>
    <t>e22</t>
  </si>
  <si>
    <t>e23</t>
  </si>
  <si>
    <t>e24</t>
  </si>
  <si>
    <t>e25</t>
  </si>
  <si>
    <t>e26</t>
  </si>
  <si>
    <t>e27</t>
  </si>
  <si>
    <t>e28</t>
  </si>
  <si>
    <t>e29</t>
  </si>
  <si>
    <t>e30</t>
  </si>
  <si>
    <t>f1</t>
  </si>
  <si>
    <t>f2</t>
  </si>
  <si>
    <t>f3</t>
  </si>
  <si>
    <t>b15.1</t>
  </si>
  <si>
    <t>None</t>
  </si>
  <si>
    <t>Business loans</t>
  </si>
  <si>
    <t>Emergency loans</t>
  </si>
  <si>
    <t>Consumption loans</t>
  </si>
  <si>
    <t>Savings</t>
  </si>
  <si>
    <t>Insurance</t>
  </si>
  <si>
    <t>Remittances/money transfer services</t>
  </si>
  <si>
    <t xml:space="preserve">Other service </t>
  </si>
  <si>
    <t>b15.2</t>
  </si>
  <si>
    <t>b15.3</t>
  </si>
  <si>
    <t>b15.4</t>
  </si>
  <si>
    <t>b15.5</t>
  </si>
  <si>
    <t>b15.6</t>
  </si>
  <si>
    <t>b15.7</t>
  </si>
  <si>
    <t>b15.99</t>
  </si>
  <si>
    <t>No need to cover them</t>
  </si>
  <si>
    <t>Take a loan</t>
  </si>
  <si>
    <t>(Micro) Insurance</t>
  </si>
  <si>
    <t>Unemployment benefits, pension or social security schemes</t>
  </si>
  <si>
    <t>Sacrifice on expenses (Ex.:  food, housing, health, education)</t>
  </si>
  <si>
    <t>Work extra to earn more income</t>
  </si>
  <si>
    <t>Sell my assets</t>
  </si>
  <si>
    <t>qd46expe</t>
  </si>
  <si>
    <t>qd46bspe</t>
  </si>
  <si>
    <t>e1</t>
  </si>
  <si>
    <t>e13</t>
  </si>
  <si>
    <t>How are you covering unforeseen expenses?</t>
  </si>
  <si>
    <t xml:space="preserve">Do you have any difficulty in seeing, even if wearing glasses? </t>
  </si>
  <si>
    <t>No, no difficulty</t>
  </si>
  <si>
    <t>Yes, some difficulty</t>
  </si>
  <si>
    <t>Yes, a lot of difficulty</t>
  </si>
  <si>
    <t>Cannot do it at all</t>
  </si>
  <si>
    <t xml:space="preserve">Do you have difficulty in hearing, even if using a hearing aid? </t>
  </si>
  <si>
    <t xml:space="preserve">Do you have any difficulty in walking or climbing steps? </t>
  </si>
  <si>
    <t xml:space="preserve">Do you have any difficulty in remembering or concentrating? </t>
  </si>
  <si>
    <t xml:space="preserve">Do you have any difficulty (with self- care such as) washing all over or dressing? </t>
  </si>
  <si>
    <t xml:space="preserve">Do you have any difficulty communicating (for example understanding others or others understanding you)? </t>
  </si>
  <si>
    <t xml:space="preserve">What is the highest level of formal education that your father has successfully completed? </t>
  </si>
  <si>
    <t>Elementary education</t>
  </si>
  <si>
    <t>Vocational school (secondary)</t>
  </si>
  <si>
    <t>Secondary school</t>
  </si>
  <si>
    <t>Vocational school (post-secondary)</t>
  </si>
  <si>
    <t>University</t>
  </si>
  <si>
    <t>Post-graduate studies</t>
  </si>
  <si>
    <t>Do not know</t>
  </si>
  <si>
    <t>Other</t>
  </si>
  <si>
    <t xml:space="preserve">What kind of work does/did your father usually do? </t>
  </si>
  <si>
    <t>[1,96]</t>
  </si>
  <si>
    <t>ISCO code</t>
  </si>
  <si>
    <t xml:space="preserve">What is the highest level of formal education that your mother has successfully completed? </t>
  </si>
  <si>
    <t>What kind of work does/did your mother usually do?</t>
  </si>
  <si>
    <t>Have you ever attended school/training programme?</t>
  </si>
  <si>
    <t>Yes</t>
  </si>
  <si>
    <t>No</t>
  </si>
  <si>
    <t>Are you currently attending school/training programme?</t>
  </si>
  <si>
    <t>No, I have completed my education</t>
  </si>
  <si>
    <t>No, I left before graduation or completion of training programme</t>
  </si>
  <si>
    <t>At what level are you currently studying/learning?</t>
  </si>
  <si>
    <t>I am currently studying at elementary level (primary)</t>
  </si>
  <si>
    <t>I am currently studying at vocational school (secondary)</t>
  </si>
  <si>
    <t>I am currently studying at secondary level</t>
  </si>
  <si>
    <t>I am currently studying at vocational school (post-secondary)</t>
  </si>
  <si>
    <t>I am currently studying at university</t>
  </si>
  <si>
    <t>I am currently studying at post-graduate, post-doctoral level</t>
  </si>
  <si>
    <t>I am currently learning in a formal apprenticeship/internship contract</t>
  </si>
  <si>
    <t>I am currently learning in an informal apprenticeship/internship</t>
  </si>
  <si>
    <t>What is your current level of formal education/training?</t>
  </si>
  <si>
    <t xml:space="preserve">What do you plan to do after completing your current education programme? </t>
  </si>
  <si>
    <t>Look for a job</t>
  </si>
  <si>
    <t>Start own business</t>
  </si>
  <si>
    <t>Stay at home</t>
  </si>
  <si>
    <t>Immediately go for further education/training/apprenticeship</t>
  </si>
  <si>
    <t xml:space="preserve">What is the highest level of education you expect to complete? </t>
  </si>
  <si>
    <t xml:space="preserve">What field are you studying or would you like to study? </t>
  </si>
  <si>
    <t>General Programmes</t>
  </si>
  <si>
    <t>Education</t>
  </si>
  <si>
    <t>Humanities and Arts</t>
  </si>
  <si>
    <t>Social Sciences, Business and Law</t>
  </si>
  <si>
    <t>Science, Mathematics and Computing</t>
  </si>
  <si>
    <t>Engineering, Manufacturing and Construction</t>
  </si>
  <si>
    <t>Agriculture and Veterinary</t>
  </si>
  <si>
    <t>Health and Welfare</t>
  </si>
  <si>
    <t>Services</t>
  </si>
  <si>
    <t xml:space="preserve">Ideally, what type of work would you like to do? </t>
  </si>
  <si>
    <t>[1,94]</t>
  </si>
  <si>
    <t>Ideally, who would you like to work for?</t>
  </si>
  <si>
    <t>Myself (own business/farm)</t>
  </si>
  <si>
    <t>Work for the government/public sector</t>
  </si>
  <si>
    <t>Work for a private company</t>
  </si>
  <si>
    <t>Work for an international or non-profit organization</t>
  </si>
  <si>
    <t>Work for family business/farm</t>
  </si>
  <si>
    <t>Do not wish to work</t>
  </si>
  <si>
    <t xml:space="preserve">What was the main reason for never starting your education/training? </t>
  </si>
  <si>
    <t>Not interested in education/training</t>
  </si>
  <si>
    <t>Wanted to start working</t>
  </si>
  <si>
    <t>To get married</t>
  </si>
  <si>
    <t>Parents did not want me to continue/start schooling</t>
  </si>
  <si>
    <t>Economic reasons (could not afford/too poor/needed to earn money to support family)</t>
  </si>
  <si>
    <t>No school nearby</t>
  </si>
  <si>
    <t xml:space="preserve">Other </t>
  </si>
  <si>
    <t xml:space="preserve">What was the main reason for stopping your education/training? </t>
  </si>
  <si>
    <t>Failed examinations</t>
  </si>
  <si>
    <t>What was the main reason for stopping your education/training?</t>
  </si>
  <si>
    <t xml:space="preserve">What is your highest level of completed formal education/training? </t>
  </si>
  <si>
    <t>Please approximate when you finished with your formal education/training</t>
  </si>
  <si>
    <t>Beginning date, year - ACTIVITY 1</t>
  </si>
  <si>
    <t>Beginning date, month - ACTIVITY 1</t>
  </si>
  <si>
    <t>[1995,2013]</t>
  </si>
  <si>
    <t>[1,12]</t>
  </si>
  <si>
    <t>Which of the following activities best corresponds to what you were doing ? - ACTIVITY 1</t>
  </si>
  <si>
    <t>Work for wage/salary with an employer</t>
  </si>
  <si>
    <t>Self-employed</t>
  </si>
  <si>
    <t>Work as Unpaid Family Worker</t>
  </si>
  <si>
    <t>Engaged in apprenticeship/internship</t>
  </si>
  <si>
    <t>Available and actively looking for work</t>
  </si>
  <si>
    <t>Engaged in training</t>
  </si>
  <si>
    <t>Engaged in home duties</t>
  </si>
  <si>
    <t>Did not work or seek work for other reasons than home duties</t>
  </si>
  <si>
    <t>And on what date did you stop doing that and start your next job or other activity?, year - ACTIVITY 1</t>
  </si>
  <si>
    <t>And on what date did you stop doing that and start your next job or other activity?, month - ACTIVITY 1</t>
  </si>
  <si>
    <t>Did you stop doing that and start your next job or other activity? - ACTIVITY 1</t>
  </si>
  <si>
    <t>[1998,2013]</t>
  </si>
  <si>
    <t>"1-4"</t>
  </si>
  <si>
    <t>"5-6"</t>
  </si>
  <si>
    <t>Were you currently employed on the basis of? - ACTIVITY 1</t>
  </si>
  <si>
    <t>ACTIVITY 1</t>
  </si>
  <si>
    <t>A written agreement</t>
  </si>
  <si>
    <t>An oral agreement</t>
  </si>
  <si>
    <t>No contract (self-employed…)</t>
  </si>
  <si>
    <t>Was your contract or agreement of? - ACTIVITY 1</t>
  </si>
  <si>
    <t>Unlimited duration</t>
  </si>
  <si>
    <t>Limited duration</t>
  </si>
  <si>
    <t>Why was your contract or agreement of limited duration?  - ACTIVITY 1</t>
  </si>
  <si>
    <t>On the job training, internship</t>
  </si>
  <si>
    <t>Probation period</t>
  </si>
  <si>
    <t>Seasonal work</t>
  </si>
  <si>
    <t>Ocassional/daily work</t>
  </si>
  <si>
    <t>Work as replacement/substitute</t>
  </si>
  <si>
    <t>Public employment programme</t>
  </si>
  <si>
    <t>Specific service or task</t>
  </si>
  <si>
    <t>What was the duration of your contract or agreement?  - ACTIVITY 1</t>
  </si>
  <si>
    <t>Less than 12 months</t>
  </si>
  <si>
    <t>12 months to less than 36 months</t>
  </si>
  <si>
    <t>36 months or more</t>
  </si>
  <si>
    <t>To what extent were you satisfied with the job? - ACTIVITY 1</t>
  </si>
  <si>
    <t>Very satisfied</t>
  </si>
  <si>
    <t>Somewhat satisfied</t>
  </si>
  <si>
    <t>Somewhat unsatisfied</t>
  </si>
  <si>
    <t>Very unsatisfied</t>
  </si>
  <si>
    <t>Which of the following best describes why you stopped that job? - ACTIVITY 1</t>
  </si>
  <si>
    <t>Left for better job</t>
  </si>
  <si>
    <t>Dismissed/let go</t>
  </si>
  <si>
    <t>Left because unhappy with workplace</t>
  </si>
  <si>
    <t>Temporary job ended</t>
  </si>
  <si>
    <t>Health reasons</t>
  </si>
  <si>
    <t>Left to have a baby</t>
  </si>
  <si>
    <t>Looked after the family</t>
  </si>
  <si>
    <t>Moved area</t>
  </si>
  <si>
    <t xml:space="preserve">Started education/training </t>
  </si>
  <si>
    <t>Other reason</t>
  </si>
  <si>
    <t>Beginning date, year - ACTIVITY 2</t>
  </si>
  <si>
    <t>Beginning date, month - ACTIVITY 2</t>
  </si>
  <si>
    <t>Which of the following activities best corresponds to what you were doing ? - ACTIVITY 2</t>
  </si>
  <si>
    <t>Did you stop doing that and start your next job or other activity? - ACTIVITY 2</t>
  </si>
  <si>
    <t>And on what date did you stop doing that and start your next job or other activity?, year - ACTIVITY 2</t>
  </si>
  <si>
    <t>And on what date did you stop doing that and start your next job or other activity?, month - ACTIVITY 2</t>
  </si>
  <si>
    <t>ACTIVITY 2</t>
  </si>
  <si>
    <t>Were you currently employed on the basis of? - ACTIVITY 2</t>
  </si>
  <si>
    <t>Was your contract or agreement of? - ACTIVITY 2</t>
  </si>
  <si>
    <t>Why was your contract or agreement of limited duration?  - ACTIVITY 2</t>
  </si>
  <si>
    <t>What was the duration of your contract or agreement?  - ACTIVITY 2</t>
  </si>
  <si>
    <t>To what extent were you satisfied with the job? - ACTIVITY 2</t>
  </si>
  <si>
    <t>Which of the following best describes why you stopped that job? - ACTIVITY 2</t>
  </si>
  <si>
    <t>Beginning date, year - ACTIVITY 3</t>
  </si>
  <si>
    <t>Beginning date, month - ACTIVITY 3</t>
  </si>
  <si>
    <t>Which of the following activities best corresponds to what you were doing ? - ACTIVITY 3</t>
  </si>
  <si>
    <t>Did you stop doing that and start your next job or other activity? - ACTIVITY 3</t>
  </si>
  <si>
    <t>And on what date did you stop doing that and start your next job or other activity?, year - ACTIVITY 3</t>
  </si>
  <si>
    <t>And on what date did you stop doing that and start your next job or other activity?, month - ACTIVITY 3</t>
  </si>
  <si>
    <t>ACTIVITY 3</t>
  </si>
  <si>
    <t>Were you currently employed on the basis of? - ACTIVITY 3</t>
  </si>
  <si>
    <t>Was your contract or agreement of? - ACTIVITY 3</t>
  </si>
  <si>
    <t>Why was your contract or agreement of limited duration?  - ACTIVITY 3</t>
  </si>
  <si>
    <t>What was the duration of your contract or agreement?  - ACTIVITY 3</t>
  </si>
  <si>
    <t>To what extent were you satisfied with the job? - ACTIVITY 3</t>
  </si>
  <si>
    <t>Which of the following best describes why you stopped that job? - ACTIVITY 3</t>
  </si>
  <si>
    <t>Beginning date, year - ACTIVITY 4</t>
  </si>
  <si>
    <t>Beginning date, month - ACTIVITY 4</t>
  </si>
  <si>
    <t>Which of the following activities best corresponds to what you were doing ? - ACTIVITY 4</t>
  </si>
  <si>
    <t>Did you stop doing that and start your next job or other activity? - ACTIVITY 4</t>
  </si>
  <si>
    <t>And on what date did you stop doing that and start your next job or other activity?, year - ACTIVITY 4</t>
  </si>
  <si>
    <t>And on what date did you stop doing that and start your next job or other activity?, month - ACTIVITY 4</t>
  </si>
  <si>
    <t>ACTIVITY 4</t>
  </si>
  <si>
    <t>Were you currently employed on the basis of? - ACTIVITY 4</t>
  </si>
  <si>
    <t>Was your contract or agreement of? - ACTIVITY 4</t>
  </si>
  <si>
    <t>Why was your contract or agreement of limited duration?  - ACTIVITY 4</t>
  </si>
  <si>
    <t>What was the duration of your contract or agreement?  - ACTIVITY 4</t>
  </si>
  <si>
    <t>To what extent were you satisfied with the job? - ACTIVITY 4</t>
  </si>
  <si>
    <t>Which of the following best describes why you stopped that job? - ACTIVITY 4</t>
  </si>
  <si>
    <t>Beginning date, year - ACTIVITY 5</t>
  </si>
  <si>
    <t>Beginning date, month - ACTIVITY 5</t>
  </si>
  <si>
    <t>Which of the following activities best corresponds to what you were doing ? - ACTIVITY 5</t>
  </si>
  <si>
    <t>Did you stop doing that and start your next job or other activity? - ACTIVITY 5</t>
  </si>
  <si>
    <t>And on what date did you stop doing that and start your next job or other activity?, year - ACTIVITY 5</t>
  </si>
  <si>
    <t>And on what date did you stop doing that and start your next job or other activity?, month - ACTIVITY 5</t>
  </si>
  <si>
    <t>ACTIVITY 5</t>
  </si>
  <si>
    <t>Were you currently employed on the basis of? - ACTIVITY 5</t>
  </si>
  <si>
    <t>Was your contract or agreement of? - ACTIVITY 5</t>
  </si>
  <si>
    <t>Why was your contract or agreement of limited duration?  - ACTIVITY 5</t>
  </si>
  <si>
    <t>What was the duration of your contract or agreement?  - ACTIVITY 5</t>
  </si>
  <si>
    <t>To what extent were you satisfied with the job? - ACTIVITY 5</t>
  </si>
  <si>
    <t>Which of the following best describes why you stopped that job? - ACTIVITY 5</t>
  </si>
  <si>
    <t>Beginning date, year - ACTIVITY 6</t>
  </si>
  <si>
    <t>Beginning date, month - ACTIVITY 6</t>
  </si>
  <si>
    <t>Which of the following activities best corresponds to what you were doing ? - ACTIVITY 6</t>
  </si>
  <si>
    <t>Did you stop doing that and start your next job or other activity? - ACTIVITY 6</t>
  </si>
  <si>
    <t>And on what date did you stop doing that and start your next job or other activity?, year - ACTIVITY 6</t>
  </si>
  <si>
    <t>And on what date did you stop doing that and start your next job or other activity?, month - ACTIVITY 6</t>
  </si>
  <si>
    <t>ACTIVITY 6</t>
  </si>
  <si>
    <t>Were you currently employed on the basis of? - ACTIVITY 6</t>
  </si>
  <si>
    <t>Was your contract or agreement of? - ACTIVITY 6</t>
  </si>
  <si>
    <t>Why was your contract or agreement of limited duration?  - ACTIVITY 6</t>
  </si>
  <si>
    <t>What was the duration of your contract or agreement?  - ACTIVITY 6</t>
  </si>
  <si>
    <t>To what extent were you satisfied with the job? - ACTIVITY 6</t>
  </si>
  <si>
    <t>Which of the following best describes why you stopped that job? - ACTIVITY 6</t>
  </si>
  <si>
    <t>I am going to show you a list of activities. Thinking back, can you identify which of the following was your first experience during the period that you might otherwise have been in school?</t>
  </si>
  <si>
    <t>Work for wage/salary with an employer (full- or part-time)</t>
  </si>
  <si>
    <t>Work as unpaid family member (work for family gain)</t>
  </si>
  <si>
    <t>Engaged in an apprenticeship/internship</t>
  </si>
  <si>
    <t>Engaged in home duties (including child care)</t>
  </si>
  <si>
    <t>Did not work or seek work for other reasons than home duties (disability, etc.)</t>
  </si>
  <si>
    <t xml:space="preserve">And on what date did you start doing that activity? </t>
  </si>
  <si>
    <t>When did you stop doing that and start your next job or other activity? Not ended, this is current job/status</t>
  </si>
  <si>
    <t>yes ended</t>
  </si>
  <si>
    <t>not ended</t>
  </si>
  <si>
    <t>When did you stop doing that and start your next job or other activity? YEAR</t>
  </si>
  <si>
    <t>When did you stop doing that and start your next job or other activity? MONTH</t>
  </si>
  <si>
    <t>[1995,2012]</t>
  </si>
  <si>
    <t>[1993,2013]</t>
  </si>
  <si>
    <t>[2002,2013]</t>
  </si>
  <si>
    <t>[2004,2013]</t>
  </si>
  <si>
    <t>[2008,2013]</t>
  </si>
  <si>
    <t>[2012,2013]</t>
  </si>
  <si>
    <t>[5,8]</t>
  </si>
  <si>
    <t>[2012,2012]</t>
  </si>
  <si>
    <t>[6,8]</t>
  </si>
  <si>
    <t>[10,10]</t>
  </si>
  <si>
    <t>[11,11]</t>
  </si>
  <si>
    <t>[...]</t>
  </si>
  <si>
    <t>[2003,2012]</t>
  </si>
  <si>
    <t>[2003,2013]</t>
  </si>
  <si>
    <t>[2009,2011]</t>
  </si>
  <si>
    <t>[8,10]</t>
  </si>
  <si>
    <t>[9,10]</t>
  </si>
  <si>
    <t>[2010,2010]</t>
  </si>
  <si>
    <t>[2011,2011]</t>
  </si>
  <si>
    <t>[9,9]</t>
  </si>
  <si>
    <t xml:space="preserve">Did you ever work while you studied (not including apprenticeship)? </t>
  </si>
  <si>
    <t>Yes, during the school season</t>
  </si>
  <si>
    <t>Yes, outside the school season (summer break, holidays…)</t>
  </si>
  <si>
    <t>Yes, during and outside the school season</t>
  </si>
  <si>
    <t>to earn money</t>
  </si>
  <si>
    <t>to help the family</t>
  </si>
  <si>
    <t>to gain work experience</t>
  </si>
  <si>
    <t>to make connections</t>
  </si>
  <si>
    <t>none</t>
  </si>
  <si>
    <t xml:space="preserve">Did you have 1 (or more) internship(s)/apprenticeship(s) with an employer as part of your education? </t>
  </si>
  <si>
    <t xml:space="preserve">Could you please tell me the most important goal in your life? </t>
  </si>
  <si>
    <t>Being successful in work</t>
  </si>
  <si>
    <t>Making a contribution to society</t>
  </si>
  <si>
    <t>Having lots of money</t>
  </si>
  <si>
    <t>Having a good family life</t>
  </si>
  <si>
    <t>During last week, did you do any of the following activities, even if only for one hour?  (a) Run or do any kind of business, big or small, for yourself or with one or more partners?</t>
  </si>
  <si>
    <t xml:space="preserve">During last week, did you do any of the following activities, even if only for one hour? (b) Do any work for a wage, salary, commission or any payment in kind (including apprenticeship/internship but excluding domestic work)? </t>
  </si>
  <si>
    <t>During last week, did you do any of the following activities, even if only for one hour? (c) Do any work as a domestic worker for a wage, salary or any payment in kind?</t>
  </si>
  <si>
    <t xml:space="preserve">During last week, did you do any of the following activities, even if only for one hour? (d) Help, without being paid, in any kind of business run by your household? </t>
  </si>
  <si>
    <t xml:space="preserve">During last week, did you do any of the following activities, even if only for one hour? (e) Do any work on your own (or your household’s) plot, farm, food garden, or help in
growing farm produce for sale or in looking after animals intended for sale? </t>
  </si>
  <si>
    <t>During last week, did you do any of the following activities, even if only for one hour? (f) Do any construction or major repair work on your own farm plot or business?</t>
  </si>
  <si>
    <t>During last week, did you do any of the following activities, even if only for one hour? (g) Catch any fish, prawns, shells, wild animals or other food for sale?</t>
  </si>
  <si>
    <t>Even though you did not do any of these activities last week, did you have a job, business or other economic or farming activity that you are paid for and will definitely return to?</t>
  </si>
  <si>
    <t xml:space="preserve">What was the main reason that you were absent from your job or business last week? </t>
  </si>
  <si>
    <t>Own illness, injury</t>
  </si>
  <si>
    <t>Pregnancy</t>
  </si>
  <si>
    <t>Disability</t>
  </si>
  <si>
    <t>Holiday, vacation</t>
  </si>
  <si>
    <t>Personal, family responsibilities</t>
  </si>
  <si>
    <t>Education leave or training (outside the place of work)</t>
  </si>
  <si>
    <t>Strike</t>
  </si>
  <si>
    <t>Temporary lay-off (with formal job attachment)</t>
  </si>
  <si>
    <t>Lock-out</t>
  </si>
  <si>
    <t>Reduction in economic activity</t>
  </si>
  <si>
    <t>Temporary disorganization, suspension of work (bad weather, mechanical, electrical breakdown, shortage of raw materials, fuel, etc.)</t>
  </si>
  <si>
    <t>Other involuntary (economic) reason</t>
  </si>
  <si>
    <t>Slack period, off season</t>
  </si>
  <si>
    <t xml:space="preserve">What kind of work do you usually do in the job/activity that you had last week? </t>
  </si>
  <si>
    <t xml:space="preserve">What are your main tasks or duties? </t>
  </si>
  <si>
    <t xml:space="preserve">What kind of industry, business, service or activity is carried out at your place of work? </t>
  </si>
  <si>
    <t xml:space="preserve">What are the main goods or services produced at your place of work or its main functions? </t>
  </si>
  <si>
    <t>[1,98]</t>
  </si>
  <si>
    <t xml:space="preserve">Was your business/farm/activity (or the one where you worked) registered at the [RELEVANT GOVERNMENT ENTITY]? </t>
  </si>
  <si>
    <t>In the process of becoming registered</t>
  </si>
  <si>
    <t xml:space="preserve">How many workers are employed in your business/farm/activity? </t>
  </si>
  <si>
    <t>Less than 5 workers</t>
  </si>
  <si>
    <t>Between 5 and 9 workers</t>
  </si>
  <si>
    <t>Between 10 and 19 workers</t>
  </si>
  <si>
    <t>Between 20 and 49 workers</t>
  </si>
  <si>
    <t>Between 50 and 499 workers</t>
  </si>
  <si>
    <t>Above 500 workers</t>
  </si>
  <si>
    <t>In your job/activity, are you</t>
  </si>
  <si>
    <t>Employee (working for someone else for pay in cash or in kind)</t>
  </si>
  <si>
    <t>Employer (employing one or more employees)</t>
  </si>
  <si>
    <t>Own‐account worker (not employing any employee)</t>
  </si>
  <si>
    <t>Member of a producers’ cooperative</t>
  </si>
  <si>
    <t>Helping without pay in the business or farm of another 
household/family member</t>
  </si>
  <si>
    <t xml:space="preserve">Are you currently employed on the basis of? </t>
  </si>
  <si>
    <t>A written contract</t>
  </si>
  <si>
    <t xml:space="preserve">Is your contract or agreement of? </t>
  </si>
  <si>
    <t>Why is your contract or agreement of limited duration?</t>
  </si>
  <si>
    <t>Occasional/daily work</t>
  </si>
  <si>
    <t>Work as a replacement/substitute</t>
  </si>
  <si>
    <t xml:space="preserve">Other reason </t>
  </si>
  <si>
    <t xml:space="preserve">What is the duration of your contract or agreement? </t>
  </si>
  <si>
    <t xml:space="preserve">Please select which of the following best describes your perception of the contract arrangement </t>
  </si>
  <si>
    <t>I am satisfied with my contract situation because It gives me the job security I need</t>
  </si>
  <si>
    <t>I am satisfied with my contract situation because It gives me the flexibility that I need</t>
  </si>
  <si>
    <t>I am satisfied with my contract situation because The wage is high enough that I do not care about the terms of the contract</t>
  </si>
  <si>
    <t>I am satisfied with my contract situation because It provides me with an opportunity for personal/career 
development (e.g. through training)</t>
  </si>
  <si>
    <t xml:space="preserve">I am satisfied with my contract situation because Other reason </t>
  </si>
  <si>
    <t>I am not satisfied with my contract situation because It does not give me the job security that I need</t>
  </si>
  <si>
    <t>I am not satisfied with my contract situation because It does not give me the flexibility that I need</t>
  </si>
  <si>
    <t>I am not satisfied with my contract situation because I do not get the same benefits as other employees</t>
  </si>
  <si>
    <t>I am not satisfied with my contract situation because It does not lead to personal/career development</t>
  </si>
  <si>
    <t xml:space="preserve">I am not satisfied with my contract situation because Other reason </t>
  </si>
  <si>
    <t>In your current job, can you benefit from the following services? Transport or transport allowance</t>
  </si>
  <si>
    <t xml:space="preserve">No </t>
  </si>
  <si>
    <t>I do not know</t>
  </si>
  <si>
    <t>In your current job, can you benefit from the following services? Meals or meal allowance</t>
  </si>
  <si>
    <t>In your current job, can you benefit from the following services? Annual paid leave (holiday time)</t>
  </si>
  <si>
    <t>In your current job, can you benefit from the following services? Paid sick leave</t>
  </si>
  <si>
    <t>In your current job, can you benefit from the following services? Pension/old age insurance</t>
  </si>
  <si>
    <t>In your current job, can you benefit from the following services? Severance/end of service payment</t>
  </si>
  <si>
    <t>In your current job, can you benefit from the following services? Overtime pay</t>
  </si>
  <si>
    <t>In your current job, can you benefit from the following services? Medical insurance coverage</t>
  </si>
  <si>
    <t>In your current job, can you benefit from the following services? Bonus/reward for good performance</t>
  </si>
  <si>
    <t>In your current job, can you benefit from the following services? Social security contribution</t>
  </si>
  <si>
    <t>In your current job, can you benefit from the following services? Educational or training courses</t>
  </si>
  <si>
    <t>In your current job, can you benefit from the following services? Occupational safety/protective equipment or clothing</t>
  </si>
  <si>
    <t>In your current job, can you benefit from the following services? Childcare facilities</t>
  </si>
  <si>
    <t>In your current job, can you benefit from the following services? Maternity/paternity leave</t>
  </si>
  <si>
    <t>The last time you were paid in your main job, how much did you receive in wages and salaries? Amount wage</t>
  </si>
  <si>
    <t>[1000,980000]</t>
  </si>
  <si>
    <t>The last time you were paid in your main job, how much did you receive in wages and salaries? In kind</t>
  </si>
  <si>
    <t>paid in kind only</t>
  </si>
  <si>
    <t>paid in cash</t>
  </si>
  <si>
    <t>do not know</t>
  </si>
  <si>
    <t>refused</t>
  </si>
  <si>
    <t xml:space="preserve">Was this amount before or after any deductions for taxes and/or social security contributions? </t>
  </si>
  <si>
    <t>Before deductions</t>
  </si>
  <si>
    <t>After deductions</t>
  </si>
  <si>
    <t>No deductions made</t>
  </si>
  <si>
    <t>Approximately how much was deducted from your pay for taxes and/or social security contributions the last time you were paid?</t>
  </si>
  <si>
    <t>enter amount (currency)</t>
  </si>
  <si>
    <t>[300,210000]</t>
  </si>
  <si>
    <t>Even though you may not recall the exact amount, would you say that the last time you were paid in your main job, you earned (before any deductions for taxes and/or social security contributions)?</t>
  </si>
  <si>
    <t>&lt; 50,000 tzs</t>
  </si>
  <si>
    <t>50,000 to &lt;100,000 tzs</t>
  </si>
  <si>
    <t>100,000 to &lt;150,000 tzs</t>
  </si>
  <si>
    <t>150,000+ tzs</t>
  </si>
  <si>
    <t xml:space="preserve">What period did this payment cover? </t>
  </si>
  <si>
    <t>One day</t>
  </si>
  <si>
    <t>One week</t>
  </si>
  <si>
    <t>Two weeks</t>
  </si>
  <si>
    <t>One month</t>
  </si>
  <si>
    <t xml:space="preserve">Approximately how many hours did you work in your main job during that period? </t>
  </si>
  <si>
    <t>[1,840]</t>
  </si>
  <si>
    <t xml:space="preserve">In your current job, do you feel that a woman has equal opportunities to a man for being promoted or being successful? </t>
  </si>
  <si>
    <t>Greater opportunities for men</t>
  </si>
  <si>
    <t>Equal opportunities for women and men</t>
  </si>
  <si>
    <t>Greater opportunities for women</t>
  </si>
  <si>
    <t>Last week, did you have anyone helping you in your economic activity? Paid employees</t>
  </si>
  <si>
    <t>Last week, did you have anyone helping you in your economic activity?</t>
  </si>
  <si>
    <t>Paid employees (including family)</t>
  </si>
  <si>
    <t>Unpaid family members</t>
  </si>
  <si>
    <t>Apprentices/Interns</t>
  </si>
  <si>
    <t>No help, working alone</t>
  </si>
  <si>
    <t>[1,7]</t>
  </si>
  <si>
    <t>Why did you choose to be self-employed rather than to work for someone else (as a wage &amp; salaried worker)?</t>
  </si>
  <si>
    <t>Could not find a wage or salary job</t>
  </si>
  <si>
    <t xml:space="preserve">Greater independence </t>
  </si>
  <si>
    <t>More flexible hours of work</t>
  </si>
  <si>
    <t>Higher income level</t>
  </si>
  <si>
    <t>Required by the family</t>
  </si>
  <si>
    <t>What was your main source of funding for starting your current activity?</t>
  </si>
  <si>
    <t>No money needed</t>
  </si>
  <si>
    <t>Own savings</t>
  </si>
  <si>
    <t>Money from family or friends</t>
  </si>
  <si>
    <t>Loan from microfinance institutions (including cooperative)</t>
  </si>
  <si>
    <t>Loan from bank</t>
  </si>
  <si>
    <t>Loan from an informal financial operator (money lender, 
pawn shop, saving collector)</t>
  </si>
  <si>
    <t>Loan/assistance from government institution</t>
  </si>
  <si>
    <t>Loan/assistance from NGO, donor project, etc</t>
  </si>
  <si>
    <t>Remittances from abroad</t>
  </si>
  <si>
    <t xml:space="preserve">How do you cover the expenses required for your working capital (for maintaining your activity)? </t>
  </si>
  <si>
    <t>Loan from Microfinance institutions (including cooperative)</t>
  </si>
  <si>
    <t>Loan from a bank</t>
  </si>
  <si>
    <t>Loan from information financial operator (money lenders, pawn shops, ROSCAs, saving collectors)</t>
  </si>
  <si>
    <t>Loan/Assistance from government institution</t>
  </si>
  <si>
    <t>Loan/Assistance from NGO, donor project, etc</t>
  </si>
  <si>
    <t>Credit from customer/middlemen, agent/supplier</t>
  </si>
  <si>
    <t>Last month, how much were the total sales/turnover from your main activity?</t>
  </si>
  <si>
    <t>[0,20000000]</t>
  </si>
  <si>
    <t>To run your main activity, last month, about how much did you spend on expenses such as rent, electricity, water, purchase of raw materials, salaries, etc?</t>
  </si>
  <si>
    <t>[0,13000000]</t>
  </si>
  <si>
    <t xml:space="preserve">To confirm, last month your net profit from your main activity was about… </t>
  </si>
  <si>
    <t>[-500000,7000000]</t>
  </si>
  <si>
    <t xml:space="preserve">Last month, did you take any products from your main activity for you or your household’s own use? </t>
  </si>
  <si>
    <t>If you had to purchase those products, how much do you think it would have cost you?</t>
  </si>
  <si>
    <t>[1000,3000000]</t>
  </si>
  <si>
    <t xml:space="preserve">What is the most important problem you face in engaging in your economic activity? </t>
  </si>
  <si>
    <t>Insufficient financial resources</t>
  </si>
  <si>
    <t>Insufficient quality of staff</t>
  </si>
  <si>
    <t>Insufficient (personal) business expertise</t>
  </si>
  <si>
    <t>Legal regulations</t>
  </si>
  <si>
    <t>Shortages in raw materials (breakdowns in the supply chain)</t>
  </si>
  <si>
    <t>Labour shortage</t>
  </si>
  <si>
    <t>Political uncertainties</t>
  </si>
  <si>
    <t>Access to technology</t>
  </si>
  <si>
    <t>Product development</t>
  </si>
  <si>
    <t>Competition in the market</t>
  </si>
  <si>
    <t xml:space="preserve">Why do you work in a family establishment? </t>
  </si>
  <si>
    <t>Learning the family business</t>
  </si>
  <si>
    <t xml:space="preserve">Do you feel your education/training qualifications are relevant in performing your present job? </t>
  </si>
  <si>
    <t>Yes, they are relevant</t>
  </si>
  <si>
    <t>No, I feel overqualified</t>
  </si>
  <si>
    <t>No, I experience gaps in my knowledge and skills / need additional training</t>
  </si>
  <si>
    <t>The question is not relevant as I am still studying</t>
  </si>
  <si>
    <t>Last week, how many hours did you actually work at your main job (including overtime but excluding commuting time and meal breaks, etc.)?</t>
  </si>
  <si>
    <t>[0,480]</t>
  </si>
  <si>
    <t xml:space="preserve">Last week, would you have liked to work more hours than you actually worked provided the extra hours had been paid? </t>
  </si>
  <si>
    <t xml:space="preserve">How many additional hours could you have worked last week? </t>
  </si>
  <si>
    <t>[1,95]</t>
  </si>
  <si>
    <t xml:space="preserve">How would you have liked to increase your working hours? </t>
  </si>
  <si>
    <t>Increase number of hours in current job/activity</t>
  </si>
  <si>
    <t>Take an additional job/activity</t>
  </si>
  <si>
    <t>Replace current job/activity with another one with more hours</t>
  </si>
  <si>
    <t>d37</t>
  </si>
  <si>
    <t>To what extent are you satisfied with your main job?</t>
  </si>
  <si>
    <t xml:space="preserve">Would you like to change your current employment situation? </t>
  </si>
  <si>
    <t xml:space="preserve">What is the main reason why you want to change your current employment situation? </t>
  </si>
  <si>
    <t>Present job is temporary</t>
  </si>
  <si>
    <t>Fear of losing the present job</t>
  </si>
  <si>
    <t>To work more hours paid at your current rate</t>
  </si>
  <si>
    <t>To have a higher pay per hour</t>
  </si>
  <si>
    <t xml:space="preserve">To work less hours with a reduction in pay </t>
  </si>
  <si>
    <t>To use better your qualifications/skills</t>
  </si>
  <si>
    <t>To have more convenient working time, shorter commuting time</t>
  </si>
  <si>
    <t xml:space="preserve">To improve working conditions </t>
  </si>
  <si>
    <t>During the last four weeks, did you look for another job/activity to replace your current one?</t>
  </si>
  <si>
    <t xml:space="preserve">During the last four weeks, did you look for extra work in addition to your current job/activity? </t>
  </si>
  <si>
    <t xml:space="preserve">Thinking about the next 12 months, how likely do you believe it is that you will be able to keep your main job if you want to? </t>
  </si>
  <si>
    <t>Very likely</t>
  </si>
  <si>
    <t>Likely, but not certain</t>
  </si>
  <si>
    <t>Not likely</t>
  </si>
  <si>
    <t xml:space="preserve">Does the uncertainty of the situation bother you? </t>
  </si>
  <si>
    <t>Would you consider moving to find other work?</t>
  </si>
  <si>
    <t>Would move to capital city</t>
  </si>
  <si>
    <t xml:space="preserve">Would move to a town/city (other than capital city) </t>
  </si>
  <si>
    <t>Would move to a rural area</t>
  </si>
  <si>
    <t>Would move to another country</t>
  </si>
  <si>
    <t xml:space="preserve">Do you plan to continue your education/training in the future? </t>
  </si>
  <si>
    <t>Do not know yet</t>
  </si>
  <si>
    <t xml:space="preserve">What is the highest level of education/training you expect to attain? </t>
  </si>
  <si>
    <t>Vocational education (secondary)</t>
  </si>
  <si>
    <t>Secondary education</t>
  </si>
  <si>
    <t>Vocational education (post-secondary)</t>
  </si>
  <si>
    <t>In your current job, are you a member of a trade union or another association of workers?</t>
  </si>
  <si>
    <t xml:space="preserve">Why not? </t>
  </si>
  <si>
    <t>Have a negative view of trade unionism</t>
  </si>
  <si>
    <t>Not aware of any unions to join in my workplace</t>
  </si>
  <si>
    <t>It is discouraged by my employer</t>
  </si>
  <si>
    <t>Not sure what a union can do to help me</t>
  </si>
  <si>
    <t>Never been approached to join</t>
  </si>
  <si>
    <t>Never considered joining</t>
  </si>
  <si>
    <t>Do not have time</t>
  </si>
  <si>
    <t>Not interested in public affairs</t>
  </si>
  <si>
    <t>Too expensive</t>
  </si>
  <si>
    <t xml:space="preserve">Have you received any training for your current activity in the last 12 months? </t>
  </si>
  <si>
    <t>Yes, currently in apprenticeship/internship</t>
  </si>
  <si>
    <t>Yes (non-apprenticeship/internship)</t>
  </si>
  <si>
    <t xml:space="preserve">What was/is the main field of training </t>
  </si>
  <si>
    <t>Vocational (skills upgrading in your own field of specialization)</t>
  </si>
  <si>
    <t>Business development/entrepreneurship training</t>
  </si>
  <si>
    <t>Foreign language training</t>
  </si>
  <si>
    <t>IT training</t>
  </si>
  <si>
    <t>Accounting/book-keeping</t>
  </si>
  <si>
    <t>Health and safety</t>
  </si>
  <si>
    <t>Compliance with procedures or regulations</t>
  </si>
  <si>
    <t xml:space="preserve">How long was/is the training? </t>
  </si>
  <si>
    <t>Up to 8 hours</t>
  </si>
  <si>
    <t>From 9 to 40 hours</t>
  </si>
  <si>
    <t>From 41 to 80 hours</t>
  </si>
  <si>
    <t>From 81 to 160 hours</t>
  </si>
  <si>
    <t>More than 160 hours</t>
  </si>
  <si>
    <t xml:space="preserve">Who paid/pays for the training? </t>
  </si>
  <si>
    <t>Yourself/your family</t>
  </si>
  <si>
    <t>Your employer</t>
  </si>
  <si>
    <t>Government</t>
  </si>
  <si>
    <t>International organization</t>
  </si>
  <si>
    <t xml:space="preserve">How did you get your present job? </t>
  </si>
  <si>
    <t>Registered at an employment center</t>
  </si>
  <si>
    <t>Placed/answered job advertisement(s)</t>
  </si>
  <si>
    <t>Inquired directly at factories, farms, markets, shops, or other workplaces</t>
  </si>
  <si>
    <t>Took a test or interview</t>
  </si>
  <si>
    <t>Asked friends, relatives, acquaintances</t>
  </si>
  <si>
    <t>Sought financial assistance to look for work or start a business</t>
  </si>
  <si>
    <t>Waited on the street to be recruited for casual work</t>
  </si>
  <si>
    <t>Looked for land, building, equipment, machinery to start own business or farming</t>
  </si>
  <si>
    <t>Applied for permit or license to start a business</t>
  </si>
  <si>
    <t>Joined the family establishment</t>
  </si>
  <si>
    <t>What kind of assistance did you receive from an employment office?</t>
  </si>
  <si>
    <t>Advice on how to search for a job</t>
  </si>
  <si>
    <t>Information on vacancies</t>
  </si>
  <si>
    <t>Guidance on education and training opportunities</t>
  </si>
  <si>
    <t>Placement in education or training programmes</t>
  </si>
  <si>
    <t xml:space="preserve">How long were you available and actively looking for work before finding your current job (or establishing your current business)? </t>
  </si>
  <si>
    <t>Less than a week</t>
  </si>
  <si>
    <t>1 week to less than 1 month</t>
  </si>
  <si>
    <t>1 month to less than 3 months</t>
  </si>
  <si>
    <t>3 to less than 6 months</t>
  </si>
  <si>
    <t>6 months to less than 1 year</t>
  </si>
  <si>
    <t>1 year to less than 2 years</t>
  </si>
  <si>
    <t>2 years or more</t>
  </si>
  <si>
    <t>In the 12 months before starting your current job, how many jobs did you apply for?</t>
  </si>
  <si>
    <t>[0,80]</t>
  </si>
  <si>
    <t>In the 12 months before starting your current job, how many interviews did you go to?</t>
  </si>
  <si>
    <t>[0,9]</t>
  </si>
  <si>
    <t>Have you ever refused a job that was offered to you?</t>
  </si>
  <si>
    <t>Why did you refuse?</t>
  </si>
  <si>
    <t>Wages offered were too low</t>
  </si>
  <si>
    <t>Work was not interesting</t>
  </si>
  <si>
    <t>Location was not convenient</t>
  </si>
  <si>
    <t>Work would not match my level of qualifications</t>
  </si>
  <si>
    <t>Work would require too few hours</t>
  </si>
  <si>
    <t>Work would require too many hours</t>
  </si>
  <si>
    <t>Family did not approve of the job offered</t>
  </si>
  <si>
    <t>Waiting for a better job offer</t>
  </si>
  <si>
    <t>There was no contract length offered or contract length was too short</t>
  </si>
  <si>
    <t>Saw no possibilities for advancement</t>
  </si>
  <si>
    <t xml:space="preserve">Was there a minimum level of income per month below which you would not accept a job? </t>
  </si>
  <si>
    <t xml:space="preserve">What would you say was the main obstacle in finding a job? </t>
  </si>
  <si>
    <t>Saw no obstacle</t>
  </si>
  <si>
    <t>Requirements for job were higher than education/training received</t>
  </si>
  <si>
    <t>Not enough work experience</t>
  </si>
  <si>
    <t>Not enough jobs available</t>
  </si>
  <si>
    <t>Considered too young</t>
  </si>
  <si>
    <t>Being male/female</t>
  </si>
  <si>
    <t>Discriminatory prejudices</t>
  </si>
  <si>
    <t>Low wages in available jobs</t>
  </si>
  <si>
    <t>Poor working conditions in available jobs</t>
  </si>
  <si>
    <t>Did not know how or where to seek work</t>
  </si>
  <si>
    <t xml:space="preserve">Did you look for work or try to start an own business during the last 30 days? </t>
  </si>
  <si>
    <t>Yes – Looked for work</t>
  </si>
  <si>
    <t>Yes – Tried to establish my own business</t>
  </si>
  <si>
    <t>No method</t>
  </si>
  <si>
    <t>Was this because you have already found a job to start at a later date?</t>
  </si>
  <si>
    <t>e3a</t>
  </si>
  <si>
    <t>e3b</t>
  </si>
  <si>
    <t>Was this because you have undertaken all necessary steps to start a business at a later date?</t>
  </si>
  <si>
    <t xml:space="preserve">Last week, would you have liked to work if there had been an opportunity to work? </t>
  </si>
  <si>
    <t xml:space="preserve">What is the main reason you did not seek work or try to start a business during the last 30 days? </t>
  </si>
  <si>
    <t>Was waiting for the results of a vacancy competition or an interview</t>
  </si>
  <si>
    <t>Awaiting the season for work</t>
  </si>
  <si>
    <t>Education leave or training</t>
  </si>
  <si>
    <t>Personal family responsibilities</t>
  </si>
  <si>
    <t>Own illness, injury or disability</t>
  </si>
  <si>
    <t>Do not know how or where to seek work</t>
  </si>
  <si>
    <t>Unable to find work for his/her skills</t>
  </si>
  <si>
    <t>Had looked for job(s) before but had not found any</t>
  </si>
  <si>
    <t>Too young to find a job</t>
  </si>
  <si>
    <t>No jobs available in the area/district</t>
  </si>
  <si>
    <t xml:space="preserve">During the last 12 months, did you do anything to look for work or to start a business? </t>
  </si>
  <si>
    <t>Meet friends, go dancing, go out to drink, to eat</t>
  </si>
  <si>
    <t>Help with household chores</t>
  </si>
  <si>
    <t>Play on computer (computer games, surfing the internet, social networking)</t>
  </si>
  <si>
    <t>Watch TV</t>
  </si>
  <si>
    <t>Listen to music</t>
  </si>
  <si>
    <t>Read</t>
  </si>
  <si>
    <t>Go shopping</t>
  </si>
  <si>
    <t>Go to the cinema, theatre or concerts</t>
  </si>
  <si>
    <t>Go for a walk, a bike ride, sport</t>
  </si>
  <si>
    <t xml:space="preserve">Last week, what was the main source of your financial resources? </t>
  </si>
  <si>
    <t>My own family</t>
  </si>
  <si>
    <t>My spouse</t>
  </si>
  <si>
    <t>Government benefits</t>
  </si>
  <si>
    <t>Loans</t>
  </si>
  <si>
    <t xml:space="preserve">In general terms, how do you feel about your future prospects for employment? </t>
  </si>
  <si>
    <t>Mostly positive</t>
  </si>
  <si>
    <t>Mostly negative</t>
  </si>
  <si>
    <t xml:space="preserve">Has an inability to find work affected how you feel about yourself? </t>
  </si>
  <si>
    <t>e11a</t>
  </si>
  <si>
    <t>e11b</t>
  </si>
  <si>
    <t xml:space="preserve">Do you think the Government can do more to help your chances of finding future employment? </t>
  </si>
  <si>
    <t xml:space="preserve">What actions do you think might help? </t>
  </si>
  <si>
    <t>For how long have you been without work and actively looking for a job?</t>
  </si>
  <si>
    <t xml:space="preserve">Last week, could you have started to work if a job had been offered to you? </t>
  </si>
  <si>
    <t xml:space="preserve">What was the main reason why you were not available for work last week? </t>
  </si>
  <si>
    <t>Attending education/training</t>
  </si>
  <si>
    <t>Family responsibilities or housework</t>
  </si>
  <si>
    <t>Illness, injury or disability</t>
  </si>
  <si>
    <t>Too young to work</t>
  </si>
  <si>
    <t>No desire to work</t>
  </si>
  <si>
    <t>Off‐season</t>
  </si>
  <si>
    <t xml:space="preserve">What was the main reason why you did not want to work last week? </t>
  </si>
  <si>
    <t>What type of work are you looking for (or could you have started)?</t>
  </si>
  <si>
    <t>Who would you like to work for?</t>
  </si>
  <si>
    <t>Is there a minimum level of income per month below which you would not accept a job?</t>
  </si>
  <si>
    <t>[10000,1000000]</t>
  </si>
  <si>
    <t xml:space="preserve">In the last 12 months, have you received any advice/help/assistance from an employment office? </t>
  </si>
  <si>
    <t>Advice on how to search for job (Ex: guidance on a CV…)</t>
  </si>
  <si>
    <t>Placement at education/training programmes</t>
  </si>
  <si>
    <t>In the last 12 months, have you received any financial assistance from the government?</t>
  </si>
  <si>
    <t>In the last 12 months, how many jobs have you applied for (if any)?</t>
  </si>
  <si>
    <t>[0,20]</t>
  </si>
  <si>
    <t>In the last 12 months, how many interviews have you been to (if any)?</t>
  </si>
  <si>
    <t>[0,10]</t>
  </si>
  <si>
    <t>Moving to capital city</t>
  </si>
  <si>
    <t>Moving to a town/city (other than capital city)</t>
  </si>
  <si>
    <t>Moving to a rural area</t>
  </si>
  <si>
    <t>Moving to another country</t>
  </si>
  <si>
    <t xml:space="preserve">What has been the main obstacle in finding a good job? </t>
  </si>
  <si>
    <t xml:space="preserve">Do you feel the education/training you received in the past is useful in getting a job? </t>
  </si>
  <si>
    <t>Very useful</t>
  </si>
  <si>
    <t>Somewhat useful</t>
  </si>
  <si>
    <t>Not useful</t>
  </si>
  <si>
    <t>What kind of training do you think would be most helpful in finding a job?</t>
  </si>
  <si>
    <t>Completion of vocational training (secondary)</t>
  </si>
  <si>
    <t>Completion of secondary education</t>
  </si>
  <si>
    <t>Completion of vocational training (post-secondary)</t>
  </si>
  <si>
    <t>Completion of university</t>
  </si>
  <si>
    <t>Apprenticeship with an employer</t>
  </si>
  <si>
    <t>Entrepreneurship training to start own business</t>
  </si>
  <si>
    <t>Computer and IT training</t>
  </si>
  <si>
    <t>Foreign language</t>
  </si>
  <si>
    <t xml:space="preserve">Do you plan to continue your education/training at a later stage? </t>
  </si>
  <si>
    <t>What is the highest level of education/training you expect to attain?</t>
  </si>
  <si>
    <t xml:space="preserve">Do you want to work in the future? </t>
  </si>
  <si>
    <t xml:space="preserve">Do you want to continue your education/training in the future? </t>
  </si>
  <si>
    <t>Age groups</t>
  </si>
  <si>
    <t>15-19 yrs old</t>
  </si>
  <si>
    <t>20-24 yrs old</t>
  </si>
  <si>
    <t>25-29 yrs old</t>
  </si>
  <si>
    <t>Employed</t>
  </si>
  <si>
    <t>Enrolled</t>
  </si>
  <si>
    <t>Unemployed</t>
  </si>
  <si>
    <t>Overall weight final</t>
  </si>
  <si>
    <t>Geographical location</t>
  </si>
  <si>
    <t xml:space="preserve">Have you always lived in this administrative area? </t>
  </si>
  <si>
    <t>Describe the administrative area that you resided in previously</t>
  </si>
  <si>
    <t>Rural area</t>
  </si>
  <si>
    <t>Small town</t>
  </si>
  <si>
    <t>Metropolitan area</t>
  </si>
  <si>
    <t>Large city</t>
  </si>
  <si>
    <t>Another country</t>
  </si>
  <si>
    <t>What was the main reason for moving to your current residence?</t>
  </si>
  <si>
    <t>To accompany family</t>
  </si>
  <si>
    <t>For education/training</t>
  </si>
  <si>
    <t>To work/for employment-related reasons</t>
  </si>
  <si>
    <t>Other reasons</t>
  </si>
  <si>
    <t>Are you a national of Tanzania by…</t>
  </si>
  <si>
    <t>By birth</t>
  </si>
  <si>
    <t>By naturalization</t>
  </si>
  <si>
    <t xml:space="preserve">From another country </t>
  </si>
  <si>
    <t xml:space="preserve">What is your relationship to the head of the household? </t>
  </si>
  <si>
    <t>Head</t>
  </si>
  <si>
    <t>Spouse/partner</t>
  </si>
  <si>
    <t>Son/daughter</t>
  </si>
  <si>
    <t>Brother/sister</t>
  </si>
  <si>
    <t>Parent</t>
  </si>
  <si>
    <t>Other relative</t>
  </si>
  <si>
    <t>Not related</t>
  </si>
  <si>
    <t xml:space="preserve">What is your current marital status? </t>
  </si>
  <si>
    <t>single/never married</t>
  </si>
  <si>
    <t>engaged to be married/co-habitation</t>
  </si>
  <si>
    <t>married</t>
  </si>
  <si>
    <t>separated/divorced</t>
  </si>
  <si>
    <t>widowed</t>
  </si>
  <si>
    <t xml:space="preserve">At what age were you first married? </t>
  </si>
  <si>
    <t>[10,28]</t>
  </si>
  <si>
    <t xml:space="preserve">What does your spouse currently do? </t>
  </si>
  <si>
    <t>attend education/training</t>
  </si>
  <si>
    <t>work as self-employed/own-account worker</t>
  </si>
  <si>
    <t>Unable to work owing to sickness or disability</t>
  </si>
  <si>
    <t>Not applicable (in case of separated/widowed/divorced)</t>
  </si>
  <si>
    <t xml:space="preserve">Do you have any children (currently living)? </t>
  </si>
  <si>
    <t>[0,6]</t>
  </si>
  <si>
    <t>How would you describe your household's overall financial situation?</t>
  </si>
  <si>
    <t>well off</t>
  </si>
  <si>
    <t>fairly well off</t>
  </si>
  <si>
    <t>around the national average</t>
  </si>
  <si>
    <t>fairly poor</t>
  </si>
  <si>
    <t>poor</t>
  </si>
  <si>
    <t>edu_level</t>
  </si>
  <si>
    <t>exp_level_edu</t>
  </si>
  <si>
    <t>ideal_work</t>
  </si>
  <si>
    <t>inter_school</t>
  </si>
  <si>
    <t>field_edu</t>
  </si>
  <si>
    <t>work_while_study</t>
  </si>
  <si>
    <t>intership</t>
  </si>
  <si>
    <t>where_work</t>
  </si>
  <si>
    <t>num_employ</t>
  </si>
  <si>
    <t>remuner</t>
  </si>
  <si>
    <t>type_contract</t>
  </si>
  <si>
    <t>social_security</t>
  </si>
  <si>
    <t>train</t>
  </si>
  <si>
    <t>salary</t>
  </si>
  <si>
    <t>salary_freq</t>
  </si>
  <si>
    <t>union</t>
  </si>
  <si>
    <t>time_unemployed</t>
  </si>
  <si>
    <t>reserve_wage</t>
  </si>
  <si>
    <t>chall_job</t>
  </si>
  <si>
    <t>prev_resid</t>
  </si>
  <si>
    <t>child</t>
  </si>
  <si>
    <t>financial_sit</t>
  </si>
  <si>
    <t>educ_fath</t>
  </si>
  <si>
    <t>educ_moth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</si>
</sst>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2"/>
      <color theme="1"/>
      <name val="Calibri"/>
      <family val="2"/>
      <scheme val="minor"/>
    </font>
    <font>
      <b/>
      <sz val="12"/>
      <color theme="0"/>
      <name val="Calibri"/>
      <family val="2"/>
      <scheme val="minor"/>
    </font>
    <font>
      <sz val="10"/>
      <name val="Arial"/>
      <family val="2"/>
    </font>
    <font>
      <u/>
      <sz val="11"/>
      <color theme="10"/>
      <name val="Calibri"/>
      <family val="2"/>
      <scheme val="minor"/>
    </font>
    <font>
      <sz val="11"/>
      <color theme="1"/>
      <name val="Calibri (Corps)"/>
    </font>
    <font>
      <sz val="10"/>
      <color rgb="FF000000"/>
      <name val="Tahoma"/>
      <family val="2"/>
    </font>
    <font>
      <b/>
      <sz val="10"/>
      <color rgb="FF000000"/>
      <name val="Tahoma"/>
      <family val="2"/>
    </font>
    <font>
      <sz val="11"/>
      <color rgb="FF000000"/>
      <name val="Calibri"/>
      <family val="2"/>
      <scheme val="minor"/>
    </font>
  </fonts>
  <fills count="4">
    <fill>
      <patternFill patternType="none"/>
    </fill>
    <fill>
      <patternFill patternType="gray125"/>
    </fill>
    <fill>
      <patternFill patternType="solid">
        <fgColor theme="0"/>
        <bgColor indexed="64"/>
      </patternFill>
    </fill>
    <fill>
      <patternFill patternType="solid">
        <fgColor rgb="FF00B0F0"/>
        <bgColor indexed="64"/>
      </patternFill>
    </fill>
  </fills>
  <borders count="10">
    <border>
      <left/>
      <right/>
      <top/>
      <bottom/>
      <diagonal/>
    </border>
    <border>
      <left style="hair">
        <color rgb="FF00B0F0"/>
      </left>
      <right style="hair">
        <color rgb="FF00B0F0"/>
      </right>
      <top style="hair">
        <color rgb="FF00B0F0"/>
      </top>
      <bottom style="hair">
        <color rgb="FF00B0F0"/>
      </bottom>
      <diagonal/>
    </border>
    <border>
      <left style="thick">
        <color rgb="FF00B0F0"/>
      </left>
      <right style="hair">
        <color rgb="FF00B0F0"/>
      </right>
      <top style="thick">
        <color rgb="FF00B0F0"/>
      </top>
      <bottom style="hair">
        <color rgb="FF00B0F0"/>
      </bottom>
      <diagonal/>
    </border>
    <border>
      <left style="hair">
        <color rgb="FF00B0F0"/>
      </left>
      <right style="hair">
        <color rgb="FF00B0F0"/>
      </right>
      <top style="thick">
        <color rgb="FF00B0F0"/>
      </top>
      <bottom style="hair">
        <color rgb="FF00B0F0"/>
      </bottom>
      <diagonal/>
    </border>
    <border>
      <left style="hair">
        <color rgb="FF00B0F0"/>
      </left>
      <right style="thick">
        <color rgb="FF00B0F0"/>
      </right>
      <top style="thick">
        <color rgb="FF00B0F0"/>
      </top>
      <bottom style="hair">
        <color rgb="FF00B0F0"/>
      </bottom>
      <diagonal/>
    </border>
    <border>
      <left style="thick">
        <color rgb="FF00B0F0"/>
      </left>
      <right style="hair">
        <color rgb="FF00B0F0"/>
      </right>
      <top style="hair">
        <color rgb="FF00B0F0"/>
      </top>
      <bottom style="hair">
        <color rgb="FF00B0F0"/>
      </bottom>
      <diagonal/>
    </border>
    <border>
      <left style="hair">
        <color rgb="FF00B0F0"/>
      </left>
      <right style="thick">
        <color rgb="FF00B0F0"/>
      </right>
      <top style="hair">
        <color rgb="FF00B0F0"/>
      </top>
      <bottom style="hair">
        <color rgb="FF00B0F0"/>
      </bottom>
      <diagonal/>
    </border>
    <border>
      <left style="thick">
        <color rgb="FF00B0F0"/>
      </left>
      <right style="hair">
        <color rgb="FF00B0F0"/>
      </right>
      <top style="hair">
        <color rgb="FF00B0F0"/>
      </top>
      <bottom style="thick">
        <color rgb="FF00B0F0"/>
      </bottom>
      <diagonal/>
    </border>
    <border>
      <left style="hair">
        <color rgb="FF00B0F0"/>
      </left>
      <right style="hair">
        <color rgb="FF00B0F0"/>
      </right>
      <top style="hair">
        <color rgb="FF00B0F0"/>
      </top>
      <bottom style="thick">
        <color rgb="FF00B0F0"/>
      </bottom>
      <diagonal/>
    </border>
    <border>
      <left style="hair">
        <color rgb="FF00B0F0"/>
      </left>
      <right style="thick">
        <color rgb="FF00B0F0"/>
      </right>
      <top style="hair">
        <color rgb="FF00B0F0"/>
      </top>
      <bottom style="thick">
        <color rgb="FF00B0F0"/>
      </bottom>
      <diagonal/>
    </border>
  </borders>
  <cellStyleXfs count="4">
    <xf numFmtId="0" fontId="0" fillId="0" borderId="0"/>
    <xf numFmtId="0" fontId="6" fillId="0" borderId="0"/>
    <xf numFmtId="0" fontId="1" fillId="0" borderId="0"/>
    <xf numFmtId="0" fontId="7" fillId="0" borderId="0" applyNumberFormat="0" applyFill="0" applyBorder="0" applyAlignment="0" applyProtection="0"/>
  </cellStyleXfs>
  <cellXfs count="42">
    <xf numFmtId="0" fontId="0" fillId="0" borderId="0" xfId="0"/>
    <xf numFmtId="0" fontId="0" fillId="2" borderId="0" xfId="0" applyFill="1"/>
    <xf numFmtId="0" fontId="3" fillId="2" borderId="0" xfId="0" applyFont="1" applyFill="1"/>
    <xf numFmtId="0" fontId="0" fillId="2" borderId="0" xfId="0" applyFill="1" applyAlignment="1">
      <alignment horizontal="center"/>
    </xf>
    <xf numFmtId="0" fontId="4" fillId="2" borderId="0" xfId="0" applyNumberFormat="1" applyFont="1" applyFill="1" applyAlignment="1">
      <alignment wrapText="1"/>
    </xf>
    <xf numFmtId="0" fontId="0" fillId="2" borderId="8" xfId="0" applyFill="1" applyBorder="1" applyAlignment="1">
      <alignment horizontal="center" vertical="center"/>
    </xf>
    <xf numFmtId="0" fontId="0" fillId="2" borderId="9" xfId="0" applyFill="1" applyBorder="1" applyAlignment="1">
      <alignment vertical="center" wrapText="1"/>
    </xf>
    <xf numFmtId="0" fontId="0" fillId="2" borderId="5" xfId="0" applyFont="1" applyFill="1" applyBorder="1" applyAlignment="1">
      <alignment vertical="center"/>
    </xf>
    <xf numFmtId="0" fontId="0" fillId="2" borderId="0" xfId="0" applyFill="1"/>
    <xf numFmtId="16" fontId="0" fillId="2" borderId="6" xfId="0" applyNumberFormat="1" applyFill="1" applyBorder="1" applyAlignment="1">
      <alignment vertical="center" wrapText="1"/>
    </xf>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0" fillId="2" borderId="1" xfId="0" applyFill="1" applyBorder="1" applyAlignment="1">
      <alignment horizontal="center" vertical="center"/>
    </xf>
    <xf numFmtId="0" fontId="0" fillId="2" borderId="1" xfId="0" applyFill="1" applyBorder="1" applyAlignment="1">
      <alignment vertical="center" wrapText="1"/>
    </xf>
    <xf numFmtId="0" fontId="0" fillId="2" borderId="1" xfId="0" applyFont="1" applyFill="1" applyBorder="1" applyAlignment="1">
      <alignment horizontal="center" vertical="center"/>
    </xf>
    <xf numFmtId="0" fontId="0" fillId="2" borderId="6" xfId="0" applyFont="1" applyFill="1" applyBorder="1" applyAlignment="1">
      <alignment vertical="center" wrapText="1"/>
    </xf>
    <xf numFmtId="0" fontId="3" fillId="2" borderId="5" xfId="0" applyFont="1" applyFill="1" applyBorder="1" applyAlignment="1">
      <alignment vertical="center"/>
    </xf>
    <xf numFmtId="0" fontId="0" fillId="2" borderId="6" xfId="0" applyFill="1" applyBorder="1" applyAlignment="1">
      <alignment vertical="center" wrapText="1"/>
    </xf>
    <xf numFmtId="0" fontId="0" fillId="0" borderId="6" xfId="0" applyBorder="1" applyAlignment="1">
      <alignment vertical="center" wrapText="1"/>
    </xf>
    <xf numFmtId="0" fontId="3" fillId="2" borderId="5" xfId="0" applyFont="1" applyFill="1" applyBorder="1" applyAlignment="1">
      <alignment vertical="center"/>
    </xf>
    <xf numFmtId="0" fontId="3" fillId="2" borderId="7" xfId="0" applyFont="1" applyFill="1" applyBorder="1" applyAlignment="1">
      <alignment vertical="center"/>
    </xf>
    <xf numFmtId="0" fontId="0" fillId="2" borderId="1" xfId="0" applyFill="1" applyBorder="1" applyAlignment="1">
      <alignment horizontal="center" vertical="center"/>
    </xf>
    <xf numFmtId="0" fontId="0" fillId="2" borderId="8" xfId="0" applyFill="1" applyBorder="1" applyAlignment="1">
      <alignment horizontal="center" vertical="center"/>
    </xf>
    <xf numFmtId="0" fontId="0" fillId="2" borderId="1" xfId="0" applyFill="1" applyBorder="1" applyAlignment="1">
      <alignment vertical="center" wrapText="1"/>
    </xf>
    <xf numFmtId="0" fontId="0" fillId="2" borderId="8" xfId="0" applyFill="1" applyBorder="1" applyAlignment="1">
      <alignment vertical="center" wrapText="1"/>
    </xf>
    <xf numFmtId="0" fontId="0" fillId="2" borderId="1" xfId="0" applyFont="1" applyFill="1" applyBorder="1" applyAlignment="1">
      <alignment horizontal="center" vertical="center"/>
    </xf>
    <xf numFmtId="0" fontId="0" fillId="2" borderId="1" xfId="0" applyFont="1" applyFill="1" applyBorder="1" applyAlignment="1">
      <alignment vertical="center" wrapText="1"/>
    </xf>
    <xf numFmtId="0" fontId="0" fillId="2" borderId="5" xfId="0" applyFont="1" applyFill="1" applyBorder="1" applyAlignment="1">
      <alignment vertical="center"/>
    </xf>
    <xf numFmtId="0" fontId="2" fillId="2" borderId="5" xfId="0" applyFont="1" applyFill="1" applyBorder="1" applyAlignment="1">
      <alignment vertical="center"/>
    </xf>
    <xf numFmtId="0" fontId="5" fillId="3" borderId="0" xfId="0" applyFont="1" applyFill="1" applyAlignment="1">
      <alignment horizontal="left" vertical="center"/>
    </xf>
    <xf numFmtId="0" fontId="7" fillId="3" borderId="0" xfId="3" applyFill="1" applyAlignment="1">
      <alignment horizontal="left" vertical="center"/>
    </xf>
    <xf numFmtId="0" fontId="1" fillId="2" borderId="0" xfId="0" applyFont="1" applyFill="1" applyAlignment="1">
      <alignment horizontal="left" vertical="center"/>
    </xf>
    <xf numFmtId="0" fontId="8" fillId="0" borderId="0" xfId="2" applyFont="1"/>
    <xf numFmtId="0" fontId="1" fillId="0" borderId="0" xfId="2"/>
    <xf numFmtId="0" fontId="11" fillId="0" borderId="0" xfId="0" applyFont="1"/>
  </cellXfs>
  <cellStyles count="4">
    <cellStyle name="Hyperlink" xfId="3" builtinId="8"/>
    <cellStyle name="Normal" xfId="0" builtinId="0"/>
    <cellStyle name="Normal 2" xfId="2" xr:uid="{00000000-0005-0000-0000-000001000000}"/>
    <cellStyle name="Normal 3"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www.ilo.org/employment/areas/WCMS_234860/lang--en/index.ht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14"/>
  <sheetViews>
    <sheetView tabSelected="1" topLeftCell="A984" workbookViewId="0">
      <selection activeCell="A998" sqref="A998"/>
    </sheetView>
  </sheetViews>
  <sheetFormatPr baseColWidth="10" defaultColWidth="9.1640625" defaultRowHeight="15"/>
  <cols>
    <col min="1" max="1" width="12.83203125" style="1" customWidth="1"/>
    <col min="2" max="2" width="27.83203125" style="1" customWidth="1"/>
    <col min="3" max="3" width="10.6640625" style="1" customWidth="1"/>
    <col min="4" max="4" width="57" style="1" customWidth="1"/>
    <col min="5" max="5" width="16.83203125" style="1" bestFit="1" customWidth="1"/>
    <col min="6" max="6" width="46.6640625" style="1" customWidth="1"/>
    <col min="7" max="16384" width="9.1640625" style="1"/>
  </cols>
  <sheetData>
    <row r="1" spans="1:6" ht="17">
      <c r="A1" s="4" t="s">
        <v>0</v>
      </c>
      <c r="B1" s="36" t="s">
        <v>453</v>
      </c>
      <c r="C1" s="36"/>
      <c r="D1" s="36"/>
      <c r="E1" s="36"/>
      <c r="F1" s="36"/>
    </row>
    <row r="2" spans="1:6" ht="17">
      <c r="A2" s="4" t="s">
        <v>1</v>
      </c>
      <c r="B2" s="36">
        <v>2013</v>
      </c>
      <c r="C2" s="36"/>
      <c r="D2" s="36"/>
      <c r="E2" s="36"/>
      <c r="F2" s="36"/>
    </row>
    <row r="3" spans="1:6" ht="17">
      <c r="A3" s="4" t="s">
        <v>2</v>
      </c>
      <c r="B3" s="36" t="s">
        <v>454</v>
      </c>
      <c r="C3" s="36"/>
      <c r="D3" s="36"/>
      <c r="E3" s="36"/>
      <c r="F3" s="36"/>
    </row>
    <row r="4" spans="1:6" ht="34">
      <c r="A4" s="4" t="s">
        <v>3</v>
      </c>
      <c r="B4" s="37" t="s">
        <v>4</v>
      </c>
      <c r="C4" s="36"/>
      <c r="D4" s="36"/>
      <c r="E4" s="36"/>
      <c r="F4" s="36"/>
    </row>
    <row r="5" spans="1:6" ht="16" thickBot="1">
      <c r="B5" s="2"/>
      <c r="C5" s="3"/>
      <c r="E5" s="3"/>
    </row>
    <row r="6" spans="1:6" ht="69" thickTop="1">
      <c r="B6" s="16" t="s">
        <v>5</v>
      </c>
      <c r="C6" s="17" t="s">
        <v>6</v>
      </c>
      <c r="D6" s="17" t="s">
        <v>7</v>
      </c>
      <c r="E6" s="17" t="s">
        <v>8</v>
      </c>
      <c r="F6" s="18" t="s">
        <v>9</v>
      </c>
    </row>
    <row r="7" spans="1:6" ht="16">
      <c r="A7" s="1" t="s">
        <v>10</v>
      </c>
      <c r="B7" s="23" t="s">
        <v>10</v>
      </c>
      <c r="C7" s="19" t="s">
        <v>455</v>
      </c>
      <c r="D7" s="20" t="s">
        <v>456</v>
      </c>
      <c r="E7" s="19" t="s">
        <v>457</v>
      </c>
      <c r="F7" s="24" t="s">
        <v>455</v>
      </c>
    </row>
    <row r="8" spans="1:6" ht="16">
      <c r="B8" s="23" t="s">
        <v>11</v>
      </c>
      <c r="C8" s="19" t="s">
        <v>458</v>
      </c>
      <c r="D8" s="20" t="s">
        <v>459</v>
      </c>
      <c r="E8" s="19" t="s">
        <v>460</v>
      </c>
      <c r="F8" s="24" t="s">
        <v>455</v>
      </c>
    </row>
    <row r="9" spans="1:6" ht="16">
      <c r="B9" s="23" t="s">
        <v>12</v>
      </c>
      <c r="C9" s="19" t="s">
        <v>461</v>
      </c>
      <c r="D9" s="20" t="s">
        <v>462</v>
      </c>
      <c r="E9" s="19" t="s">
        <v>463</v>
      </c>
      <c r="F9" s="24" t="s">
        <v>455</v>
      </c>
    </row>
    <row r="10" spans="1:6" ht="16">
      <c r="B10" s="26" t="s">
        <v>13</v>
      </c>
      <c r="C10" s="28" t="s">
        <v>455</v>
      </c>
      <c r="D10" s="30" t="s">
        <v>464</v>
      </c>
      <c r="E10" s="19">
        <v>1</v>
      </c>
      <c r="F10" s="24" t="s">
        <v>465</v>
      </c>
    </row>
    <row r="11" spans="1:6" ht="16">
      <c r="B11" s="26"/>
      <c r="C11" s="28"/>
      <c r="D11" s="30"/>
      <c r="E11" s="19">
        <v>2</v>
      </c>
      <c r="F11" s="24" t="s">
        <v>466</v>
      </c>
    </row>
    <row r="12" spans="1:6" ht="16">
      <c r="B12" s="26"/>
      <c r="C12" s="28"/>
      <c r="D12" s="30"/>
      <c r="E12" s="19">
        <v>3</v>
      </c>
      <c r="F12" s="24" t="s">
        <v>467</v>
      </c>
    </row>
    <row r="13" spans="1:6" ht="16">
      <c r="B13" s="23" t="s">
        <v>14</v>
      </c>
      <c r="C13" s="19" t="s">
        <v>468</v>
      </c>
      <c r="D13" s="20" t="s">
        <v>469</v>
      </c>
      <c r="E13" s="19" t="s">
        <v>470</v>
      </c>
      <c r="F13" s="24" t="s">
        <v>455</v>
      </c>
    </row>
    <row r="14" spans="1:6" ht="16">
      <c r="B14" s="23" t="s">
        <v>15</v>
      </c>
      <c r="C14" s="19" t="s">
        <v>471</v>
      </c>
      <c r="D14" s="20" t="s">
        <v>473</v>
      </c>
      <c r="E14" s="19" t="s">
        <v>474</v>
      </c>
      <c r="F14" s="24" t="s">
        <v>455</v>
      </c>
    </row>
    <row r="15" spans="1:6" ht="16">
      <c r="B15" s="23" t="s">
        <v>16</v>
      </c>
      <c r="C15" s="19" t="s">
        <v>472</v>
      </c>
      <c r="D15" s="20" t="s">
        <v>475</v>
      </c>
      <c r="E15" s="19" t="s">
        <v>476</v>
      </c>
      <c r="F15" s="24" t="s">
        <v>455</v>
      </c>
    </row>
    <row r="16" spans="1:6" ht="16">
      <c r="B16" s="23" t="s">
        <v>17</v>
      </c>
      <c r="C16" s="19" t="s">
        <v>477</v>
      </c>
      <c r="D16" s="20" t="s">
        <v>479</v>
      </c>
      <c r="E16" s="19" t="s">
        <v>480</v>
      </c>
      <c r="F16" s="24" t="s">
        <v>455</v>
      </c>
    </row>
    <row r="17" spans="1:6" ht="16">
      <c r="B17" s="26" t="s">
        <v>18</v>
      </c>
      <c r="C17" s="28" t="s">
        <v>478</v>
      </c>
      <c r="D17" s="30" t="s">
        <v>481</v>
      </c>
      <c r="E17" s="19">
        <v>1</v>
      </c>
      <c r="F17" s="24" t="s">
        <v>482</v>
      </c>
    </row>
    <row r="18" spans="1:6" ht="16">
      <c r="B18" s="26"/>
      <c r="C18" s="28"/>
      <c r="D18" s="30"/>
      <c r="E18" s="19">
        <v>2</v>
      </c>
      <c r="F18" s="24" t="s">
        <v>483</v>
      </c>
    </row>
    <row r="19" spans="1:6" ht="16">
      <c r="B19" s="23" t="s">
        <v>19</v>
      </c>
      <c r="C19" s="19" t="s">
        <v>484</v>
      </c>
      <c r="D19" s="20" t="s">
        <v>487</v>
      </c>
      <c r="E19" s="19" t="s">
        <v>488</v>
      </c>
      <c r="F19" s="24" t="s">
        <v>455</v>
      </c>
    </row>
    <row r="20" spans="1:6" ht="16">
      <c r="B20" s="23" t="s">
        <v>20</v>
      </c>
      <c r="C20" s="19" t="s">
        <v>485</v>
      </c>
      <c r="D20" s="20" t="s">
        <v>489</v>
      </c>
      <c r="E20" s="19" t="s">
        <v>490</v>
      </c>
      <c r="F20" s="24" t="s">
        <v>455</v>
      </c>
    </row>
    <row r="21" spans="1:6" ht="16">
      <c r="B21" s="23" t="s">
        <v>21</v>
      </c>
      <c r="C21" s="19" t="s">
        <v>486</v>
      </c>
      <c r="D21" s="20" t="s">
        <v>491</v>
      </c>
      <c r="E21" s="19" t="s">
        <v>492</v>
      </c>
      <c r="F21" s="24" t="s">
        <v>455</v>
      </c>
    </row>
    <row r="22" spans="1:6" ht="16">
      <c r="B22" s="23" t="s">
        <v>22</v>
      </c>
      <c r="C22" s="19" t="s">
        <v>455</v>
      </c>
      <c r="D22" s="20" t="s">
        <v>493</v>
      </c>
      <c r="E22" s="19" t="s">
        <v>495</v>
      </c>
      <c r="F22" s="24" t="s">
        <v>455</v>
      </c>
    </row>
    <row r="23" spans="1:6" ht="16">
      <c r="B23" s="23" t="s">
        <v>23</v>
      </c>
      <c r="C23" s="19" t="s">
        <v>455</v>
      </c>
      <c r="D23" s="20" t="s">
        <v>496</v>
      </c>
      <c r="E23" s="19" t="s">
        <v>495</v>
      </c>
      <c r="F23" s="24" t="s">
        <v>455</v>
      </c>
    </row>
    <row r="24" spans="1:6" ht="16">
      <c r="B24" s="23" t="s">
        <v>24</v>
      </c>
      <c r="C24" s="19" t="s">
        <v>455</v>
      </c>
      <c r="D24" s="20" t="s">
        <v>497</v>
      </c>
      <c r="E24" s="19" t="s">
        <v>495</v>
      </c>
      <c r="F24" s="24" t="s">
        <v>455</v>
      </c>
    </row>
    <row r="25" spans="1:6" ht="16">
      <c r="B25" s="26" t="s">
        <v>25</v>
      </c>
      <c r="C25" s="28" t="s">
        <v>455</v>
      </c>
      <c r="D25" s="30" t="s">
        <v>498</v>
      </c>
      <c r="E25" s="19">
        <v>1</v>
      </c>
      <c r="F25" s="24" t="s">
        <v>499</v>
      </c>
    </row>
    <row r="26" spans="1:6" ht="16">
      <c r="B26" s="26"/>
      <c r="C26" s="28"/>
      <c r="D26" s="30"/>
      <c r="E26" s="19">
        <v>2</v>
      </c>
      <c r="F26" s="24" t="s">
        <v>500</v>
      </c>
    </row>
    <row r="27" spans="1:6" ht="16">
      <c r="B27" s="23" t="s">
        <v>26</v>
      </c>
      <c r="C27" s="19" t="s">
        <v>501</v>
      </c>
      <c r="D27" s="20" t="s">
        <v>502</v>
      </c>
      <c r="E27" s="19" t="s">
        <v>495</v>
      </c>
      <c r="F27" s="24" t="s">
        <v>455</v>
      </c>
    </row>
    <row r="28" spans="1:6" ht="16">
      <c r="A28" s="15" t="s">
        <v>27</v>
      </c>
      <c r="B28" s="23" t="s">
        <v>27</v>
      </c>
      <c r="C28" s="19" t="s">
        <v>503</v>
      </c>
      <c r="D28" s="20" t="s">
        <v>504</v>
      </c>
      <c r="E28" s="19" t="s">
        <v>505</v>
      </c>
      <c r="F28" s="24" t="s">
        <v>455</v>
      </c>
    </row>
    <row r="29" spans="1:6" ht="16">
      <c r="A29" s="15" t="s">
        <v>28</v>
      </c>
      <c r="B29" s="26" t="s">
        <v>28</v>
      </c>
      <c r="C29" s="28" t="s">
        <v>506</v>
      </c>
      <c r="D29" s="30" t="s">
        <v>507</v>
      </c>
      <c r="E29" s="19">
        <v>1</v>
      </c>
      <c r="F29" s="24" t="s">
        <v>482</v>
      </c>
    </row>
    <row r="30" spans="1:6" ht="16">
      <c r="B30" s="26"/>
      <c r="C30" s="28"/>
      <c r="D30" s="30"/>
      <c r="E30" s="19">
        <v>2</v>
      </c>
      <c r="F30" s="24" t="s">
        <v>483</v>
      </c>
    </row>
    <row r="31" spans="1:6" ht="16">
      <c r="B31" s="26" t="s">
        <v>29</v>
      </c>
      <c r="C31" s="28" t="s">
        <v>508</v>
      </c>
      <c r="D31" s="30" t="s">
        <v>1311</v>
      </c>
      <c r="E31" s="19">
        <v>1</v>
      </c>
      <c r="F31" s="24" t="s">
        <v>707</v>
      </c>
    </row>
    <row r="32" spans="1:6" ht="16">
      <c r="B32" s="26"/>
      <c r="C32" s="28"/>
      <c r="D32" s="30"/>
      <c r="E32" s="19">
        <v>2</v>
      </c>
      <c r="F32" s="24" t="s">
        <v>708</v>
      </c>
    </row>
    <row r="33" spans="1:6" ht="16">
      <c r="A33" t="s">
        <v>1375</v>
      </c>
      <c r="B33" s="26" t="s">
        <v>30</v>
      </c>
      <c r="C33" s="28" t="s">
        <v>509</v>
      </c>
      <c r="D33" s="30" t="s">
        <v>1312</v>
      </c>
      <c r="E33" s="19">
        <v>1</v>
      </c>
      <c r="F33" s="24" t="s">
        <v>1313</v>
      </c>
    </row>
    <row r="34" spans="1:6" ht="16">
      <c r="B34" s="26"/>
      <c r="C34" s="28"/>
      <c r="D34" s="30"/>
      <c r="E34" s="19">
        <v>2</v>
      </c>
      <c r="F34" s="24" t="s">
        <v>1314</v>
      </c>
    </row>
    <row r="35" spans="1:6" ht="16">
      <c r="B35" s="26"/>
      <c r="C35" s="28"/>
      <c r="D35" s="30"/>
      <c r="E35" s="19">
        <v>3</v>
      </c>
      <c r="F35" s="24" t="s">
        <v>1315</v>
      </c>
    </row>
    <row r="36" spans="1:6" ht="16">
      <c r="B36" s="26"/>
      <c r="C36" s="28"/>
      <c r="D36" s="30"/>
      <c r="E36" s="19">
        <v>4</v>
      </c>
      <c r="F36" s="24" t="s">
        <v>1316</v>
      </c>
    </row>
    <row r="37" spans="1:6" ht="16">
      <c r="B37" s="26"/>
      <c r="C37" s="28"/>
      <c r="D37" s="30"/>
      <c r="E37" s="19">
        <v>5</v>
      </c>
      <c r="F37" s="24" t="s">
        <v>1317</v>
      </c>
    </row>
    <row r="38" spans="1:6" ht="16">
      <c r="B38" s="26" t="s">
        <v>31</v>
      </c>
      <c r="C38" s="28" t="s">
        <v>510</v>
      </c>
      <c r="D38" s="30" t="s">
        <v>1318</v>
      </c>
      <c r="E38" s="19">
        <v>1</v>
      </c>
      <c r="F38" s="24" t="s">
        <v>1319</v>
      </c>
    </row>
    <row r="39" spans="1:6" ht="16">
      <c r="B39" s="26"/>
      <c r="C39" s="28"/>
      <c r="D39" s="30"/>
      <c r="E39" s="19">
        <v>2</v>
      </c>
      <c r="F39" s="25" t="s">
        <v>1320</v>
      </c>
    </row>
    <row r="40" spans="1:6" ht="16">
      <c r="B40" s="26"/>
      <c r="C40" s="28"/>
      <c r="D40" s="30"/>
      <c r="E40" s="19">
        <v>3</v>
      </c>
      <c r="F40" s="24" t="s">
        <v>1321</v>
      </c>
    </row>
    <row r="41" spans="1:6" ht="16">
      <c r="B41" s="26"/>
      <c r="C41" s="28"/>
      <c r="D41" s="30"/>
      <c r="E41" s="19">
        <v>99</v>
      </c>
      <c r="F41" s="24" t="s">
        <v>1322</v>
      </c>
    </row>
    <row r="42" spans="1:6" ht="16">
      <c r="B42" s="23" t="s">
        <v>32</v>
      </c>
      <c r="C42" s="19" t="s">
        <v>510</v>
      </c>
      <c r="D42" s="20" t="str">
        <f>D38</f>
        <v>What was the main reason for moving to your current residence?</v>
      </c>
      <c r="E42" s="19" t="s">
        <v>494</v>
      </c>
      <c r="F42" s="24" t="s">
        <v>455</v>
      </c>
    </row>
    <row r="43" spans="1:6" ht="16">
      <c r="B43" s="26" t="s">
        <v>33</v>
      </c>
      <c r="C43" s="28" t="s">
        <v>511</v>
      </c>
      <c r="D43" s="30" t="s">
        <v>1323</v>
      </c>
      <c r="E43" s="19">
        <v>1</v>
      </c>
      <c r="F43" s="24" t="s">
        <v>1324</v>
      </c>
    </row>
    <row r="44" spans="1:6" ht="16">
      <c r="B44" s="26"/>
      <c r="C44" s="28"/>
      <c r="D44" s="30"/>
      <c r="E44" s="19">
        <v>2</v>
      </c>
      <c r="F44" s="24" t="s">
        <v>1325</v>
      </c>
    </row>
    <row r="45" spans="1:6" ht="16">
      <c r="B45" s="26"/>
      <c r="C45" s="28"/>
      <c r="D45" s="30"/>
      <c r="E45" s="19">
        <v>3</v>
      </c>
      <c r="F45" s="24" t="s">
        <v>1326</v>
      </c>
    </row>
    <row r="46" spans="1:6" ht="16">
      <c r="B46" s="23" t="s">
        <v>34</v>
      </c>
      <c r="C46" s="19" t="s">
        <v>511</v>
      </c>
      <c r="D46" s="20" t="str">
        <f>D43</f>
        <v>Are you a national of Tanzania by…</v>
      </c>
      <c r="E46" s="19" t="s">
        <v>494</v>
      </c>
      <c r="F46" s="24" t="s">
        <v>455</v>
      </c>
    </row>
    <row r="47" spans="1:6" ht="16">
      <c r="B47" s="26" t="s">
        <v>35</v>
      </c>
      <c r="C47" s="28" t="s">
        <v>512</v>
      </c>
      <c r="D47" s="30" t="s">
        <v>1327</v>
      </c>
      <c r="E47" s="19">
        <v>1</v>
      </c>
      <c r="F47" s="24" t="s">
        <v>1328</v>
      </c>
    </row>
    <row r="48" spans="1:6" ht="16">
      <c r="B48" s="26"/>
      <c r="C48" s="28"/>
      <c r="D48" s="30"/>
      <c r="E48" s="19">
        <v>2</v>
      </c>
      <c r="F48" s="24" t="s">
        <v>1329</v>
      </c>
    </row>
    <row r="49" spans="1:6" ht="16">
      <c r="B49" s="26"/>
      <c r="C49" s="28"/>
      <c r="D49" s="30"/>
      <c r="E49" s="19">
        <v>3</v>
      </c>
      <c r="F49" s="24" t="s">
        <v>1330</v>
      </c>
    </row>
    <row r="50" spans="1:6" ht="16">
      <c r="B50" s="26"/>
      <c r="C50" s="28"/>
      <c r="D50" s="30"/>
      <c r="E50" s="19">
        <v>4</v>
      </c>
      <c r="F50" s="24" t="s">
        <v>1331</v>
      </c>
    </row>
    <row r="51" spans="1:6" ht="16">
      <c r="B51" s="26"/>
      <c r="C51" s="28"/>
      <c r="D51" s="30"/>
      <c r="E51" s="19">
        <v>5</v>
      </c>
      <c r="F51" s="24" t="s">
        <v>1332</v>
      </c>
    </row>
    <row r="52" spans="1:6" ht="16">
      <c r="B52" s="26"/>
      <c r="C52" s="28"/>
      <c r="D52" s="30"/>
      <c r="E52" s="19">
        <v>6</v>
      </c>
      <c r="F52" s="24" t="s">
        <v>1333</v>
      </c>
    </row>
    <row r="53" spans="1:6" ht="16">
      <c r="B53" s="26"/>
      <c r="C53" s="28"/>
      <c r="D53" s="30"/>
      <c r="E53" s="19">
        <v>7</v>
      </c>
      <c r="F53" s="24" t="s">
        <v>1334</v>
      </c>
    </row>
    <row r="54" spans="1:6" ht="16">
      <c r="A54" s="15" t="s">
        <v>1338</v>
      </c>
      <c r="B54" s="26" t="s">
        <v>36</v>
      </c>
      <c r="C54" s="28" t="s">
        <v>513</v>
      </c>
      <c r="D54" s="30" t="s">
        <v>1335</v>
      </c>
      <c r="E54" s="19">
        <v>1</v>
      </c>
      <c r="F54" s="24" t="s">
        <v>1336</v>
      </c>
    </row>
    <row r="55" spans="1:6" ht="16">
      <c r="B55" s="26"/>
      <c r="C55" s="28"/>
      <c r="D55" s="30"/>
      <c r="E55" s="19">
        <v>2</v>
      </c>
      <c r="F55" s="24" t="s">
        <v>1337</v>
      </c>
    </row>
    <row r="56" spans="1:6" ht="16">
      <c r="B56" s="26"/>
      <c r="C56" s="28"/>
      <c r="D56" s="30"/>
      <c r="E56" s="19">
        <v>3</v>
      </c>
      <c r="F56" s="24" t="s">
        <v>1338</v>
      </c>
    </row>
    <row r="57" spans="1:6" ht="16">
      <c r="B57" s="26"/>
      <c r="C57" s="28"/>
      <c r="D57" s="30"/>
      <c r="E57" s="19">
        <v>4</v>
      </c>
      <c r="F57" s="24" t="s">
        <v>1339</v>
      </c>
    </row>
    <row r="58" spans="1:6" ht="16">
      <c r="B58" s="26"/>
      <c r="C58" s="28"/>
      <c r="D58" s="30"/>
      <c r="E58" s="19">
        <v>5</v>
      </c>
      <c r="F58" s="24" t="s">
        <v>1340</v>
      </c>
    </row>
    <row r="59" spans="1:6" ht="16">
      <c r="B59" s="23" t="s">
        <v>37</v>
      </c>
      <c r="C59" s="19" t="s">
        <v>514</v>
      </c>
      <c r="D59" s="20" t="s">
        <v>1341</v>
      </c>
      <c r="E59" s="19" t="s">
        <v>1342</v>
      </c>
      <c r="F59" s="24" t="s">
        <v>455</v>
      </c>
    </row>
    <row r="60" spans="1:6" ht="16">
      <c r="B60" s="26" t="s">
        <v>38</v>
      </c>
      <c r="C60" s="28" t="s">
        <v>515</v>
      </c>
      <c r="D60" s="30" t="s">
        <v>1343</v>
      </c>
      <c r="E60" s="19">
        <v>1</v>
      </c>
      <c r="F60" s="24" t="s">
        <v>1344</v>
      </c>
    </row>
    <row r="61" spans="1:6" ht="16">
      <c r="B61" s="26"/>
      <c r="C61" s="28"/>
      <c r="D61" s="30"/>
      <c r="E61" s="19">
        <v>2</v>
      </c>
      <c r="F61" s="24" t="s">
        <v>769</v>
      </c>
    </row>
    <row r="62" spans="1:6" ht="16">
      <c r="B62" s="26"/>
      <c r="C62" s="28"/>
      <c r="D62" s="30"/>
      <c r="E62" s="19">
        <v>3</v>
      </c>
      <c r="F62" s="24" t="s">
        <v>765</v>
      </c>
    </row>
    <row r="63" spans="1:6" ht="16">
      <c r="B63" s="26"/>
      <c r="C63" s="28"/>
      <c r="D63" s="30"/>
      <c r="E63" s="19">
        <v>4</v>
      </c>
      <c r="F63" s="24" t="s">
        <v>767</v>
      </c>
    </row>
    <row r="64" spans="1:6" ht="16">
      <c r="B64" s="26"/>
      <c r="C64" s="28"/>
      <c r="D64" s="30"/>
      <c r="E64" s="19">
        <v>5</v>
      </c>
      <c r="F64" s="24" t="s">
        <v>1345</v>
      </c>
    </row>
    <row r="65" spans="1:6" ht="16">
      <c r="B65" s="26"/>
      <c r="C65" s="28"/>
      <c r="D65" s="30"/>
      <c r="E65" s="19">
        <v>6</v>
      </c>
      <c r="F65" s="24" t="s">
        <v>771</v>
      </c>
    </row>
    <row r="66" spans="1:6" ht="16">
      <c r="B66" s="26"/>
      <c r="C66" s="28"/>
      <c r="D66" s="30"/>
      <c r="E66" s="19">
        <v>7</v>
      </c>
      <c r="F66" s="24" t="s">
        <v>1346</v>
      </c>
    </row>
    <row r="67" spans="1:6" ht="16">
      <c r="B67" s="26"/>
      <c r="C67" s="28"/>
      <c r="D67" s="30"/>
      <c r="E67" s="19">
        <v>8</v>
      </c>
      <c r="F67" s="24" t="s">
        <v>1347</v>
      </c>
    </row>
    <row r="68" spans="1:6" ht="16">
      <c r="B68" s="26" t="s">
        <v>39</v>
      </c>
      <c r="C68" s="28" t="s">
        <v>516</v>
      </c>
      <c r="D68" s="30" t="s">
        <v>1348</v>
      </c>
      <c r="E68" s="19">
        <v>1</v>
      </c>
      <c r="F68" s="24" t="s">
        <v>707</v>
      </c>
    </row>
    <row r="69" spans="1:6" ht="16">
      <c r="B69" s="26"/>
      <c r="C69" s="28"/>
      <c r="D69" s="30"/>
      <c r="E69" s="19">
        <v>2</v>
      </c>
      <c r="F69" s="24" t="s">
        <v>708</v>
      </c>
    </row>
    <row r="70" spans="1:6" ht="16">
      <c r="A70" t="s">
        <v>1376</v>
      </c>
      <c r="B70" s="23" t="s">
        <v>40</v>
      </c>
      <c r="C70" s="19" t="s">
        <v>516</v>
      </c>
      <c r="D70" s="20" t="str">
        <f>D68</f>
        <v xml:space="preserve">Do you have any children (currently living)? </v>
      </c>
      <c r="E70" s="19" t="s">
        <v>1349</v>
      </c>
      <c r="F70" s="24" t="s">
        <v>455</v>
      </c>
    </row>
    <row r="71" spans="1:6" ht="16">
      <c r="A71" t="s">
        <v>1377</v>
      </c>
      <c r="B71" s="26" t="s">
        <v>41</v>
      </c>
      <c r="C71" s="28" t="s">
        <v>517</v>
      </c>
      <c r="D71" s="30" t="s">
        <v>1350</v>
      </c>
      <c r="E71" s="19">
        <v>1</v>
      </c>
      <c r="F71" s="24" t="s">
        <v>1351</v>
      </c>
    </row>
    <row r="72" spans="1:6" ht="16">
      <c r="B72" s="26"/>
      <c r="C72" s="28"/>
      <c r="D72" s="30"/>
      <c r="E72" s="19">
        <v>2</v>
      </c>
      <c r="F72" s="24" t="s">
        <v>1352</v>
      </c>
    </row>
    <row r="73" spans="1:6" ht="16">
      <c r="B73" s="26"/>
      <c r="C73" s="28"/>
      <c r="D73" s="30"/>
      <c r="E73" s="19">
        <v>3</v>
      </c>
      <c r="F73" s="24" t="s">
        <v>1353</v>
      </c>
    </row>
    <row r="74" spans="1:6" ht="16">
      <c r="B74" s="26"/>
      <c r="C74" s="28"/>
      <c r="D74" s="30"/>
      <c r="E74" s="19">
        <v>4</v>
      </c>
      <c r="F74" s="24" t="s">
        <v>1354</v>
      </c>
    </row>
    <row r="75" spans="1:6" ht="16">
      <c r="B75" s="26"/>
      <c r="C75" s="28"/>
      <c r="D75" s="30"/>
      <c r="E75" s="19">
        <v>5</v>
      </c>
      <c r="F75" s="24" t="s">
        <v>1355</v>
      </c>
    </row>
    <row r="76" spans="1:6" ht="16">
      <c r="B76" s="26" t="s">
        <v>42</v>
      </c>
      <c r="C76" s="28" t="s">
        <v>654</v>
      </c>
      <c r="D76" s="30" t="str">
        <f>"What financial services do you personally use?"&amp;"-"&amp;F76</f>
        <v>What financial services do you personally use?-None</v>
      </c>
      <c r="E76" s="19">
        <v>1</v>
      </c>
      <c r="F76" s="24" t="s">
        <v>655</v>
      </c>
    </row>
    <row r="77" spans="1:6" ht="16">
      <c r="B77" s="26"/>
      <c r="C77" s="28"/>
      <c r="D77" s="30"/>
      <c r="E77" s="19">
        <v>2</v>
      </c>
      <c r="F77" s="24" t="s">
        <v>656</v>
      </c>
    </row>
    <row r="78" spans="1:6" ht="16">
      <c r="B78" s="26"/>
      <c r="C78" s="28"/>
      <c r="D78" s="30"/>
      <c r="E78" s="19">
        <v>3</v>
      </c>
      <c r="F78" s="24" t="s">
        <v>657</v>
      </c>
    </row>
    <row r="79" spans="1:6" ht="16">
      <c r="B79" s="26"/>
      <c r="C79" s="28"/>
      <c r="D79" s="30"/>
      <c r="E79" s="19">
        <v>4</v>
      </c>
      <c r="F79" s="24" t="s">
        <v>658</v>
      </c>
    </row>
    <row r="80" spans="1:6" ht="16">
      <c r="B80" s="26"/>
      <c r="C80" s="28"/>
      <c r="D80" s="30"/>
      <c r="E80" s="19">
        <v>5</v>
      </c>
      <c r="F80" s="24" t="s">
        <v>659</v>
      </c>
    </row>
    <row r="81" spans="2:6" ht="16">
      <c r="B81" s="26"/>
      <c r="C81" s="28"/>
      <c r="D81" s="30"/>
      <c r="E81" s="19">
        <v>6</v>
      </c>
      <c r="F81" s="24" t="s">
        <v>660</v>
      </c>
    </row>
    <row r="82" spans="2:6" ht="16">
      <c r="B82" s="26"/>
      <c r="C82" s="28"/>
      <c r="D82" s="30"/>
      <c r="E82" s="19">
        <v>7</v>
      </c>
      <c r="F82" s="24" t="s">
        <v>661</v>
      </c>
    </row>
    <row r="83" spans="2:6" ht="16">
      <c r="B83" s="26"/>
      <c r="C83" s="28"/>
      <c r="D83" s="30"/>
      <c r="E83" s="19">
        <v>99</v>
      </c>
      <c r="F83" s="24" t="s">
        <v>662</v>
      </c>
    </row>
    <row r="84" spans="2:6" ht="16">
      <c r="B84" s="26" t="s">
        <v>43</v>
      </c>
      <c r="C84" s="28" t="s">
        <v>663</v>
      </c>
      <c r="D84" s="30" t="str">
        <f>"What financial services do you personally use?"&amp;"-"&amp;F77</f>
        <v>What financial services do you personally use?-Business loans</v>
      </c>
      <c r="E84" s="19">
        <v>1</v>
      </c>
      <c r="F84" s="24" t="s">
        <v>655</v>
      </c>
    </row>
    <row r="85" spans="2:6" ht="16">
      <c r="B85" s="26"/>
      <c r="C85" s="28"/>
      <c r="D85" s="30"/>
      <c r="E85" s="19">
        <v>2</v>
      </c>
      <c r="F85" s="24" t="s">
        <v>656</v>
      </c>
    </row>
    <row r="86" spans="2:6" ht="16">
      <c r="B86" s="26"/>
      <c r="C86" s="28"/>
      <c r="D86" s="30"/>
      <c r="E86" s="19">
        <v>3</v>
      </c>
      <c r="F86" s="24" t="s">
        <v>657</v>
      </c>
    </row>
    <row r="87" spans="2:6" ht="16">
      <c r="B87" s="26"/>
      <c r="C87" s="28"/>
      <c r="D87" s="30"/>
      <c r="E87" s="19">
        <v>4</v>
      </c>
      <c r="F87" s="24" t="s">
        <v>658</v>
      </c>
    </row>
    <row r="88" spans="2:6" ht="16">
      <c r="B88" s="26"/>
      <c r="C88" s="28"/>
      <c r="D88" s="30"/>
      <c r="E88" s="19">
        <v>5</v>
      </c>
      <c r="F88" s="24" t="s">
        <v>659</v>
      </c>
    </row>
    <row r="89" spans="2:6" ht="16">
      <c r="B89" s="26"/>
      <c r="C89" s="28"/>
      <c r="D89" s="30"/>
      <c r="E89" s="19">
        <v>6</v>
      </c>
      <c r="F89" s="24" t="s">
        <v>660</v>
      </c>
    </row>
    <row r="90" spans="2:6" ht="16">
      <c r="B90" s="26"/>
      <c r="C90" s="28"/>
      <c r="D90" s="30"/>
      <c r="E90" s="19">
        <v>7</v>
      </c>
      <c r="F90" s="24" t="s">
        <v>661</v>
      </c>
    </row>
    <row r="91" spans="2:6" ht="16">
      <c r="B91" s="26"/>
      <c r="C91" s="28"/>
      <c r="D91" s="30"/>
      <c r="E91" s="19">
        <v>99</v>
      </c>
      <c r="F91" s="24" t="s">
        <v>662</v>
      </c>
    </row>
    <row r="92" spans="2:6" ht="16">
      <c r="B92" s="26" t="s">
        <v>44</v>
      </c>
      <c r="C92" s="28" t="s">
        <v>664</v>
      </c>
      <c r="D92" s="30" t="str">
        <f>"What financial services do you personally use?"&amp;"-"&amp;F78</f>
        <v>What financial services do you personally use?-Emergency loans</v>
      </c>
      <c r="E92" s="19">
        <v>1</v>
      </c>
      <c r="F92" s="24" t="s">
        <v>655</v>
      </c>
    </row>
    <row r="93" spans="2:6" ht="16">
      <c r="B93" s="26"/>
      <c r="C93" s="28"/>
      <c r="D93" s="30"/>
      <c r="E93" s="19">
        <v>2</v>
      </c>
      <c r="F93" s="24" t="s">
        <v>656</v>
      </c>
    </row>
    <row r="94" spans="2:6" ht="16">
      <c r="B94" s="26"/>
      <c r="C94" s="28"/>
      <c r="D94" s="30"/>
      <c r="E94" s="19">
        <v>3</v>
      </c>
      <c r="F94" s="24" t="s">
        <v>657</v>
      </c>
    </row>
    <row r="95" spans="2:6" ht="16">
      <c r="B95" s="26"/>
      <c r="C95" s="28"/>
      <c r="D95" s="30"/>
      <c r="E95" s="19">
        <v>4</v>
      </c>
      <c r="F95" s="24" t="s">
        <v>658</v>
      </c>
    </row>
    <row r="96" spans="2:6" ht="16">
      <c r="B96" s="26"/>
      <c r="C96" s="28"/>
      <c r="D96" s="30"/>
      <c r="E96" s="19">
        <v>5</v>
      </c>
      <c r="F96" s="24" t="s">
        <v>659</v>
      </c>
    </row>
    <row r="97" spans="2:6" ht="16">
      <c r="B97" s="26"/>
      <c r="C97" s="28"/>
      <c r="D97" s="30"/>
      <c r="E97" s="19">
        <v>6</v>
      </c>
      <c r="F97" s="24" t="s">
        <v>660</v>
      </c>
    </row>
    <row r="98" spans="2:6" ht="16">
      <c r="B98" s="26"/>
      <c r="C98" s="28"/>
      <c r="D98" s="30"/>
      <c r="E98" s="19">
        <v>7</v>
      </c>
      <c r="F98" s="24" t="s">
        <v>661</v>
      </c>
    </row>
    <row r="99" spans="2:6" ht="16">
      <c r="B99" s="26"/>
      <c r="C99" s="28"/>
      <c r="D99" s="30"/>
      <c r="E99" s="19">
        <v>99</v>
      </c>
      <c r="F99" s="24" t="s">
        <v>662</v>
      </c>
    </row>
    <row r="100" spans="2:6" ht="16">
      <c r="B100" s="26" t="s">
        <v>45</v>
      </c>
      <c r="C100" s="28" t="s">
        <v>665</v>
      </c>
      <c r="D100" s="30" t="str">
        <f>"What financial services do you personally use?"&amp;"-"&amp;F79</f>
        <v>What financial services do you personally use?-Consumption loans</v>
      </c>
      <c r="E100" s="19">
        <v>1</v>
      </c>
      <c r="F100" s="24" t="s">
        <v>655</v>
      </c>
    </row>
    <row r="101" spans="2:6" ht="16">
      <c r="B101" s="26"/>
      <c r="C101" s="28"/>
      <c r="D101" s="30"/>
      <c r="E101" s="19">
        <v>2</v>
      </c>
      <c r="F101" s="24" t="s">
        <v>656</v>
      </c>
    </row>
    <row r="102" spans="2:6" ht="16">
      <c r="B102" s="26"/>
      <c r="C102" s="28"/>
      <c r="D102" s="30"/>
      <c r="E102" s="19">
        <v>3</v>
      </c>
      <c r="F102" s="24" t="s">
        <v>657</v>
      </c>
    </row>
    <row r="103" spans="2:6" ht="16">
      <c r="B103" s="26"/>
      <c r="C103" s="28"/>
      <c r="D103" s="30"/>
      <c r="E103" s="19">
        <v>4</v>
      </c>
      <c r="F103" s="24" t="s">
        <v>658</v>
      </c>
    </row>
    <row r="104" spans="2:6" ht="16">
      <c r="B104" s="26"/>
      <c r="C104" s="28"/>
      <c r="D104" s="30"/>
      <c r="E104" s="19">
        <v>5</v>
      </c>
      <c r="F104" s="24" t="s">
        <v>659</v>
      </c>
    </row>
    <row r="105" spans="2:6" ht="16">
      <c r="B105" s="26"/>
      <c r="C105" s="28"/>
      <c r="D105" s="30"/>
      <c r="E105" s="19">
        <v>6</v>
      </c>
      <c r="F105" s="24" t="s">
        <v>660</v>
      </c>
    </row>
    <row r="106" spans="2:6" ht="16">
      <c r="B106" s="26"/>
      <c r="C106" s="28"/>
      <c r="D106" s="30"/>
      <c r="E106" s="19">
        <v>7</v>
      </c>
      <c r="F106" s="24" t="s">
        <v>661</v>
      </c>
    </row>
    <row r="107" spans="2:6" ht="16">
      <c r="B107" s="26"/>
      <c r="C107" s="28"/>
      <c r="D107" s="30"/>
      <c r="E107" s="19">
        <v>99</v>
      </c>
      <c r="F107" s="24" t="s">
        <v>662</v>
      </c>
    </row>
    <row r="108" spans="2:6" ht="16">
      <c r="B108" s="26" t="s">
        <v>46</v>
      </c>
      <c r="C108" s="28" t="s">
        <v>666</v>
      </c>
      <c r="D108" s="30" t="str">
        <f>"What financial services do you personally use?"&amp;"-"&amp;F80</f>
        <v>What financial services do you personally use?-Savings</v>
      </c>
      <c r="E108" s="19">
        <v>1</v>
      </c>
      <c r="F108" s="24" t="s">
        <v>655</v>
      </c>
    </row>
    <row r="109" spans="2:6" ht="16">
      <c r="B109" s="26"/>
      <c r="C109" s="28"/>
      <c r="D109" s="30"/>
      <c r="E109" s="19">
        <v>2</v>
      </c>
      <c r="F109" s="24" t="s">
        <v>656</v>
      </c>
    </row>
    <row r="110" spans="2:6" ht="16">
      <c r="B110" s="26"/>
      <c r="C110" s="28"/>
      <c r="D110" s="30"/>
      <c r="E110" s="19">
        <v>3</v>
      </c>
      <c r="F110" s="24" t="s">
        <v>657</v>
      </c>
    </row>
    <row r="111" spans="2:6" ht="16">
      <c r="B111" s="26"/>
      <c r="C111" s="28"/>
      <c r="D111" s="30"/>
      <c r="E111" s="19">
        <v>4</v>
      </c>
      <c r="F111" s="24" t="s">
        <v>658</v>
      </c>
    </row>
    <row r="112" spans="2:6" ht="16">
      <c r="B112" s="26"/>
      <c r="C112" s="28"/>
      <c r="D112" s="30"/>
      <c r="E112" s="19">
        <v>5</v>
      </c>
      <c r="F112" s="24" t="s">
        <v>659</v>
      </c>
    </row>
    <row r="113" spans="2:6" ht="16">
      <c r="B113" s="26"/>
      <c r="C113" s="28"/>
      <c r="D113" s="30"/>
      <c r="E113" s="19">
        <v>6</v>
      </c>
      <c r="F113" s="24" t="s">
        <v>660</v>
      </c>
    </row>
    <row r="114" spans="2:6" ht="16">
      <c r="B114" s="26"/>
      <c r="C114" s="28"/>
      <c r="D114" s="30"/>
      <c r="E114" s="19">
        <v>7</v>
      </c>
      <c r="F114" s="24" t="s">
        <v>661</v>
      </c>
    </row>
    <row r="115" spans="2:6" ht="16">
      <c r="B115" s="26"/>
      <c r="C115" s="28"/>
      <c r="D115" s="30"/>
      <c r="E115" s="19">
        <v>99</v>
      </c>
      <c r="F115" s="24" t="s">
        <v>662</v>
      </c>
    </row>
    <row r="116" spans="2:6" ht="16">
      <c r="B116" s="26" t="s">
        <v>47</v>
      </c>
      <c r="C116" s="28" t="s">
        <v>667</v>
      </c>
      <c r="D116" s="30" t="str">
        <f>"What financial services do you personally use?"&amp;"-"&amp;F81</f>
        <v>What financial services do you personally use?-Insurance</v>
      </c>
      <c r="E116" s="19">
        <v>1</v>
      </c>
      <c r="F116" s="24" t="s">
        <v>655</v>
      </c>
    </row>
    <row r="117" spans="2:6" ht="16">
      <c r="B117" s="26"/>
      <c r="C117" s="28"/>
      <c r="D117" s="30"/>
      <c r="E117" s="19">
        <v>2</v>
      </c>
      <c r="F117" s="24" t="s">
        <v>656</v>
      </c>
    </row>
    <row r="118" spans="2:6" ht="16">
      <c r="B118" s="26"/>
      <c r="C118" s="28"/>
      <c r="D118" s="30"/>
      <c r="E118" s="19">
        <v>3</v>
      </c>
      <c r="F118" s="24" t="s">
        <v>657</v>
      </c>
    </row>
    <row r="119" spans="2:6" ht="16">
      <c r="B119" s="26"/>
      <c r="C119" s="28"/>
      <c r="D119" s="30"/>
      <c r="E119" s="19">
        <v>4</v>
      </c>
      <c r="F119" s="24" t="s">
        <v>658</v>
      </c>
    </row>
    <row r="120" spans="2:6" ht="16">
      <c r="B120" s="26"/>
      <c r="C120" s="28"/>
      <c r="D120" s="30"/>
      <c r="E120" s="19">
        <v>5</v>
      </c>
      <c r="F120" s="24" t="s">
        <v>659</v>
      </c>
    </row>
    <row r="121" spans="2:6" ht="16">
      <c r="B121" s="26"/>
      <c r="C121" s="28"/>
      <c r="D121" s="30"/>
      <c r="E121" s="19">
        <v>6</v>
      </c>
      <c r="F121" s="24" t="s">
        <v>660</v>
      </c>
    </row>
    <row r="122" spans="2:6" ht="16">
      <c r="B122" s="26"/>
      <c r="C122" s="28"/>
      <c r="D122" s="30"/>
      <c r="E122" s="19">
        <v>7</v>
      </c>
      <c r="F122" s="24" t="s">
        <v>661</v>
      </c>
    </row>
    <row r="123" spans="2:6" ht="16">
      <c r="B123" s="26"/>
      <c r="C123" s="28"/>
      <c r="D123" s="30"/>
      <c r="E123" s="19">
        <v>99</v>
      </c>
      <c r="F123" s="24" t="s">
        <v>662</v>
      </c>
    </row>
    <row r="124" spans="2:6" ht="16">
      <c r="B124" s="26" t="s">
        <v>48</v>
      </c>
      <c r="C124" s="28" t="s">
        <v>668</v>
      </c>
      <c r="D124" s="30" t="str">
        <f>"What financial services do you personally use?"&amp;"-"&amp;F82</f>
        <v>What financial services do you personally use?-Remittances/money transfer services</v>
      </c>
      <c r="E124" s="19">
        <v>1</v>
      </c>
      <c r="F124" s="24" t="s">
        <v>655</v>
      </c>
    </row>
    <row r="125" spans="2:6" ht="16">
      <c r="B125" s="26"/>
      <c r="C125" s="28"/>
      <c r="D125" s="30"/>
      <c r="E125" s="19">
        <v>2</v>
      </c>
      <c r="F125" s="24" t="s">
        <v>656</v>
      </c>
    </row>
    <row r="126" spans="2:6" ht="16">
      <c r="B126" s="26"/>
      <c r="C126" s="28"/>
      <c r="D126" s="30"/>
      <c r="E126" s="19">
        <v>3</v>
      </c>
      <c r="F126" s="24" t="s">
        <v>657</v>
      </c>
    </row>
    <row r="127" spans="2:6" ht="16">
      <c r="B127" s="26"/>
      <c r="C127" s="28"/>
      <c r="D127" s="30"/>
      <c r="E127" s="19">
        <v>4</v>
      </c>
      <c r="F127" s="24" t="s">
        <v>658</v>
      </c>
    </row>
    <row r="128" spans="2:6" ht="16">
      <c r="B128" s="26"/>
      <c r="C128" s="28"/>
      <c r="D128" s="30"/>
      <c r="E128" s="19">
        <v>5</v>
      </c>
      <c r="F128" s="24" t="s">
        <v>659</v>
      </c>
    </row>
    <row r="129" spans="2:6" ht="16">
      <c r="B129" s="26"/>
      <c r="C129" s="28"/>
      <c r="D129" s="30"/>
      <c r="E129" s="19">
        <v>6</v>
      </c>
      <c r="F129" s="24" t="s">
        <v>660</v>
      </c>
    </row>
    <row r="130" spans="2:6" ht="16">
      <c r="B130" s="26"/>
      <c r="C130" s="28"/>
      <c r="D130" s="30"/>
      <c r="E130" s="19">
        <v>7</v>
      </c>
      <c r="F130" s="24" t="s">
        <v>661</v>
      </c>
    </row>
    <row r="131" spans="2:6" ht="16">
      <c r="B131" s="26"/>
      <c r="C131" s="28"/>
      <c r="D131" s="30"/>
      <c r="E131" s="19">
        <v>99</v>
      </c>
      <c r="F131" s="24" t="s">
        <v>662</v>
      </c>
    </row>
    <row r="132" spans="2:6" ht="16">
      <c r="B132" s="26" t="s">
        <v>49</v>
      </c>
      <c r="C132" s="28" t="s">
        <v>669</v>
      </c>
      <c r="D132" s="30" t="str">
        <f>"What financial services do you personally use?"&amp;"-"&amp;F83</f>
        <v xml:space="preserve">What financial services do you personally use?-Other service </v>
      </c>
      <c r="E132" s="19">
        <v>1</v>
      </c>
      <c r="F132" s="24" t="s">
        <v>655</v>
      </c>
    </row>
    <row r="133" spans="2:6" ht="16">
      <c r="B133" s="26"/>
      <c r="C133" s="28"/>
      <c r="D133" s="30"/>
      <c r="E133" s="19">
        <v>2</v>
      </c>
      <c r="F133" s="24" t="s">
        <v>656</v>
      </c>
    </row>
    <row r="134" spans="2:6" ht="16">
      <c r="B134" s="26"/>
      <c r="C134" s="28"/>
      <c r="D134" s="30"/>
      <c r="E134" s="19">
        <v>3</v>
      </c>
      <c r="F134" s="24" t="s">
        <v>657</v>
      </c>
    </row>
    <row r="135" spans="2:6" ht="16">
      <c r="B135" s="26"/>
      <c r="C135" s="28"/>
      <c r="D135" s="30"/>
      <c r="E135" s="19">
        <v>4</v>
      </c>
      <c r="F135" s="24" t="s">
        <v>658</v>
      </c>
    </row>
    <row r="136" spans="2:6" ht="16">
      <c r="B136" s="26"/>
      <c r="C136" s="28"/>
      <c r="D136" s="30"/>
      <c r="E136" s="19">
        <v>5</v>
      </c>
      <c r="F136" s="24" t="s">
        <v>659</v>
      </c>
    </row>
    <row r="137" spans="2:6" ht="16">
      <c r="B137" s="26"/>
      <c r="C137" s="28"/>
      <c r="D137" s="30"/>
      <c r="E137" s="19">
        <v>6</v>
      </c>
      <c r="F137" s="24" t="s">
        <v>660</v>
      </c>
    </row>
    <row r="138" spans="2:6" ht="16">
      <c r="B138" s="26"/>
      <c r="C138" s="28"/>
      <c r="D138" s="30"/>
      <c r="E138" s="19">
        <v>7</v>
      </c>
      <c r="F138" s="24" t="s">
        <v>661</v>
      </c>
    </row>
    <row r="139" spans="2:6" ht="16">
      <c r="B139" s="26"/>
      <c r="C139" s="28"/>
      <c r="D139" s="30"/>
      <c r="E139" s="19">
        <v>99</v>
      </c>
      <c r="F139" s="24" t="s">
        <v>662</v>
      </c>
    </row>
    <row r="140" spans="2:6">
      <c r="B140" s="23" t="s">
        <v>50</v>
      </c>
      <c r="C140" s="19" t="s">
        <v>518</v>
      </c>
      <c r="D140" s="20"/>
      <c r="E140" s="19"/>
      <c r="F140" s="24"/>
    </row>
    <row r="141" spans="2:6">
      <c r="B141" s="23" t="s">
        <v>51</v>
      </c>
      <c r="C141" s="19" t="s">
        <v>519</v>
      </c>
      <c r="D141" s="20"/>
      <c r="E141" s="19">
        <v>1</v>
      </c>
      <c r="F141" s="24"/>
    </row>
    <row r="142" spans="2:6">
      <c r="B142" s="23" t="s">
        <v>52</v>
      </c>
      <c r="C142" s="19" t="s">
        <v>519</v>
      </c>
      <c r="D142" s="20"/>
      <c r="E142" s="19">
        <v>2</v>
      </c>
      <c r="F142" s="24"/>
    </row>
    <row r="143" spans="2:6">
      <c r="B143" s="23" t="s">
        <v>53</v>
      </c>
      <c r="C143" s="19" t="s">
        <v>519</v>
      </c>
      <c r="D143" s="20"/>
      <c r="E143" s="19">
        <v>3</v>
      </c>
      <c r="F143" s="24"/>
    </row>
    <row r="144" spans="2:6">
      <c r="B144" s="23" t="s">
        <v>54</v>
      </c>
      <c r="C144" s="19" t="s">
        <v>519</v>
      </c>
      <c r="D144" s="20"/>
      <c r="E144" s="19">
        <v>4</v>
      </c>
      <c r="F144" s="24"/>
    </row>
    <row r="145" spans="2:6">
      <c r="B145" s="23" t="s">
        <v>55</v>
      </c>
      <c r="C145" s="19" t="s">
        <v>519</v>
      </c>
      <c r="D145" s="20"/>
      <c r="E145" s="19">
        <v>5</v>
      </c>
      <c r="F145" s="24"/>
    </row>
    <row r="146" spans="2:6">
      <c r="B146" s="23" t="s">
        <v>56</v>
      </c>
      <c r="C146" s="19" t="s">
        <v>519</v>
      </c>
      <c r="D146" s="20"/>
      <c r="E146" s="19">
        <v>6</v>
      </c>
      <c r="F146" s="24"/>
    </row>
    <row r="147" spans="2:6">
      <c r="B147" s="23" t="s">
        <v>57</v>
      </c>
      <c r="C147" s="19" t="s">
        <v>519</v>
      </c>
      <c r="D147" s="20"/>
      <c r="E147" s="19">
        <v>7</v>
      </c>
      <c r="F147" s="24"/>
    </row>
    <row r="148" spans="2:6">
      <c r="B148" s="23" t="s">
        <v>58</v>
      </c>
      <c r="C148" s="19" t="s">
        <v>519</v>
      </c>
      <c r="D148" s="20"/>
      <c r="E148" s="19">
        <v>99</v>
      </c>
      <c r="F148" s="24"/>
    </row>
    <row r="149" spans="2:6">
      <c r="B149" s="23" t="s">
        <v>59</v>
      </c>
      <c r="C149" s="19" t="s">
        <v>519</v>
      </c>
      <c r="D149" s="20"/>
      <c r="E149" s="19"/>
      <c r="F149" s="24"/>
    </row>
    <row r="150" spans="2:6" ht="16">
      <c r="B150" s="26" t="s">
        <v>60</v>
      </c>
      <c r="C150" s="28" t="s">
        <v>520</v>
      </c>
      <c r="D150" s="30" t="str">
        <f>"How are you covering unforeseen expenses?"&amp;"-"&amp;F150</f>
        <v>How are you covering unforeseen expenses?-No need to cover them</v>
      </c>
      <c r="E150" s="19">
        <v>1</v>
      </c>
      <c r="F150" s="24" t="s">
        <v>670</v>
      </c>
    </row>
    <row r="151" spans="2:6" ht="16">
      <c r="B151" s="26"/>
      <c r="C151" s="28"/>
      <c r="D151" s="30"/>
      <c r="E151" s="19">
        <v>2</v>
      </c>
      <c r="F151" s="24" t="s">
        <v>659</v>
      </c>
    </row>
    <row r="152" spans="2:6" ht="16">
      <c r="B152" s="26"/>
      <c r="C152" s="28"/>
      <c r="D152" s="30"/>
      <c r="E152" s="19">
        <v>3</v>
      </c>
      <c r="F152" s="24" t="s">
        <v>671</v>
      </c>
    </row>
    <row r="153" spans="2:6" ht="16">
      <c r="B153" s="26"/>
      <c r="C153" s="28"/>
      <c r="D153" s="30"/>
      <c r="E153" s="19">
        <v>4</v>
      </c>
      <c r="F153" s="24" t="s">
        <v>672</v>
      </c>
    </row>
    <row r="154" spans="2:6" ht="32">
      <c r="B154" s="26"/>
      <c r="C154" s="28"/>
      <c r="D154" s="30"/>
      <c r="E154" s="19">
        <v>5</v>
      </c>
      <c r="F154" s="24" t="s">
        <v>673</v>
      </c>
    </row>
    <row r="155" spans="2:6" ht="32">
      <c r="B155" s="26"/>
      <c r="C155" s="28"/>
      <c r="D155" s="30"/>
      <c r="E155" s="19">
        <v>6</v>
      </c>
      <c r="F155" s="24" t="s">
        <v>674</v>
      </c>
    </row>
    <row r="156" spans="2:6" ht="16">
      <c r="B156" s="26"/>
      <c r="C156" s="28"/>
      <c r="D156" s="30"/>
      <c r="E156" s="19">
        <v>7</v>
      </c>
      <c r="F156" s="24" t="s">
        <v>675</v>
      </c>
    </row>
    <row r="157" spans="2:6" ht="16">
      <c r="B157" s="26"/>
      <c r="C157" s="28"/>
      <c r="D157" s="30"/>
      <c r="E157" s="19">
        <v>8</v>
      </c>
      <c r="F157" s="24" t="s">
        <v>676</v>
      </c>
    </row>
    <row r="158" spans="2:6" ht="16">
      <c r="B158" s="26"/>
      <c r="C158" s="28"/>
      <c r="D158" s="30"/>
      <c r="E158" s="19">
        <v>99</v>
      </c>
      <c r="F158" s="24" t="s">
        <v>662</v>
      </c>
    </row>
    <row r="159" spans="2:6" ht="15" customHeight="1">
      <c r="B159" s="26" t="s">
        <v>61</v>
      </c>
      <c r="C159" s="28" t="s">
        <v>520</v>
      </c>
      <c r="D159" s="30" t="str">
        <f>"How are you covering unforeseen expenses?"&amp;"-"&amp;F151</f>
        <v>How are you covering unforeseen expenses?-Savings</v>
      </c>
      <c r="E159" s="19">
        <v>1</v>
      </c>
      <c r="F159" s="24" t="s">
        <v>670</v>
      </c>
    </row>
    <row r="160" spans="2:6" ht="16">
      <c r="B160" s="26"/>
      <c r="C160" s="28"/>
      <c r="D160" s="30"/>
      <c r="E160" s="19">
        <v>2</v>
      </c>
      <c r="F160" s="24" t="s">
        <v>659</v>
      </c>
    </row>
    <row r="161" spans="2:6" ht="16">
      <c r="B161" s="26"/>
      <c r="C161" s="28"/>
      <c r="D161" s="30"/>
      <c r="E161" s="19">
        <v>3</v>
      </c>
      <c r="F161" s="24" t="s">
        <v>671</v>
      </c>
    </row>
    <row r="162" spans="2:6" ht="16">
      <c r="B162" s="26"/>
      <c r="C162" s="28"/>
      <c r="D162" s="30"/>
      <c r="E162" s="19">
        <v>4</v>
      </c>
      <c r="F162" s="24" t="s">
        <v>672</v>
      </c>
    </row>
    <row r="163" spans="2:6" ht="32">
      <c r="B163" s="26"/>
      <c r="C163" s="28"/>
      <c r="D163" s="30"/>
      <c r="E163" s="19">
        <v>5</v>
      </c>
      <c r="F163" s="24" t="s">
        <v>673</v>
      </c>
    </row>
    <row r="164" spans="2:6" ht="32">
      <c r="B164" s="26"/>
      <c r="C164" s="28"/>
      <c r="D164" s="30"/>
      <c r="E164" s="19">
        <v>6</v>
      </c>
      <c r="F164" s="24" t="s">
        <v>674</v>
      </c>
    </row>
    <row r="165" spans="2:6" ht="16">
      <c r="B165" s="26"/>
      <c r="C165" s="28"/>
      <c r="D165" s="30"/>
      <c r="E165" s="19">
        <v>7</v>
      </c>
      <c r="F165" s="24" t="s">
        <v>675</v>
      </c>
    </row>
    <row r="166" spans="2:6" ht="16">
      <c r="B166" s="26"/>
      <c r="C166" s="28"/>
      <c r="D166" s="30"/>
      <c r="E166" s="19">
        <v>8</v>
      </c>
      <c r="F166" s="24" t="s">
        <v>676</v>
      </c>
    </row>
    <row r="167" spans="2:6" ht="16">
      <c r="B167" s="26"/>
      <c r="C167" s="28"/>
      <c r="D167" s="30"/>
      <c r="E167" s="19">
        <v>99</v>
      </c>
      <c r="F167" s="24" t="s">
        <v>662</v>
      </c>
    </row>
    <row r="168" spans="2:6" ht="16">
      <c r="B168" s="26" t="s">
        <v>62</v>
      </c>
      <c r="C168" s="28" t="s">
        <v>520</v>
      </c>
      <c r="D168" s="30" t="str">
        <f>"How are you covering unforeseen expenses?"&amp;"-"&amp;F152</f>
        <v>How are you covering unforeseen expenses?-Take a loan</v>
      </c>
      <c r="E168" s="19">
        <v>1</v>
      </c>
      <c r="F168" s="24" t="s">
        <v>670</v>
      </c>
    </row>
    <row r="169" spans="2:6" ht="16">
      <c r="B169" s="26"/>
      <c r="C169" s="28"/>
      <c r="D169" s="30"/>
      <c r="E169" s="19">
        <v>2</v>
      </c>
      <c r="F169" s="24" t="s">
        <v>659</v>
      </c>
    </row>
    <row r="170" spans="2:6" ht="16">
      <c r="B170" s="26"/>
      <c r="C170" s="28"/>
      <c r="D170" s="30"/>
      <c r="E170" s="19">
        <v>3</v>
      </c>
      <c r="F170" s="24" t="s">
        <v>671</v>
      </c>
    </row>
    <row r="171" spans="2:6" ht="16">
      <c r="B171" s="26"/>
      <c r="C171" s="28"/>
      <c r="D171" s="30"/>
      <c r="E171" s="19">
        <v>4</v>
      </c>
      <c r="F171" s="24" t="s">
        <v>672</v>
      </c>
    </row>
    <row r="172" spans="2:6" ht="32">
      <c r="B172" s="26"/>
      <c r="C172" s="28"/>
      <c r="D172" s="30"/>
      <c r="E172" s="19">
        <v>5</v>
      </c>
      <c r="F172" s="24" t="s">
        <v>673</v>
      </c>
    </row>
    <row r="173" spans="2:6" ht="32">
      <c r="B173" s="26"/>
      <c r="C173" s="28"/>
      <c r="D173" s="30"/>
      <c r="E173" s="19">
        <v>6</v>
      </c>
      <c r="F173" s="24" t="s">
        <v>674</v>
      </c>
    </row>
    <row r="174" spans="2:6" ht="16">
      <c r="B174" s="26"/>
      <c r="C174" s="28"/>
      <c r="D174" s="30"/>
      <c r="E174" s="19">
        <v>7</v>
      </c>
      <c r="F174" s="24" t="s">
        <v>675</v>
      </c>
    </row>
    <row r="175" spans="2:6" ht="16">
      <c r="B175" s="26"/>
      <c r="C175" s="28"/>
      <c r="D175" s="30"/>
      <c r="E175" s="19">
        <v>8</v>
      </c>
      <c r="F175" s="24" t="s">
        <v>676</v>
      </c>
    </row>
    <row r="176" spans="2:6" ht="16">
      <c r="B176" s="26"/>
      <c r="C176" s="28"/>
      <c r="D176" s="30"/>
      <c r="E176" s="19">
        <v>99</v>
      </c>
      <c r="F176" s="24" t="s">
        <v>662</v>
      </c>
    </row>
    <row r="177" spans="2:6" ht="16">
      <c r="B177" s="26" t="s">
        <v>63</v>
      </c>
      <c r="C177" s="28" t="s">
        <v>520</v>
      </c>
      <c r="D177" s="30" t="str">
        <f>"How are you covering unforeseen expenses?"&amp;"-"&amp;F180</f>
        <v>How are you covering unforeseen expenses?-(Micro) Insurance</v>
      </c>
      <c r="E177" s="19">
        <v>1</v>
      </c>
      <c r="F177" s="24" t="s">
        <v>670</v>
      </c>
    </row>
    <row r="178" spans="2:6" ht="16">
      <c r="B178" s="26"/>
      <c r="C178" s="28"/>
      <c r="D178" s="30"/>
      <c r="E178" s="19">
        <v>2</v>
      </c>
      <c r="F178" s="24" t="s">
        <v>659</v>
      </c>
    </row>
    <row r="179" spans="2:6" ht="16">
      <c r="B179" s="26"/>
      <c r="C179" s="28"/>
      <c r="D179" s="30"/>
      <c r="E179" s="19">
        <v>3</v>
      </c>
      <c r="F179" s="24" t="s">
        <v>671</v>
      </c>
    </row>
    <row r="180" spans="2:6" ht="16">
      <c r="B180" s="26"/>
      <c r="C180" s="28"/>
      <c r="D180" s="30"/>
      <c r="E180" s="19">
        <v>4</v>
      </c>
      <c r="F180" s="24" t="s">
        <v>672</v>
      </c>
    </row>
    <row r="181" spans="2:6" ht="32">
      <c r="B181" s="26"/>
      <c r="C181" s="28"/>
      <c r="D181" s="30"/>
      <c r="E181" s="19">
        <v>5</v>
      </c>
      <c r="F181" s="24" t="s">
        <v>673</v>
      </c>
    </row>
    <row r="182" spans="2:6" ht="32">
      <c r="B182" s="26"/>
      <c r="C182" s="28"/>
      <c r="D182" s="30"/>
      <c r="E182" s="19">
        <v>6</v>
      </c>
      <c r="F182" s="24" t="s">
        <v>674</v>
      </c>
    </row>
    <row r="183" spans="2:6" ht="16">
      <c r="B183" s="26"/>
      <c r="C183" s="28"/>
      <c r="D183" s="30"/>
      <c r="E183" s="19">
        <v>7</v>
      </c>
      <c r="F183" s="24" t="s">
        <v>675</v>
      </c>
    </row>
    <row r="184" spans="2:6" ht="16">
      <c r="B184" s="26"/>
      <c r="C184" s="28"/>
      <c r="D184" s="30"/>
      <c r="E184" s="19">
        <v>8</v>
      </c>
      <c r="F184" s="24" t="s">
        <v>676</v>
      </c>
    </row>
    <row r="185" spans="2:6" ht="16">
      <c r="B185" s="26"/>
      <c r="C185" s="28"/>
      <c r="D185" s="30"/>
      <c r="E185" s="19">
        <v>99</v>
      </c>
      <c r="F185" s="24" t="s">
        <v>662</v>
      </c>
    </row>
    <row r="186" spans="2:6" ht="16">
      <c r="B186" s="26" t="s">
        <v>64</v>
      </c>
      <c r="C186" s="28" t="s">
        <v>520</v>
      </c>
      <c r="D186" s="30" t="str">
        <f>"How are you covering unforeseen expenses?"&amp;"-"&amp;F190</f>
        <v>How are you covering unforeseen expenses?-Unemployment benefits, pension or social security schemes</v>
      </c>
      <c r="E186" s="19">
        <v>1</v>
      </c>
      <c r="F186" s="24" t="s">
        <v>670</v>
      </c>
    </row>
    <row r="187" spans="2:6" ht="16">
      <c r="B187" s="26"/>
      <c r="C187" s="28"/>
      <c r="D187" s="30"/>
      <c r="E187" s="19">
        <v>2</v>
      </c>
      <c r="F187" s="24" t="s">
        <v>659</v>
      </c>
    </row>
    <row r="188" spans="2:6" ht="16">
      <c r="B188" s="26"/>
      <c r="C188" s="28"/>
      <c r="D188" s="30"/>
      <c r="E188" s="19">
        <v>3</v>
      </c>
      <c r="F188" s="24" t="s">
        <v>671</v>
      </c>
    </row>
    <row r="189" spans="2:6" ht="16">
      <c r="B189" s="26"/>
      <c r="C189" s="28"/>
      <c r="D189" s="30"/>
      <c r="E189" s="19">
        <v>4</v>
      </c>
      <c r="F189" s="24" t="s">
        <v>672</v>
      </c>
    </row>
    <row r="190" spans="2:6" ht="32">
      <c r="B190" s="26"/>
      <c r="C190" s="28"/>
      <c r="D190" s="30"/>
      <c r="E190" s="19">
        <v>5</v>
      </c>
      <c r="F190" s="24" t="s">
        <v>673</v>
      </c>
    </row>
    <row r="191" spans="2:6" ht="32">
      <c r="B191" s="26"/>
      <c r="C191" s="28"/>
      <c r="D191" s="30"/>
      <c r="E191" s="19">
        <v>6</v>
      </c>
      <c r="F191" s="24" t="s">
        <v>674</v>
      </c>
    </row>
    <row r="192" spans="2:6" ht="16">
      <c r="B192" s="26"/>
      <c r="C192" s="28"/>
      <c r="D192" s="30"/>
      <c r="E192" s="19">
        <v>7</v>
      </c>
      <c r="F192" s="24" t="s">
        <v>675</v>
      </c>
    </row>
    <row r="193" spans="2:6" ht="16">
      <c r="B193" s="26"/>
      <c r="C193" s="28"/>
      <c r="D193" s="30"/>
      <c r="E193" s="19">
        <v>8</v>
      </c>
      <c r="F193" s="24" t="s">
        <v>676</v>
      </c>
    </row>
    <row r="194" spans="2:6" ht="16">
      <c r="B194" s="26"/>
      <c r="C194" s="28"/>
      <c r="D194" s="30"/>
      <c r="E194" s="19">
        <v>99</v>
      </c>
      <c r="F194" s="24" t="s">
        <v>662</v>
      </c>
    </row>
    <row r="195" spans="2:6" ht="16">
      <c r="B195" s="26" t="s">
        <v>65</v>
      </c>
      <c r="C195" s="28" t="s">
        <v>520</v>
      </c>
      <c r="D195" s="30" t="str">
        <f>"How are you covering unforeseen expenses?"&amp;"-"&amp;F200</f>
        <v>How are you covering unforeseen expenses?-Sacrifice on expenses (Ex.:  food, housing, health, education)</v>
      </c>
      <c r="E195" s="19">
        <v>1</v>
      </c>
      <c r="F195" s="24" t="s">
        <v>670</v>
      </c>
    </row>
    <row r="196" spans="2:6" ht="16">
      <c r="B196" s="26"/>
      <c r="C196" s="28"/>
      <c r="D196" s="30"/>
      <c r="E196" s="19">
        <v>2</v>
      </c>
      <c r="F196" s="24" t="s">
        <v>659</v>
      </c>
    </row>
    <row r="197" spans="2:6" ht="16">
      <c r="B197" s="26"/>
      <c r="C197" s="28"/>
      <c r="D197" s="30"/>
      <c r="E197" s="19">
        <v>3</v>
      </c>
      <c r="F197" s="24" t="s">
        <v>671</v>
      </c>
    </row>
    <row r="198" spans="2:6" ht="16">
      <c r="B198" s="26"/>
      <c r="C198" s="28"/>
      <c r="D198" s="30"/>
      <c r="E198" s="19">
        <v>4</v>
      </c>
      <c r="F198" s="24" t="s">
        <v>672</v>
      </c>
    </row>
    <row r="199" spans="2:6" ht="32">
      <c r="B199" s="26"/>
      <c r="C199" s="28"/>
      <c r="D199" s="30"/>
      <c r="E199" s="19">
        <v>5</v>
      </c>
      <c r="F199" s="24" t="s">
        <v>673</v>
      </c>
    </row>
    <row r="200" spans="2:6" ht="32">
      <c r="B200" s="26"/>
      <c r="C200" s="28"/>
      <c r="D200" s="30"/>
      <c r="E200" s="19">
        <v>6</v>
      </c>
      <c r="F200" s="24" t="s">
        <v>674</v>
      </c>
    </row>
    <row r="201" spans="2:6" ht="16">
      <c r="B201" s="26"/>
      <c r="C201" s="28"/>
      <c r="D201" s="30"/>
      <c r="E201" s="19">
        <v>7</v>
      </c>
      <c r="F201" s="24" t="s">
        <v>675</v>
      </c>
    </row>
    <row r="202" spans="2:6" ht="16">
      <c r="B202" s="26"/>
      <c r="C202" s="28"/>
      <c r="D202" s="30"/>
      <c r="E202" s="19">
        <v>8</v>
      </c>
      <c r="F202" s="24" t="s">
        <v>676</v>
      </c>
    </row>
    <row r="203" spans="2:6" ht="16">
      <c r="B203" s="26"/>
      <c r="C203" s="28"/>
      <c r="D203" s="30"/>
      <c r="E203" s="19">
        <v>99</v>
      </c>
      <c r="F203" s="24" t="s">
        <v>662</v>
      </c>
    </row>
    <row r="204" spans="2:6" ht="16">
      <c r="B204" s="26" t="s">
        <v>66</v>
      </c>
      <c r="C204" s="28" t="s">
        <v>520</v>
      </c>
      <c r="D204" s="30" t="str">
        <f>"How are you covering unforeseen expenses?"&amp;"-"&amp;F210</f>
        <v>How are you covering unforeseen expenses?-Work extra to earn more income</v>
      </c>
      <c r="E204" s="19">
        <v>1</v>
      </c>
      <c r="F204" s="24" t="s">
        <v>670</v>
      </c>
    </row>
    <row r="205" spans="2:6" ht="16">
      <c r="B205" s="26"/>
      <c r="C205" s="28"/>
      <c r="D205" s="30"/>
      <c r="E205" s="19">
        <v>2</v>
      </c>
      <c r="F205" s="24" t="s">
        <v>659</v>
      </c>
    </row>
    <row r="206" spans="2:6" ht="16">
      <c r="B206" s="26"/>
      <c r="C206" s="28"/>
      <c r="D206" s="30"/>
      <c r="E206" s="19">
        <v>3</v>
      </c>
      <c r="F206" s="24" t="s">
        <v>671</v>
      </c>
    </row>
    <row r="207" spans="2:6" ht="16">
      <c r="B207" s="26"/>
      <c r="C207" s="28"/>
      <c r="D207" s="30"/>
      <c r="E207" s="19">
        <v>4</v>
      </c>
      <c r="F207" s="24" t="s">
        <v>672</v>
      </c>
    </row>
    <row r="208" spans="2:6" ht="32">
      <c r="B208" s="26"/>
      <c r="C208" s="28"/>
      <c r="D208" s="30"/>
      <c r="E208" s="19">
        <v>5</v>
      </c>
      <c r="F208" s="24" t="s">
        <v>673</v>
      </c>
    </row>
    <row r="209" spans="2:6" ht="32">
      <c r="B209" s="26"/>
      <c r="C209" s="28"/>
      <c r="D209" s="30"/>
      <c r="E209" s="19">
        <v>6</v>
      </c>
      <c r="F209" s="24" t="s">
        <v>674</v>
      </c>
    </row>
    <row r="210" spans="2:6" ht="16">
      <c r="B210" s="26"/>
      <c r="C210" s="28"/>
      <c r="D210" s="30"/>
      <c r="E210" s="19">
        <v>7</v>
      </c>
      <c r="F210" s="24" t="s">
        <v>675</v>
      </c>
    </row>
    <row r="211" spans="2:6" ht="16">
      <c r="B211" s="26"/>
      <c r="C211" s="28"/>
      <c r="D211" s="30"/>
      <c r="E211" s="19">
        <v>8</v>
      </c>
      <c r="F211" s="24" t="s">
        <v>676</v>
      </c>
    </row>
    <row r="212" spans="2:6" ht="16">
      <c r="B212" s="26"/>
      <c r="C212" s="28"/>
      <c r="D212" s="30"/>
      <c r="E212" s="19">
        <v>99</v>
      </c>
      <c r="F212" s="24" t="s">
        <v>662</v>
      </c>
    </row>
    <row r="213" spans="2:6" ht="16">
      <c r="B213" s="26" t="s">
        <v>67</v>
      </c>
      <c r="C213" s="28" t="s">
        <v>520</v>
      </c>
      <c r="D213" s="30" t="str">
        <f>"How are you covering unforeseen expenses?"&amp;"-"&amp;F220</f>
        <v>How are you covering unforeseen expenses?-Sell my assets</v>
      </c>
      <c r="E213" s="19">
        <v>1</v>
      </c>
      <c r="F213" s="24" t="s">
        <v>670</v>
      </c>
    </row>
    <row r="214" spans="2:6" ht="16">
      <c r="B214" s="26"/>
      <c r="C214" s="28"/>
      <c r="D214" s="30"/>
      <c r="E214" s="19">
        <v>2</v>
      </c>
      <c r="F214" s="24" t="s">
        <v>659</v>
      </c>
    </row>
    <row r="215" spans="2:6" ht="16">
      <c r="B215" s="26"/>
      <c r="C215" s="28"/>
      <c r="D215" s="30"/>
      <c r="E215" s="19">
        <v>3</v>
      </c>
      <c r="F215" s="24" t="s">
        <v>671</v>
      </c>
    </row>
    <row r="216" spans="2:6" ht="16">
      <c r="B216" s="26"/>
      <c r="C216" s="28"/>
      <c r="D216" s="30"/>
      <c r="E216" s="19">
        <v>4</v>
      </c>
      <c r="F216" s="24" t="s">
        <v>672</v>
      </c>
    </row>
    <row r="217" spans="2:6" ht="32">
      <c r="B217" s="26"/>
      <c r="C217" s="28"/>
      <c r="D217" s="30"/>
      <c r="E217" s="19">
        <v>5</v>
      </c>
      <c r="F217" s="24" t="s">
        <v>673</v>
      </c>
    </row>
    <row r="218" spans="2:6" ht="32">
      <c r="B218" s="26"/>
      <c r="C218" s="28"/>
      <c r="D218" s="30"/>
      <c r="E218" s="19">
        <v>6</v>
      </c>
      <c r="F218" s="24" t="s">
        <v>674</v>
      </c>
    </row>
    <row r="219" spans="2:6" ht="16">
      <c r="B219" s="26"/>
      <c r="C219" s="28"/>
      <c r="D219" s="30"/>
      <c r="E219" s="19">
        <v>7</v>
      </c>
      <c r="F219" s="24" t="s">
        <v>675</v>
      </c>
    </row>
    <row r="220" spans="2:6" ht="16">
      <c r="B220" s="26"/>
      <c r="C220" s="28"/>
      <c r="D220" s="30"/>
      <c r="E220" s="19">
        <v>8</v>
      </c>
      <c r="F220" s="24" t="s">
        <v>676</v>
      </c>
    </row>
    <row r="221" spans="2:6" ht="16">
      <c r="B221" s="26"/>
      <c r="C221" s="28"/>
      <c r="D221" s="30"/>
      <c r="E221" s="19">
        <v>99</v>
      </c>
      <c r="F221" s="24" t="s">
        <v>662</v>
      </c>
    </row>
    <row r="222" spans="2:6" ht="16">
      <c r="B222" s="26" t="s">
        <v>68</v>
      </c>
      <c r="C222" s="28" t="s">
        <v>520</v>
      </c>
      <c r="D222" s="30" t="str">
        <f>"How are you covering unforeseen expenses?"&amp;"-"&amp;F230</f>
        <v xml:space="preserve">How are you covering unforeseen expenses?-Other service </v>
      </c>
      <c r="E222" s="19">
        <v>1</v>
      </c>
      <c r="F222" s="24" t="s">
        <v>670</v>
      </c>
    </row>
    <row r="223" spans="2:6" ht="16">
      <c r="B223" s="26"/>
      <c r="C223" s="28"/>
      <c r="D223" s="30"/>
      <c r="E223" s="19">
        <v>2</v>
      </c>
      <c r="F223" s="24" t="s">
        <v>659</v>
      </c>
    </row>
    <row r="224" spans="2:6" ht="16">
      <c r="B224" s="26"/>
      <c r="C224" s="28"/>
      <c r="D224" s="30"/>
      <c r="E224" s="19">
        <v>3</v>
      </c>
      <c r="F224" s="24" t="s">
        <v>671</v>
      </c>
    </row>
    <row r="225" spans="2:6" ht="16">
      <c r="B225" s="26"/>
      <c r="C225" s="28"/>
      <c r="D225" s="30"/>
      <c r="E225" s="19">
        <v>4</v>
      </c>
      <c r="F225" s="24" t="s">
        <v>672</v>
      </c>
    </row>
    <row r="226" spans="2:6" ht="32">
      <c r="B226" s="26"/>
      <c r="C226" s="28"/>
      <c r="D226" s="30"/>
      <c r="E226" s="19">
        <v>5</v>
      </c>
      <c r="F226" s="24" t="s">
        <v>673</v>
      </c>
    </row>
    <row r="227" spans="2:6" ht="32">
      <c r="B227" s="26"/>
      <c r="C227" s="28"/>
      <c r="D227" s="30"/>
      <c r="E227" s="19">
        <v>6</v>
      </c>
      <c r="F227" s="24" t="s">
        <v>674</v>
      </c>
    </row>
    <row r="228" spans="2:6" ht="16">
      <c r="B228" s="26"/>
      <c r="C228" s="28"/>
      <c r="D228" s="30"/>
      <c r="E228" s="19">
        <v>7</v>
      </c>
      <c r="F228" s="24" t="s">
        <v>675</v>
      </c>
    </row>
    <row r="229" spans="2:6" ht="16">
      <c r="B229" s="26"/>
      <c r="C229" s="28"/>
      <c r="D229" s="30"/>
      <c r="E229" s="19">
        <v>8</v>
      </c>
      <c r="F229" s="24" t="s">
        <v>676</v>
      </c>
    </row>
    <row r="230" spans="2:6" ht="16">
      <c r="B230" s="26"/>
      <c r="C230" s="28"/>
      <c r="D230" s="30"/>
      <c r="E230" s="19">
        <v>99</v>
      </c>
      <c r="F230" s="24" t="s">
        <v>662</v>
      </c>
    </row>
    <row r="231" spans="2:6" ht="16">
      <c r="B231" s="23" t="s">
        <v>69</v>
      </c>
      <c r="C231" s="19" t="s">
        <v>520</v>
      </c>
      <c r="D231" s="20" t="s">
        <v>681</v>
      </c>
      <c r="E231" s="19" t="s">
        <v>494</v>
      </c>
      <c r="F231" s="24" t="s">
        <v>455</v>
      </c>
    </row>
    <row r="232" spans="2:6" ht="16">
      <c r="B232" s="26" t="s">
        <v>70</v>
      </c>
      <c r="C232" s="28" t="s">
        <v>521</v>
      </c>
      <c r="D232" s="30" t="s">
        <v>682</v>
      </c>
      <c r="E232" s="19">
        <v>1</v>
      </c>
      <c r="F232" s="24" t="s">
        <v>683</v>
      </c>
    </row>
    <row r="233" spans="2:6" ht="16">
      <c r="B233" s="26"/>
      <c r="C233" s="28"/>
      <c r="D233" s="30"/>
      <c r="E233" s="19">
        <v>2</v>
      </c>
      <c r="F233" s="24" t="s">
        <v>684</v>
      </c>
    </row>
    <row r="234" spans="2:6" ht="16">
      <c r="B234" s="26"/>
      <c r="C234" s="28"/>
      <c r="D234" s="30"/>
      <c r="E234" s="19">
        <v>3</v>
      </c>
      <c r="F234" s="24" t="s">
        <v>685</v>
      </c>
    </row>
    <row r="235" spans="2:6" ht="16">
      <c r="B235" s="26"/>
      <c r="C235" s="28"/>
      <c r="D235" s="30"/>
      <c r="E235" s="19">
        <v>4</v>
      </c>
      <c r="F235" s="24" t="s">
        <v>686</v>
      </c>
    </row>
    <row r="236" spans="2:6" ht="16">
      <c r="B236" s="26" t="s">
        <v>71</v>
      </c>
      <c r="C236" s="28" t="s">
        <v>522</v>
      </c>
      <c r="D236" s="30" t="s">
        <v>687</v>
      </c>
      <c r="E236" s="19">
        <v>1</v>
      </c>
      <c r="F236" s="24" t="s">
        <v>683</v>
      </c>
    </row>
    <row r="237" spans="2:6" ht="16">
      <c r="B237" s="26"/>
      <c r="C237" s="28"/>
      <c r="D237" s="30"/>
      <c r="E237" s="19">
        <v>2</v>
      </c>
      <c r="F237" s="24" t="s">
        <v>684</v>
      </c>
    </row>
    <row r="238" spans="2:6" ht="16">
      <c r="B238" s="26"/>
      <c r="C238" s="28"/>
      <c r="D238" s="30"/>
      <c r="E238" s="19">
        <v>3</v>
      </c>
      <c r="F238" s="24" t="s">
        <v>685</v>
      </c>
    </row>
    <row r="239" spans="2:6" ht="16">
      <c r="B239" s="26"/>
      <c r="C239" s="28"/>
      <c r="D239" s="30"/>
      <c r="E239" s="19">
        <v>4</v>
      </c>
      <c r="F239" s="24" t="s">
        <v>686</v>
      </c>
    </row>
    <row r="240" spans="2:6" ht="16">
      <c r="B240" s="26" t="s">
        <v>72</v>
      </c>
      <c r="C240" s="28" t="s">
        <v>523</v>
      </c>
      <c r="D240" s="30" t="s">
        <v>688</v>
      </c>
      <c r="E240" s="19">
        <v>1</v>
      </c>
      <c r="F240" s="24" t="s">
        <v>683</v>
      </c>
    </row>
    <row r="241" spans="1:6" ht="16">
      <c r="B241" s="26"/>
      <c r="C241" s="28"/>
      <c r="D241" s="30"/>
      <c r="E241" s="19">
        <v>2</v>
      </c>
      <c r="F241" s="24" t="s">
        <v>684</v>
      </c>
    </row>
    <row r="242" spans="1:6" ht="16">
      <c r="B242" s="26"/>
      <c r="C242" s="28"/>
      <c r="D242" s="30"/>
      <c r="E242" s="19">
        <v>3</v>
      </c>
      <c r="F242" s="24" t="s">
        <v>685</v>
      </c>
    </row>
    <row r="243" spans="1:6" ht="16">
      <c r="B243" s="26"/>
      <c r="C243" s="28"/>
      <c r="D243" s="30"/>
      <c r="E243" s="19">
        <v>4</v>
      </c>
      <c r="F243" s="24" t="s">
        <v>686</v>
      </c>
    </row>
    <row r="244" spans="1:6" ht="16">
      <c r="B244" s="26" t="s">
        <v>73</v>
      </c>
      <c r="C244" s="28" t="s">
        <v>524</v>
      </c>
      <c r="D244" s="30" t="s">
        <v>689</v>
      </c>
      <c r="E244" s="19">
        <v>1</v>
      </c>
      <c r="F244" s="24" t="s">
        <v>683</v>
      </c>
    </row>
    <row r="245" spans="1:6" ht="16">
      <c r="B245" s="26"/>
      <c r="C245" s="28"/>
      <c r="D245" s="30"/>
      <c r="E245" s="19">
        <v>2</v>
      </c>
      <c r="F245" s="24" t="s">
        <v>684</v>
      </c>
    </row>
    <row r="246" spans="1:6" ht="16">
      <c r="B246" s="26"/>
      <c r="C246" s="28"/>
      <c r="D246" s="30"/>
      <c r="E246" s="19">
        <v>3</v>
      </c>
      <c r="F246" s="24" t="s">
        <v>685</v>
      </c>
    </row>
    <row r="247" spans="1:6" ht="16">
      <c r="B247" s="26"/>
      <c r="C247" s="28"/>
      <c r="D247" s="30"/>
      <c r="E247" s="19">
        <v>4</v>
      </c>
      <c r="F247" s="24" t="s">
        <v>686</v>
      </c>
    </row>
    <row r="248" spans="1:6" ht="16">
      <c r="B248" s="26" t="s">
        <v>74</v>
      </c>
      <c r="C248" s="28" t="s">
        <v>525</v>
      </c>
      <c r="D248" s="30" t="s">
        <v>690</v>
      </c>
      <c r="E248" s="19">
        <v>1</v>
      </c>
      <c r="F248" s="24" t="s">
        <v>683</v>
      </c>
    </row>
    <row r="249" spans="1:6" ht="16">
      <c r="B249" s="26"/>
      <c r="C249" s="28"/>
      <c r="D249" s="30"/>
      <c r="E249" s="19">
        <v>2</v>
      </c>
      <c r="F249" s="24" t="s">
        <v>684</v>
      </c>
    </row>
    <row r="250" spans="1:6" ht="16">
      <c r="B250" s="26"/>
      <c r="C250" s="28"/>
      <c r="D250" s="30"/>
      <c r="E250" s="19">
        <v>3</v>
      </c>
      <c r="F250" s="24" t="s">
        <v>685</v>
      </c>
    </row>
    <row r="251" spans="1:6" ht="16">
      <c r="B251" s="26"/>
      <c r="C251" s="28"/>
      <c r="D251" s="30"/>
      <c r="E251" s="19">
        <v>4</v>
      </c>
      <c r="F251" s="24" t="s">
        <v>686</v>
      </c>
    </row>
    <row r="252" spans="1:6" ht="16">
      <c r="B252" s="26" t="s">
        <v>75</v>
      </c>
      <c r="C252" s="28" t="s">
        <v>526</v>
      </c>
      <c r="D252" s="30" t="s">
        <v>691</v>
      </c>
      <c r="E252" s="19">
        <v>1</v>
      </c>
      <c r="F252" s="24" t="s">
        <v>683</v>
      </c>
    </row>
    <row r="253" spans="1:6" ht="16">
      <c r="B253" s="26"/>
      <c r="C253" s="28"/>
      <c r="D253" s="30"/>
      <c r="E253" s="19">
        <v>2</v>
      </c>
      <c r="F253" s="24" t="s">
        <v>684</v>
      </c>
    </row>
    <row r="254" spans="1:6" ht="16">
      <c r="B254" s="26"/>
      <c r="C254" s="28"/>
      <c r="D254" s="30"/>
      <c r="E254" s="19">
        <v>3</v>
      </c>
      <c r="F254" s="24" t="s">
        <v>685</v>
      </c>
    </row>
    <row r="255" spans="1:6" ht="16">
      <c r="B255" s="26"/>
      <c r="C255" s="28"/>
      <c r="D255" s="30"/>
      <c r="E255" s="19">
        <v>4</v>
      </c>
      <c r="F255" s="24" t="s">
        <v>686</v>
      </c>
    </row>
    <row r="256" spans="1:6" ht="16">
      <c r="A256" t="s">
        <v>1378</v>
      </c>
      <c r="B256" s="26" t="s">
        <v>76</v>
      </c>
      <c r="C256" s="28" t="s">
        <v>527</v>
      </c>
      <c r="D256" s="30" t="s">
        <v>692</v>
      </c>
      <c r="E256" s="19">
        <v>1</v>
      </c>
      <c r="F256" s="24" t="s">
        <v>655</v>
      </c>
    </row>
    <row r="257" spans="1:6" ht="16">
      <c r="B257" s="26"/>
      <c r="C257" s="28"/>
      <c r="D257" s="30"/>
      <c r="E257" s="19">
        <v>2</v>
      </c>
      <c r="F257" s="24" t="s">
        <v>693</v>
      </c>
    </row>
    <row r="258" spans="1:6" ht="16">
      <c r="B258" s="26"/>
      <c r="C258" s="28"/>
      <c r="D258" s="30"/>
      <c r="E258" s="19">
        <v>3</v>
      </c>
      <c r="F258" s="24" t="s">
        <v>694</v>
      </c>
    </row>
    <row r="259" spans="1:6" ht="16">
      <c r="B259" s="26"/>
      <c r="C259" s="28"/>
      <c r="D259" s="30"/>
      <c r="E259" s="19">
        <v>4</v>
      </c>
      <c r="F259" s="24" t="s">
        <v>695</v>
      </c>
    </row>
    <row r="260" spans="1:6" ht="16">
      <c r="B260" s="26"/>
      <c r="C260" s="28"/>
      <c r="D260" s="30"/>
      <c r="E260" s="19">
        <v>5</v>
      </c>
      <c r="F260" s="24" t="s">
        <v>696</v>
      </c>
    </row>
    <row r="261" spans="1:6" ht="16">
      <c r="B261" s="26"/>
      <c r="C261" s="28"/>
      <c r="D261" s="30"/>
      <c r="E261" s="19">
        <v>6</v>
      </c>
      <c r="F261" s="24" t="s">
        <v>697</v>
      </c>
    </row>
    <row r="262" spans="1:6" ht="16">
      <c r="B262" s="26"/>
      <c r="C262" s="28"/>
      <c r="D262" s="30"/>
      <c r="E262" s="19">
        <v>7</v>
      </c>
      <c r="F262" s="24" t="s">
        <v>698</v>
      </c>
    </row>
    <row r="263" spans="1:6" ht="16">
      <c r="B263" s="26"/>
      <c r="C263" s="28"/>
      <c r="D263" s="30"/>
      <c r="E263" s="19">
        <v>8</v>
      </c>
      <c r="F263" s="24" t="s">
        <v>699</v>
      </c>
    </row>
    <row r="264" spans="1:6" ht="16">
      <c r="B264" s="26"/>
      <c r="C264" s="28"/>
      <c r="D264" s="30"/>
      <c r="E264" s="19">
        <v>99</v>
      </c>
      <c r="F264" s="24" t="s">
        <v>700</v>
      </c>
    </row>
    <row r="265" spans="1:6" ht="32">
      <c r="B265" s="23" t="s">
        <v>77</v>
      </c>
      <c r="C265" s="19" t="s">
        <v>527</v>
      </c>
      <c r="D265" s="20" t="s">
        <v>692</v>
      </c>
      <c r="E265" s="19" t="s">
        <v>494</v>
      </c>
      <c r="F265" s="24" t="s">
        <v>455</v>
      </c>
    </row>
    <row r="266" spans="1:6" ht="16">
      <c r="B266" s="23" t="s">
        <v>78</v>
      </c>
      <c r="C266" s="19" t="s">
        <v>528</v>
      </c>
      <c r="D266" s="20" t="s">
        <v>701</v>
      </c>
      <c r="E266" s="19" t="s">
        <v>494</v>
      </c>
      <c r="F266" s="24" t="s">
        <v>455</v>
      </c>
    </row>
    <row r="267" spans="1:6" ht="16">
      <c r="B267" s="23" t="s">
        <v>79</v>
      </c>
      <c r="C267" s="19" t="s">
        <v>528</v>
      </c>
      <c r="D267" s="20" t="s">
        <v>701</v>
      </c>
      <c r="E267" s="19" t="s">
        <v>702</v>
      </c>
      <c r="F267" s="24" t="s">
        <v>703</v>
      </c>
    </row>
    <row r="268" spans="1:6" ht="16">
      <c r="A268" s="41" t="s">
        <v>1379</v>
      </c>
      <c r="B268" s="26" t="s">
        <v>80</v>
      </c>
      <c r="C268" s="28" t="s">
        <v>529</v>
      </c>
      <c r="D268" s="30" t="s">
        <v>704</v>
      </c>
      <c r="E268" s="19">
        <v>1</v>
      </c>
      <c r="F268" s="24" t="s">
        <v>655</v>
      </c>
    </row>
    <row r="269" spans="1:6" ht="16">
      <c r="B269" s="26"/>
      <c r="C269" s="28"/>
      <c r="D269" s="30"/>
      <c r="E269" s="19">
        <v>2</v>
      </c>
      <c r="F269" s="24" t="s">
        <v>693</v>
      </c>
    </row>
    <row r="270" spans="1:6" ht="16">
      <c r="B270" s="26"/>
      <c r="C270" s="28"/>
      <c r="D270" s="30"/>
      <c r="E270" s="19">
        <v>3</v>
      </c>
      <c r="F270" s="24" t="s">
        <v>694</v>
      </c>
    </row>
    <row r="271" spans="1:6" ht="16">
      <c r="B271" s="26"/>
      <c r="C271" s="28"/>
      <c r="D271" s="30"/>
      <c r="E271" s="19">
        <v>4</v>
      </c>
      <c r="F271" s="24" t="s">
        <v>695</v>
      </c>
    </row>
    <row r="272" spans="1:6" ht="16">
      <c r="B272" s="26"/>
      <c r="C272" s="28"/>
      <c r="D272" s="30"/>
      <c r="E272" s="19">
        <v>5</v>
      </c>
      <c r="F272" s="24" t="s">
        <v>696</v>
      </c>
    </row>
    <row r="273" spans="2:6" ht="16">
      <c r="B273" s="26"/>
      <c r="C273" s="28"/>
      <c r="D273" s="30"/>
      <c r="E273" s="19">
        <v>6</v>
      </c>
      <c r="F273" s="24" t="s">
        <v>697</v>
      </c>
    </row>
    <row r="274" spans="2:6" ht="16">
      <c r="B274" s="26"/>
      <c r="C274" s="28"/>
      <c r="D274" s="30"/>
      <c r="E274" s="19">
        <v>7</v>
      </c>
      <c r="F274" s="24" t="s">
        <v>698</v>
      </c>
    </row>
    <row r="275" spans="2:6" ht="16">
      <c r="B275" s="26"/>
      <c r="C275" s="28"/>
      <c r="D275" s="30"/>
      <c r="E275" s="19">
        <v>8</v>
      </c>
      <c r="F275" s="24" t="s">
        <v>699</v>
      </c>
    </row>
    <row r="276" spans="2:6" ht="16">
      <c r="B276" s="26"/>
      <c r="C276" s="28"/>
      <c r="D276" s="30"/>
      <c r="E276" s="19">
        <v>99</v>
      </c>
      <c r="F276" s="24" t="s">
        <v>700</v>
      </c>
    </row>
    <row r="277" spans="2:6" ht="32">
      <c r="B277" s="23" t="s">
        <v>81</v>
      </c>
      <c r="C277" s="19" t="s">
        <v>529</v>
      </c>
      <c r="D277" s="20" t="s">
        <v>704</v>
      </c>
      <c r="E277" s="19" t="s">
        <v>494</v>
      </c>
      <c r="F277" s="24" t="s">
        <v>455</v>
      </c>
    </row>
    <row r="278" spans="2:6" ht="16">
      <c r="B278" s="23" t="s">
        <v>82</v>
      </c>
      <c r="C278" s="19" t="s">
        <v>530</v>
      </c>
      <c r="D278" s="20" t="s">
        <v>705</v>
      </c>
      <c r="E278" s="19" t="s">
        <v>494</v>
      </c>
      <c r="F278" s="24" t="s">
        <v>455</v>
      </c>
    </row>
    <row r="279" spans="2:6" ht="16">
      <c r="B279" s="23" t="s">
        <v>83</v>
      </c>
      <c r="C279" s="19" t="s">
        <v>530</v>
      </c>
      <c r="D279" s="20" t="s">
        <v>705</v>
      </c>
      <c r="E279" s="19" t="s">
        <v>702</v>
      </c>
      <c r="F279" s="24" t="s">
        <v>703</v>
      </c>
    </row>
    <row r="280" spans="2:6" ht="16">
      <c r="B280" s="26" t="s">
        <v>84</v>
      </c>
      <c r="C280" s="28" t="s">
        <v>531</v>
      </c>
      <c r="D280" s="30" t="s">
        <v>706</v>
      </c>
      <c r="E280" s="19">
        <v>1</v>
      </c>
      <c r="F280" s="24" t="s">
        <v>707</v>
      </c>
    </row>
    <row r="281" spans="2:6" ht="16">
      <c r="B281" s="26"/>
      <c r="C281" s="28"/>
      <c r="D281" s="30"/>
      <c r="E281" s="19">
        <v>2</v>
      </c>
      <c r="F281" s="24" t="s">
        <v>708</v>
      </c>
    </row>
    <row r="282" spans="2:6" ht="16">
      <c r="B282" s="26" t="s">
        <v>85</v>
      </c>
      <c r="C282" s="28" t="s">
        <v>532</v>
      </c>
      <c r="D282" s="30" t="s">
        <v>709</v>
      </c>
      <c r="E282" s="19">
        <v>1</v>
      </c>
      <c r="F282" s="24" t="s">
        <v>707</v>
      </c>
    </row>
    <row r="283" spans="2:6" ht="16">
      <c r="B283" s="26"/>
      <c r="C283" s="28"/>
      <c r="D283" s="30"/>
      <c r="E283" s="19">
        <v>2</v>
      </c>
      <c r="F283" s="24" t="s">
        <v>710</v>
      </c>
    </row>
    <row r="284" spans="2:6" ht="32">
      <c r="B284" s="26"/>
      <c r="C284" s="28"/>
      <c r="D284" s="30"/>
      <c r="E284" s="19">
        <v>3</v>
      </c>
      <c r="F284" s="24" t="s">
        <v>711</v>
      </c>
    </row>
    <row r="285" spans="2:6" ht="16">
      <c r="B285" s="26" t="s">
        <v>86</v>
      </c>
      <c r="C285" s="28" t="s">
        <v>533</v>
      </c>
      <c r="D285" s="30" t="s">
        <v>712</v>
      </c>
      <c r="E285" s="19">
        <v>1</v>
      </c>
      <c r="F285" s="24" t="s">
        <v>713</v>
      </c>
    </row>
    <row r="286" spans="2:6" ht="16">
      <c r="B286" s="26"/>
      <c r="C286" s="28"/>
      <c r="D286" s="30"/>
      <c r="E286" s="19">
        <v>2</v>
      </c>
      <c r="F286" s="24" t="s">
        <v>714</v>
      </c>
    </row>
    <row r="287" spans="2:6" ht="16">
      <c r="B287" s="26"/>
      <c r="C287" s="28"/>
      <c r="D287" s="30"/>
      <c r="E287" s="19">
        <v>3</v>
      </c>
      <c r="F287" s="24" t="s">
        <v>715</v>
      </c>
    </row>
    <row r="288" spans="2:6" ht="32">
      <c r="B288" s="26"/>
      <c r="C288" s="28"/>
      <c r="D288" s="30"/>
      <c r="E288" s="19">
        <v>4</v>
      </c>
      <c r="F288" s="24" t="s">
        <v>716</v>
      </c>
    </row>
    <row r="289" spans="1:6" ht="16">
      <c r="B289" s="26"/>
      <c r="C289" s="28"/>
      <c r="D289" s="30"/>
      <c r="E289" s="19">
        <v>5</v>
      </c>
      <c r="F289" s="24" t="s">
        <v>717</v>
      </c>
    </row>
    <row r="290" spans="1:6" ht="32">
      <c r="B290" s="26"/>
      <c r="C290" s="28"/>
      <c r="D290" s="30"/>
      <c r="E290" s="19">
        <v>6</v>
      </c>
      <c r="F290" s="24" t="s">
        <v>718</v>
      </c>
    </row>
    <row r="291" spans="1:6" ht="32">
      <c r="B291" s="26"/>
      <c r="C291" s="28"/>
      <c r="D291" s="30"/>
      <c r="E291" s="19">
        <v>7</v>
      </c>
      <c r="F291" s="24" t="s">
        <v>719</v>
      </c>
    </row>
    <row r="292" spans="1:6" ht="32">
      <c r="B292" s="26"/>
      <c r="C292" s="28"/>
      <c r="D292" s="30"/>
      <c r="E292" s="19">
        <v>8</v>
      </c>
      <c r="F292" s="24" t="s">
        <v>720</v>
      </c>
    </row>
    <row r="293" spans="1:6" ht="16">
      <c r="A293" s="15" t="s">
        <v>1356</v>
      </c>
      <c r="B293" s="26" t="s">
        <v>87</v>
      </c>
      <c r="C293" s="28" t="s">
        <v>534</v>
      </c>
      <c r="D293" s="30" t="s">
        <v>721</v>
      </c>
      <c r="E293" s="19">
        <v>1</v>
      </c>
      <c r="F293" s="24" t="s">
        <v>655</v>
      </c>
    </row>
    <row r="294" spans="1:6" ht="16">
      <c r="B294" s="26"/>
      <c r="C294" s="28"/>
      <c r="D294" s="30"/>
      <c r="E294" s="19">
        <v>2</v>
      </c>
      <c r="F294" s="24" t="s">
        <v>693</v>
      </c>
    </row>
    <row r="295" spans="1:6" ht="16">
      <c r="B295" s="26"/>
      <c r="C295" s="28"/>
      <c r="D295" s="30"/>
      <c r="E295" s="19">
        <v>3</v>
      </c>
      <c r="F295" s="24" t="s">
        <v>694</v>
      </c>
    </row>
    <row r="296" spans="1:6" ht="16">
      <c r="B296" s="26"/>
      <c r="C296" s="28"/>
      <c r="D296" s="30"/>
      <c r="E296" s="19">
        <v>4</v>
      </c>
      <c r="F296" s="24" t="s">
        <v>695</v>
      </c>
    </row>
    <row r="297" spans="1:6" ht="16">
      <c r="B297" s="26"/>
      <c r="C297" s="28"/>
      <c r="D297" s="30"/>
      <c r="E297" s="19">
        <v>5</v>
      </c>
      <c r="F297" s="24" t="s">
        <v>696</v>
      </c>
    </row>
    <row r="298" spans="1:6" ht="16">
      <c r="B298" s="26"/>
      <c r="C298" s="28"/>
      <c r="D298" s="30"/>
      <c r="E298" s="19">
        <v>6</v>
      </c>
      <c r="F298" s="24" t="s">
        <v>697</v>
      </c>
    </row>
    <row r="299" spans="1:6" ht="16">
      <c r="B299" s="26"/>
      <c r="C299" s="28"/>
      <c r="D299" s="30"/>
      <c r="E299" s="19">
        <v>7</v>
      </c>
      <c r="F299" s="24" t="s">
        <v>698</v>
      </c>
    </row>
    <row r="300" spans="1:6" ht="16">
      <c r="B300" s="26" t="s">
        <v>88</v>
      </c>
      <c r="C300" s="28" t="s">
        <v>535</v>
      </c>
      <c r="D300" s="30" t="s">
        <v>722</v>
      </c>
      <c r="E300" s="19">
        <v>1</v>
      </c>
      <c r="F300" s="24" t="s">
        <v>723</v>
      </c>
    </row>
    <row r="301" spans="1:6" ht="16">
      <c r="B301" s="26"/>
      <c r="C301" s="28"/>
      <c r="D301" s="30"/>
      <c r="E301" s="19">
        <v>2</v>
      </c>
      <c r="F301" s="24" t="s">
        <v>724</v>
      </c>
    </row>
    <row r="302" spans="1:6" ht="16">
      <c r="B302" s="26"/>
      <c r="C302" s="28"/>
      <c r="D302" s="30"/>
      <c r="E302" s="19">
        <v>3</v>
      </c>
      <c r="F302" s="24" t="s">
        <v>725</v>
      </c>
    </row>
    <row r="303" spans="1:6" ht="32">
      <c r="B303" s="26"/>
      <c r="C303" s="28"/>
      <c r="D303" s="30"/>
      <c r="E303" s="19">
        <v>4</v>
      </c>
      <c r="F303" s="24" t="s">
        <v>726</v>
      </c>
    </row>
    <row r="304" spans="1:6" ht="16">
      <c r="B304" s="26"/>
      <c r="C304" s="28"/>
      <c r="D304" s="30"/>
      <c r="E304" s="19">
        <v>99</v>
      </c>
      <c r="F304" s="24" t="s">
        <v>700</v>
      </c>
    </row>
    <row r="305" spans="1:6" ht="32">
      <c r="B305" s="23" t="s">
        <v>89</v>
      </c>
      <c r="C305" s="19" t="s">
        <v>535</v>
      </c>
      <c r="D305" s="20" t="s">
        <v>722</v>
      </c>
      <c r="E305" s="19" t="s">
        <v>494</v>
      </c>
      <c r="F305" s="24" t="s">
        <v>455</v>
      </c>
    </row>
    <row r="306" spans="1:6" ht="16">
      <c r="A306" s="15" t="s">
        <v>1357</v>
      </c>
      <c r="B306" s="26" t="s">
        <v>90</v>
      </c>
      <c r="C306" s="28" t="s">
        <v>536</v>
      </c>
      <c r="D306" s="30" t="s">
        <v>727</v>
      </c>
      <c r="E306" s="19">
        <v>1</v>
      </c>
      <c r="F306" s="24" t="s">
        <v>693</v>
      </c>
    </row>
    <row r="307" spans="1:6" ht="16">
      <c r="B307" s="26"/>
      <c r="C307" s="28"/>
      <c r="D307" s="30"/>
      <c r="E307" s="19">
        <v>2</v>
      </c>
      <c r="F307" s="24" t="s">
        <v>694</v>
      </c>
    </row>
    <row r="308" spans="1:6" ht="16">
      <c r="B308" s="26"/>
      <c r="C308" s="28"/>
      <c r="D308" s="30"/>
      <c r="E308" s="19">
        <v>3</v>
      </c>
      <c r="F308" s="24" t="s">
        <v>695</v>
      </c>
    </row>
    <row r="309" spans="1:6" ht="16">
      <c r="B309" s="26"/>
      <c r="C309" s="28"/>
      <c r="D309" s="30"/>
      <c r="E309" s="19">
        <v>4</v>
      </c>
      <c r="F309" s="24" t="s">
        <v>696</v>
      </c>
    </row>
    <row r="310" spans="1:6" ht="16">
      <c r="B310" s="26"/>
      <c r="C310" s="28"/>
      <c r="D310" s="30"/>
      <c r="E310" s="19">
        <v>5</v>
      </c>
      <c r="F310" s="24" t="s">
        <v>697</v>
      </c>
    </row>
    <row r="311" spans="1:6" ht="16">
      <c r="B311" s="26"/>
      <c r="C311" s="28"/>
      <c r="D311" s="30"/>
      <c r="E311" s="19">
        <v>6</v>
      </c>
      <c r="F311" s="24" t="s">
        <v>698</v>
      </c>
    </row>
    <row r="312" spans="1:6" ht="16">
      <c r="B312" s="26"/>
      <c r="C312" s="28"/>
      <c r="D312" s="30"/>
      <c r="E312" s="19">
        <v>99</v>
      </c>
      <c r="F312" s="24" t="s">
        <v>700</v>
      </c>
    </row>
    <row r="313" spans="1:6" ht="16">
      <c r="B313" s="23" t="s">
        <v>91</v>
      </c>
      <c r="C313" s="19" t="s">
        <v>536</v>
      </c>
      <c r="D313" s="20" t="s">
        <v>727</v>
      </c>
      <c r="E313" s="19" t="s">
        <v>494</v>
      </c>
      <c r="F313" s="24" t="s">
        <v>455</v>
      </c>
    </row>
    <row r="314" spans="1:6" ht="16">
      <c r="A314" s="15" t="s">
        <v>1360</v>
      </c>
      <c r="B314" s="26" t="s">
        <v>92</v>
      </c>
      <c r="C314" s="28" t="s">
        <v>537</v>
      </c>
      <c r="D314" s="30" t="s">
        <v>728</v>
      </c>
      <c r="E314" s="19">
        <v>1</v>
      </c>
      <c r="F314" s="24" t="s">
        <v>729</v>
      </c>
    </row>
    <row r="315" spans="1:6" ht="16">
      <c r="B315" s="26"/>
      <c r="C315" s="28"/>
      <c r="D315" s="30"/>
      <c r="E315" s="19">
        <v>2</v>
      </c>
      <c r="F315" s="24" t="s">
        <v>730</v>
      </c>
    </row>
    <row r="316" spans="1:6" ht="16">
      <c r="B316" s="26"/>
      <c r="C316" s="28"/>
      <c r="D316" s="30"/>
      <c r="E316" s="19">
        <v>3</v>
      </c>
      <c r="F316" s="24" t="s">
        <v>731</v>
      </c>
    </row>
    <row r="317" spans="1:6" ht="16">
      <c r="B317" s="26"/>
      <c r="C317" s="28"/>
      <c r="D317" s="30"/>
      <c r="E317" s="19">
        <v>4</v>
      </c>
      <c r="F317" s="24" t="s">
        <v>732</v>
      </c>
    </row>
    <row r="318" spans="1:6" ht="16">
      <c r="B318" s="26"/>
      <c r="C318" s="28"/>
      <c r="D318" s="30"/>
      <c r="E318" s="19">
        <v>5</v>
      </c>
      <c r="F318" s="24" t="s">
        <v>733</v>
      </c>
    </row>
    <row r="319" spans="1:6" ht="16">
      <c r="B319" s="26"/>
      <c r="C319" s="28"/>
      <c r="D319" s="30"/>
      <c r="E319" s="19">
        <v>6</v>
      </c>
      <c r="F319" s="24" t="s">
        <v>734</v>
      </c>
    </row>
    <row r="320" spans="1:6" ht="16">
      <c r="B320" s="26"/>
      <c r="C320" s="28"/>
      <c r="D320" s="30"/>
      <c r="E320" s="19">
        <v>7</v>
      </c>
      <c r="F320" s="24" t="s">
        <v>735</v>
      </c>
    </row>
    <row r="321" spans="1:6" ht="16">
      <c r="B321" s="26"/>
      <c r="C321" s="28"/>
      <c r="D321" s="30"/>
      <c r="E321" s="19">
        <v>8</v>
      </c>
      <c r="F321" s="24" t="s">
        <v>736</v>
      </c>
    </row>
    <row r="322" spans="1:6" ht="16">
      <c r="B322" s="26"/>
      <c r="C322" s="28"/>
      <c r="D322" s="30"/>
      <c r="E322" s="19">
        <v>9</v>
      </c>
      <c r="F322" s="24" t="s">
        <v>737</v>
      </c>
    </row>
    <row r="323" spans="1:6" ht="16">
      <c r="B323" s="26"/>
      <c r="C323" s="28"/>
      <c r="D323" s="30"/>
      <c r="E323" s="19">
        <v>99</v>
      </c>
      <c r="F323" s="24" t="s">
        <v>700</v>
      </c>
    </row>
    <row r="324" spans="1:6" ht="16">
      <c r="B324" s="23" t="s">
        <v>93</v>
      </c>
      <c r="C324" s="19" t="s">
        <v>537</v>
      </c>
      <c r="D324" s="20" t="s">
        <v>728</v>
      </c>
      <c r="E324" s="19" t="s">
        <v>494</v>
      </c>
      <c r="F324" s="24" t="s">
        <v>455</v>
      </c>
    </row>
    <row r="325" spans="1:6" ht="16">
      <c r="B325" s="23" t="s">
        <v>94</v>
      </c>
      <c r="C325" s="19" t="s">
        <v>538</v>
      </c>
      <c r="D325" s="20" t="s">
        <v>738</v>
      </c>
      <c r="E325" s="19" t="s">
        <v>494</v>
      </c>
      <c r="F325" s="24" t="s">
        <v>455</v>
      </c>
    </row>
    <row r="326" spans="1:6" ht="16">
      <c r="B326" s="23" t="s">
        <v>95</v>
      </c>
      <c r="C326" s="19" t="s">
        <v>538</v>
      </c>
      <c r="D326" s="20" t="s">
        <v>738</v>
      </c>
      <c r="E326" s="19" t="s">
        <v>739</v>
      </c>
      <c r="F326" s="24" t="s">
        <v>703</v>
      </c>
    </row>
    <row r="327" spans="1:6" ht="16">
      <c r="A327" s="38" t="s">
        <v>1358</v>
      </c>
      <c r="B327" s="26" t="s">
        <v>96</v>
      </c>
      <c r="C327" s="28" t="s">
        <v>539</v>
      </c>
      <c r="D327" s="30" t="s">
        <v>740</v>
      </c>
      <c r="E327" s="19">
        <v>1</v>
      </c>
      <c r="F327" s="24" t="s">
        <v>741</v>
      </c>
    </row>
    <row r="328" spans="1:6" ht="16">
      <c r="B328" s="26"/>
      <c r="C328" s="28"/>
      <c r="D328" s="30"/>
      <c r="E328" s="19">
        <v>2</v>
      </c>
      <c r="F328" s="24" t="s">
        <v>742</v>
      </c>
    </row>
    <row r="329" spans="1:6" ht="16">
      <c r="B329" s="26"/>
      <c r="C329" s="28"/>
      <c r="D329" s="30"/>
      <c r="E329" s="19">
        <v>3</v>
      </c>
      <c r="F329" s="24" t="s">
        <v>743</v>
      </c>
    </row>
    <row r="330" spans="1:6" ht="16">
      <c r="B330" s="26"/>
      <c r="C330" s="28"/>
      <c r="D330" s="30"/>
      <c r="E330" s="19">
        <v>4</v>
      </c>
      <c r="F330" s="24" t="s">
        <v>744</v>
      </c>
    </row>
    <row r="331" spans="1:6" ht="16">
      <c r="B331" s="26"/>
      <c r="C331" s="28"/>
      <c r="D331" s="30"/>
      <c r="E331" s="19">
        <v>5</v>
      </c>
      <c r="F331" s="24" t="s">
        <v>745</v>
      </c>
    </row>
    <row r="332" spans="1:6" ht="16">
      <c r="B332" s="26"/>
      <c r="C332" s="28"/>
      <c r="D332" s="30"/>
      <c r="E332" s="19">
        <v>6</v>
      </c>
      <c r="F332" s="24" t="s">
        <v>746</v>
      </c>
    </row>
    <row r="333" spans="1:6" ht="16">
      <c r="B333" s="26" t="s">
        <v>97</v>
      </c>
      <c r="C333" s="28" t="s">
        <v>540</v>
      </c>
      <c r="D333" s="30" t="s">
        <v>747</v>
      </c>
      <c r="E333" s="19">
        <v>1</v>
      </c>
      <c r="F333" s="24" t="s">
        <v>748</v>
      </c>
    </row>
    <row r="334" spans="1:6" ht="16">
      <c r="B334" s="26"/>
      <c r="C334" s="28"/>
      <c r="D334" s="30"/>
      <c r="E334" s="19">
        <v>2</v>
      </c>
      <c r="F334" s="24" t="s">
        <v>749</v>
      </c>
    </row>
    <row r="335" spans="1:6" ht="16">
      <c r="B335" s="26"/>
      <c r="C335" s="28"/>
      <c r="D335" s="30"/>
      <c r="E335" s="19">
        <v>3</v>
      </c>
      <c r="F335" s="24" t="s">
        <v>750</v>
      </c>
    </row>
    <row r="336" spans="1:6" ht="16">
      <c r="B336" s="26"/>
      <c r="C336" s="28"/>
      <c r="D336" s="30"/>
      <c r="E336" s="19">
        <v>4</v>
      </c>
      <c r="F336" s="24" t="s">
        <v>751</v>
      </c>
    </row>
    <row r="337" spans="1:6" ht="32">
      <c r="B337" s="26"/>
      <c r="C337" s="28"/>
      <c r="D337" s="30"/>
      <c r="E337" s="19">
        <v>5</v>
      </c>
      <c r="F337" s="24" t="s">
        <v>752</v>
      </c>
    </row>
    <row r="338" spans="1:6" ht="16">
      <c r="B338" s="26"/>
      <c r="C338" s="28"/>
      <c r="D338" s="30"/>
      <c r="E338" s="19">
        <v>6</v>
      </c>
      <c r="F338" s="24" t="s">
        <v>753</v>
      </c>
    </row>
    <row r="339" spans="1:6" ht="16">
      <c r="B339" s="26"/>
      <c r="C339" s="28"/>
      <c r="D339" s="30"/>
      <c r="E339" s="19">
        <v>99</v>
      </c>
      <c r="F339" s="24" t="s">
        <v>754</v>
      </c>
    </row>
    <row r="340" spans="1:6" ht="16">
      <c r="B340" s="23" t="s">
        <v>98</v>
      </c>
      <c r="C340" s="19" t="s">
        <v>540</v>
      </c>
      <c r="D340" s="20" t="s">
        <v>747</v>
      </c>
      <c r="E340" s="19" t="s">
        <v>494</v>
      </c>
      <c r="F340" s="24" t="s">
        <v>455</v>
      </c>
    </row>
    <row r="341" spans="1:6" ht="16">
      <c r="A341" s="15" t="s">
        <v>1359</v>
      </c>
      <c r="B341" s="26" t="s">
        <v>99</v>
      </c>
      <c r="C341" s="28" t="s">
        <v>541</v>
      </c>
      <c r="D341" s="30" t="s">
        <v>755</v>
      </c>
      <c r="E341" s="19">
        <v>1</v>
      </c>
      <c r="F341" s="24" t="s">
        <v>756</v>
      </c>
    </row>
    <row r="342" spans="1:6" ht="16">
      <c r="B342" s="26"/>
      <c r="C342" s="28"/>
      <c r="D342" s="30"/>
      <c r="E342" s="19">
        <v>2</v>
      </c>
      <c r="F342" s="24" t="s">
        <v>748</v>
      </c>
    </row>
    <row r="343" spans="1:6" ht="16">
      <c r="B343" s="26"/>
      <c r="C343" s="28"/>
      <c r="D343" s="30"/>
      <c r="E343" s="19">
        <v>3</v>
      </c>
      <c r="F343" s="24" t="s">
        <v>749</v>
      </c>
    </row>
    <row r="344" spans="1:6" ht="16">
      <c r="B344" s="26"/>
      <c r="C344" s="28"/>
      <c r="D344" s="30"/>
      <c r="E344" s="19">
        <v>4</v>
      </c>
      <c r="F344" s="24" t="s">
        <v>750</v>
      </c>
    </row>
    <row r="345" spans="1:6" ht="16">
      <c r="B345" s="26"/>
      <c r="C345" s="28"/>
      <c r="D345" s="30"/>
      <c r="E345" s="19">
        <v>5</v>
      </c>
      <c r="F345" s="24" t="s">
        <v>751</v>
      </c>
    </row>
    <row r="346" spans="1:6" ht="32">
      <c r="B346" s="26"/>
      <c r="C346" s="28"/>
      <c r="D346" s="30"/>
      <c r="E346" s="19">
        <v>6</v>
      </c>
      <c r="F346" s="24" t="s">
        <v>752</v>
      </c>
    </row>
    <row r="347" spans="1:6" ht="16">
      <c r="B347" s="26"/>
      <c r="C347" s="28"/>
      <c r="D347" s="30"/>
      <c r="E347" s="19">
        <v>7</v>
      </c>
      <c r="F347" s="24" t="s">
        <v>753</v>
      </c>
    </row>
    <row r="348" spans="1:6" ht="16">
      <c r="B348" s="26"/>
      <c r="C348" s="28"/>
      <c r="D348" s="30"/>
      <c r="E348" s="19">
        <v>99</v>
      </c>
      <c r="F348" s="24" t="s">
        <v>754</v>
      </c>
    </row>
    <row r="349" spans="1:6" ht="16">
      <c r="B349" s="23" t="s">
        <v>100</v>
      </c>
      <c r="C349" s="19" t="s">
        <v>541</v>
      </c>
      <c r="D349" s="20" t="s">
        <v>757</v>
      </c>
      <c r="E349" s="19" t="s">
        <v>494</v>
      </c>
      <c r="F349" s="24" t="s">
        <v>455</v>
      </c>
    </row>
    <row r="350" spans="1:6" ht="16">
      <c r="B350" s="26" t="s">
        <v>101</v>
      </c>
      <c r="C350" s="28" t="s">
        <v>542</v>
      </c>
      <c r="D350" s="30" t="s">
        <v>758</v>
      </c>
      <c r="E350" s="19">
        <v>1</v>
      </c>
      <c r="F350" s="24" t="s">
        <v>655</v>
      </c>
    </row>
    <row r="351" spans="1:6" ht="16">
      <c r="B351" s="26"/>
      <c r="C351" s="28"/>
      <c r="D351" s="30"/>
      <c r="E351" s="19">
        <v>2</v>
      </c>
      <c r="F351" s="24" t="s">
        <v>693</v>
      </c>
    </row>
    <row r="352" spans="1:6" ht="16">
      <c r="B352" s="26"/>
      <c r="C352" s="28"/>
      <c r="D352" s="30"/>
      <c r="E352" s="19">
        <v>3</v>
      </c>
      <c r="F352" s="24" t="s">
        <v>694</v>
      </c>
    </row>
    <row r="353" spans="2:6" ht="16">
      <c r="B353" s="26"/>
      <c r="C353" s="28"/>
      <c r="D353" s="30"/>
      <c r="E353" s="19">
        <v>4</v>
      </c>
      <c r="F353" s="24" t="s">
        <v>695</v>
      </c>
    </row>
    <row r="354" spans="2:6" ht="16">
      <c r="B354" s="26"/>
      <c r="C354" s="28"/>
      <c r="D354" s="30"/>
      <c r="E354" s="19">
        <v>5</v>
      </c>
      <c r="F354" s="24" t="s">
        <v>696</v>
      </c>
    </row>
    <row r="355" spans="2:6" ht="16">
      <c r="B355" s="26"/>
      <c r="C355" s="28"/>
      <c r="D355" s="30"/>
      <c r="E355" s="19">
        <v>6</v>
      </c>
      <c r="F355" s="24" t="s">
        <v>697</v>
      </c>
    </row>
    <row r="356" spans="2:6" ht="16">
      <c r="B356" s="26"/>
      <c r="C356" s="28"/>
      <c r="D356" s="30"/>
      <c r="E356" s="19">
        <v>7</v>
      </c>
      <c r="F356" s="24" t="s">
        <v>698</v>
      </c>
    </row>
    <row r="357" spans="2:6" ht="32">
      <c r="B357" s="23" t="s">
        <v>102</v>
      </c>
      <c r="C357" s="19" t="s">
        <v>543</v>
      </c>
      <c r="D357" s="20" t="s">
        <v>759</v>
      </c>
      <c r="E357" s="19" t="s">
        <v>495</v>
      </c>
      <c r="F357" s="24" t="s">
        <v>455</v>
      </c>
    </row>
    <row r="358" spans="2:6" ht="16">
      <c r="B358" s="7" t="s">
        <v>103</v>
      </c>
      <c r="C358" s="19" t="s">
        <v>543</v>
      </c>
      <c r="D358" s="20" t="s">
        <v>760</v>
      </c>
      <c r="E358" s="19" t="s">
        <v>762</v>
      </c>
      <c r="F358" s="24" t="s">
        <v>455</v>
      </c>
    </row>
    <row r="359" spans="2:6" ht="16">
      <c r="B359" s="7" t="s">
        <v>104</v>
      </c>
      <c r="C359" s="19" t="s">
        <v>543</v>
      </c>
      <c r="D359" s="20" t="s">
        <v>761</v>
      </c>
      <c r="E359" s="19" t="s">
        <v>763</v>
      </c>
      <c r="F359" s="24" t="s">
        <v>455</v>
      </c>
    </row>
    <row r="360" spans="2:6" ht="16">
      <c r="B360" s="34" t="s">
        <v>105</v>
      </c>
      <c r="C360" s="28" t="s">
        <v>544</v>
      </c>
      <c r="D360" s="30" t="s">
        <v>764</v>
      </c>
      <c r="E360" s="19">
        <v>1</v>
      </c>
      <c r="F360" s="24" t="s">
        <v>765</v>
      </c>
    </row>
    <row r="361" spans="2:6" ht="16">
      <c r="B361" s="34"/>
      <c r="C361" s="28"/>
      <c r="D361" s="30"/>
      <c r="E361" s="19">
        <v>2</v>
      </c>
      <c r="F361" s="24" t="s">
        <v>766</v>
      </c>
    </row>
    <row r="362" spans="2:6" ht="16">
      <c r="B362" s="34"/>
      <c r="C362" s="28"/>
      <c r="D362" s="30"/>
      <c r="E362" s="19">
        <v>3</v>
      </c>
      <c r="F362" s="24" t="s">
        <v>767</v>
      </c>
    </row>
    <row r="363" spans="2:6" ht="16">
      <c r="B363" s="34"/>
      <c r="C363" s="28"/>
      <c r="D363" s="30"/>
      <c r="E363" s="19">
        <v>4</v>
      </c>
      <c r="F363" s="24" t="s">
        <v>768</v>
      </c>
    </row>
    <row r="364" spans="2:6" ht="16">
      <c r="B364" s="34"/>
      <c r="C364" s="28"/>
      <c r="D364" s="30"/>
      <c r="E364" s="19">
        <v>5</v>
      </c>
      <c r="F364" s="24" t="s">
        <v>769</v>
      </c>
    </row>
    <row r="365" spans="2:6" ht="16">
      <c r="B365" s="34"/>
      <c r="C365" s="28"/>
      <c r="D365" s="30"/>
      <c r="E365" s="19">
        <v>6</v>
      </c>
      <c r="F365" s="24" t="s">
        <v>770</v>
      </c>
    </row>
    <row r="366" spans="2:6" ht="16">
      <c r="B366" s="34"/>
      <c r="C366" s="28"/>
      <c r="D366" s="30"/>
      <c r="E366" s="19">
        <v>7</v>
      </c>
      <c r="F366" s="24" t="s">
        <v>771</v>
      </c>
    </row>
    <row r="367" spans="2:6" ht="32">
      <c r="B367" s="34"/>
      <c r="C367" s="28"/>
      <c r="D367" s="30"/>
      <c r="E367" s="19">
        <v>8</v>
      </c>
      <c r="F367" s="24" t="s">
        <v>772</v>
      </c>
    </row>
    <row r="368" spans="2:6" ht="16">
      <c r="B368" s="34" t="s">
        <v>106</v>
      </c>
      <c r="C368" s="28" t="s">
        <v>544</v>
      </c>
      <c r="D368" s="30" t="s">
        <v>775</v>
      </c>
      <c r="E368" s="19">
        <v>1</v>
      </c>
      <c r="F368" s="24" t="s">
        <v>707</v>
      </c>
    </row>
    <row r="369" spans="2:6" s="8" customFormat="1" ht="16">
      <c r="B369" s="34"/>
      <c r="C369" s="28"/>
      <c r="D369" s="30"/>
      <c r="E369" s="19">
        <v>2</v>
      </c>
      <c r="F369" s="24" t="s">
        <v>708</v>
      </c>
    </row>
    <row r="370" spans="2:6" ht="32">
      <c r="B370" s="7" t="s">
        <v>107</v>
      </c>
      <c r="C370" s="19" t="s">
        <v>544</v>
      </c>
      <c r="D370" s="20" t="s">
        <v>773</v>
      </c>
      <c r="E370" s="19" t="s">
        <v>776</v>
      </c>
      <c r="F370" s="24" t="s">
        <v>455</v>
      </c>
    </row>
    <row r="371" spans="2:6" ht="32">
      <c r="B371" s="7" t="s">
        <v>108</v>
      </c>
      <c r="C371" s="19" t="s">
        <v>544</v>
      </c>
      <c r="D371" s="20" t="s">
        <v>774</v>
      </c>
      <c r="E371" s="19" t="s">
        <v>763</v>
      </c>
      <c r="F371" s="24" t="s">
        <v>455</v>
      </c>
    </row>
    <row r="372" spans="2:6" ht="16">
      <c r="B372" s="35" t="s">
        <v>109</v>
      </c>
      <c r="C372" s="28" t="s">
        <v>544</v>
      </c>
      <c r="D372" s="30" t="s">
        <v>780</v>
      </c>
      <c r="E372" s="19">
        <v>1</v>
      </c>
      <c r="F372" s="9" t="s">
        <v>777</v>
      </c>
    </row>
    <row r="373" spans="2:6" s="8" customFormat="1" ht="16">
      <c r="B373" s="35"/>
      <c r="C373" s="28"/>
      <c r="D373" s="30"/>
      <c r="E373" s="19">
        <v>2</v>
      </c>
      <c r="F373" s="24" t="s">
        <v>778</v>
      </c>
    </row>
    <row r="374" spans="2:6" ht="16">
      <c r="B374" s="34" t="s">
        <v>110</v>
      </c>
      <c r="C374" s="28" t="s">
        <v>545</v>
      </c>
      <c r="D374" s="30" t="s">
        <v>779</v>
      </c>
      <c r="E374" s="19">
        <v>1</v>
      </c>
      <c r="F374" s="24" t="s">
        <v>781</v>
      </c>
    </row>
    <row r="375" spans="2:6" s="8" customFormat="1" ht="16">
      <c r="B375" s="34"/>
      <c r="C375" s="28"/>
      <c r="D375" s="30"/>
      <c r="E375" s="19">
        <v>2</v>
      </c>
      <c r="F375" s="24" t="s">
        <v>782</v>
      </c>
    </row>
    <row r="376" spans="2:6" s="8" customFormat="1" ht="16">
      <c r="B376" s="34"/>
      <c r="C376" s="28"/>
      <c r="D376" s="30"/>
      <c r="E376" s="19">
        <v>3</v>
      </c>
      <c r="F376" s="24" t="s">
        <v>783</v>
      </c>
    </row>
    <row r="377" spans="2:6" ht="16">
      <c r="B377" s="34" t="s">
        <v>111</v>
      </c>
      <c r="C377" s="28" t="s">
        <v>546</v>
      </c>
      <c r="D377" s="30" t="s">
        <v>784</v>
      </c>
      <c r="E377" s="19">
        <v>1</v>
      </c>
      <c r="F377" s="24" t="s">
        <v>785</v>
      </c>
    </row>
    <row r="378" spans="2:6" s="8" customFormat="1" ht="16">
      <c r="B378" s="34"/>
      <c r="C378" s="28"/>
      <c r="D378" s="30"/>
      <c r="E378" s="19">
        <v>2</v>
      </c>
      <c r="F378" s="24" t="s">
        <v>786</v>
      </c>
    </row>
    <row r="379" spans="2:6" ht="16">
      <c r="B379" s="34" t="s">
        <v>112</v>
      </c>
      <c r="C379" s="28" t="s">
        <v>547</v>
      </c>
      <c r="D379" s="30" t="s">
        <v>787</v>
      </c>
      <c r="E379" s="19">
        <v>1</v>
      </c>
      <c r="F379" s="24" t="s">
        <v>788</v>
      </c>
    </row>
    <row r="380" spans="2:6" s="8" customFormat="1" ht="16">
      <c r="B380" s="34"/>
      <c r="C380" s="28"/>
      <c r="D380" s="30"/>
      <c r="E380" s="19">
        <v>2</v>
      </c>
      <c r="F380" s="24" t="s">
        <v>789</v>
      </c>
    </row>
    <row r="381" spans="2:6" s="8" customFormat="1" ht="16">
      <c r="B381" s="34"/>
      <c r="C381" s="28"/>
      <c r="D381" s="30"/>
      <c r="E381" s="19">
        <v>3</v>
      </c>
      <c r="F381" s="24" t="s">
        <v>790</v>
      </c>
    </row>
    <row r="382" spans="2:6" s="8" customFormat="1" ht="16">
      <c r="B382" s="34"/>
      <c r="C382" s="28"/>
      <c r="D382" s="30"/>
      <c r="E382" s="19">
        <v>4</v>
      </c>
      <c r="F382" s="24" t="s">
        <v>791</v>
      </c>
    </row>
    <row r="383" spans="2:6" s="8" customFormat="1" ht="16">
      <c r="B383" s="34"/>
      <c r="C383" s="28"/>
      <c r="D383" s="30"/>
      <c r="E383" s="19">
        <v>5</v>
      </c>
      <c r="F383" s="24" t="s">
        <v>792</v>
      </c>
    </row>
    <row r="384" spans="2:6" s="8" customFormat="1" ht="16">
      <c r="B384" s="34"/>
      <c r="C384" s="28"/>
      <c r="D384" s="30"/>
      <c r="E384" s="19">
        <v>6</v>
      </c>
      <c r="F384" s="24" t="s">
        <v>793</v>
      </c>
    </row>
    <row r="385" spans="2:6" s="8" customFormat="1" ht="16">
      <c r="B385" s="34"/>
      <c r="C385" s="28"/>
      <c r="D385" s="30"/>
      <c r="E385" s="19">
        <v>7</v>
      </c>
      <c r="F385" s="24" t="s">
        <v>794</v>
      </c>
    </row>
    <row r="386" spans="2:6" s="8" customFormat="1" ht="16">
      <c r="B386" s="34"/>
      <c r="C386" s="28"/>
      <c r="D386" s="30"/>
      <c r="E386" s="19">
        <v>99</v>
      </c>
      <c r="F386" s="24" t="s">
        <v>700</v>
      </c>
    </row>
    <row r="387" spans="2:6" ht="16">
      <c r="B387" s="34" t="s">
        <v>113</v>
      </c>
      <c r="C387" s="28" t="s">
        <v>548</v>
      </c>
      <c r="D387" s="30" t="s">
        <v>795</v>
      </c>
      <c r="E387" s="19">
        <v>1</v>
      </c>
      <c r="F387" s="24" t="s">
        <v>796</v>
      </c>
    </row>
    <row r="388" spans="2:6" s="10" customFormat="1" ht="16">
      <c r="B388" s="34"/>
      <c r="C388" s="28"/>
      <c r="D388" s="30"/>
      <c r="E388" s="19">
        <v>2</v>
      </c>
      <c r="F388" s="24" t="s">
        <v>797</v>
      </c>
    </row>
    <row r="389" spans="2:6" s="10" customFormat="1" ht="16">
      <c r="B389" s="34"/>
      <c r="C389" s="28"/>
      <c r="D389" s="30"/>
      <c r="E389" s="19">
        <v>3</v>
      </c>
      <c r="F389" s="24" t="s">
        <v>798</v>
      </c>
    </row>
    <row r="390" spans="2:6" ht="16">
      <c r="B390" s="34" t="s">
        <v>114</v>
      </c>
      <c r="C390" s="28" t="s">
        <v>549</v>
      </c>
      <c r="D390" s="30" t="s">
        <v>799</v>
      </c>
      <c r="E390" s="19">
        <v>1</v>
      </c>
      <c r="F390" s="24" t="s">
        <v>800</v>
      </c>
    </row>
    <row r="391" spans="2:6" s="11" customFormat="1" ht="16">
      <c r="B391" s="34"/>
      <c r="C391" s="28"/>
      <c r="D391" s="30"/>
      <c r="E391" s="19">
        <v>2</v>
      </c>
      <c r="F391" s="24" t="s">
        <v>801</v>
      </c>
    </row>
    <row r="392" spans="2:6" s="11" customFormat="1" ht="16">
      <c r="B392" s="34"/>
      <c r="C392" s="28"/>
      <c r="D392" s="30"/>
      <c r="E392" s="19">
        <v>3</v>
      </c>
      <c r="F392" s="24" t="s">
        <v>802</v>
      </c>
    </row>
    <row r="393" spans="2:6" s="11" customFormat="1" ht="16">
      <c r="B393" s="34"/>
      <c r="C393" s="28"/>
      <c r="D393" s="30"/>
      <c r="E393" s="19">
        <v>4</v>
      </c>
      <c r="F393" s="24" t="s">
        <v>803</v>
      </c>
    </row>
    <row r="394" spans="2:6" ht="16">
      <c r="B394" s="34" t="s">
        <v>115</v>
      </c>
      <c r="C394" s="28" t="s">
        <v>550</v>
      </c>
      <c r="D394" s="30" t="s">
        <v>804</v>
      </c>
      <c r="E394" s="19">
        <v>1</v>
      </c>
      <c r="F394" s="24" t="s">
        <v>805</v>
      </c>
    </row>
    <row r="395" spans="2:6" s="12" customFormat="1" ht="16">
      <c r="B395" s="34"/>
      <c r="C395" s="28"/>
      <c r="D395" s="30"/>
      <c r="E395" s="19">
        <v>2</v>
      </c>
      <c r="F395" s="24" t="s">
        <v>806</v>
      </c>
    </row>
    <row r="396" spans="2:6" s="12" customFormat="1" ht="16">
      <c r="B396" s="34"/>
      <c r="C396" s="28"/>
      <c r="D396" s="30"/>
      <c r="E396" s="19">
        <v>3</v>
      </c>
      <c r="F396" s="24" t="s">
        <v>807</v>
      </c>
    </row>
    <row r="397" spans="2:6" s="12" customFormat="1" ht="16">
      <c r="B397" s="34"/>
      <c r="C397" s="28"/>
      <c r="D397" s="30"/>
      <c r="E397" s="19">
        <v>4</v>
      </c>
      <c r="F397" s="24" t="s">
        <v>808</v>
      </c>
    </row>
    <row r="398" spans="2:6" s="12" customFormat="1" ht="16">
      <c r="B398" s="34"/>
      <c r="C398" s="28"/>
      <c r="D398" s="30"/>
      <c r="E398" s="19">
        <v>5</v>
      </c>
      <c r="F398" s="24" t="s">
        <v>809</v>
      </c>
    </row>
    <row r="399" spans="2:6" s="12" customFormat="1" ht="16">
      <c r="B399" s="34"/>
      <c r="C399" s="28"/>
      <c r="D399" s="30"/>
      <c r="E399" s="19">
        <v>6</v>
      </c>
      <c r="F399" s="24" t="s">
        <v>810</v>
      </c>
    </row>
    <row r="400" spans="2:6" s="12" customFormat="1" ht="16">
      <c r="B400" s="34"/>
      <c r="C400" s="28"/>
      <c r="D400" s="30"/>
      <c r="E400" s="19">
        <v>7</v>
      </c>
      <c r="F400" s="24" t="s">
        <v>811</v>
      </c>
    </row>
    <row r="401" spans="2:6" s="12" customFormat="1" ht="16">
      <c r="B401" s="34"/>
      <c r="C401" s="28"/>
      <c r="D401" s="30"/>
      <c r="E401" s="19">
        <v>8</v>
      </c>
      <c r="F401" s="24" t="s">
        <v>812</v>
      </c>
    </row>
    <row r="402" spans="2:6" s="12" customFormat="1" ht="16">
      <c r="B402" s="34"/>
      <c r="C402" s="28"/>
      <c r="D402" s="30"/>
      <c r="E402" s="19">
        <v>9</v>
      </c>
      <c r="F402" s="24" t="s">
        <v>813</v>
      </c>
    </row>
    <row r="403" spans="2:6" s="12" customFormat="1" ht="16">
      <c r="B403" s="34"/>
      <c r="C403" s="28"/>
      <c r="D403" s="30"/>
      <c r="E403" s="19">
        <v>99</v>
      </c>
      <c r="F403" s="24" t="s">
        <v>814</v>
      </c>
    </row>
    <row r="404" spans="2:6" s="13" customFormat="1" ht="16">
      <c r="B404" s="7" t="s">
        <v>116</v>
      </c>
      <c r="C404" s="19" t="s">
        <v>543</v>
      </c>
      <c r="D404" s="20" t="s">
        <v>815</v>
      </c>
      <c r="E404" s="19" t="s">
        <v>776</v>
      </c>
      <c r="F404" s="24" t="s">
        <v>455</v>
      </c>
    </row>
    <row r="405" spans="2:6" s="13" customFormat="1" ht="16">
      <c r="B405" s="7" t="s">
        <v>117</v>
      </c>
      <c r="C405" s="19" t="s">
        <v>543</v>
      </c>
      <c r="D405" s="20" t="s">
        <v>816</v>
      </c>
      <c r="E405" s="19" t="s">
        <v>763</v>
      </c>
      <c r="F405" s="24" t="s">
        <v>455</v>
      </c>
    </row>
    <row r="406" spans="2:6" s="13" customFormat="1" ht="16">
      <c r="B406" s="34" t="s">
        <v>118</v>
      </c>
      <c r="C406" s="28" t="s">
        <v>544</v>
      </c>
      <c r="D406" s="30" t="s">
        <v>817</v>
      </c>
      <c r="E406" s="19">
        <v>1</v>
      </c>
      <c r="F406" s="24" t="s">
        <v>765</v>
      </c>
    </row>
    <row r="407" spans="2:6" s="13" customFormat="1" ht="16">
      <c r="B407" s="34"/>
      <c r="C407" s="28"/>
      <c r="D407" s="30"/>
      <c r="E407" s="19">
        <v>2</v>
      </c>
      <c r="F407" s="24" t="s">
        <v>766</v>
      </c>
    </row>
    <row r="408" spans="2:6" s="13" customFormat="1" ht="16">
      <c r="B408" s="34"/>
      <c r="C408" s="28"/>
      <c r="D408" s="30"/>
      <c r="E408" s="19">
        <v>3</v>
      </c>
      <c r="F408" s="24" t="s">
        <v>767</v>
      </c>
    </row>
    <row r="409" spans="2:6" s="13" customFormat="1" ht="16">
      <c r="B409" s="34"/>
      <c r="C409" s="28"/>
      <c r="D409" s="30"/>
      <c r="E409" s="19">
        <v>4</v>
      </c>
      <c r="F409" s="24" t="s">
        <v>768</v>
      </c>
    </row>
    <row r="410" spans="2:6" s="13" customFormat="1" ht="16">
      <c r="B410" s="34"/>
      <c r="C410" s="28"/>
      <c r="D410" s="30"/>
      <c r="E410" s="19">
        <v>5</v>
      </c>
      <c r="F410" s="24" t="s">
        <v>769</v>
      </c>
    </row>
    <row r="411" spans="2:6" s="13" customFormat="1" ht="16">
      <c r="B411" s="34"/>
      <c r="C411" s="28"/>
      <c r="D411" s="30"/>
      <c r="E411" s="19">
        <v>6</v>
      </c>
      <c r="F411" s="24" t="s">
        <v>770</v>
      </c>
    </row>
    <row r="412" spans="2:6" s="13" customFormat="1" ht="16">
      <c r="B412" s="34"/>
      <c r="C412" s="28"/>
      <c r="D412" s="30"/>
      <c r="E412" s="19">
        <v>7</v>
      </c>
      <c r="F412" s="24" t="s">
        <v>771</v>
      </c>
    </row>
    <row r="413" spans="2:6" s="13" customFormat="1" ht="32">
      <c r="B413" s="34"/>
      <c r="C413" s="28"/>
      <c r="D413" s="30"/>
      <c r="E413" s="19">
        <v>8</v>
      </c>
      <c r="F413" s="24" t="s">
        <v>772</v>
      </c>
    </row>
    <row r="414" spans="2:6" s="13" customFormat="1" ht="16">
      <c r="B414" s="34" t="s">
        <v>119</v>
      </c>
      <c r="C414" s="28" t="s">
        <v>544</v>
      </c>
      <c r="D414" s="30" t="s">
        <v>818</v>
      </c>
      <c r="E414" s="19">
        <v>1</v>
      </c>
      <c r="F414" s="24" t="s">
        <v>707</v>
      </c>
    </row>
    <row r="415" spans="2:6" s="13" customFormat="1" ht="16">
      <c r="B415" s="34"/>
      <c r="C415" s="28"/>
      <c r="D415" s="30"/>
      <c r="E415" s="19">
        <v>2</v>
      </c>
      <c r="F415" s="24" t="s">
        <v>708</v>
      </c>
    </row>
    <row r="416" spans="2:6" s="13" customFormat="1" ht="32">
      <c r="B416" s="7" t="s">
        <v>120</v>
      </c>
      <c r="C416" s="19" t="s">
        <v>544</v>
      </c>
      <c r="D416" s="20" t="s">
        <v>819</v>
      </c>
      <c r="E416" s="19" t="s">
        <v>894</v>
      </c>
      <c r="F416" s="24" t="s">
        <v>455</v>
      </c>
    </row>
    <row r="417" spans="2:6" s="13" customFormat="1" ht="32">
      <c r="B417" s="7" t="s">
        <v>121</v>
      </c>
      <c r="C417" s="19" t="s">
        <v>544</v>
      </c>
      <c r="D417" s="20" t="s">
        <v>820</v>
      </c>
      <c r="E417" s="19" t="s">
        <v>763</v>
      </c>
      <c r="F417" s="24" t="s">
        <v>455</v>
      </c>
    </row>
    <row r="418" spans="2:6" s="13" customFormat="1" ht="16">
      <c r="B418" s="35" t="s">
        <v>122</v>
      </c>
      <c r="C418" s="28" t="s">
        <v>544</v>
      </c>
      <c r="D418" s="30" t="s">
        <v>821</v>
      </c>
      <c r="E418" s="19">
        <v>1</v>
      </c>
      <c r="F418" s="9" t="s">
        <v>777</v>
      </c>
    </row>
    <row r="419" spans="2:6" s="13" customFormat="1" ht="16">
      <c r="B419" s="35"/>
      <c r="C419" s="28"/>
      <c r="D419" s="30"/>
      <c r="E419" s="19">
        <v>2</v>
      </c>
      <c r="F419" s="24" t="s">
        <v>778</v>
      </c>
    </row>
    <row r="420" spans="2:6" s="13" customFormat="1" ht="16">
      <c r="B420" s="34" t="s">
        <v>123</v>
      </c>
      <c r="C420" s="28" t="s">
        <v>545</v>
      </c>
      <c r="D420" s="30" t="s">
        <v>822</v>
      </c>
      <c r="E420" s="19">
        <v>1</v>
      </c>
      <c r="F420" s="24" t="s">
        <v>781</v>
      </c>
    </row>
    <row r="421" spans="2:6" s="13" customFormat="1" ht="16">
      <c r="B421" s="34"/>
      <c r="C421" s="28"/>
      <c r="D421" s="30"/>
      <c r="E421" s="19">
        <v>2</v>
      </c>
      <c r="F421" s="24" t="s">
        <v>782</v>
      </c>
    </row>
    <row r="422" spans="2:6" s="13" customFormat="1" ht="16">
      <c r="B422" s="34"/>
      <c r="C422" s="28"/>
      <c r="D422" s="30"/>
      <c r="E422" s="19">
        <v>3</v>
      </c>
      <c r="F422" s="24" t="s">
        <v>783</v>
      </c>
    </row>
    <row r="423" spans="2:6" s="13" customFormat="1" ht="16">
      <c r="B423" s="34" t="s">
        <v>124</v>
      </c>
      <c r="C423" s="28" t="s">
        <v>546</v>
      </c>
      <c r="D423" s="30" t="s">
        <v>823</v>
      </c>
      <c r="E423" s="19">
        <v>1</v>
      </c>
      <c r="F423" s="24" t="s">
        <v>785</v>
      </c>
    </row>
    <row r="424" spans="2:6" s="13" customFormat="1" ht="16">
      <c r="B424" s="34"/>
      <c r="C424" s="28"/>
      <c r="D424" s="30"/>
      <c r="E424" s="19">
        <v>2</v>
      </c>
      <c r="F424" s="24" t="s">
        <v>786</v>
      </c>
    </row>
    <row r="425" spans="2:6" s="13" customFormat="1" ht="16">
      <c r="B425" s="34" t="s">
        <v>125</v>
      </c>
      <c r="C425" s="28" t="s">
        <v>547</v>
      </c>
      <c r="D425" s="30" t="s">
        <v>824</v>
      </c>
      <c r="E425" s="19">
        <v>1</v>
      </c>
      <c r="F425" s="24" t="s">
        <v>788</v>
      </c>
    </row>
    <row r="426" spans="2:6" s="13" customFormat="1" ht="16">
      <c r="B426" s="34"/>
      <c r="C426" s="28"/>
      <c r="D426" s="30"/>
      <c r="E426" s="19">
        <v>2</v>
      </c>
      <c r="F426" s="24" t="s">
        <v>789</v>
      </c>
    </row>
    <row r="427" spans="2:6" s="13" customFormat="1" ht="16">
      <c r="B427" s="34"/>
      <c r="C427" s="28"/>
      <c r="D427" s="30"/>
      <c r="E427" s="19">
        <v>3</v>
      </c>
      <c r="F427" s="24" t="s">
        <v>790</v>
      </c>
    </row>
    <row r="428" spans="2:6" s="13" customFormat="1" ht="16">
      <c r="B428" s="34"/>
      <c r="C428" s="28"/>
      <c r="D428" s="30"/>
      <c r="E428" s="19">
        <v>4</v>
      </c>
      <c r="F428" s="24" t="s">
        <v>791</v>
      </c>
    </row>
    <row r="429" spans="2:6" s="13" customFormat="1" ht="16">
      <c r="B429" s="34"/>
      <c r="C429" s="28"/>
      <c r="D429" s="30"/>
      <c r="E429" s="19">
        <v>5</v>
      </c>
      <c r="F429" s="24" t="s">
        <v>792</v>
      </c>
    </row>
    <row r="430" spans="2:6" s="13" customFormat="1" ht="16">
      <c r="B430" s="34"/>
      <c r="C430" s="28"/>
      <c r="D430" s="30"/>
      <c r="E430" s="19">
        <v>6</v>
      </c>
      <c r="F430" s="24" t="s">
        <v>793</v>
      </c>
    </row>
    <row r="431" spans="2:6" s="13" customFormat="1" ht="16">
      <c r="B431" s="34"/>
      <c r="C431" s="28"/>
      <c r="D431" s="30"/>
      <c r="E431" s="19">
        <v>7</v>
      </c>
      <c r="F431" s="24" t="s">
        <v>794</v>
      </c>
    </row>
    <row r="432" spans="2:6" s="13" customFormat="1" ht="16">
      <c r="B432" s="34"/>
      <c r="C432" s="28"/>
      <c r="D432" s="30"/>
      <c r="E432" s="19">
        <v>99</v>
      </c>
      <c r="F432" s="24" t="s">
        <v>700</v>
      </c>
    </row>
    <row r="433" spans="2:6" s="13" customFormat="1" ht="16">
      <c r="B433" s="34" t="s">
        <v>126</v>
      </c>
      <c r="C433" s="28" t="s">
        <v>548</v>
      </c>
      <c r="D433" s="30" t="s">
        <v>825</v>
      </c>
      <c r="E433" s="19">
        <v>1</v>
      </c>
      <c r="F433" s="24" t="s">
        <v>796</v>
      </c>
    </row>
    <row r="434" spans="2:6" s="13" customFormat="1" ht="16">
      <c r="B434" s="34"/>
      <c r="C434" s="28"/>
      <c r="D434" s="30"/>
      <c r="E434" s="19">
        <v>2</v>
      </c>
      <c r="F434" s="24" t="s">
        <v>797</v>
      </c>
    </row>
    <row r="435" spans="2:6" s="13" customFormat="1" ht="16">
      <c r="B435" s="34"/>
      <c r="C435" s="28"/>
      <c r="D435" s="30"/>
      <c r="E435" s="19">
        <v>3</v>
      </c>
      <c r="F435" s="24" t="s">
        <v>798</v>
      </c>
    </row>
    <row r="436" spans="2:6" s="13" customFormat="1" ht="16">
      <c r="B436" s="34" t="s">
        <v>127</v>
      </c>
      <c r="C436" s="28" t="s">
        <v>549</v>
      </c>
      <c r="D436" s="30" t="s">
        <v>826</v>
      </c>
      <c r="E436" s="19">
        <v>1</v>
      </c>
      <c r="F436" s="24" t="s">
        <v>800</v>
      </c>
    </row>
    <row r="437" spans="2:6" s="13" customFormat="1" ht="16">
      <c r="B437" s="34"/>
      <c r="C437" s="28"/>
      <c r="D437" s="30"/>
      <c r="E437" s="19">
        <v>2</v>
      </c>
      <c r="F437" s="24" t="s">
        <v>801</v>
      </c>
    </row>
    <row r="438" spans="2:6" s="13" customFormat="1" ht="16">
      <c r="B438" s="34"/>
      <c r="C438" s="28"/>
      <c r="D438" s="30"/>
      <c r="E438" s="19">
        <v>3</v>
      </c>
      <c r="F438" s="24" t="s">
        <v>802</v>
      </c>
    </row>
    <row r="439" spans="2:6" s="13" customFormat="1" ht="16">
      <c r="B439" s="34"/>
      <c r="C439" s="28"/>
      <c r="D439" s="30"/>
      <c r="E439" s="19">
        <v>4</v>
      </c>
      <c r="F439" s="24" t="s">
        <v>803</v>
      </c>
    </row>
    <row r="440" spans="2:6" s="13" customFormat="1" ht="16">
      <c r="B440" s="34" t="s">
        <v>128</v>
      </c>
      <c r="C440" s="28" t="s">
        <v>550</v>
      </c>
      <c r="D440" s="30" t="s">
        <v>827</v>
      </c>
      <c r="E440" s="19">
        <v>1</v>
      </c>
      <c r="F440" s="24" t="s">
        <v>805</v>
      </c>
    </row>
    <row r="441" spans="2:6" s="13" customFormat="1" ht="16">
      <c r="B441" s="34"/>
      <c r="C441" s="28"/>
      <c r="D441" s="30"/>
      <c r="E441" s="19">
        <v>2</v>
      </c>
      <c r="F441" s="24" t="s">
        <v>806</v>
      </c>
    </row>
    <row r="442" spans="2:6" s="13" customFormat="1" ht="16">
      <c r="B442" s="34"/>
      <c r="C442" s="28"/>
      <c r="D442" s="30"/>
      <c r="E442" s="19">
        <v>3</v>
      </c>
      <c r="F442" s="24" t="s">
        <v>807</v>
      </c>
    </row>
    <row r="443" spans="2:6" s="13" customFormat="1" ht="16">
      <c r="B443" s="34"/>
      <c r="C443" s="28"/>
      <c r="D443" s="30"/>
      <c r="E443" s="19">
        <v>4</v>
      </c>
      <c r="F443" s="24" t="s">
        <v>808</v>
      </c>
    </row>
    <row r="444" spans="2:6" s="13" customFormat="1" ht="16">
      <c r="B444" s="34"/>
      <c r="C444" s="28"/>
      <c r="D444" s="30"/>
      <c r="E444" s="19">
        <v>5</v>
      </c>
      <c r="F444" s="24" t="s">
        <v>809</v>
      </c>
    </row>
    <row r="445" spans="2:6" s="13" customFormat="1" ht="16">
      <c r="B445" s="34"/>
      <c r="C445" s="28"/>
      <c r="D445" s="30"/>
      <c r="E445" s="19">
        <v>6</v>
      </c>
      <c r="F445" s="24" t="s">
        <v>810</v>
      </c>
    </row>
    <row r="446" spans="2:6" s="13" customFormat="1" ht="16">
      <c r="B446" s="34"/>
      <c r="C446" s="28"/>
      <c r="D446" s="30"/>
      <c r="E446" s="19">
        <v>7</v>
      </c>
      <c r="F446" s="24" t="s">
        <v>811</v>
      </c>
    </row>
    <row r="447" spans="2:6" s="13" customFormat="1" ht="16">
      <c r="B447" s="34"/>
      <c r="C447" s="28"/>
      <c r="D447" s="30"/>
      <c r="E447" s="19">
        <v>8</v>
      </c>
      <c r="F447" s="24" t="s">
        <v>812</v>
      </c>
    </row>
    <row r="448" spans="2:6" s="13" customFormat="1" ht="16">
      <c r="B448" s="34"/>
      <c r="C448" s="28"/>
      <c r="D448" s="30"/>
      <c r="E448" s="19">
        <v>9</v>
      </c>
      <c r="F448" s="24" t="s">
        <v>813</v>
      </c>
    </row>
    <row r="449" spans="2:6" s="13" customFormat="1" ht="16">
      <c r="B449" s="34"/>
      <c r="C449" s="28"/>
      <c r="D449" s="30"/>
      <c r="E449" s="19">
        <v>99</v>
      </c>
      <c r="F449" s="24" t="s">
        <v>814</v>
      </c>
    </row>
    <row r="450" spans="2:6" s="13" customFormat="1" ht="16">
      <c r="B450" s="7" t="s">
        <v>129</v>
      </c>
      <c r="C450" s="19" t="s">
        <v>543</v>
      </c>
      <c r="D450" s="20" t="s">
        <v>828</v>
      </c>
      <c r="E450" s="19" t="s">
        <v>894</v>
      </c>
      <c r="F450" s="24" t="s">
        <v>455</v>
      </c>
    </row>
    <row r="451" spans="2:6" s="13" customFormat="1" ht="16">
      <c r="B451" s="7" t="s">
        <v>130</v>
      </c>
      <c r="C451" s="19" t="s">
        <v>543</v>
      </c>
      <c r="D451" s="20" t="s">
        <v>829</v>
      </c>
      <c r="E451" s="19" t="s">
        <v>763</v>
      </c>
      <c r="F451" s="24" t="s">
        <v>455</v>
      </c>
    </row>
    <row r="452" spans="2:6" s="13" customFormat="1" ht="16">
      <c r="B452" s="34" t="s">
        <v>131</v>
      </c>
      <c r="C452" s="28" t="s">
        <v>544</v>
      </c>
      <c r="D452" s="30" t="s">
        <v>830</v>
      </c>
      <c r="E452" s="19">
        <v>1</v>
      </c>
      <c r="F452" s="24" t="s">
        <v>765</v>
      </c>
    </row>
    <row r="453" spans="2:6" s="13" customFormat="1" ht="16">
      <c r="B453" s="34"/>
      <c r="C453" s="28"/>
      <c r="D453" s="30"/>
      <c r="E453" s="19">
        <v>2</v>
      </c>
      <c r="F453" s="24" t="s">
        <v>766</v>
      </c>
    </row>
    <row r="454" spans="2:6" s="13" customFormat="1" ht="16">
      <c r="B454" s="34"/>
      <c r="C454" s="28"/>
      <c r="D454" s="30"/>
      <c r="E454" s="19">
        <v>3</v>
      </c>
      <c r="F454" s="24" t="s">
        <v>767</v>
      </c>
    </row>
    <row r="455" spans="2:6" s="13" customFormat="1" ht="16">
      <c r="B455" s="34"/>
      <c r="C455" s="28"/>
      <c r="D455" s="30"/>
      <c r="E455" s="19">
        <v>4</v>
      </c>
      <c r="F455" s="24" t="s">
        <v>768</v>
      </c>
    </row>
    <row r="456" spans="2:6" s="13" customFormat="1" ht="16">
      <c r="B456" s="34"/>
      <c r="C456" s="28"/>
      <c r="D456" s="30"/>
      <c r="E456" s="19">
        <v>5</v>
      </c>
      <c r="F456" s="24" t="s">
        <v>769</v>
      </c>
    </row>
    <row r="457" spans="2:6" s="13" customFormat="1" ht="16">
      <c r="B457" s="34"/>
      <c r="C457" s="28"/>
      <c r="D457" s="30"/>
      <c r="E457" s="19">
        <v>6</v>
      </c>
      <c r="F457" s="24" t="s">
        <v>770</v>
      </c>
    </row>
    <row r="458" spans="2:6" s="13" customFormat="1" ht="16">
      <c r="B458" s="34"/>
      <c r="C458" s="28"/>
      <c r="D458" s="30"/>
      <c r="E458" s="19">
        <v>7</v>
      </c>
      <c r="F458" s="24" t="s">
        <v>771</v>
      </c>
    </row>
    <row r="459" spans="2:6" s="13" customFormat="1" ht="32">
      <c r="B459" s="34"/>
      <c r="C459" s="28"/>
      <c r="D459" s="30"/>
      <c r="E459" s="19">
        <v>8</v>
      </c>
      <c r="F459" s="24" t="s">
        <v>772</v>
      </c>
    </row>
    <row r="460" spans="2:6" s="13" customFormat="1" ht="16">
      <c r="B460" s="34" t="s">
        <v>132</v>
      </c>
      <c r="C460" s="28" t="s">
        <v>544</v>
      </c>
      <c r="D460" s="30" t="s">
        <v>831</v>
      </c>
      <c r="E460" s="19">
        <v>1</v>
      </c>
      <c r="F460" s="24" t="s">
        <v>707</v>
      </c>
    </row>
    <row r="461" spans="2:6" s="13" customFormat="1" ht="16">
      <c r="B461" s="34"/>
      <c r="C461" s="28"/>
      <c r="D461" s="30"/>
      <c r="E461" s="19">
        <v>2</v>
      </c>
      <c r="F461" s="24" t="s">
        <v>708</v>
      </c>
    </row>
    <row r="462" spans="2:6" s="13" customFormat="1" ht="32">
      <c r="B462" s="7" t="s">
        <v>133</v>
      </c>
      <c r="C462" s="19" t="s">
        <v>544</v>
      </c>
      <c r="D462" s="20" t="s">
        <v>832</v>
      </c>
      <c r="E462" s="19" t="s">
        <v>895</v>
      </c>
      <c r="F462" s="24" t="s">
        <v>455</v>
      </c>
    </row>
    <row r="463" spans="2:6" s="13" customFormat="1" ht="32">
      <c r="B463" s="7" t="s">
        <v>134</v>
      </c>
      <c r="C463" s="19" t="s">
        <v>544</v>
      </c>
      <c r="D463" s="20" t="s">
        <v>833</v>
      </c>
      <c r="E463" s="19" t="s">
        <v>763</v>
      </c>
      <c r="F463" s="24" t="s">
        <v>455</v>
      </c>
    </row>
    <row r="464" spans="2:6" s="13" customFormat="1" ht="16">
      <c r="B464" s="35" t="s">
        <v>135</v>
      </c>
      <c r="C464" s="28" t="s">
        <v>544</v>
      </c>
      <c r="D464" s="30" t="s">
        <v>834</v>
      </c>
      <c r="E464" s="19">
        <v>1</v>
      </c>
      <c r="F464" s="9" t="s">
        <v>777</v>
      </c>
    </row>
    <row r="465" spans="2:6" s="13" customFormat="1" ht="16">
      <c r="B465" s="35"/>
      <c r="C465" s="28"/>
      <c r="D465" s="30"/>
      <c r="E465" s="19">
        <v>2</v>
      </c>
      <c r="F465" s="24" t="s">
        <v>778</v>
      </c>
    </row>
    <row r="466" spans="2:6" s="13" customFormat="1" ht="16">
      <c r="B466" s="34" t="s">
        <v>136</v>
      </c>
      <c r="C466" s="28" t="s">
        <v>545</v>
      </c>
      <c r="D466" s="30" t="s">
        <v>835</v>
      </c>
      <c r="E466" s="19">
        <v>1</v>
      </c>
      <c r="F466" s="24" t="s">
        <v>781</v>
      </c>
    </row>
    <row r="467" spans="2:6" s="13" customFormat="1" ht="16">
      <c r="B467" s="34"/>
      <c r="C467" s="28"/>
      <c r="D467" s="30"/>
      <c r="E467" s="19">
        <v>2</v>
      </c>
      <c r="F467" s="24" t="s">
        <v>782</v>
      </c>
    </row>
    <row r="468" spans="2:6" s="13" customFormat="1" ht="16">
      <c r="B468" s="34"/>
      <c r="C468" s="28"/>
      <c r="D468" s="30"/>
      <c r="E468" s="19">
        <v>3</v>
      </c>
      <c r="F468" s="24" t="s">
        <v>783</v>
      </c>
    </row>
    <row r="469" spans="2:6" s="13" customFormat="1" ht="16">
      <c r="B469" s="34" t="s">
        <v>137</v>
      </c>
      <c r="C469" s="28" t="s">
        <v>546</v>
      </c>
      <c r="D469" s="30" t="s">
        <v>836</v>
      </c>
      <c r="E469" s="19">
        <v>1</v>
      </c>
      <c r="F469" s="24" t="s">
        <v>785</v>
      </c>
    </row>
    <row r="470" spans="2:6" s="13" customFormat="1" ht="16">
      <c r="B470" s="34"/>
      <c r="C470" s="28"/>
      <c r="D470" s="30"/>
      <c r="E470" s="19">
        <v>2</v>
      </c>
      <c r="F470" s="24" t="s">
        <v>786</v>
      </c>
    </row>
    <row r="471" spans="2:6" s="13" customFormat="1" ht="16">
      <c r="B471" s="34" t="s">
        <v>138</v>
      </c>
      <c r="C471" s="28" t="s">
        <v>547</v>
      </c>
      <c r="D471" s="30" t="s">
        <v>837</v>
      </c>
      <c r="E471" s="19">
        <v>1</v>
      </c>
      <c r="F471" s="24" t="s">
        <v>788</v>
      </c>
    </row>
    <row r="472" spans="2:6" s="13" customFormat="1" ht="16">
      <c r="B472" s="34"/>
      <c r="C472" s="28"/>
      <c r="D472" s="30"/>
      <c r="E472" s="19">
        <v>2</v>
      </c>
      <c r="F472" s="24" t="s">
        <v>789</v>
      </c>
    </row>
    <row r="473" spans="2:6" s="13" customFormat="1" ht="16">
      <c r="B473" s="34"/>
      <c r="C473" s="28"/>
      <c r="D473" s="30"/>
      <c r="E473" s="19">
        <v>3</v>
      </c>
      <c r="F473" s="24" t="s">
        <v>790</v>
      </c>
    </row>
    <row r="474" spans="2:6" s="13" customFormat="1" ht="16">
      <c r="B474" s="34"/>
      <c r="C474" s="28"/>
      <c r="D474" s="30"/>
      <c r="E474" s="19">
        <v>4</v>
      </c>
      <c r="F474" s="24" t="s">
        <v>791</v>
      </c>
    </row>
    <row r="475" spans="2:6" s="13" customFormat="1" ht="16">
      <c r="B475" s="34"/>
      <c r="C475" s="28"/>
      <c r="D475" s="30"/>
      <c r="E475" s="19">
        <v>5</v>
      </c>
      <c r="F475" s="24" t="s">
        <v>792</v>
      </c>
    </row>
    <row r="476" spans="2:6" s="13" customFormat="1" ht="16">
      <c r="B476" s="34"/>
      <c r="C476" s="28"/>
      <c r="D476" s="30"/>
      <c r="E476" s="19">
        <v>6</v>
      </c>
      <c r="F476" s="24" t="s">
        <v>793</v>
      </c>
    </row>
    <row r="477" spans="2:6" s="13" customFormat="1" ht="16">
      <c r="B477" s="34"/>
      <c r="C477" s="28"/>
      <c r="D477" s="30"/>
      <c r="E477" s="19">
        <v>7</v>
      </c>
      <c r="F477" s="24" t="s">
        <v>794</v>
      </c>
    </row>
    <row r="478" spans="2:6" s="13" customFormat="1" ht="16">
      <c r="B478" s="34"/>
      <c r="C478" s="28"/>
      <c r="D478" s="30"/>
      <c r="E478" s="19">
        <v>99</v>
      </c>
      <c r="F478" s="24" t="s">
        <v>700</v>
      </c>
    </row>
    <row r="479" spans="2:6" s="13" customFormat="1" ht="16">
      <c r="B479" s="34" t="s">
        <v>139</v>
      </c>
      <c r="C479" s="28" t="s">
        <v>548</v>
      </c>
      <c r="D479" s="30" t="s">
        <v>838</v>
      </c>
      <c r="E479" s="19">
        <v>1</v>
      </c>
      <c r="F479" s="24" t="s">
        <v>796</v>
      </c>
    </row>
    <row r="480" spans="2:6" s="13" customFormat="1" ht="16">
      <c r="B480" s="34"/>
      <c r="C480" s="28"/>
      <c r="D480" s="30"/>
      <c r="E480" s="19">
        <v>2</v>
      </c>
      <c r="F480" s="24" t="s">
        <v>797</v>
      </c>
    </row>
    <row r="481" spans="2:6" s="13" customFormat="1" ht="16">
      <c r="B481" s="34"/>
      <c r="C481" s="28"/>
      <c r="D481" s="30"/>
      <c r="E481" s="19">
        <v>3</v>
      </c>
      <c r="F481" s="24" t="s">
        <v>798</v>
      </c>
    </row>
    <row r="482" spans="2:6" s="13" customFormat="1" ht="16">
      <c r="B482" s="34" t="s">
        <v>140</v>
      </c>
      <c r="C482" s="28" t="s">
        <v>549</v>
      </c>
      <c r="D482" s="30" t="s">
        <v>839</v>
      </c>
      <c r="E482" s="19">
        <v>1</v>
      </c>
      <c r="F482" s="24" t="s">
        <v>800</v>
      </c>
    </row>
    <row r="483" spans="2:6" s="13" customFormat="1" ht="16">
      <c r="B483" s="34"/>
      <c r="C483" s="28"/>
      <c r="D483" s="30"/>
      <c r="E483" s="19">
        <v>2</v>
      </c>
      <c r="F483" s="24" t="s">
        <v>801</v>
      </c>
    </row>
    <row r="484" spans="2:6" s="13" customFormat="1" ht="16">
      <c r="B484" s="34"/>
      <c r="C484" s="28"/>
      <c r="D484" s="30"/>
      <c r="E484" s="19">
        <v>3</v>
      </c>
      <c r="F484" s="24" t="s">
        <v>802</v>
      </c>
    </row>
    <row r="485" spans="2:6" s="13" customFormat="1" ht="16">
      <c r="B485" s="34"/>
      <c r="C485" s="28"/>
      <c r="D485" s="30"/>
      <c r="E485" s="19">
        <v>4</v>
      </c>
      <c r="F485" s="24" t="s">
        <v>803</v>
      </c>
    </row>
    <row r="486" spans="2:6" s="13" customFormat="1" ht="16">
      <c r="B486" s="34" t="s">
        <v>141</v>
      </c>
      <c r="C486" s="28" t="s">
        <v>550</v>
      </c>
      <c r="D486" s="30" t="s">
        <v>840</v>
      </c>
      <c r="E486" s="19">
        <v>1</v>
      </c>
      <c r="F486" s="24" t="s">
        <v>805</v>
      </c>
    </row>
    <row r="487" spans="2:6" s="13" customFormat="1" ht="16">
      <c r="B487" s="34"/>
      <c r="C487" s="28"/>
      <c r="D487" s="30"/>
      <c r="E487" s="19">
        <v>2</v>
      </c>
      <c r="F487" s="24" t="s">
        <v>806</v>
      </c>
    </row>
    <row r="488" spans="2:6" s="13" customFormat="1" ht="16">
      <c r="B488" s="34"/>
      <c r="C488" s="28"/>
      <c r="D488" s="30"/>
      <c r="E488" s="19">
        <v>3</v>
      </c>
      <c r="F488" s="24" t="s">
        <v>807</v>
      </c>
    </row>
    <row r="489" spans="2:6" s="13" customFormat="1" ht="16">
      <c r="B489" s="34"/>
      <c r="C489" s="28"/>
      <c r="D489" s="30"/>
      <c r="E489" s="19">
        <v>4</v>
      </c>
      <c r="F489" s="24" t="s">
        <v>808</v>
      </c>
    </row>
    <row r="490" spans="2:6" s="13" customFormat="1" ht="16">
      <c r="B490" s="34"/>
      <c r="C490" s="28"/>
      <c r="D490" s="30"/>
      <c r="E490" s="19">
        <v>5</v>
      </c>
      <c r="F490" s="24" t="s">
        <v>809</v>
      </c>
    </row>
    <row r="491" spans="2:6" s="13" customFormat="1" ht="16">
      <c r="B491" s="34"/>
      <c r="C491" s="28"/>
      <c r="D491" s="30"/>
      <c r="E491" s="19">
        <v>6</v>
      </c>
      <c r="F491" s="24" t="s">
        <v>810</v>
      </c>
    </row>
    <row r="492" spans="2:6" s="13" customFormat="1" ht="16">
      <c r="B492" s="34"/>
      <c r="C492" s="28"/>
      <c r="D492" s="30"/>
      <c r="E492" s="19">
        <v>7</v>
      </c>
      <c r="F492" s="24" t="s">
        <v>811</v>
      </c>
    </row>
    <row r="493" spans="2:6" s="13" customFormat="1" ht="16">
      <c r="B493" s="34"/>
      <c r="C493" s="28"/>
      <c r="D493" s="30"/>
      <c r="E493" s="19">
        <v>8</v>
      </c>
      <c r="F493" s="24" t="s">
        <v>812</v>
      </c>
    </row>
    <row r="494" spans="2:6" s="13" customFormat="1" ht="16">
      <c r="B494" s="34"/>
      <c r="C494" s="28"/>
      <c r="D494" s="30"/>
      <c r="E494" s="19">
        <v>9</v>
      </c>
      <c r="F494" s="24" t="s">
        <v>813</v>
      </c>
    </row>
    <row r="495" spans="2:6" s="13" customFormat="1" ht="16">
      <c r="B495" s="34"/>
      <c r="C495" s="28"/>
      <c r="D495" s="30"/>
      <c r="E495" s="19">
        <v>99</v>
      </c>
      <c r="F495" s="24" t="s">
        <v>814</v>
      </c>
    </row>
    <row r="496" spans="2:6" s="13" customFormat="1" ht="16">
      <c r="B496" s="7" t="s">
        <v>142</v>
      </c>
      <c r="C496" s="19" t="s">
        <v>543</v>
      </c>
      <c r="D496" s="20" t="s">
        <v>841</v>
      </c>
      <c r="E496" s="19" t="s">
        <v>896</v>
      </c>
      <c r="F496" s="24" t="s">
        <v>455</v>
      </c>
    </row>
    <row r="497" spans="2:6" s="13" customFormat="1" ht="16">
      <c r="B497" s="7" t="s">
        <v>143</v>
      </c>
      <c r="C497" s="19" t="s">
        <v>543</v>
      </c>
      <c r="D497" s="20" t="s">
        <v>842</v>
      </c>
      <c r="E497" s="19" t="s">
        <v>763</v>
      </c>
      <c r="F497" s="24" t="s">
        <v>455</v>
      </c>
    </row>
    <row r="498" spans="2:6" s="13" customFormat="1" ht="16">
      <c r="B498" s="34" t="s">
        <v>144</v>
      </c>
      <c r="C498" s="28" t="s">
        <v>544</v>
      </c>
      <c r="D498" s="30" t="s">
        <v>843</v>
      </c>
      <c r="E498" s="19">
        <v>1</v>
      </c>
      <c r="F498" s="24" t="s">
        <v>765</v>
      </c>
    </row>
    <row r="499" spans="2:6" s="13" customFormat="1" ht="16">
      <c r="B499" s="34"/>
      <c r="C499" s="28"/>
      <c r="D499" s="30"/>
      <c r="E499" s="19">
        <v>2</v>
      </c>
      <c r="F499" s="24" t="s">
        <v>766</v>
      </c>
    </row>
    <row r="500" spans="2:6" s="13" customFormat="1" ht="16">
      <c r="B500" s="34"/>
      <c r="C500" s="28"/>
      <c r="D500" s="30"/>
      <c r="E500" s="19">
        <v>3</v>
      </c>
      <c r="F500" s="24" t="s">
        <v>767</v>
      </c>
    </row>
    <row r="501" spans="2:6" s="13" customFormat="1" ht="16">
      <c r="B501" s="34"/>
      <c r="C501" s="28"/>
      <c r="D501" s="30"/>
      <c r="E501" s="19">
        <v>4</v>
      </c>
      <c r="F501" s="24" t="s">
        <v>768</v>
      </c>
    </row>
    <row r="502" spans="2:6" s="13" customFormat="1" ht="16">
      <c r="B502" s="34"/>
      <c r="C502" s="28"/>
      <c r="D502" s="30"/>
      <c r="E502" s="19">
        <v>5</v>
      </c>
      <c r="F502" s="24" t="s">
        <v>769</v>
      </c>
    </row>
    <row r="503" spans="2:6" s="13" customFormat="1" ht="16">
      <c r="B503" s="34"/>
      <c r="C503" s="28"/>
      <c r="D503" s="30"/>
      <c r="E503" s="19">
        <v>6</v>
      </c>
      <c r="F503" s="24" t="s">
        <v>770</v>
      </c>
    </row>
    <row r="504" spans="2:6" s="13" customFormat="1" ht="16">
      <c r="B504" s="34"/>
      <c r="C504" s="28"/>
      <c r="D504" s="30"/>
      <c r="E504" s="19">
        <v>7</v>
      </c>
      <c r="F504" s="24" t="s">
        <v>771</v>
      </c>
    </row>
    <row r="505" spans="2:6" s="13" customFormat="1" ht="32">
      <c r="B505" s="34"/>
      <c r="C505" s="28"/>
      <c r="D505" s="30"/>
      <c r="E505" s="19">
        <v>8</v>
      </c>
      <c r="F505" s="24" t="s">
        <v>772</v>
      </c>
    </row>
    <row r="506" spans="2:6" s="13" customFormat="1" ht="16">
      <c r="B506" s="34" t="s">
        <v>145</v>
      </c>
      <c r="C506" s="28" t="s">
        <v>544</v>
      </c>
      <c r="D506" s="30" t="s">
        <v>844</v>
      </c>
      <c r="E506" s="19">
        <v>1</v>
      </c>
      <c r="F506" s="24" t="s">
        <v>707</v>
      </c>
    </row>
    <row r="507" spans="2:6" s="13" customFormat="1" ht="16">
      <c r="B507" s="34"/>
      <c r="C507" s="28"/>
      <c r="D507" s="30"/>
      <c r="E507" s="19">
        <v>2</v>
      </c>
      <c r="F507" s="24" t="s">
        <v>708</v>
      </c>
    </row>
    <row r="508" spans="2:6" s="13" customFormat="1" ht="32">
      <c r="B508" s="7" t="s">
        <v>146</v>
      </c>
      <c r="C508" s="19" t="s">
        <v>544</v>
      </c>
      <c r="D508" s="20" t="s">
        <v>845</v>
      </c>
      <c r="E508" s="19" t="s">
        <v>897</v>
      </c>
      <c r="F508" s="24" t="s">
        <v>455</v>
      </c>
    </row>
    <row r="509" spans="2:6" s="13" customFormat="1" ht="32">
      <c r="B509" s="7" t="s">
        <v>147</v>
      </c>
      <c r="C509" s="19" t="s">
        <v>544</v>
      </c>
      <c r="D509" s="20" t="s">
        <v>846</v>
      </c>
      <c r="E509" s="19" t="s">
        <v>898</v>
      </c>
      <c r="F509" s="24" t="s">
        <v>455</v>
      </c>
    </row>
    <row r="510" spans="2:6" s="13" customFormat="1" ht="16">
      <c r="B510" s="35" t="s">
        <v>148</v>
      </c>
      <c r="C510" s="28" t="s">
        <v>544</v>
      </c>
      <c r="D510" s="30" t="s">
        <v>847</v>
      </c>
      <c r="E510" s="19">
        <v>1</v>
      </c>
      <c r="F510" s="9" t="s">
        <v>777</v>
      </c>
    </row>
    <row r="511" spans="2:6" s="13" customFormat="1" ht="16">
      <c r="B511" s="35"/>
      <c r="C511" s="28"/>
      <c r="D511" s="30"/>
      <c r="E511" s="19">
        <v>2</v>
      </c>
      <c r="F511" s="24" t="s">
        <v>778</v>
      </c>
    </row>
    <row r="512" spans="2:6" s="13" customFormat="1" ht="16">
      <c r="B512" s="34" t="s">
        <v>149</v>
      </c>
      <c r="C512" s="28" t="s">
        <v>545</v>
      </c>
      <c r="D512" s="30" t="s">
        <v>848</v>
      </c>
      <c r="E512" s="19">
        <v>1</v>
      </c>
      <c r="F512" s="24" t="s">
        <v>781</v>
      </c>
    </row>
    <row r="513" spans="2:6" s="13" customFormat="1" ht="16">
      <c r="B513" s="34"/>
      <c r="C513" s="28"/>
      <c r="D513" s="30"/>
      <c r="E513" s="19">
        <v>2</v>
      </c>
      <c r="F513" s="24" t="s">
        <v>782</v>
      </c>
    </row>
    <row r="514" spans="2:6" s="13" customFormat="1" ht="16">
      <c r="B514" s="34"/>
      <c r="C514" s="28"/>
      <c r="D514" s="30"/>
      <c r="E514" s="19">
        <v>3</v>
      </c>
      <c r="F514" s="24" t="s">
        <v>783</v>
      </c>
    </row>
    <row r="515" spans="2:6" s="13" customFormat="1" ht="16">
      <c r="B515" s="34" t="s">
        <v>150</v>
      </c>
      <c r="C515" s="28" t="s">
        <v>546</v>
      </c>
      <c r="D515" s="30" t="s">
        <v>849</v>
      </c>
      <c r="E515" s="19">
        <v>1</v>
      </c>
      <c r="F515" s="24" t="s">
        <v>785</v>
      </c>
    </row>
    <row r="516" spans="2:6" s="13" customFormat="1" ht="16">
      <c r="B516" s="34"/>
      <c r="C516" s="28"/>
      <c r="D516" s="30"/>
      <c r="E516" s="19">
        <v>2</v>
      </c>
      <c r="F516" s="24" t="s">
        <v>786</v>
      </c>
    </row>
    <row r="517" spans="2:6" s="13" customFormat="1" ht="16">
      <c r="B517" s="34" t="s">
        <v>151</v>
      </c>
      <c r="C517" s="28" t="s">
        <v>547</v>
      </c>
      <c r="D517" s="30" t="s">
        <v>850</v>
      </c>
      <c r="E517" s="19">
        <v>1</v>
      </c>
      <c r="F517" s="24" t="s">
        <v>788</v>
      </c>
    </row>
    <row r="518" spans="2:6" s="13" customFormat="1" ht="16">
      <c r="B518" s="34"/>
      <c r="C518" s="28"/>
      <c r="D518" s="30"/>
      <c r="E518" s="19">
        <v>2</v>
      </c>
      <c r="F518" s="24" t="s">
        <v>789</v>
      </c>
    </row>
    <row r="519" spans="2:6" s="13" customFormat="1" ht="16">
      <c r="B519" s="34"/>
      <c r="C519" s="28"/>
      <c r="D519" s="30"/>
      <c r="E519" s="19">
        <v>3</v>
      </c>
      <c r="F519" s="24" t="s">
        <v>790</v>
      </c>
    </row>
    <row r="520" spans="2:6" s="13" customFormat="1" ht="16">
      <c r="B520" s="34"/>
      <c r="C520" s="28"/>
      <c r="D520" s="30"/>
      <c r="E520" s="19">
        <v>4</v>
      </c>
      <c r="F520" s="24" t="s">
        <v>791</v>
      </c>
    </row>
    <row r="521" spans="2:6" s="13" customFormat="1" ht="16">
      <c r="B521" s="34"/>
      <c r="C521" s="28"/>
      <c r="D521" s="30"/>
      <c r="E521" s="19">
        <v>5</v>
      </c>
      <c r="F521" s="24" t="s">
        <v>792</v>
      </c>
    </row>
    <row r="522" spans="2:6" s="13" customFormat="1" ht="16">
      <c r="B522" s="34"/>
      <c r="C522" s="28"/>
      <c r="D522" s="30"/>
      <c r="E522" s="19">
        <v>6</v>
      </c>
      <c r="F522" s="24" t="s">
        <v>793</v>
      </c>
    </row>
    <row r="523" spans="2:6" s="13" customFormat="1" ht="16">
      <c r="B523" s="34"/>
      <c r="C523" s="28"/>
      <c r="D523" s="30"/>
      <c r="E523" s="19">
        <v>7</v>
      </c>
      <c r="F523" s="24" t="s">
        <v>794</v>
      </c>
    </row>
    <row r="524" spans="2:6" s="13" customFormat="1" ht="16">
      <c r="B524" s="34"/>
      <c r="C524" s="28"/>
      <c r="D524" s="30"/>
      <c r="E524" s="19">
        <v>99</v>
      </c>
      <c r="F524" s="24" t="s">
        <v>700</v>
      </c>
    </row>
    <row r="525" spans="2:6" s="13" customFormat="1" ht="16">
      <c r="B525" s="34" t="s">
        <v>152</v>
      </c>
      <c r="C525" s="28" t="s">
        <v>548</v>
      </c>
      <c r="D525" s="30" t="s">
        <v>851</v>
      </c>
      <c r="E525" s="19">
        <v>1</v>
      </c>
      <c r="F525" s="24" t="s">
        <v>796</v>
      </c>
    </row>
    <row r="526" spans="2:6" s="13" customFormat="1" ht="16">
      <c r="B526" s="34"/>
      <c r="C526" s="28"/>
      <c r="D526" s="30"/>
      <c r="E526" s="19">
        <v>2</v>
      </c>
      <c r="F526" s="24" t="s">
        <v>797</v>
      </c>
    </row>
    <row r="527" spans="2:6" s="13" customFormat="1" ht="16">
      <c r="B527" s="34"/>
      <c r="C527" s="28"/>
      <c r="D527" s="30"/>
      <c r="E527" s="19">
        <v>3</v>
      </c>
      <c r="F527" s="24" t="s">
        <v>798</v>
      </c>
    </row>
    <row r="528" spans="2:6" s="13" customFormat="1" ht="16">
      <c r="B528" s="34" t="s">
        <v>153</v>
      </c>
      <c r="C528" s="28" t="s">
        <v>549</v>
      </c>
      <c r="D528" s="30" t="s">
        <v>852</v>
      </c>
      <c r="E528" s="19">
        <v>1</v>
      </c>
      <c r="F528" s="24" t="s">
        <v>800</v>
      </c>
    </row>
    <row r="529" spans="2:6" s="13" customFormat="1" ht="16">
      <c r="B529" s="34"/>
      <c r="C529" s="28"/>
      <c r="D529" s="30"/>
      <c r="E529" s="19">
        <v>2</v>
      </c>
      <c r="F529" s="24" t="s">
        <v>801</v>
      </c>
    </row>
    <row r="530" spans="2:6" s="13" customFormat="1" ht="16">
      <c r="B530" s="34"/>
      <c r="C530" s="28"/>
      <c r="D530" s="30"/>
      <c r="E530" s="19">
        <v>3</v>
      </c>
      <c r="F530" s="24" t="s">
        <v>802</v>
      </c>
    </row>
    <row r="531" spans="2:6" s="13" customFormat="1" ht="16">
      <c r="B531" s="34"/>
      <c r="C531" s="28"/>
      <c r="D531" s="30"/>
      <c r="E531" s="19">
        <v>4</v>
      </c>
      <c r="F531" s="24" t="s">
        <v>803</v>
      </c>
    </row>
    <row r="532" spans="2:6" s="13" customFormat="1" ht="16">
      <c r="B532" s="34" t="s">
        <v>154</v>
      </c>
      <c r="C532" s="28" t="s">
        <v>550</v>
      </c>
      <c r="D532" s="30" t="s">
        <v>853</v>
      </c>
      <c r="E532" s="19">
        <v>1</v>
      </c>
      <c r="F532" s="24" t="s">
        <v>805</v>
      </c>
    </row>
    <row r="533" spans="2:6" s="13" customFormat="1" ht="16">
      <c r="B533" s="34"/>
      <c r="C533" s="28"/>
      <c r="D533" s="30"/>
      <c r="E533" s="19">
        <v>2</v>
      </c>
      <c r="F533" s="24" t="s">
        <v>806</v>
      </c>
    </row>
    <row r="534" spans="2:6" s="13" customFormat="1" ht="16">
      <c r="B534" s="34"/>
      <c r="C534" s="28"/>
      <c r="D534" s="30"/>
      <c r="E534" s="19">
        <v>3</v>
      </c>
      <c r="F534" s="24" t="s">
        <v>807</v>
      </c>
    </row>
    <row r="535" spans="2:6" s="13" customFormat="1" ht="16">
      <c r="B535" s="34"/>
      <c r="C535" s="28"/>
      <c r="D535" s="30"/>
      <c r="E535" s="19">
        <v>4</v>
      </c>
      <c r="F535" s="24" t="s">
        <v>808</v>
      </c>
    </row>
    <row r="536" spans="2:6" s="13" customFormat="1" ht="16">
      <c r="B536" s="34"/>
      <c r="C536" s="28"/>
      <c r="D536" s="30"/>
      <c r="E536" s="19">
        <v>5</v>
      </c>
      <c r="F536" s="24" t="s">
        <v>809</v>
      </c>
    </row>
    <row r="537" spans="2:6" s="13" customFormat="1" ht="16">
      <c r="B537" s="34"/>
      <c r="C537" s="28"/>
      <c r="D537" s="30"/>
      <c r="E537" s="19">
        <v>6</v>
      </c>
      <c r="F537" s="24" t="s">
        <v>810</v>
      </c>
    </row>
    <row r="538" spans="2:6" s="13" customFormat="1" ht="16">
      <c r="B538" s="34"/>
      <c r="C538" s="28"/>
      <c r="D538" s="30"/>
      <c r="E538" s="19">
        <v>7</v>
      </c>
      <c r="F538" s="24" t="s">
        <v>811</v>
      </c>
    </row>
    <row r="539" spans="2:6" s="13" customFormat="1" ht="16">
      <c r="B539" s="34"/>
      <c r="C539" s="28"/>
      <c r="D539" s="30"/>
      <c r="E539" s="19">
        <v>8</v>
      </c>
      <c r="F539" s="24" t="s">
        <v>812</v>
      </c>
    </row>
    <row r="540" spans="2:6" s="13" customFormat="1" ht="16">
      <c r="B540" s="34"/>
      <c r="C540" s="28"/>
      <c r="D540" s="30"/>
      <c r="E540" s="19">
        <v>9</v>
      </c>
      <c r="F540" s="24" t="s">
        <v>813</v>
      </c>
    </row>
    <row r="541" spans="2:6" s="13" customFormat="1" ht="16">
      <c r="B541" s="34"/>
      <c r="C541" s="28"/>
      <c r="D541" s="30"/>
      <c r="E541" s="19">
        <v>99</v>
      </c>
      <c r="F541" s="24" t="s">
        <v>814</v>
      </c>
    </row>
    <row r="542" spans="2:6" s="13" customFormat="1" ht="16">
      <c r="B542" s="7" t="s">
        <v>155</v>
      </c>
      <c r="C542" s="19" t="s">
        <v>543</v>
      </c>
      <c r="D542" s="20" t="s">
        <v>854</v>
      </c>
      <c r="E542" s="19" t="s">
        <v>899</v>
      </c>
      <c r="F542" s="24" t="s">
        <v>455</v>
      </c>
    </row>
    <row r="543" spans="2:6" s="13" customFormat="1" ht="16">
      <c r="B543" s="7" t="s">
        <v>156</v>
      </c>
      <c r="C543" s="19" t="s">
        <v>543</v>
      </c>
      <c r="D543" s="20" t="s">
        <v>855</v>
      </c>
      <c r="E543" s="19" t="s">
        <v>900</v>
      </c>
      <c r="F543" s="24" t="s">
        <v>455</v>
      </c>
    </row>
    <row r="544" spans="2:6" s="13" customFormat="1" ht="16">
      <c r="B544" s="34" t="s">
        <v>157</v>
      </c>
      <c r="C544" s="28" t="s">
        <v>544</v>
      </c>
      <c r="D544" s="30" t="s">
        <v>856</v>
      </c>
      <c r="E544" s="19">
        <v>1</v>
      </c>
      <c r="F544" s="24" t="s">
        <v>765</v>
      </c>
    </row>
    <row r="545" spans="2:6" s="13" customFormat="1" ht="16">
      <c r="B545" s="34"/>
      <c r="C545" s="28"/>
      <c r="D545" s="30"/>
      <c r="E545" s="19">
        <v>2</v>
      </c>
      <c r="F545" s="24" t="s">
        <v>766</v>
      </c>
    </row>
    <row r="546" spans="2:6" s="13" customFormat="1" ht="16">
      <c r="B546" s="34"/>
      <c r="C546" s="28"/>
      <c r="D546" s="30"/>
      <c r="E546" s="19">
        <v>3</v>
      </c>
      <c r="F546" s="24" t="s">
        <v>767</v>
      </c>
    </row>
    <row r="547" spans="2:6" s="13" customFormat="1" ht="16">
      <c r="B547" s="34"/>
      <c r="C547" s="28"/>
      <c r="D547" s="30"/>
      <c r="E547" s="19">
        <v>4</v>
      </c>
      <c r="F547" s="24" t="s">
        <v>768</v>
      </c>
    </row>
    <row r="548" spans="2:6" s="13" customFormat="1" ht="16">
      <c r="B548" s="34"/>
      <c r="C548" s="28"/>
      <c r="D548" s="30"/>
      <c r="E548" s="19">
        <v>5</v>
      </c>
      <c r="F548" s="24" t="s">
        <v>769</v>
      </c>
    </row>
    <row r="549" spans="2:6" s="13" customFormat="1" ht="16">
      <c r="B549" s="34"/>
      <c r="C549" s="28"/>
      <c r="D549" s="30"/>
      <c r="E549" s="19">
        <v>6</v>
      </c>
      <c r="F549" s="24" t="s">
        <v>770</v>
      </c>
    </row>
    <row r="550" spans="2:6" s="13" customFormat="1" ht="16">
      <c r="B550" s="34"/>
      <c r="C550" s="28"/>
      <c r="D550" s="30"/>
      <c r="E550" s="19">
        <v>7</v>
      </c>
      <c r="F550" s="24" t="s">
        <v>771</v>
      </c>
    </row>
    <row r="551" spans="2:6" s="13" customFormat="1" ht="32">
      <c r="B551" s="34"/>
      <c r="C551" s="28"/>
      <c r="D551" s="30"/>
      <c r="E551" s="19">
        <v>8</v>
      </c>
      <c r="F551" s="24" t="s">
        <v>772</v>
      </c>
    </row>
    <row r="552" spans="2:6" s="13" customFormat="1" ht="16">
      <c r="B552" s="34" t="s">
        <v>158</v>
      </c>
      <c r="C552" s="28" t="s">
        <v>544</v>
      </c>
      <c r="D552" s="30" t="s">
        <v>857</v>
      </c>
      <c r="E552" s="19">
        <v>1</v>
      </c>
      <c r="F552" s="24" t="s">
        <v>707</v>
      </c>
    </row>
    <row r="553" spans="2:6" s="13" customFormat="1" ht="16">
      <c r="B553" s="34"/>
      <c r="C553" s="28"/>
      <c r="D553" s="30"/>
      <c r="E553" s="19">
        <v>2</v>
      </c>
      <c r="F553" s="24" t="s">
        <v>708</v>
      </c>
    </row>
    <row r="554" spans="2:6" s="13" customFormat="1" ht="32">
      <c r="B554" s="7" t="s">
        <v>159</v>
      </c>
      <c r="C554" s="19" t="s">
        <v>544</v>
      </c>
      <c r="D554" s="20" t="s">
        <v>858</v>
      </c>
      <c r="E554" s="19" t="s">
        <v>899</v>
      </c>
      <c r="F554" s="24" t="s">
        <v>455</v>
      </c>
    </row>
    <row r="555" spans="2:6" s="13" customFormat="1" ht="32">
      <c r="B555" s="7" t="s">
        <v>160</v>
      </c>
      <c r="C555" s="19" t="s">
        <v>544</v>
      </c>
      <c r="D555" s="20" t="s">
        <v>859</v>
      </c>
      <c r="E555" s="19" t="s">
        <v>901</v>
      </c>
      <c r="F555" s="24" t="s">
        <v>455</v>
      </c>
    </row>
    <row r="556" spans="2:6" s="13" customFormat="1" ht="16">
      <c r="B556" s="35" t="s">
        <v>161</v>
      </c>
      <c r="C556" s="28" t="s">
        <v>544</v>
      </c>
      <c r="D556" s="30" t="s">
        <v>860</v>
      </c>
      <c r="E556" s="19">
        <v>1</v>
      </c>
      <c r="F556" s="9" t="s">
        <v>777</v>
      </c>
    </row>
    <row r="557" spans="2:6" s="13" customFormat="1" ht="16">
      <c r="B557" s="35"/>
      <c r="C557" s="28"/>
      <c r="D557" s="30"/>
      <c r="E557" s="19">
        <v>2</v>
      </c>
      <c r="F557" s="24" t="s">
        <v>778</v>
      </c>
    </row>
    <row r="558" spans="2:6" s="13" customFormat="1" ht="16">
      <c r="B558" s="34" t="s">
        <v>162</v>
      </c>
      <c r="C558" s="28" t="s">
        <v>545</v>
      </c>
      <c r="D558" s="30" t="s">
        <v>861</v>
      </c>
      <c r="E558" s="19">
        <v>1</v>
      </c>
      <c r="F558" s="24" t="s">
        <v>781</v>
      </c>
    </row>
    <row r="559" spans="2:6" s="13" customFormat="1" ht="16">
      <c r="B559" s="34"/>
      <c r="C559" s="28"/>
      <c r="D559" s="30"/>
      <c r="E559" s="19">
        <v>2</v>
      </c>
      <c r="F559" s="24" t="s">
        <v>782</v>
      </c>
    </row>
    <row r="560" spans="2:6" s="13" customFormat="1" ht="16">
      <c r="B560" s="34"/>
      <c r="C560" s="28"/>
      <c r="D560" s="30"/>
      <c r="E560" s="19">
        <v>3</v>
      </c>
      <c r="F560" s="24" t="s">
        <v>783</v>
      </c>
    </row>
    <row r="561" spans="2:6" s="13" customFormat="1" ht="16">
      <c r="B561" s="34" t="s">
        <v>163</v>
      </c>
      <c r="C561" s="28" t="s">
        <v>546</v>
      </c>
      <c r="D561" s="30" t="s">
        <v>862</v>
      </c>
      <c r="E561" s="19">
        <v>1</v>
      </c>
      <c r="F561" s="24" t="s">
        <v>785</v>
      </c>
    </row>
    <row r="562" spans="2:6" s="13" customFormat="1" ht="16">
      <c r="B562" s="34"/>
      <c r="C562" s="28"/>
      <c r="D562" s="30"/>
      <c r="E562" s="19">
        <v>2</v>
      </c>
      <c r="F562" s="24" t="s">
        <v>786</v>
      </c>
    </row>
    <row r="563" spans="2:6" s="13" customFormat="1" ht="16">
      <c r="B563" s="34" t="s">
        <v>164</v>
      </c>
      <c r="C563" s="28" t="s">
        <v>547</v>
      </c>
      <c r="D563" s="30" t="s">
        <v>863</v>
      </c>
      <c r="E563" s="19">
        <v>1</v>
      </c>
      <c r="F563" s="24" t="s">
        <v>788</v>
      </c>
    </row>
    <row r="564" spans="2:6" s="13" customFormat="1" ht="16">
      <c r="B564" s="34"/>
      <c r="C564" s="28"/>
      <c r="D564" s="30"/>
      <c r="E564" s="19">
        <v>2</v>
      </c>
      <c r="F564" s="24" t="s">
        <v>789</v>
      </c>
    </row>
    <row r="565" spans="2:6" s="13" customFormat="1" ht="16">
      <c r="B565" s="34"/>
      <c r="C565" s="28"/>
      <c r="D565" s="30"/>
      <c r="E565" s="19">
        <v>3</v>
      </c>
      <c r="F565" s="24" t="s">
        <v>790</v>
      </c>
    </row>
    <row r="566" spans="2:6" s="13" customFormat="1" ht="16">
      <c r="B566" s="34"/>
      <c r="C566" s="28"/>
      <c r="D566" s="30"/>
      <c r="E566" s="19">
        <v>4</v>
      </c>
      <c r="F566" s="24" t="s">
        <v>791</v>
      </c>
    </row>
    <row r="567" spans="2:6" s="13" customFormat="1" ht="16">
      <c r="B567" s="34"/>
      <c r="C567" s="28"/>
      <c r="D567" s="30"/>
      <c r="E567" s="19">
        <v>5</v>
      </c>
      <c r="F567" s="24" t="s">
        <v>792</v>
      </c>
    </row>
    <row r="568" spans="2:6" s="13" customFormat="1" ht="16">
      <c r="B568" s="34"/>
      <c r="C568" s="28"/>
      <c r="D568" s="30"/>
      <c r="E568" s="19">
        <v>6</v>
      </c>
      <c r="F568" s="24" t="s">
        <v>793</v>
      </c>
    </row>
    <row r="569" spans="2:6" s="13" customFormat="1" ht="16">
      <c r="B569" s="34"/>
      <c r="C569" s="28"/>
      <c r="D569" s="30"/>
      <c r="E569" s="19">
        <v>7</v>
      </c>
      <c r="F569" s="24" t="s">
        <v>794</v>
      </c>
    </row>
    <row r="570" spans="2:6" s="13" customFormat="1" ht="16">
      <c r="B570" s="34"/>
      <c r="C570" s="28"/>
      <c r="D570" s="30"/>
      <c r="E570" s="19">
        <v>99</v>
      </c>
      <c r="F570" s="24" t="s">
        <v>700</v>
      </c>
    </row>
    <row r="571" spans="2:6" s="13" customFormat="1" ht="16">
      <c r="B571" s="34" t="s">
        <v>165</v>
      </c>
      <c r="C571" s="28" t="s">
        <v>548</v>
      </c>
      <c r="D571" s="30" t="s">
        <v>864</v>
      </c>
      <c r="E571" s="19">
        <v>1</v>
      </c>
      <c r="F571" s="24" t="s">
        <v>796</v>
      </c>
    </row>
    <row r="572" spans="2:6" s="13" customFormat="1" ht="16">
      <c r="B572" s="34"/>
      <c r="C572" s="28"/>
      <c r="D572" s="30"/>
      <c r="E572" s="19">
        <v>2</v>
      </c>
      <c r="F572" s="24" t="s">
        <v>797</v>
      </c>
    </row>
    <row r="573" spans="2:6" s="13" customFormat="1" ht="16">
      <c r="B573" s="34"/>
      <c r="C573" s="28"/>
      <c r="D573" s="30"/>
      <c r="E573" s="19">
        <v>3</v>
      </c>
      <c r="F573" s="24" t="s">
        <v>798</v>
      </c>
    </row>
    <row r="574" spans="2:6" s="13" customFormat="1" ht="16">
      <c r="B574" s="34" t="s">
        <v>166</v>
      </c>
      <c r="C574" s="28" t="s">
        <v>549</v>
      </c>
      <c r="D574" s="30" t="s">
        <v>865</v>
      </c>
      <c r="E574" s="19">
        <v>1</v>
      </c>
      <c r="F574" s="24" t="s">
        <v>800</v>
      </c>
    </row>
    <row r="575" spans="2:6" s="13" customFormat="1" ht="16">
      <c r="B575" s="34"/>
      <c r="C575" s="28"/>
      <c r="D575" s="30"/>
      <c r="E575" s="19">
        <v>2</v>
      </c>
      <c r="F575" s="24" t="s">
        <v>801</v>
      </c>
    </row>
    <row r="576" spans="2:6" s="13" customFormat="1" ht="16">
      <c r="B576" s="34"/>
      <c r="C576" s="28"/>
      <c r="D576" s="30"/>
      <c r="E576" s="19">
        <v>3</v>
      </c>
      <c r="F576" s="24" t="s">
        <v>802</v>
      </c>
    </row>
    <row r="577" spans="2:6" s="13" customFormat="1" ht="16">
      <c r="B577" s="34"/>
      <c r="C577" s="28"/>
      <c r="D577" s="30"/>
      <c r="E577" s="19">
        <v>4</v>
      </c>
      <c r="F577" s="24" t="s">
        <v>803</v>
      </c>
    </row>
    <row r="578" spans="2:6" s="13" customFormat="1" ht="16">
      <c r="B578" s="34" t="s">
        <v>167</v>
      </c>
      <c r="C578" s="28" t="s">
        <v>550</v>
      </c>
      <c r="D578" s="30" t="s">
        <v>866</v>
      </c>
      <c r="E578" s="19">
        <v>1</v>
      </c>
      <c r="F578" s="24" t="s">
        <v>805</v>
      </c>
    </row>
    <row r="579" spans="2:6" s="13" customFormat="1" ht="16">
      <c r="B579" s="34"/>
      <c r="C579" s="28"/>
      <c r="D579" s="30"/>
      <c r="E579" s="19">
        <v>2</v>
      </c>
      <c r="F579" s="24" t="s">
        <v>806</v>
      </c>
    </row>
    <row r="580" spans="2:6" s="13" customFormat="1" ht="16">
      <c r="B580" s="34"/>
      <c r="C580" s="28"/>
      <c r="D580" s="30"/>
      <c r="E580" s="19">
        <v>3</v>
      </c>
      <c r="F580" s="24" t="s">
        <v>807</v>
      </c>
    </row>
    <row r="581" spans="2:6" s="13" customFormat="1" ht="16">
      <c r="B581" s="34"/>
      <c r="C581" s="28"/>
      <c r="D581" s="30"/>
      <c r="E581" s="19">
        <v>4</v>
      </c>
      <c r="F581" s="24" t="s">
        <v>808</v>
      </c>
    </row>
    <row r="582" spans="2:6" s="13" customFormat="1" ht="16">
      <c r="B582" s="34"/>
      <c r="C582" s="28"/>
      <c r="D582" s="30"/>
      <c r="E582" s="19">
        <v>5</v>
      </c>
      <c r="F582" s="24" t="s">
        <v>809</v>
      </c>
    </row>
    <row r="583" spans="2:6" s="13" customFormat="1" ht="16">
      <c r="B583" s="34"/>
      <c r="C583" s="28"/>
      <c r="D583" s="30"/>
      <c r="E583" s="19">
        <v>6</v>
      </c>
      <c r="F583" s="24" t="s">
        <v>810</v>
      </c>
    </row>
    <row r="584" spans="2:6" s="13" customFormat="1" ht="16">
      <c r="B584" s="34"/>
      <c r="C584" s="28"/>
      <c r="D584" s="30"/>
      <c r="E584" s="19">
        <v>7</v>
      </c>
      <c r="F584" s="24" t="s">
        <v>811</v>
      </c>
    </row>
    <row r="585" spans="2:6" s="13" customFormat="1" ht="16">
      <c r="B585" s="34"/>
      <c r="C585" s="28"/>
      <c r="D585" s="30"/>
      <c r="E585" s="19">
        <v>8</v>
      </c>
      <c r="F585" s="24" t="s">
        <v>812</v>
      </c>
    </row>
    <row r="586" spans="2:6" s="13" customFormat="1" ht="16">
      <c r="B586" s="34"/>
      <c r="C586" s="28"/>
      <c r="D586" s="30"/>
      <c r="E586" s="19">
        <v>9</v>
      </c>
      <c r="F586" s="24" t="s">
        <v>813</v>
      </c>
    </row>
    <row r="587" spans="2:6" s="13" customFormat="1" ht="16">
      <c r="B587" s="34"/>
      <c r="C587" s="28"/>
      <c r="D587" s="30"/>
      <c r="E587" s="19">
        <v>99</v>
      </c>
      <c r="F587" s="24" t="s">
        <v>814</v>
      </c>
    </row>
    <row r="588" spans="2:6" s="13" customFormat="1" ht="16">
      <c r="B588" s="7" t="s">
        <v>168</v>
      </c>
      <c r="C588" s="19" t="s">
        <v>543</v>
      </c>
      <c r="D588" s="20" t="s">
        <v>867</v>
      </c>
      <c r="E588" s="19" t="s">
        <v>899</v>
      </c>
      <c r="F588" s="24" t="s">
        <v>455</v>
      </c>
    </row>
    <row r="589" spans="2:6" s="13" customFormat="1" ht="16">
      <c r="B589" s="7" t="s">
        <v>169</v>
      </c>
      <c r="C589" s="19" t="s">
        <v>543</v>
      </c>
      <c r="D589" s="20" t="s">
        <v>868</v>
      </c>
      <c r="E589" s="19" t="s">
        <v>902</v>
      </c>
      <c r="F589" s="24" t="s">
        <v>455</v>
      </c>
    </row>
    <row r="590" spans="2:6" s="13" customFormat="1" ht="16">
      <c r="B590" s="34" t="s">
        <v>170</v>
      </c>
      <c r="C590" s="28" t="s">
        <v>544</v>
      </c>
      <c r="D590" s="30" t="s">
        <v>869</v>
      </c>
      <c r="E590" s="19">
        <v>1</v>
      </c>
      <c r="F590" s="24" t="s">
        <v>765</v>
      </c>
    </row>
    <row r="591" spans="2:6" s="13" customFormat="1" ht="16">
      <c r="B591" s="34"/>
      <c r="C591" s="28"/>
      <c r="D591" s="30"/>
      <c r="E591" s="19">
        <v>2</v>
      </c>
      <c r="F591" s="24" t="s">
        <v>766</v>
      </c>
    </row>
    <row r="592" spans="2:6" s="13" customFormat="1" ht="16">
      <c r="B592" s="34"/>
      <c r="C592" s="28"/>
      <c r="D592" s="30"/>
      <c r="E592" s="19">
        <v>3</v>
      </c>
      <c r="F592" s="24" t="s">
        <v>767</v>
      </c>
    </row>
    <row r="593" spans="2:6" s="13" customFormat="1" ht="16">
      <c r="B593" s="34"/>
      <c r="C593" s="28"/>
      <c r="D593" s="30"/>
      <c r="E593" s="19">
        <v>4</v>
      </c>
      <c r="F593" s="24" t="s">
        <v>768</v>
      </c>
    </row>
    <row r="594" spans="2:6" s="13" customFormat="1" ht="16">
      <c r="B594" s="34"/>
      <c r="C594" s="28"/>
      <c r="D594" s="30"/>
      <c r="E594" s="19">
        <v>5</v>
      </c>
      <c r="F594" s="24" t="s">
        <v>769</v>
      </c>
    </row>
    <row r="595" spans="2:6" s="13" customFormat="1" ht="16">
      <c r="B595" s="34"/>
      <c r="C595" s="28"/>
      <c r="D595" s="30"/>
      <c r="E595" s="19">
        <v>6</v>
      </c>
      <c r="F595" s="24" t="s">
        <v>770</v>
      </c>
    </row>
    <row r="596" spans="2:6" s="13" customFormat="1" ht="16">
      <c r="B596" s="34"/>
      <c r="C596" s="28"/>
      <c r="D596" s="30"/>
      <c r="E596" s="19">
        <v>7</v>
      </c>
      <c r="F596" s="24" t="s">
        <v>771</v>
      </c>
    </row>
    <row r="597" spans="2:6" s="13" customFormat="1" ht="32">
      <c r="B597" s="34"/>
      <c r="C597" s="28"/>
      <c r="D597" s="30"/>
      <c r="E597" s="19">
        <v>8</v>
      </c>
      <c r="F597" s="24" t="s">
        <v>772</v>
      </c>
    </row>
    <row r="598" spans="2:6" s="13" customFormat="1" ht="16">
      <c r="B598" s="34" t="s">
        <v>171</v>
      </c>
      <c r="C598" s="28" t="s">
        <v>544</v>
      </c>
      <c r="D598" s="30" t="s">
        <v>870</v>
      </c>
      <c r="E598" s="19">
        <v>1</v>
      </c>
      <c r="F598" s="24" t="s">
        <v>707</v>
      </c>
    </row>
    <row r="599" spans="2:6" s="13" customFormat="1" ht="16">
      <c r="B599" s="34"/>
      <c r="C599" s="28"/>
      <c r="D599" s="30"/>
      <c r="E599" s="19">
        <v>2</v>
      </c>
      <c r="F599" s="24" t="s">
        <v>708</v>
      </c>
    </row>
    <row r="600" spans="2:6" s="13" customFormat="1" ht="32">
      <c r="B600" s="7" t="s">
        <v>172</v>
      </c>
      <c r="C600" s="19" t="s">
        <v>544</v>
      </c>
      <c r="D600" s="20" t="s">
        <v>871</v>
      </c>
      <c r="E600" s="19" t="s">
        <v>903</v>
      </c>
      <c r="F600" s="24" t="s">
        <v>455</v>
      </c>
    </row>
    <row r="601" spans="2:6" s="13" customFormat="1" ht="32">
      <c r="B601" s="7" t="s">
        <v>173</v>
      </c>
      <c r="C601" s="19" t="s">
        <v>544</v>
      </c>
      <c r="D601" s="20" t="s">
        <v>872</v>
      </c>
      <c r="E601" s="19" t="s">
        <v>903</v>
      </c>
      <c r="F601" s="24" t="s">
        <v>455</v>
      </c>
    </row>
    <row r="602" spans="2:6" s="13" customFormat="1" ht="16">
      <c r="B602" s="35" t="s">
        <v>174</v>
      </c>
      <c r="C602" s="28" t="s">
        <v>544</v>
      </c>
      <c r="D602" s="30" t="s">
        <v>873</v>
      </c>
      <c r="E602" s="19">
        <v>1</v>
      </c>
      <c r="F602" s="9" t="s">
        <v>777</v>
      </c>
    </row>
    <row r="603" spans="2:6" s="13" customFormat="1" ht="16">
      <c r="B603" s="35"/>
      <c r="C603" s="28"/>
      <c r="D603" s="30"/>
      <c r="E603" s="19">
        <v>2</v>
      </c>
      <c r="F603" s="24" t="s">
        <v>778</v>
      </c>
    </row>
    <row r="604" spans="2:6" s="13" customFormat="1" ht="16">
      <c r="B604" s="34" t="s">
        <v>175</v>
      </c>
      <c r="C604" s="28" t="s">
        <v>545</v>
      </c>
      <c r="D604" s="30" t="s">
        <v>874</v>
      </c>
      <c r="E604" s="19">
        <v>1</v>
      </c>
      <c r="F604" s="24" t="s">
        <v>781</v>
      </c>
    </row>
    <row r="605" spans="2:6" s="13" customFormat="1" ht="16">
      <c r="B605" s="34"/>
      <c r="C605" s="28"/>
      <c r="D605" s="30"/>
      <c r="E605" s="19">
        <v>2</v>
      </c>
      <c r="F605" s="24" t="s">
        <v>782</v>
      </c>
    </row>
    <row r="606" spans="2:6" s="13" customFormat="1" ht="16">
      <c r="B606" s="34"/>
      <c r="C606" s="28"/>
      <c r="D606" s="30"/>
      <c r="E606" s="19">
        <v>3</v>
      </c>
      <c r="F606" s="24" t="s">
        <v>783</v>
      </c>
    </row>
    <row r="607" spans="2:6" s="13" customFormat="1" ht="16">
      <c r="B607" s="34" t="s">
        <v>176</v>
      </c>
      <c r="C607" s="28" t="s">
        <v>546</v>
      </c>
      <c r="D607" s="30" t="s">
        <v>875</v>
      </c>
      <c r="E607" s="19">
        <v>1</v>
      </c>
      <c r="F607" s="24" t="s">
        <v>785</v>
      </c>
    </row>
    <row r="608" spans="2:6" s="13" customFormat="1" ht="16">
      <c r="B608" s="34"/>
      <c r="C608" s="28"/>
      <c r="D608" s="30"/>
      <c r="E608" s="19">
        <v>2</v>
      </c>
      <c r="F608" s="24" t="s">
        <v>786</v>
      </c>
    </row>
    <row r="609" spans="2:6" s="13" customFormat="1" ht="16">
      <c r="B609" s="34" t="s">
        <v>177</v>
      </c>
      <c r="C609" s="28" t="s">
        <v>547</v>
      </c>
      <c r="D609" s="30" t="s">
        <v>876</v>
      </c>
      <c r="E609" s="19">
        <v>1</v>
      </c>
      <c r="F609" s="24" t="s">
        <v>788</v>
      </c>
    </row>
    <row r="610" spans="2:6" s="13" customFormat="1" ht="16">
      <c r="B610" s="34"/>
      <c r="C610" s="28"/>
      <c r="D610" s="30"/>
      <c r="E610" s="19">
        <v>2</v>
      </c>
      <c r="F610" s="24" t="s">
        <v>789</v>
      </c>
    </row>
    <row r="611" spans="2:6" s="13" customFormat="1" ht="16">
      <c r="B611" s="34"/>
      <c r="C611" s="28"/>
      <c r="D611" s="30"/>
      <c r="E611" s="19">
        <v>3</v>
      </c>
      <c r="F611" s="24" t="s">
        <v>790</v>
      </c>
    </row>
    <row r="612" spans="2:6" s="13" customFormat="1" ht="16">
      <c r="B612" s="34"/>
      <c r="C612" s="28"/>
      <c r="D612" s="30"/>
      <c r="E612" s="19">
        <v>4</v>
      </c>
      <c r="F612" s="24" t="s">
        <v>791</v>
      </c>
    </row>
    <row r="613" spans="2:6" s="13" customFormat="1" ht="16">
      <c r="B613" s="34"/>
      <c r="C613" s="28"/>
      <c r="D613" s="30"/>
      <c r="E613" s="19">
        <v>5</v>
      </c>
      <c r="F613" s="24" t="s">
        <v>792</v>
      </c>
    </row>
    <row r="614" spans="2:6" s="13" customFormat="1" ht="16">
      <c r="B614" s="34"/>
      <c r="C614" s="28"/>
      <c r="D614" s="30"/>
      <c r="E614" s="19">
        <v>6</v>
      </c>
      <c r="F614" s="24" t="s">
        <v>793</v>
      </c>
    </row>
    <row r="615" spans="2:6" s="13" customFormat="1" ht="16">
      <c r="B615" s="34"/>
      <c r="C615" s="28"/>
      <c r="D615" s="30"/>
      <c r="E615" s="19">
        <v>7</v>
      </c>
      <c r="F615" s="24" t="s">
        <v>794</v>
      </c>
    </row>
    <row r="616" spans="2:6" s="13" customFormat="1" ht="16">
      <c r="B616" s="34"/>
      <c r="C616" s="28"/>
      <c r="D616" s="30"/>
      <c r="E616" s="19">
        <v>99</v>
      </c>
      <c r="F616" s="24" t="s">
        <v>700</v>
      </c>
    </row>
    <row r="617" spans="2:6" s="13" customFormat="1" ht="16">
      <c r="B617" s="34" t="s">
        <v>178</v>
      </c>
      <c r="C617" s="28" t="s">
        <v>548</v>
      </c>
      <c r="D617" s="30" t="s">
        <v>877</v>
      </c>
      <c r="E617" s="19">
        <v>1</v>
      </c>
      <c r="F617" s="24" t="s">
        <v>796</v>
      </c>
    </row>
    <row r="618" spans="2:6" s="13" customFormat="1" ht="16">
      <c r="B618" s="34"/>
      <c r="C618" s="28"/>
      <c r="D618" s="30"/>
      <c r="E618" s="19">
        <v>2</v>
      </c>
      <c r="F618" s="24" t="s">
        <v>797</v>
      </c>
    </row>
    <row r="619" spans="2:6" s="13" customFormat="1" ht="16">
      <c r="B619" s="34"/>
      <c r="C619" s="28"/>
      <c r="D619" s="30"/>
      <c r="E619" s="19">
        <v>3</v>
      </c>
      <c r="F619" s="24" t="s">
        <v>798</v>
      </c>
    </row>
    <row r="620" spans="2:6" s="13" customFormat="1" ht="16">
      <c r="B620" s="34" t="s">
        <v>179</v>
      </c>
      <c r="C620" s="28" t="s">
        <v>549</v>
      </c>
      <c r="D620" s="30" t="s">
        <v>878</v>
      </c>
      <c r="E620" s="19">
        <v>1</v>
      </c>
      <c r="F620" s="24" t="s">
        <v>800</v>
      </c>
    </row>
    <row r="621" spans="2:6" s="13" customFormat="1" ht="16">
      <c r="B621" s="34"/>
      <c r="C621" s="28"/>
      <c r="D621" s="30"/>
      <c r="E621" s="19">
        <v>2</v>
      </c>
      <c r="F621" s="24" t="s">
        <v>801</v>
      </c>
    </row>
    <row r="622" spans="2:6" s="13" customFormat="1" ht="16">
      <c r="B622" s="34"/>
      <c r="C622" s="28"/>
      <c r="D622" s="30"/>
      <c r="E622" s="19">
        <v>3</v>
      </c>
      <c r="F622" s="24" t="s">
        <v>802</v>
      </c>
    </row>
    <row r="623" spans="2:6" s="13" customFormat="1" ht="16">
      <c r="B623" s="34"/>
      <c r="C623" s="28"/>
      <c r="D623" s="30"/>
      <c r="E623" s="19">
        <v>4</v>
      </c>
      <c r="F623" s="24" t="s">
        <v>803</v>
      </c>
    </row>
    <row r="624" spans="2:6" s="13" customFormat="1" ht="16">
      <c r="B624" s="34" t="s">
        <v>180</v>
      </c>
      <c r="C624" s="28" t="s">
        <v>550</v>
      </c>
      <c r="D624" s="30" t="s">
        <v>879</v>
      </c>
      <c r="E624" s="19">
        <v>1</v>
      </c>
      <c r="F624" s="24" t="s">
        <v>805</v>
      </c>
    </row>
    <row r="625" spans="2:6" s="13" customFormat="1" ht="16">
      <c r="B625" s="34"/>
      <c r="C625" s="28"/>
      <c r="D625" s="30"/>
      <c r="E625" s="19">
        <v>2</v>
      </c>
      <c r="F625" s="24" t="s">
        <v>806</v>
      </c>
    </row>
    <row r="626" spans="2:6" s="13" customFormat="1" ht="16">
      <c r="B626" s="34"/>
      <c r="C626" s="28"/>
      <c r="D626" s="30"/>
      <c r="E626" s="19">
        <v>3</v>
      </c>
      <c r="F626" s="24" t="s">
        <v>807</v>
      </c>
    </row>
    <row r="627" spans="2:6" s="13" customFormat="1" ht="16">
      <c r="B627" s="34"/>
      <c r="C627" s="28"/>
      <c r="D627" s="30"/>
      <c r="E627" s="19">
        <v>4</v>
      </c>
      <c r="F627" s="24" t="s">
        <v>808</v>
      </c>
    </row>
    <row r="628" spans="2:6" s="13" customFormat="1" ht="16">
      <c r="B628" s="34"/>
      <c r="C628" s="28"/>
      <c r="D628" s="30"/>
      <c r="E628" s="19">
        <v>5</v>
      </c>
      <c r="F628" s="24" t="s">
        <v>809</v>
      </c>
    </row>
    <row r="629" spans="2:6" s="13" customFormat="1" ht="16">
      <c r="B629" s="34"/>
      <c r="C629" s="28"/>
      <c r="D629" s="30"/>
      <c r="E629" s="19">
        <v>6</v>
      </c>
      <c r="F629" s="24" t="s">
        <v>810</v>
      </c>
    </row>
    <row r="630" spans="2:6" s="13" customFormat="1" ht="16">
      <c r="B630" s="34"/>
      <c r="C630" s="28"/>
      <c r="D630" s="30"/>
      <c r="E630" s="19">
        <v>7</v>
      </c>
      <c r="F630" s="24" t="s">
        <v>811</v>
      </c>
    </row>
    <row r="631" spans="2:6" s="13" customFormat="1" ht="16">
      <c r="B631" s="34"/>
      <c r="C631" s="28"/>
      <c r="D631" s="30"/>
      <c r="E631" s="19">
        <v>8</v>
      </c>
      <c r="F631" s="24" t="s">
        <v>812</v>
      </c>
    </row>
    <row r="632" spans="2:6" s="13" customFormat="1" ht="16">
      <c r="B632" s="34"/>
      <c r="C632" s="28"/>
      <c r="D632" s="30"/>
      <c r="E632" s="19">
        <v>9</v>
      </c>
      <c r="F632" s="24" t="s">
        <v>813</v>
      </c>
    </row>
    <row r="633" spans="2:6" s="13" customFormat="1" ht="16">
      <c r="B633" s="34"/>
      <c r="C633" s="28"/>
      <c r="D633" s="30"/>
      <c r="E633" s="19">
        <v>99</v>
      </c>
      <c r="F633" s="24" t="s">
        <v>814</v>
      </c>
    </row>
    <row r="634" spans="2:6" ht="16">
      <c r="B634" s="26" t="s">
        <v>181</v>
      </c>
      <c r="C634" s="28" t="s">
        <v>551</v>
      </c>
      <c r="D634" s="30" t="s">
        <v>880</v>
      </c>
      <c r="E634" s="19">
        <v>1</v>
      </c>
      <c r="F634" s="24" t="s">
        <v>881</v>
      </c>
    </row>
    <row r="635" spans="2:6" ht="16">
      <c r="B635" s="26"/>
      <c r="C635" s="28"/>
      <c r="D635" s="30"/>
      <c r="E635" s="19">
        <v>2</v>
      </c>
      <c r="F635" s="24" t="s">
        <v>766</v>
      </c>
    </row>
    <row r="636" spans="2:6" ht="16">
      <c r="B636" s="26"/>
      <c r="C636" s="28"/>
      <c r="D636" s="30"/>
      <c r="E636" s="19">
        <v>3</v>
      </c>
      <c r="F636" s="24" t="s">
        <v>882</v>
      </c>
    </row>
    <row r="637" spans="2:6" ht="16">
      <c r="B637" s="26"/>
      <c r="C637" s="28"/>
      <c r="D637" s="30"/>
      <c r="E637" s="19">
        <v>4</v>
      </c>
      <c r="F637" s="24" t="s">
        <v>883</v>
      </c>
    </row>
    <row r="638" spans="2:6" ht="16">
      <c r="B638" s="26"/>
      <c r="C638" s="28"/>
      <c r="D638" s="30"/>
      <c r="E638" s="19">
        <v>5</v>
      </c>
      <c r="F638" s="24" t="s">
        <v>769</v>
      </c>
    </row>
    <row r="639" spans="2:6" ht="16">
      <c r="B639" s="26"/>
      <c r="C639" s="28"/>
      <c r="D639" s="30"/>
      <c r="E639" s="19">
        <v>6</v>
      </c>
      <c r="F639" s="24" t="s">
        <v>770</v>
      </c>
    </row>
    <row r="640" spans="2:6" ht="16">
      <c r="B640" s="26"/>
      <c r="C640" s="28"/>
      <c r="D640" s="30"/>
      <c r="E640" s="19">
        <v>7</v>
      </c>
      <c r="F640" s="24" t="s">
        <v>884</v>
      </c>
    </row>
    <row r="641" spans="2:6" ht="32">
      <c r="B641" s="26"/>
      <c r="C641" s="28"/>
      <c r="D641" s="30"/>
      <c r="E641" s="19">
        <v>8</v>
      </c>
      <c r="F641" s="24" t="s">
        <v>885</v>
      </c>
    </row>
    <row r="642" spans="2:6" ht="16">
      <c r="B642" s="23" t="s">
        <v>182</v>
      </c>
      <c r="C642" s="19" t="s">
        <v>551</v>
      </c>
      <c r="D642" s="20" t="s">
        <v>886</v>
      </c>
      <c r="E642" s="19" t="s">
        <v>495</v>
      </c>
      <c r="F642" s="24" t="s">
        <v>455</v>
      </c>
    </row>
    <row r="643" spans="2:6" ht="16">
      <c r="B643" s="26" t="s">
        <v>183</v>
      </c>
      <c r="C643" s="28" t="s">
        <v>551</v>
      </c>
      <c r="D643" s="30" t="s">
        <v>887</v>
      </c>
      <c r="E643" s="19">
        <v>1</v>
      </c>
      <c r="F643" s="24" t="s">
        <v>888</v>
      </c>
    </row>
    <row r="644" spans="2:6" s="13" customFormat="1" ht="16">
      <c r="B644" s="26"/>
      <c r="C644" s="28"/>
      <c r="D644" s="30"/>
      <c r="E644" s="19">
        <v>2</v>
      </c>
      <c r="F644" s="24" t="s">
        <v>889</v>
      </c>
    </row>
    <row r="645" spans="2:6" ht="32">
      <c r="B645" s="23" t="s">
        <v>184</v>
      </c>
      <c r="C645" s="19" t="s">
        <v>551</v>
      </c>
      <c r="D645" s="20" t="s">
        <v>890</v>
      </c>
      <c r="E645" s="19" t="s">
        <v>892</v>
      </c>
      <c r="F645" s="24" t="s">
        <v>455</v>
      </c>
    </row>
    <row r="646" spans="2:6" ht="32">
      <c r="B646" s="23" t="s">
        <v>185</v>
      </c>
      <c r="C646" s="19" t="s">
        <v>551</v>
      </c>
      <c r="D646" s="20" t="s">
        <v>891</v>
      </c>
      <c r="E646" s="19" t="s">
        <v>763</v>
      </c>
      <c r="F646" s="24" t="s">
        <v>455</v>
      </c>
    </row>
    <row r="647" spans="2:6" ht="16">
      <c r="B647" s="7" t="s">
        <v>186</v>
      </c>
      <c r="C647" s="19" t="s">
        <v>551</v>
      </c>
      <c r="D647" s="20" t="s">
        <v>760</v>
      </c>
      <c r="E647" s="19" t="s">
        <v>893</v>
      </c>
      <c r="F647" s="24" t="s">
        <v>455</v>
      </c>
    </row>
    <row r="648" spans="2:6" ht="16">
      <c r="B648" s="7" t="s">
        <v>187</v>
      </c>
      <c r="C648" s="19" t="s">
        <v>551</v>
      </c>
      <c r="D648" s="20" t="s">
        <v>761</v>
      </c>
      <c r="E648" s="19" t="s">
        <v>490</v>
      </c>
      <c r="F648" s="24" t="s">
        <v>455</v>
      </c>
    </row>
    <row r="649" spans="2:6" ht="16">
      <c r="B649" s="34" t="s">
        <v>188</v>
      </c>
      <c r="C649" s="28" t="s">
        <v>551</v>
      </c>
      <c r="D649" s="30" t="s">
        <v>764</v>
      </c>
      <c r="E649" s="19">
        <v>1</v>
      </c>
      <c r="F649" s="24" t="s">
        <v>765</v>
      </c>
    </row>
    <row r="650" spans="2:6" s="13" customFormat="1" ht="16">
      <c r="B650" s="34"/>
      <c r="C650" s="28"/>
      <c r="D650" s="30"/>
      <c r="E650" s="19">
        <v>2</v>
      </c>
      <c r="F650" s="24" t="s">
        <v>766</v>
      </c>
    </row>
    <row r="651" spans="2:6" s="13" customFormat="1" ht="16">
      <c r="B651" s="34"/>
      <c r="C651" s="28"/>
      <c r="D651" s="30"/>
      <c r="E651" s="19">
        <v>3</v>
      </c>
      <c r="F651" s="24" t="s">
        <v>767</v>
      </c>
    </row>
    <row r="652" spans="2:6" s="13" customFormat="1" ht="16">
      <c r="B652" s="34"/>
      <c r="C652" s="28"/>
      <c r="D652" s="30"/>
      <c r="E652" s="19">
        <v>4</v>
      </c>
      <c r="F652" s="24" t="s">
        <v>768</v>
      </c>
    </row>
    <row r="653" spans="2:6" s="13" customFormat="1" ht="16">
      <c r="B653" s="34"/>
      <c r="C653" s="28"/>
      <c r="D653" s="30"/>
      <c r="E653" s="19">
        <v>5</v>
      </c>
      <c r="F653" s="24" t="s">
        <v>769</v>
      </c>
    </row>
    <row r="654" spans="2:6" s="13" customFormat="1" ht="16">
      <c r="B654" s="34"/>
      <c r="C654" s="28"/>
      <c r="D654" s="30"/>
      <c r="E654" s="19">
        <v>6</v>
      </c>
      <c r="F654" s="24" t="s">
        <v>770</v>
      </c>
    </row>
    <row r="655" spans="2:6" s="13" customFormat="1" ht="16">
      <c r="B655" s="34"/>
      <c r="C655" s="28"/>
      <c r="D655" s="30"/>
      <c r="E655" s="19">
        <v>7</v>
      </c>
      <c r="F655" s="24" t="s">
        <v>771</v>
      </c>
    </row>
    <row r="656" spans="2:6" s="13" customFormat="1" ht="32">
      <c r="B656" s="34"/>
      <c r="C656" s="28"/>
      <c r="D656" s="30"/>
      <c r="E656" s="19">
        <v>8</v>
      </c>
      <c r="F656" s="24" t="s">
        <v>772</v>
      </c>
    </row>
    <row r="657" spans="2:6" ht="15" customHeight="1">
      <c r="B657" s="34" t="s">
        <v>189</v>
      </c>
      <c r="C657" s="28" t="s">
        <v>551</v>
      </c>
      <c r="D657" s="30" t="s">
        <v>775</v>
      </c>
      <c r="E657" s="19">
        <v>1</v>
      </c>
      <c r="F657" s="24" t="s">
        <v>707</v>
      </c>
    </row>
    <row r="658" spans="2:6" s="13" customFormat="1" ht="16">
      <c r="B658" s="34"/>
      <c r="C658" s="28"/>
      <c r="D658" s="30"/>
      <c r="E658" s="19">
        <v>2</v>
      </c>
      <c r="F658" s="24" t="s">
        <v>708</v>
      </c>
    </row>
    <row r="659" spans="2:6" ht="32">
      <c r="B659" s="7" t="s">
        <v>190</v>
      </c>
      <c r="C659" s="19" t="s">
        <v>551</v>
      </c>
      <c r="D659" s="20" t="s">
        <v>773</v>
      </c>
      <c r="E659" s="19" t="s">
        <v>904</v>
      </c>
      <c r="F659" s="24" t="s">
        <v>455</v>
      </c>
    </row>
    <row r="660" spans="2:6" ht="32">
      <c r="B660" s="7" t="s">
        <v>191</v>
      </c>
      <c r="C660" s="19" t="s">
        <v>551</v>
      </c>
      <c r="D660" s="20" t="s">
        <v>774</v>
      </c>
      <c r="E660" s="19" t="s">
        <v>763</v>
      </c>
      <c r="F660" s="24" t="s">
        <v>455</v>
      </c>
    </row>
    <row r="661" spans="2:6" ht="16">
      <c r="B661" s="35" t="s">
        <v>192</v>
      </c>
      <c r="C661" s="28" t="s">
        <v>551</v>
      </c>
      <c r="D661" s="30" t="s">
        <v>780</v>
      </c>
      <c r="E661" s="19">
        <v>1</v>
      </c>
      <c r="F661" s="9" t="s">
        <v>777</v>
      </c>
    </row>
    <row r="662" spans="2:6" s="13" customFormat="1" ht="16">
      <c r="B662" s="35"/>
      <c r="C662" s="28"/>
      <c r="D662" s="30"/>
      <c r="E662" s="19">
        <v>2</v>
      </c>
      <c r="F662" s="24" t="s">
        <v>778</v>
      </c>
    </row>
    <row r="663" spans="2:6" ht="16">
      <c r="B663" s="34" t="s">
        <v>193</v>
      </c>
      <c r="C663" s="28" t="s">
        <v>552</v>
      </c>
      <c r="D663" s="30" t="s">
        <v>779</v>
      </c>
      <c r="E663" s="19">
        <v>1</v>
      </c>
      <c r="F663" s="24" t="s">
        <v>781</v>
      </c>
    </row>
    <row r="664" spans="2:6" s="13" customFormat="1" ht="16">
      <c r="B664" s="34"/>
      <c r="C664" s="28"/>
      <c r="D664" s="30"/>
      <c r="E664" s="19">
        <v>2</v>
      </c>
      <c r="F664" s="24" t="s">
        <v>782</v>
      </c>
    </row>
    <row r="665" spans="2:6" s="13" customFormat="1" ht="16">
      <c r="B665" s="34"/>
      <c r="C665" s="28"/>
      <c r="D665" s="30"/>
      <c r="E665" s="19">
        <v>3</v>
      </c>
      <c r="F665" s="24" t="s">
        <v>783</v>
      </c>
    </row>
    <row r="666" spans="2:6" ht="16">
      <c r="B666" s="34" t="s">
        <v>194</v>
      </c>
      <c r="C666" s="28" t="s">
        <v>553</v>
      </c>
      <c r="D666" s="30" t="s">
        <v>784</v>
      </c>
      <c r="E666" s="19">
        <v>1</v>
      </c>
      <c r="F666" s="24" t="s">
        <v>785</v>
      </c>
    </row>
    <row r="667" spans="2:6" s="13" customFormat="1" ht="16">
      <c r="B667" s="34"/>
      <c r="C667" s="28"/>
      <c r="D667" s="30"/>
      <c r="E667" s="19">
        <v>2</v>
      </c>
      <c r="F667" s="24" t="s">
        <v>786</v>
      </c>
    </row>
    <row r="668" spans="2:6" ht="16">
      <c r="B668" s="34" t="s">
        <v>195</v>
      </c>
      <c r="C668" s="28" t="s">
        <v>554</v>
      </c>
      <c r="D668" s="30" t="s">
        <v>787</v>
      </c>
      <c r="E668" s="19">
        <v>1</v>
      </c>
      <c r="F668" s="24" t="s">
        <v>788</v>
      </c>
    </row>
    <row r="669" spans="2:6" s="13" customFormat="1" ht="15" customHeight="1">
      <c r="B669" s="34"/>
      <c r="C669" s="28"/>
      <c r="D669" s="30"/>
      <c r="E669" s="19">
        <v>2</v>
      </c>
      <c r="F669" s="24" t="s">
        <v>789</v>
      </c>
    </row>
    <row r="670" spans="2:6" s="13" customFormat="1" ht="16">
      <c r="B670" s="34"/>
      <c r="C670" s="28"/>
      <c r="D670" s="30"/>
      <c r="E670" s="19">
        <v>3</v>
      </c>
      <c r="F670" s="24" t="s">
        <v>790</v>
      </c>
    </row>
    <row r="671" spans="2:6" s="13" customFormat="1" ht="16">
      <c r="B671" s="34"/>
      <c r="C671" s="28"/>
      <c r="D671" s="30"/>
      <c r="E671" s="19">
        <v>4</v>
      </c>
      <c r="F671" s="24" t="s">
        <v>791</v>
      </c>
    </row>
    <row r="672" spans="2:6" s="13" customFormat="1" ht="16">
      <c r="B672" s="34"/>
      <c r="C672" s="28"/>
      <c r="D672" s="30"/>
      <c r="E672" s="19">
        <v>5</v>
      </c>
      <c r="F672" s="24" t="s">
        <v>792</v>
      </c>
    </row>
    <row r="673" spans="2:6" s="13" customFormat="1" ht="16">
      <c r="B673" s="34"/>
      <c r="C673" s="28"/>
      <c r="D673" s="30"/>
      <c r="E673" s="19">
        <v>6</v>
      </c>
      <c r="F673" s="24" t="s">
        <v>793</v>
      </c>
    </row>
    <row r="674" spans="2:6" s="13" customFormat="1" ht="16">
      <c r="B674" s="34"/>
      <c r="C674" s="28"/>
      <c r="D674" s="30"/>
      <c r="E674" s="19">
        <v>7</v>
      </c>
      <c r="F674" s="24" t="s">
        <v>794</v>
      </c>
    </row>
    <row r="675" spans="2:6" s="13" customFormat="1" ht="16">
      <c r="B675" s="34"/>
      <c r="C675" s="28"/>
      <c r="D675" s="30"/>
      <c r="E675" s="19">
        <v>99</v>
      </c>
      <c r="F675" s="24" t="s">
        <v>700</v>
      </c>
    </row>
    <row r="676" spans="2:6" ht="16">
      <c r="B676" s="34" t="s">
        <v>196</v>
      </c>
      <c r="C676" s="28" t="s">
        <v>555</v>
      </c>
      <c r="D676" s="30" t="s">
        <v>795</v>
      </c>
      <c r="E676" s="19">
        <v>1</v>
      </c>
      <c r="F676" s="24" t="s">
        <v>796</v>
      </c>
    </row>
    <row r="677" spans="2:6" s="13" customFormat="1" ht="15" customHeight="1">
      <c r="B677" s="34"/>
      <c r="C677" s="28"/>
      <c r="D677" s="30"/>
      <c r="E677" s="19">
        <v>2</v>
      </c>
      <c r="F677" s="24" t="s">
        <v>797</v>
      </c>
    </row>
    <row r="678" spans="2:6" s="13" customFormat="1" ht="16">
      <c r="B678" s="34"/>
      <c r="C678" s="28"/>
      <c r="D678" s="30"/>
      <c r="E678" s="19">
        <v>3</v>
      </c>
      <c r="F678" s="24" t="s">
        <v>798</v>
      </c>
    </row>
    <row r="679" spans="2:6" ht="16">
      <c r="B679" s="34" t="s">
        <v>197</v>
      </c>
      <c r="C679" s="28" t="s">
        <v>556</v>
      </c>
      <c r="D679" s="30" t="s">
        <v>799</v>
      </c>
      <c r="E679" s="19">
        <v>1</v>
      </c>
      <c r="F679" s="24" t="s">
        <v>800</v>
      </c>
    </row>
    <row r="680" spans="2:6" s="13" customFormat="1" ht="16">
      <c r="B680" s="34"/>
      <c r="C680" s="28"/>
      <c r="D680" s="30"/>
      <c r="E680" s="19">
        <v>2</v>
      </c>
      <c r="F680" s="24" t="s">
        <v>801</v>
      </c>
    </row>
    <row r="681" spans="2:6" s="13" customFormat="1" ht="16">
      <c r="B681" s="34"/>
      <c r="C681" s="28"/>
      <c r="D681" s="30"/>
      <c r="E681" s="19">
        <v>3</v>
      </c>
      <c r="F681" s="24" t="s">
        <v>802</v>
      </c>
    </row>
    <row r="682" spans="2:6" s="13" customFormat="1" ht="16">
      <c r="B682" s="34"/>
      <c r="C682" s="28"/>
      <c r="D682" s="30"/>
      <c r="E682" s="19">
        <v>4</v>
      </c>
      <c r="F682" s="24" t="s">
        <v>803</v>
      </c>
    </row>
    <row r="683" spans="2:6" ht="16">
      <c r="B683" s="34" t="s">
        <v>198</v>
      </c>
      <c r="C683" s="28" t="s">
        <v>557</v>
      </c>
      <c r="D683" s="30" t="s">
        <v>804</v>
      </c>
      <c r="E683" s="19">
        <v>1</v>
      </c>
      <c r="F683" s="24" t="s">
        <v>805</v>
      </c>
    </row>
    <row r="684" spans="2:6" s="13" customFormat="1" ht="15" customHeight="1">
      <c r="B684" s="34"/>
      <c r="C684" s="28"/>
      <c r="D684" s="30"/>
      <c r="E684" s="19">
        <v>2</v>
      </c>
      <c r="F684" s="24" t="s">
        <v>806</v>
      </c>
    </row>
    <row r="685" spans="2:6" s="13" customFormat="1" ht="16">
      <c r="B685" s="34"/>
      <c r="C685" s="28"/>
      <c r="D685" s="30"/>
      <c r="E685" s="19">
        <v>3</v>
      </c>
      <c r="F685" s="24" t="s">
        <v>807</v>
      </c>
    </row>
    <row r="686" spans="2:6" s="13" customFormat="1" ht="16">
      <c r="B686" s="34"/>
      <c r="C686" s="28"/>
      <c r="D686" s="30"/>
      <c r="E686" s="19">
        <v>4</v>
      </c>
      <c r="F686" s="24" t="s">
        <v>808</v>
      </c>
    </row>
    <row r="687" spans="2:6" s="13" customFormat="1" ht="16">
      <c r="B687" s="34"/>
      <c r="C687" s="28"/>
      <c r="D687" s="30"/>
      <c r="E687" s="19">
        <v>5</v>
      </c>
      <c r="F687" s="24" t="s">
        <v>809</v>
      </c>
    </row>
    <row r="688" spans="2:6" s="13" customFormat="1" ht="16">
      <c r="B688" s="34"/>
      <c r="C688" s="28"/>
      <c r="D688" s="30"/>
      <c r="E688" s="19">
        <v>6</v>
      </c>
      <c r="F688" s="24" t="s">
        <v>810</v>
      </c>
    </row>
    <row r="689" spans="2:6" s="13" customFormat="1" ht="16">
      <c r="B689" s="34"/>
      <c r="C689" s="28"/>
      <c r="D689" s="30"/>
      <c r="E689" s="19">
        <v>7</v>
      </c>
      <c r="F689" s="24" t="s">
        <v>811</v>
      </c>
    </row>
    <row r="690" spans="2:6" s="13" customFormat="1" ht="16">
      <c r="B690" s="34"/>
      <c r="C690" s="28"/>
      <c r="D690" s="30"/>
      <c r="E690" s="19">
        <v>8</v>
      </c>
      <c r="F690" s="24" t="s">
        <v>812</v>
      </c>
    </row>
    <row r="691" spans="2:6" s="13" customFormat="1" ht="16">
      <c r="B691" s="34"/>
      <c r="C691" s="28"/>
      <c r="D691" s="30"/>
      <c r="E691" s="19">
        <v>9</v>
      </c>
      <c r="F691" s="24" t="s">
        <v>813</v>
      </c>
    </row>
    <row r="692" spans="2:6" s="13" customFormat="1" ht="16">
      <c r="B692" s="34"/>
      <c r="C692" s="28"/>
      <c r="D692" s="30"/>
      <c r="E692" s="19">
        <v>99</v>
      </c>
      <c r="F692" s="24" t="s">
        <v>814</v>
      </c>
    </row>
    <row r="693" spans="2:6" s="13" customFormat="1" ht="16">
      <c r="B693" s="7" t="s">
        <v>199</v>
      </c>
      <c r="C693" s="19" t="s">
        <v>551</v>
      </c>
      <c r="D693" s="20" t="s">
        <v>815</v>
      </c>
      <c r="E693" s="19" t="s">
        <v>905</v>
      </c>
      <c r="F693" s="24" t="s">
        <v>455</v>
      </c>
    </row>
    <row r="694" spans="2:6" s="13" customFormat="1" ht="16">
      <c r="B694" s="7" t="s">
        <v>200</v>
      </c>
      <c r="C694" s="19" t="s">
        <v>551</v>
      </c>
      <c r="D694" s="20" t="s">
        <v>816</v>
      </c>
      <c r="E694" s="19" t="s">
        <v>763</v>
      </c>
      <c r="F694" s="24" t="s">
        <v>455</v>
      </c>
    </row>
    <row r="695" spans="2:6" s="13" customFormat="1" ht="16">
      <c r="B695" s="34" t="s">
        <v>201</v>
      </c>
      <c r="C695" s="28" t="s">
        <v>551</v>
      </c>
      <c r="D695" s="30" t="s">
        <v>817</v>
      </c>
      <c r="E695" s="19">
        <v>1</v>
      </c>
      <c r="F695" s="24" t="s">
        <v>765</v>
      </c>
    </row>
    <row r="696" spans="2:6" s="13" customFormat="1" ht="16">
      <c r="B696" s="34"/>
      <c r="C696" s="28"/>
      <c r="D696" s="30"/>
      <c r="E696" s="19">
        <v>2</v>
      </c>
      <c r="F696" s="24" t="s">
        <v>766</v>
      </c>
    </row>
    <row r="697" spans="2:6" s="13" customFormat="1" ht="16">
      <c r="B697" s="34"/>
      <c r="C697" s="28"/>
      <c r="D697" s="30"/>
      <c r="E697" s="19">
        <v>3</v>
      </c>
      <c r="F697" s="24" t="s">
        <v>767</v>
      </c>
    </row>
    <row r="698" spans="2:6" s="13" customFormat="1" ht="16">
      <c r="B698" s="34"/>
      <c r="C698" s="28"/>
      <c r="D698" s="30"/>
      <c r="E698" s="19">
        <v>4</v>
      </c>
      <c r="F698" s="24" t="s">
        <v>768</v>
      </c>
    </row>
    <row r="699" spans="2:6" s="13" customFormat="1" ht="16">
      <c r="B699" s="34"/>
      <c r="C699" s="28"/>
      <c r="D699" s="30"/>
      <c r="E699" s="19">
        <v>5</v>
      </c>
      <c r="F699" s="24" t="s">
        <v>769</v>
      </c>
    </row>
    <row r="700" spans="2:6" s="13" customFormat="1" ht="16">
      <c r="B700" s="34"/>
      <c r="C700" s="28"/>
      <c r="D700" s="30"/>
      <c r="E700" s="19">
        <v>6</v>
      </c>
      <c r="F700" s="24" t="s">
        <v>770</v>
      </c>
    </row>
    <row r="701" spans="2:6" s="13" customFormat="1" ht="16">
      <c r="B701" s="34"/>
      <c r="C701" s="28"/>
      <c r="D701" s="30"/>
      <c r="E701" s="19">
        <v>7</v>
      </c>
      <c r="F701" s="24" t="s">
        <v>771</v>
      </c>
    </row>
    <row r="702" spans="2:6" s="13" customFormat="1" ht="32">
      <c r="B702" s="34"/>
      <c r="C702" s="28"/>
      <c r="D702" s="30"/>
      <c r="E702" s="19">
        <v>8</v>
      </c>
      <c r="F702" s="24" t="s">
        <v>772</v>
      </c>
    </row>
    <row r="703" spans="2:6" s="13" customFormat="1" ht="15" customHeight="1">
      <c r="B703" s="34" t="s">
        <v>202</v>
      </c>
      <c r="C703" s="28" t="s">
        <v>551</v>
      </c>
      <c r="D703" s="30" t="s">
        <v>818</v>
      </c>
      <c r="E703" s="19">
        <v>1</v>
      </c>
      <c r="F703" s="24" t="s">
        <v>707</v>
      </c>
    </row>
    <row r="704" spans="2:6" s="13" customFormat="1" ht="16">
      <c r="B704" s="34"/>
      <c r="C704" s="28"/>
      <c r="D704" s="30"/>
      <c r="E704" s="19">
        <v>2</v>
      </c>
      <c r="F704" s="24" t="s">
        <v>708</v>
      </c>
    </row>
    <row r="705" spans="2:6" s="13" customFormat="1" ht="32">
      <c r="B705" s="7" t="s">
        <v>203</v>
      </c>
      <c r="C705" s="19" t="s">
        <v>551</v>
      </c>
      <c r="D705" s="20" t="s">
        <v>819</v>
      </c>
      <c r="E705" s="19" t="s">
        <v>906</v>
      </c>
      <c r="F705" s="24" t="s">
        <v>455</v>
      </c>
    </row>
    <row r="706" spans="2:6" s="13" customFormat="1" ht="32">
      <c r="B706" s="7" t="s">
        <v>204</v>
      </c>
      <c r="C706" s="19" t="s">
        <v>551</v>
      </c>
      <c r="D706" s="20" t="s">
        <v>820</v>
      </c>
      <c r="E706" s="19" t="s">
        <v>907</v>
      </c>
      <c r="F706" s="24" t="s">
        <v>455</v>
      </c>
    </row>
    <row r="707" spans="2:6" s="13" customFormat="1" ht="16">
      <c r="B707" s="35" t="s">
        <v>205</v>
      </c>
      <c r="C707" s="28" t="s">
        <v>551</v>
      </c>
      <c r="D707" s="30" t="s">
        <v>821</v>
      </c>
      <c r="E707" s="19">
        <v>1</v>
      </c>
      <c r="F707" s="9" t="s">
        <v>777</v>
      </c>
    </row>
    <row r="708" spans="2:6" s="13" customFormat="1" ht="16">
      <c r="B708" s="35"/>
      <c r="C708" s="28"/>
      <c r="D708" s="30"/>
      <c r="E708" s="19">
        <v>2</v>
      </c>
      <c r="F708" s="24" t="s">
        <v>778</v>
      </c>
    </row>
    <row r="709" spans="2:6" s="13" customFormat="1" ht="16">
      <c r="B709" s="34" t="s">
        <v>206</v>
      </c>
      <c r="C709" s="28" t="s">
        <v>552</v>
      </c>
      <c r="D709" s="30" t="s">
        <v>822</v>
      </c>
      <c r="E709" s="19">
        <v>1</v>
      </c>
      <c r="F709" s="24" t="s">
        <v>781</v>
      </c>
    </row>
    <row r="710" spans="2:6" s="13" customFormat="1" ht="16">
      <c r="B710" s="34"/>
      <c r="C710" s="28"/>
      <c r="D710" s="30"/>
      <c r="E710" s="19">
        <v>2</v>
      </c>
      <c r="F710" s="24" t="s">
        <v>782</v>
      </c>
    </row>
    <row r="711" spans="2:6" s="13" customFormat="1" ht="16">
      <c r="B711" s="34"/>
      <c r="C711" s="28"/>
      <c r="D711" s="30"/>
      <c r="E711" s="19">
        <v>3</v>
      </c>
      <c r="F711" s="24" t="s">
        <v>783</v>
      </c>
    </row>
    <row r="712" spans="2:6" s="13" customFormat="1" ht="16">
      <c r="B712" s="34" t="s">
        <v>207</v>
      </c>
      <c r="C712" s="28" t="s">
        <v>553</v>
      </c>
      <c r="D712" s="30" t="s">
        <v>823</v>
      </c>
      <c r="E712" s="19">
        <v>1</v>
      </c>
      <c r="F712" s="24" t="s">
        <v>785</v>
      </c>
    </row>
    <row r="713" spans="2:6" s="13" customFormat="1" ht="16">
      <c r="B713" s="34"/>
      <c r="C713" s="28"/>
      <c r="D713" s="30"/>
      <c r="E713" s="19">
        <v>2</v>
      </c>
      <c r="F713" s="24" t="s">
        <v>786</v>
      </c>
    </row>
    <row r="714" spans="2:6" s="13" customFormat="1" ht="16">
      <c r="B714" s="34" t="s">
        <v>208</v>
      </c>
      <c r="C714" s="28" t="s">
        <v>554</v>
      </c>
      <c r="D714" s="30" t="s">
        <v>824</v>
      </c>
      <c r="E714" s="19">
        <v>1</v>
      </c>
      <c r="F714" s="24" t="s">
        <v>788</v>
      </c>
    </row>
    <row r="715" spans="2:6" s="13" customFormat="1" ht="15" customHeight="1">
      <c r="B715" s="34"/>
      <c r="C715" s="28"/>
      <c r="D715" s="30"/>
      <c r="E715" s="19">
        <v>2</v>
      </c>
      <c r="F715" s="24" t="s">
        <v>789</v>
      </c>
    </row>
    <row r="716" spans="2:6" s="13" customFormat="1" ht="16">
      <c r="B716" s="34"/>
      <c r="C716" s="28"/>
      <c r="D716" s="30"/>
      <c r="E716" s="19">
        <v>3</v>
      </c>
      <c r="F716" s="24" t="s">
        <v>790</v>
      </c>
    </row>
    <row r="717" spans="2:6" s="13" customFormat="1" ht="16">
      <c r="B717" s="34"/>
      <c r="C717" s="28"/>
      <c r="D717" s="30"/>
      <c r="E717" s="19">
        <v>4</v>
      </c>
      <c r="F717" s="24" t="s">
        <v>791</v>
      </c>
    </row>
    <row r="718" spans="2:6" s="13" customFormat="1" ht="16">
      <c r="B718" s="34"/>
      <c r="C718" s="28"/>
      <c r="D718" s="30"/>
      <c r="E718" s="19">
        <v>5</v>
      </c>
      <c r="F718" s="24" t="s">
        <v>792</v>
      </c>
    </row>
    <row r="719" spans="2:6" s="13" customFormat="1" ht="16">
      <c r="B719" s="34"/>
      <c r="C719" s="28"/>
      <c r="D719" s="30"/>
      <c r="E719" s="19">
        <v>6</v>
      </c>
      <c r="F719" s="24" t="s">
        <v>793</v>
      </c>
    </row>
    <row r="720" spans="2:6" s="13" customFormat="1" ht="16">
      <c r="B720" s="34"/>
      <c r="C720" s="28"/>
      <c r="D720" s="30"/>
      <c r="E720" s="19">
        <v>7</v>
      </c>
      <c r="F720" s="24" t="s">
        <v>794</v>
      </c>
    </row>
    <row r="721" spans="2:6" s="13" customFormat="1" ht="16">
      <c r="B721" s="34"/>
      <c r="C721" s="28"/>
      <c r="D721" s="30"/>
      <c r="E721" s="19">
        <v>99</v>
      </c>
      <c r="F721" s="24" t="s">
        <v>700</v>
      </c>
    </row>
    <row r="722" spans="2:6" s="13" customFormat="1" ht="16">
      <c r="B722" s="34" t="s">
        <v>209</v>
      </c>
      <c r="C722" s="28" t="s">
        <v>555</v>
      </c>
      <c r="D722" s="30" t="s">
        <v>825</v>
      </c>
      <c r="E722" s="19">
        <v>1</v>
      </c>
      <c r="F722" s="24" t="s">
        <v>796</v>
      </c>
    </row>
    <row r="723" spans="2:6" s="13" customFormat="1" ht="15" customHeight="1">
      <c r="B723" s="34"/>
      <c r="C723" s="28"/>
      <c r="D723" s="30"/>
      <c r="E723" s="19">
        <v>2</v>
      </c>
      <c r="F723" s="24" t="s">
        <v>797</v>
      </c>
    </row>
    <row r="724" spans="2:6" s="13" customFormat="1" ht="16">
      <c r="B724" s="34"/>
      <c r="C724" s="28"/>
      <c r="D724" s="30"/>
      <c r="E724" s="19">
        <v>3</v>
      </c>
      <c r="F724" s="24" t="s">
        <v>798</v>
      </c>
    </row>
    <row r="725" spans="2:6" s="13" customFormat="1" ht="16">
      <c r="B725" s="34" t="s">
        <v>210</v>
      </c>
      <c r="C725" s="28" t="s">
        <v>556</v>
      </c>
      <c r="D725" s="30" t="s">
        <v>826</v>
      </c>
      <c r="E725" s="19">
        <v>1</v>
      </c>
      <c r="F725" s="24" t="s">
        <v>800</v>
      </c>
    </row>
    <row r="726" spans="2:6" s="13" customFormat="1" ht="16">
      <c r="B726" s="34"/>
      <c r="C726" s="28"/>
      <c r="D726" s="30"/>
      <c r="E726" s="19">
        <v>2</v>
      </c>
      <c r="F726" s="24" t="s">
        <v>801</v>
      </c>
    </row>
    <row r="727" spans="2:6" s="13" customFormat="1" ht="16">
      <c r="B727" s="34"/>
      <c r="C727" s="28"/>
      <c r="D727" s="30"/>
      <c r="E727" s="19">
        <v>3</v>
      </c>
      <c r="F727" s="24" t="s">
        <v>802</v>
      </c>
    </row>
    <row r="728" spans="2:6" s="13" customFormat="1" ht="16">
      <c r="B728" s="34"/>
      <c r="C728" s="28"/>
      <c r="D728" s="30"/>
      <c r="E728" s="19">
        <v>4</v>
      </c>
      <c r="F728" s="24" t="s">
        <v>803</v>
      </c>
    </row>
    <row r="729" spans="2:6" s="13" customFormat="1" ht="16">
      <c r="B729" s="34" t="s">
        <v>211</v>
      </c>
      <c r="C729" s="28" t="s">
        <v>557</v>
      </c>
      <c r="D729" s="30" t="s">
        <v>827</v>
      </c>
      <c r="E729" s="19">
        <v>1</v>
      </c>
      <c r="F729" s="24" t="s">
        <v>805</v>
      </c>
    </row>
    <row r="730" spans="2:6" s="13" customFormat="1" ht="15" customHeight="1">
      <c r="B730" s="34"/>
      <c r="C730" s="28"/>
      <c r="D730" s="30"/>
      <c r="E730" s="19">
        <v>2</v>
      </c>
      <c r="F730" s="24" t="s">
        <v>806</v>
      </c>
    </row>
    <row r="731" spans="2:6" s="13" customFormat="1" ht="16">
      <c r="B731" s="34"/>
      <c r="C731" s="28"/>
      <c r="D731" s="30"/>
      <c r="E731" s="19">
        <v>3</v>
      </c>
      <c r="F731" s="24" t="s">
        <v>807</v>
      </c>
    </row>
    <row r="732" spans="2:6" s="13" customFormat="1" ht="16">
      <c r="B732" s="34"/>
      <c r="C732" s="28"/>
      <c r="D732" s="30"/>
      <c r="E732" s="19">
        <v>4</v>
      </c>
      <c r="F732" s="24" t="s">
        <v>808</v>
      </c>
    </row>
    <row r="733" spans="2:6" s="13" customFormat="1" ht="16">
      <c r="B733" s="34"/>
      <c r="C733" s="28"/>
      <c r="D733" s="30"/>
      <c r="E733" s="19">
        <v>5</v>
      </c>
      <c r="F733" s="24" t="s">
        <v>809</v>
      </c>
    </row>
    <row r="734" spans="2:6" s="13" customFormat="1" ht="16">
      <c r="B734" s="34"/>
      <c r="C734" s="28"/>
      <c r="D734" s="30"/>
      <c r="E734" s="19">
        <v>6</v>
      </c>
      <c r="F734" s="24" t="s">
        <v>810</v>
      </c>
    </row>
    <row r="735" spans="2:6" s="13" customFormat="1" ht="16">
      <c r="B735" s="34"/>
      <c r="C735" s="28"/>
      <c r="D735" s="30"/>
      <c r="E735" s="19">
        <v>7</v>
      </c>
      <c r="F735" s="24" t="s">
        <v>811</v>
      </c>
    </row>
    <row r="736" spans="2:6" s="13" customFormat="1" ht="16">
      <c r="B736" s="34"/>
      <c r="C736" s="28"/>
      <c r="D736" s="30"/>
      <c r="E736" s="19">
        <v>8</v>
      </c>
      <c r="F736" s="24" t="s">
        <v>812</v>
      </c>
    </row>
    <row r="737" spans="2:6" s="13" customFormat="1" ht="16">
      <c r="B737" s="34"/>
      <c r="C737" s="28"/>
      <c r="D737" s="30"/>
      <c r="E737" s="19">
        <v>9</v>
      </c>
      <c r="F737" s="24" t="s">
        <v>813</v>
      </c>
    </row>
    <row r="738" spans="2:6" s="13" customFormat="1" ht="16">
      <c r="B738" s="34"/>
      <c r="C738" s="28"/>
      <c r="D738" s="30"/>
      <c r="E738" s="19">
        <v>99</v>
      </c>
      <c r="F738" s="24" t="s">
        <v>814</v>
      </c>
    </row>
    <row r="739" spans="2:6" s="13" customFormat="1" ht="16">
      <c r="B739" s="7" t="s">
        <v>212</v>
      </c>
      <c r="C739" s="19" t="s">
        <v>551</v>
      </c>
      <c r="D739" s="20" t="s">
        <v>828</v>
      </c>
      <c r="E739" s="19" t="s">
        <v>906</v>
      </c>
      <c r="F739" s="24" t="s">
        <v>455</v>
      </c>
    </row>
    <row r="740" spans="2:6" s="13" customFormat="1" ht="16">
      <c r="B740" s="7" t="s">
        <v>213</v>
      </c>
      <c r="C740" s="19" t="s">
        <v>551</v>
      </c>
      <c r="D740" s="20" t="s">
        <v>829</v>
      </c>
      <c r="E740" s="19" t="s">
        <v>908</v>
      </c>
      <c r="F740" s="24" t="s">
        <v>455</v>
      </c>
    </row>
    <row r="741" spans="2:6" s="13" customFormat="1" ht="16">
      <c r="B741" s="34" t="s">
        <v>214</v>
      </c>
      <c r="C741" s="28" t="s">
        <v>551</v>
      </c>
      <c r="D741" s="30" t="s">
        <v>830</v>
      </c>
      <c r="E741" s="19">
        <v>1</v>
      </c>
      <c r="F741" s="24" t="s">
        <v>765</v>
      </c>
    </row>
    <row r="742" spans="2:6" s="13" customFormat="1" ht="16">
      <c r="B742" s="34"/>
      <c r="C742" s="28"/>
      <c r="D742" s="30"/>
      <c r="E742" s="19">
        <v>2</v>
      </c>
      <c r="F742" s="24" t="s">
        <v>766</v>
      </c>
    </row>
    <row r="743" spans="2:6" s="13" customFormat="1" ht="16">
      <c r="B743" s="34"/>
      <c r="C743" s="28"/>
      <c r="D743" s="30"/>
      <c r="E743" s="19">
        <v>3</v>
      </c>
      <c r="F743" s="24" t="s">
        <v>767</v>
      </c>
    </row>
    <row r="744" spans="2:6" s="13" customFormat="1" ht="16">
      <c r="B744" s="34"/>
      <c r="C744" s="28"/>
      <c r="D744" s="30"/>
      <c r="E744" s="19">
        <v>4</v>
      </c>
      <c r="F744" s="24" t="s">
        <v>768</v>
      </c>
    </row>
    <row r="745" spans="2:6" s="13" customFormat="1" ht="16">
      <c r="B745" s="34"/>
      <c r="C745" s="28"/>
      <c r="D745" s="30"/>
      <c r="E745" s="19">
        <v>5</v>
      </c>
      <c r="F745" s="24" t="s">
        <v>769</v>
      </c>
    </row>
    <row r="746" spans="2:6" s="13" customFormat="1" ht="16">
      <c r="B746" s="34"/>
      <c r="C746" s="28"/>
      <c r="D746" s="30"/>
      <c r="E746" s="19">
        <v>6</v>
      </c>
      <c r="F746" s="24" t="s">
        <v>770</v>
      </c>
    </row>
    <row r="747" spans="2:6" s="13" customFormat="1" ht="16">
      <c r="B747" s="34"/>
      <c r="C747" s="28"/>
      <c r="D747" s="30"/>
      <c r="E747" s="19">
        <v>7</v>
      </c>
      <c r="F747" s="24" t="s">
        <v>771</v>
      </c>
    </row>
    <row r="748" spans="2:6" s="13" customFormat="1" ht="32">
      <c r="B748" s="34"/>
      <c r="C748" s="28"/>
      <c r="D748" s="30"/>
      <c r="E748" s="19">
        <v>8</v>
      </c>
      <c r="F748" s="24" t="s">
        <v>772</v>
      </c>
    </row>
    <row r="749" spans="2:6" s="13" customFormat="1" ht="15" customHeight="1">
      <c r="B749" s="34" t="s">
        <v>215</v>
      </c>
      <c r="C749" s="28" t="s">
        <v>551</v>
      </c>
      <c r="D749" s="30" t="s">
        <v>831</v>
      </c>
      <c r="E749" s="19">
        <v>1</v>
      </c>
      <c r="F749" s="24" t="s">
        <v>707</v>
      </c>
    </row>
    <row r="750" spans="2:6" s="13" customFormat="1" ht="16">
      <c r="B750" s="34"/>
      <c r="C750" s="28"/>
      <c r="D750" s="30"/>
      <c r="E750" s="19">
        <v>2</v>
      </c>
      <c r="F750" s="24" t="s">
        <v>708</v>
      </c>
    </row>
    <row r="751" spans="2:6" s="13" customFormat="1" ht="32">
      <c r="B751" s="7" t="s">
        <v>216</v>
      </c>
      <c r="C751" s="19" t="s">
        <v>551</v>
      </c>
      <c r="D751" s="20" t="s">
        <v>832</v>
      </c>
      <c r="E751" s="19" t="s">
        <v>909</v>
      </c>
      <c r="F751" s="24" t="s">
        <v>455</v>
      </c>
    </row>
    <row r="752" spans="2:6" s="13" customFormat="1" ht="32">
      <c r="B752" s="7" t="s">
        <v>217</v>
      </c>
      <c r="C752" s="19" t="s">
        <v>551</v>
      </c>
      <c r="D752" s="20" t="s">
        <v>833</v>
      </c>
      <c r="E752" s="19" t="s">
        <v>901</v>
      </c>
      <c r="F752" s="24" t="s">
        <v>455</v>
      </c>
    </row>
    <row r="753" spans="2:6" s="13" customFormat="1" ht="16">
      <c r="B753" s="35" t="s">
        <v>218</v>
      </c>
      <c r="C753" s="28" t="s">
        <v>551</v>
      </c>
      <c r="D753" s="30" t="s">
        <v>834</v>
      </c>
      <c r="E753" s="19">
        <v>1</v>
      </c>
      <c r="F753" s="9" t="s">
        <v>777</v>
      </c>
    </row>
    <row r="754" spans="2:6" s="13" customFormat="1" ht="16">
      <c r="B754" s="35"/>
      <c r="C754" s="28"/>
      <c r="D754" s="30"/>
      <c r="E754" s="19">
        <v>2</v>
      </c>
      <c r="F754" s="24" t="s">
        <v>778</v>
      </c>
    </row>
    <row r="755" spans="2:6" s="13" customFormat="1" ht="16">
      <c r="B755" s="34" t="s">
        <v>219</v>
      </c>
      <c r="C755" s="28" t="s">
        <v>552</v>
      </c>
      <c r="D755" s="30" t="s">
        <v>835</v>
      </c>
      <c r="E755" s="19">
        <v>1</v>
      </c>
      <c r="F755" s="24" t="s">
        <v>781</v>
      </c>
    </row>
    <row r="756" spans="2:6" s="13" customFormat="1" ht="16">
      <c r="B756" s="34"/>
      <c r="C756" s="28"/>
      <c r="D756" s="30"/>
      <c r="E756" s="19">
        <v>2</v>
      </c>
      <c r="F756" s="24" t="s">
        <v>782</v>
      </c>
    </row>
    <row r="757" spans="2:6" s="13" customFormat="1" ht="16">
      <c r="B757" s="34"/>
      <c r="C757" s="28"/>
      <c r="D757" s="30"/>
      <c r="E757" s="19">
        <v>3</v>
      </c>
      <c r="F757" s="24" t="s">
        <v>783</v>
      </c>
    </row>
    <row r="758" spans="2:6" s="13" customFormat="1" ht="16">
      <c r="B758" s="34" t="s">
        <v>220</v>
      </c>
      <c r="C758" s="28" t="s">
        <v>553</v>
      </c>
      <c r="D758" s="30" t="s">
        <v>836</v>
      </c>
      <c r="E758" s="19">
        <v>1</v>
      </c>
      <c r="F758" s="24" t="s">
        <v>785</v>
      </c>
    </row>
    <row r="759" spans="2:6" s="13" customFormat="1" ht="16">
      <c r="B759" s="34"/>
      <c r="C759" s="28"/>
      <c r="D759" s="30"/>
      <c r="E759" s="19">
        <v>2</v>
      </c>
      <c r="F759" s="24" t="s">
        <v>786</v>
      </c>
    </row>
    <row r="760" spans="2:6" s="13" customFormat="1" ht="16">
      <c r="B760" s="34" t="s">
        <v>221</v>
      </c>
      <c r="C760" s="28" t="s">
        <v>554</v>
      </c>
      <c r="D760" s="30" t="s">
        <v>837</v>
      </c>
      <c r="E760" s="19">
        <v>1</v>
      </c>
      <c r="F760" s="24" t="s">
        <v>788</v>
      </c>
    </row>
    <row r="761" spans="2:6" s="13" customFormat="1" ht="15" customHeight="1">
      <c r="B761" s="34"/>
      <c r="C761" s="28"/>
      <c r="D761" s="30"/>
      <c r="E761" s="19">
        <v>2</v>
      </c>
      <c r="F761" s="24" t="s">
        <v>789</v>
      </c>
    </row>
    <row r="762" spans="2:6" s="13" customFormat="1" ht="16">
      <c r="B762" s="34"/>
      <c r="C762" s="28"/>
      <c r="D762" s="30"/>
      <c r="E762" s="19">
        <v>3</v>
      </c>
      <c r="F762" s="24" t="s">
        <v>790</v>
      </c>
    </row>
    <row r="763" spans="2:6" s="13" customFormat="1" ht="16">
      <c r="B763" s="34"/>
      <c r="C763" s="28"/>
      <c r="D763" s="30"/>
      <c r="E763" s="19">
        <v>4</v>
      </c>
      <c r="F763" s="24" t="s">
        <v>791</v>
      </c>
    </row>
    <row r="764" spans="2:6" s="13" customFormat="1" ht="16">
      <c r="B764" s="34"/>
      <c r="C764" s="28"/>
      <c r="D764" s="30"/>
      <c r="E764" s="19">
        <v>5</v>
      </c>
      <c r="F764" s="24" t="s">
        <v>792</v>
      </c>
    </row>
    <row r="765" spans="2:6" s="13" customFormat="1" ht="16">
      <c r="B765" s="34"/>
      <c r="C765" s="28"/>
      <c r="D765" s="30"/>
      <c r="E765" s="19">
        <v>6</v>
      </c>
      <c r="F765" s="24" t="s">
        <v>793</v>
      </c>
    </row>
    <row r="766" spans="2:6" s="13" customFormat="1" ht="16">
      <c r="B766" s="34"/>
      <c r="C766" s="28"/>
      <c r="D766" s="30"/>
      <c r="E766" s="19">
        <v>7</v>
      </c>
      <c r="F766" s="24" t="s">
        <v>794</v>
      </c>
    </row>
    <row r="767" spans="2:6" s="13" customFormat="1" ht="16">
      <c r="B767" s="34"/>
      <c r="C767" s="28"/>
      <c r="D767" s="30"/>
      <c r="E767" s="19">
        <v>99</v>
      </c>
      <c r="F767" s="24" t="s">
        <v>700</v>
      </c>
    </row>
    <row r="768" spans="2:6" s="13" customFormat="1" ht="16">
      <c r="B768" s="34" t="s">
        <v>222</v>
      </c>
      <c r="C768" s="28" t="s">
        <v>555</v>
      </c>
      <c r="D768" s="30" t="s">
        <v>838</v>
      </c>
      <c r="E768" s="19">
        <v>1</v>
      </c>
      <c r="F768" s="24" t="s">
        <v>796</v>
      </c>
    </row>
    <row r="769" spans="2:6" s="13" customFormat="1" ht="15" customHeight="1">
      <c r="B769" s="34"/>
      <c r="C769" s="28"/>
      <c r="D769" s="30"/>
      <c r="E769" s="19">
        <v>2</v>
      </c>
      <c r="F769" s="24" t="s">
        <v>797</v>
      </c>
    </row>
    <row r="770" spans="2:6" s="13" customFormat="1" ht="16">
      <c r="B770" s="34"/>
      <c r="C770" s="28"/>
      <c r="D770" s="30"/>
      <c r="E770" s="19">
        <v>3</v>
      </c>
      <c r="F770" s="24" t="s">
        <v>798</v>
      </c>
    </row>
    <row r="771" spans="2:6" s="13" customFormat="1" ht="16">
      <c r="B771" s="34" t="s">
        <v>223</v>
      </c>
      <c r="C771" s="28" t="s">
        <v>556</v>
      </c>
      <c r="D771" s="30" t="s">
        <v>839</v>
      </c>
      <c r="E771" s="19">
        <v>1</v>
      </c>
      <c r="F771" s="24" t="s">
        <v>800</v>
      </c>
    </row>
    <row r="772" spans="2:6" s="13" customFormat="1" ht="16">
      <c r="B772" s="34"/>
      <c r="C772" s="28"/>
      <c r="D772" s="30"/>
      <c r="E772" s="19">
        <v>2</v>
      </c>
      <c r="F772" s="24" t="s">
        <v>801</v>
      </c>
    </row>
    <row r="773" spans="2:6" s="13" customFormat="1" ht="16">
      <c r="B773" s="34"/>
      <c r="C773" s="28"/>
      <c r="D773" s="30"/>
      <c r="E773" s="19">
        <v>3</v>
      </c>
      <c r="F773" s="24" t="s">
        <v>802</v>
      </c>
    </row>
    <row r="774" spans="2:6" s="13" customFormat="1" ht="16">
      <c r="B774" s="34"/>
      <c r="C774" s="28"/>
      <c r="D774" s="30"/>
      <c r="E774" s="19">
        <v>4</v>
      </c>
      <c r="F774" s="24" t="s">
        <v>803</v>
      </c>
    </row>
    <row r="775" spans="2:6" s="13" customFormat="1" ht="16">
      <c r="B775" s="34" t="s">
        <v>224</v>
      </c>
      <c r="C775" s="28" t="s">
        <v>557</v>
      </c>
      <c r="D775" s="30" t="s">
        <v>840</v>
      </c>
      <c r="E775" s="19">
        <v>1</v>
      </c>
      <c r="F775" s="24" t="s">
        <v>805</v>
      </c>
    </row>
    <row r="776" spans="2:6" s="13" customFormat="1" ht="15" customHeight="1">
      <c r="B776" s="34"/>
      <c r="C776" s="28"/>
      <c r="D776" s="30"/>
      <c r="E776" s="19">
        <v>2</v>
      </c>
      <c r="F776" s="24" t="s">
        <v>806</v>
      </c>
    </row>
    <row r="777" spans="2:6" s="13" customFormat="1" ht="16">
      <c r="B777" s="34"/>
      <c r="C777" s="28"/>
      <c r="D777" s="30"/>
      <c r="E777" s="19">
        <v>3</v>
      </c>
      <c r="F777" s="24" t="s">
        <v>807</v>
      </c>
    </row>
    <row r="778" spans="2:6" s="13" customFormat="1" ht="16">
      <c r="B778" s="34"/>
      <c r="C778" s="28"/>
      <c r="D778" s="30"/>
      <c r="E778" s="19">
        <v>4</v>
      </c>
      <c r="F778" s="24" t="s">
        <v>808</v>
      </c>
    </row>
    <row r="779" spans="2:6" s="13" customFormat="1" ht="16">
      <c r="B779" s="34"/>
      <c r="C779" s="28"/>
      <c r="D779" s="30"/>
      <c r="E779" s="19">
        <v>5</v>
      </c>
      <c r="F779" s="24" t="s">
        <v>809</v>
      </c>
    </row>
    <row r="780" spans="2:6" s="13" customFormat="1" ht="16">
      <c r="B780" s="34"/>
      <c r="C780" s="28"/>
      <c r="D780" s="30"/>
      <c r="E780" s="19">
        <v>6</v>
      </c>
      <c r="F780" s="24" t="s">
        <v>810</v>
      </c>
    </row>
    <row r="781" spans="2:6" s="13" customFormat="1" ht="16">
      <c r="B781" s="34"/>
      <c r="C781" s="28"/>
      <c r="D781" s="30"/>
      <c r="E781" s="19">
        <v>7</v>
      </c>
      <c r="F781" s="24" t="s">
        <v>811</v>
      </c>
    </row>
    <row r="782" spans="2:6" s="13" customFormat="1" ht="16">
      <c r="B782" s="34"/>
      <c r="C782" s="28"/>
      <c r="D782" s="30"/>
      <c r="E782" s="19">
        <v>8</v>
      </c>
      <c r="F782" s="24" t="s">
        <v>812</v>
      </c>
    </row>
    <row r="783" spans="2:6" s="13" customFormat="1" ht="16">
      <c r="B783" s="34"/>
      <c r="C783" s="28"/>
      <c r="D783" s="30"/>
      <c r="E783" s="19">
        <v>9</v>
      </c>
      <c r="F783" s="24" t="s">
        <v>813</v>
      </c>
    </row>
    <row r="784" spans="2:6" s="13" customFormat="1" ht="16">
      <c r="B784" s="34"/>
      <c r="C784" s="28"/>
      <c r="D784" s="30"/>
      <c r="E784" s="19">
        <v>99</v>
      </c>
      <c r="F784" s="24" t="s">
        <v>814</v>
      </c>
    </row>
    <row r="785" spans="2:6" s="13" customFormat="1" ht="16">
      <c r="B785" s="7" t="s">
        <v>225</v>
      </c>
      <c r="C785" s="19" t="s">
        <v>551</v>
      </c>
      <c r="D785" s="20" t="s">
        <v>841</v>
      </c>
      <c r="E785" s="19" t="s">
        <v>909</v>
      </c>
      <c r="F785" s="24" t="s">
        <v>455</v>
      </c>
    </row>
    <row r="786" spans="2:6" s="13" customFormat="1" ht="16">
      <c r="B786" s="7" t="s">
        <v>226</v>
      </c>
      <c r="C786" s="19" t="s">
        <v>551</v>
      </c>
      <c r="D786" s="20" t="s">
        <v>842</v>
      </c>
      <c r="E786" s="19" t="s">
        <v>902</v>
      </c>
      <c r="F786" s="24" t="s">
        <v>455</v>
      </c>
    </row>
    <row r="787" spans="2:6" s="13" customFormat="1" ht="16">
      <c r="B787" s="34" t="s">
        <v>227</v>
      </c>
      <c r="C787" s="28" t="s">
        <v>551</v>
      </c>
      <c r="D787" s="30" t="s">
        <v>843</v>
      </c>
      <c r="E787" s="19">
        <v>1</v>
      </c>
      <c r="F787" s="24" t="s">
        <v>765</v>
      </c>
    </row>
    <row r="788" spans="2:6" s="13" customFormat="1" ht="16">
      <c r="B788" s="34"/>
      <c r="C788" s="28"/>
      <c r="D788" s="30"/>
      <c r="E788" s="19">
        <v>2</v>
      </c>
      <c r="F788" s="24" t="s">
        <v>766</v>
      </c>
    </row>
    <row r="789" spans="2:6" s="13" customFormat="1" ht="16">
      <c r="B789" s="34"/>
      <c r="C789" s="28"/>
      <c r="D789" s="30"/>
      <c r="E789" s="19">
        <v>3</v>
      </c>
      <c r="F789" s="24" t="s">
        <v>767</v>
      </c>
    </row>
    <row r="790" spans="2:6" s="13" customFormat="1" ht="16">
      <c r="B790" s="34"/>
      <c r="C790" s="28"/>
      <c r="D790" s="30"/>
      <c r="E790" s="19">
        <v>4</v>
      </c>
      <c r="F790" s="24" t="s">
        <v>768</v>
      </c>
    </row>
    <row r="791" spans="2:6" s="13" customFormat="1" ht="16">
      <c r="B791" s="34"/>
      <c r="C791" s="28"/>
      <c r="D791" s="30"/>
      <c r="E791" s="19">
        <v>5</v>
      </c>
      <c r="F791" s="24" t="s">
        <v>769</v>
      </c>
    </row>
    <row r="792" spans="2:6" s="13" customFormat="1" ht="16">
      <c r="B792" s="34"/>
      <c r="C792" s="28"/>
      <c r="D792" s="30"/>
      <c r="E792" s="19">
        <v>6</v>
      </c>
      <c r="F792" s="24" t="s">
        <v>770</v>
      </c>
    </row>
    <row r="793" spans="2:6" s="13" customFormat="1" ht="16">
      <c r="B793" s="34"/>
      <c r="C793" s="28"/>
      <c r="D793" s="30"/>
      <c r="E793" s="19">
        <v>7</v>
      </c>
      <c r="F793" s="24" t="s">
        <v>771</v>
      </c>
    </row>
    <row r="794" spans="2:6" s="13" customFormat="1" ht="32">
      <c r="B794" s="34"/>
      <c r="C794" s="28"/>
      <c r="D794" s="30"/>
      <c r="E794" s="19">
        <v>8</v>
      </c>
      <c r="F794" s="24" t="s">
        <v>772</v>
      </c>
    </row>
    <row r="795" spans="2:6" s="13" customFormat="1" ht="15" customHeight="1">
      <c r="B795" s="34" t="s">
        <v>228</v>
      </c>
      <c r="C795" s="28" t="s">
        <v>551</v>
      </c>
      <c r="D795" s="30" t="s">
        <v>844</v>
      </c>
      <c r="E795" s="19">
        <v>1</v>
      </c>
      <c r="F795" s="24" t="s">
        <v>707</v>
      </c>
    </row>
    <row r="796" spans="2:6" s="13" customFormat="1" ht="16">
      <c r="B796" s="34"/>
      <c r="C796" s="28"/>
      <c r="D796" s="30"/>
      <c r="E796" s="19">
        <v>2</v>
      </c>
      <c r="F796" s="24" t="s">
        <v>708</v>
      </c>
    </row>
    <row r="797" spans="2:6" s="13" customFormat="1" ht="32">
      <c r="B797" s="7" t="s">
        <v>229</v>
      </c>
      <c r="C797" s="19" t="s">
        <v>551</v>
      </c>
      <c r="D797" s="20" t="s">
        <v>845</v>
      </c>
      <c r="E797" s="19" t="s">
        <v>910</v>
      </c>
      <c r="F797" s="24" t="s">
        <v>455</v>
      </c>
    </row>
    <row r="798" spans="2:6" s="13" customFormat="1" ht="32">
      <c r="B798" s="7" t="s">
        <v>230</v>
      </c>
      <c r="C798" s="19" t="s">
        <v>551</v>
      </c>
      <c r="D798" s="20" t="s">
        <v>846</v>
      </c>
      <c r="E798" s="19" t="s">
        <v>911</v>
      </c>
      <c r="F798" s="24" t="s">
        <v>455</v>
      </c>
    </row>
    <row r="799" spans="2:6" s="13" customFormat="1" ht="16">
      <c r="B799" s="35" t="s">
        <v>231</v>
      </c>
      <c r="C799" s="28" t="s">
        <v>551</v>
      </c>
      <c r="D799" s="30" t="s">
        <v>847</v>
      </c>
      <c r="E799" s="19">
        <v>1</v>
      </c>
      <c r="F799" s="9" t="s">
        <v>777</v>
      </c>
    </row>
    <row r="800" spans="2:6" s="13" customFormat="1" ht="16">
      <c r="B800" s="35"/>
      <c r="C800" s="28"/>
      <c r="D800" s="30"/>
      <c r="E800" s="19">
        <v>2</v>
      </c>
      <c r="F800" s="24" t="s">
        <v>778</v>
      </c>
    </row>
    <row r="801" spans="2:6" s="13" customFormat="1" ht="16">
      <c r="B801" s="34" t="s">
        <v>232</v>
      </c>
      <c r="C801" s="28" t="s">
        <v>552</v>
      </c>
      <c r="D801" s="30" t="s">
        <v>848</v>
      </c>
      <c r="E801" s="19">
        <v>1</v>
      </c>
      <c r="F801" s="24" t="s">
        <v>781</v>
      </c>
    </row>
    <row r="802" spans="2:6" s="13" customFormat="1" ht="16">
      <c r="B802" s="34"/>
      <c r="C802" s="28"/>
      <c r="D802" s="30"/>
      <c r="E802" s="19">
        <v>2</v>
      </c>
      <c r="F802" s="24" t="s">
        <v>782</v>
      </c>
    </row>
    <row r="803" spans="2:6" s="13" customFormat="1" ht="16">
      <c r="B803" s="34"/>
      <c r="C803" s="28"/>
      <c r="D803" s="30"/>
      <c r="E803" s="19">
        <v>3</v>
      </c>
      <c r="F803" s="24" t="s">
        <v>783</v>
      </c>
    </row>
    <row r="804" spans="2:6" s="13" customFormat="1" ht="16">
      <c r="B804" s="34" t="s">
        <v>233</v>
      </c>
      <c r="C804" s="28" t="s">
        <v>553</v>
      </c>
      <c r="D804" s="30" t="s">
        <v>849</v>
      </c>
      <c r="E804" s="19">
        <v>1</v>
      </c>
      <c r="F804" s="24" t="s">
        <v>785</v>
      </c>
    </row>
    <row r="805" spans="2:6" s="13" customFormat="1" ht="16">
      <c r="B805" s="34"/>
      <c r="C805" s="28"/>
      <c r="D805" s="30"/>
      <c r="E805" s="19">
        <v>2</v>
      </c>
      <c r="F805" s="24" t="s">
        <v>786</v>
      </c>
    </row>
    <row r="806" spans="2:6" s="13" customFormat="1" ht="16">
      <c r="B806" s="34" t="s">
        <v>234</v>
      </c>
      <c r="C806" s="28" t="s">
        <v>554</v>
      </c>
      <c r="D806" s="30" t="s">
        <v>850</v>
      </c>
      <c r="E806" s="19">
        <v>1</v>
      </c>
      <c r="F806" s="24" t="s">
        <v>788</v>
      </c>
    </row>
    <row r="807" spans="2:6" s="13" customFormat="1" ht="15" customHeight="1">
      <c r="B807" s="34"/>
      <c r="C807" s="28"/>
      <c r="D807" s="30"/>
      <c r="E807" s="19">
        <v>2</v>
      </c>
      <c r="F807" s="24" t="s">
        <v>789</v>
      </c>
    </row>
    <row r="808" spans="2:6" s="13" customFormat="1" ht="16">
      <c r="B808" s="34"/>
      <c r="C808" s="28"/>
      <c r="D808" s="30"/>
      <c r="E808" s="19">
        <v>3</v>
      </c>
      <c r="F808" s="24" t="s">
        <v>790</v>
      </c>
    </row>
    <row r="809" spans="2:6" s="13" customFormat="1" ht="16">
      <c r="B809" s="34"/>
      <c r="C809" s="28"/>
      <c r="D809" s="30"/>
      <c r="E809" s="19">
        <v>4</v>
      </c>
      <c r="F809" s="24" t="s">
        <v>791</v>
      </c>
    </row>
    <row r="810" spans="2:6" s="13" customFormat="1" ht="16">
      <c r="B810" s="34"/>
      <c r="C810" s="28"/>
      <c r="D810" s="30"/>
      <c r="E810" s="19">
        <v>5</v>
      </c>
      <c r="F810" s="24" t="s">
        <v>792</v>
      </c>
    </row>
    <row r="811" spans="2:6" s="13" customFormat="1" ht="16">
      <c r="B811" s="34"/>
      <c r="C811" s="28"/>
      <c r="D811" s="30"/>
      <c r="E811" s="19">
        <v>6</v>
      </c>
      <c r="F811" s="24" t="s">
        <v>793</v>
      </c>
    </row>
    <row r="812" spans="2:6" s="13" customFormat="1" ht="16">
      <c r="B812" s="34"/>
      <c r="C812" s="28"/>
      <c r="D812" s="30"/>
      <c r="E812" s="19">
        <v>7</v>
      </c>
      <c r="F812" s="24" t="s">
        <v>794</v>
      </c>
    </row>
    <row r="813" spans="2:6" s="13" customFormat="1" ht="16">
      <c r="B813" s="34"/>
      <c r="C813" s="28"/>
      <c r="D813" s="30"/>
      <c r="E813" s="19">
        <v>99</v>
      </c>
      <c r="F813" s="24" t="s">
        <v>700</v>
      </c>
    </row>
    <row r="814" spans="2:6" s="13" customFormat="1" ht="16">
      <c r="B814" s="34" t="s">
        <v>235</v>
      </c>
      <c r="C814" s="28" t="s">
        <v>555</v>
      </c>
      <c r="D814" s="30" t="s">
        <v>851</v>
      </c>
      <c r="E814" s="19">
        <v>1</v>
      </c>
      <c r="F814" s="24" t="s">
        <v>796</v>
      </c>
    </row>
    <row r="815" spans="2:6" s="13" customFormat="1" ht="15" customHeight="1">
      <c r="B815" s="34"/>
      <c r="C815" s="28"/>
      <c r="D815" s="30"/>
      <c r="E815" s="19">
        <v>2</v>
      </c>
      <c r="F815" s="24" t="s">
        <v>797</v>
      </c>
    </row>
    <row r="816" spans="2:6" s="13" customFormat="1" ht="16">
      <c r="B816" s="34"/>
      <c r="C816" s="28"/>
      <c r="D816" s="30"/>
      <c r="E816" s="19">
        <v>3</v>
      </c>
      <c r="F816" s="24" t="s">
        <v>798</v>
      </c>
    </row>
    <row r="817" spans="2:6" s="13" customFormat="1" ht="16">
      <c r="B817" s="34" t="s">
        <v>236</v>
      </c>
      <c r="C817" s="28" t="s">
        <v>556</v>
      </c>
      <c r="D817" s="30" t="s">
        <v>852</v>
      </c>
      <c r="E817" s="19">
        <v>1</v>
      </c>
      <c r="F817" s="24" t="s">
        <v>800</v>
      </c>
    </row>
    <row r="818" spans="2:6" s="13" customFormat="1" ht="16">
      <c r="B818" s="34"/>
      <c r="C818" s="28"/>
      <c r="D818" s="30"/>
      <c r="E818" s="19">
        <v>2</v>
      </c>
      <c r="F818" s="24" t="s">
        <v>801</v>
      </c>
    </row>
    <row r="819" spans="2:6" s="13" customFormat="1" ht="16">
      <c r="B819" s="34"/>
      <c r="C819" s="28"/>
      <c r="D819" s="30"/>
      <c r="E819" s="19">
        <v>3</v>
      </c>
      <c r="F819" s="24" t="s">
        <v>802</v>
      </c>
    </row>
    <row r="820" spans="2:6" s="13" customFormat="1" ht="16">
      <c r="B820" s="34"/>
      <c r="C820" s="28"/>
      <c r="D820" s="30"/>
      <c r="E820" s="19">
        <v>4</v>
      </c>
      <c r="F820" s="24" t="s">
        <v>803</v>
      </c>
    </row>
    <row r="821" spans="2:6" s="13" customFormat="1" ht="16">
      <c r="B821" s="34" t="s">
        <v>237</v>
      </c>
      <c r="C821" s="28" t="s">
        <v>557</v>
      </c>
      <c r="D821" s="30" t="s">
        <v>853</v>
      </c>
      <c r="E821" s="19">
        <v>1</v>
      </c>
      <c r="F821" s="24" t="s">
        <v>805</v>
      </c>
    </row>
    <row r="822" spans="2:6" s="13" customFormat="1" ht="15" customHeight="1">
      <c r="B822" s="34"/>
      <c r="C822" s="28"/>
      <c r="D822" s="30"/>
      <c r="E822" s="19">
        <v>2</v>
      </c>
      <c r="F822" s="24" t="s">
        <v>806</v>
      </c>
    </row>
    <row r="823" spans="2:6" s="13" customFormat="1" ht="16">
      <c r="B823" s="34"/>
      <c r="C823" s="28"/>
      <c r="D823" s="30"/>
      <c r="E823" s="19">
        <v>3</v>
      </c>
      <c r="F823" s="24" t="s">
        <v>807</v>
      </c>
    </row>
    <row r="824" spans="2:6" s="13" customFormat="1" ht="16">
      <c r="B824" s="34"/>
      <c r="C824" s="28"/>
      <c r="D824" s="30"/>
      <c r="E824" s="19">
        <v>4</v>
      </c>
      <c r="F824" s="24" t="s">
        <v>808</v>
      </c>
    </row>
    <row r="825" spans="2:6" s="13" customFormat="1" ht="16">
      <c r="B825" s="34"/>
      <c r="C825" s="28"/>
      <c r="D825" s="30"/>
      <c r="E825" s="19">
        <v>5</v>
      </c>
      <c r="F825" s="24" t="s">
        <v>809</v>
      </c>
    </row>
    <row r="826" spans="2:6" s="13" customFormat="1" ht="16">
      <c r="B826" s="34"/>
      <c r="C826" s="28"/>
      <c r="D826" s="30"/>
      <c r="E826" s="19">
        <v>6</v>
      </c>
      <c r="F826" s="24" t="s">
        <v>810</v>
      </c>
    </row>
    <row r="827" spans="2:6" s="13" customFormat="1" ht="16">
      <c r="B827" s="34"/>
      <c r="C827" s="28"/>
      <c r="D827" s="30"/>
      <c r="E827" s="19">
        <v>7</v>
      </c>
      <c r="F827" s="24" t="s">
        <v>811</v>
      </c>
    </row>
    <row r="828" spans="2:6" s="13" customFormat="1" ht="16">
      <c r="B828" s="34"/>
      <c r="C828" s="28"/>
      <c r="D828" s="30"/>
      <c r="E828" s="19">
        <v>8</v>
      </c>
      <c r="F828" s="24" t="s">
        <v>812</v>
      </c>
    </row>
    <row r="829" spans="2:6" s="13" customFormat="1" ht="16">
      <c r="B829" s="34"/>
      <c r="C829" s="28"/>
      <c r="D829" s="30"/>
      <c r="E829" s="19">
        <v>9</v>
      </c>
      <c r="F829" s="24" t="s">
        <v>813</v>
      </c>
    </row>
    <row r="830" spans="2:6" s="13" customFormat="1" ht="16">
      <c r="B830" s="34"/>
      <c r="C830" s="28"/>
      <c r="D830" s="30"/>
      <c r="E830" s="19">
        <v>99</v>
      </c>
      <c r="F830" s="24" t="s">
        <v>814</v>
      </c>
    </row>
    <row r="831" spans="2:6" s="13" customFormat="1" ht="16">
      <c r="B831" s="7" t="s">
        <v>238</v>
      </c>
      <c r="C831" s="19" t="s">
        <v>551</v>
      </c>
      <c r="D831" s="20" t="s">
        <v>854</v>
      </c>
      <c r="E831" s="19" t="s">
        <v>910</v>
      </c>
      <c r="F831" s="24" t="s">
        <v>455</v>
      </c>
    </row>
    <row r="832" spans="2:6" s="13" customFormat="1" ht="16">
      <c r="B832" s="7" t="s">
        <v>239</v>
      </c>
      <c r="C832" s="19" t="s">
        <v>551</v>
      </c>
      <c r="D832" s="20" t="s">
        <v>855</v>
      </c>
      <c r="E832" s="19" t="s">
        <v>901</v>
      </c>
      <c r="F832" s="24" t="s">
        <v>455</v>
      </c>
    </row>
    <row r="833" spans="2:6" s="13" customFormat="1" ht="16">
      <c r="B833" s="34" t="s">
        <v>240</v>
      </c>
      <c r="C833" s="28" t="s">
        <v>551</v>
      </c>
      <c r="D833" s="30" t="s">
        <v>856</v>
      </c>
      <c r="E833" s="19">
        <v>1</v>
      </c>
      <c r="F833" s="24" t="s">
        <v>765</v>
      </c>
    </row>
    <row r="834" spans="2:6" s="13" customFormat="1" ht="16">
      <c r="B834" s="34"/>
      <c r="C834" s="28"/>
      <c r="D834" s="30"/>
      <c r="E834" s="19">
        <v>2</v>
      </c>
      <c r="F834" s="24" t="s">
        <v>766</v>
      </c>
    </row>
    <row r="835" spans="2:6" s="13" customFormat="1" ht="16">
      <c r="B835" s="34"/>
      <c r="C835" s="28"/>
      <c r="D835" s="30"/>
      <c r="E835" s="19">
        <v>3</v>
      </c>
      <c r="F835" s="24" t="s">
        <v>767</v>
      </c>
    </row>
    <row r="836" spans="2:6" s="13" customFormat="1" ht="16">
      <c r="B836" s="34"/>
      <c r="C836" s="28"/>
      <c r="D836" s="30"/>
      <c r="E836" s="19">
        <v>4</v>
      </c>
      <c r="F836" s="24" t="s">
        <v>768</v>
      </c>
    </row>
    <row r="837" spans="2:6" s="13" customFormat="1" ht="16">
      <c r="B837" s="34"/>
      <c r="C837" s="28"/>
      <c r="D837" s="30"/>
      <c r="E837" s="19">
        <v>5</v>
      </c>
      <c r="F837" s="24" t="s">
        <v>769</v>
      </c>
    </row>
    <row r="838" spans="2:6" s="13" customFormat="1" ht="16">
      <c r="B838" s="34"/>
      <c r="C838" s="28"/>
      <c r="D838" s="30"/>
      <c r="E838" s="19">
        <v>6</v>
      </c>
      <c r="F838" s="24" t="s">
        <v>770</v>
      </c>
    </row>
    <row r="839" spans="2:6" s="13" customFormat="1" ht="16">
      <c r="B839" s="34"/>
      <c r="C839" s="28"/>
      <c r="D839" s="30"/>
      <c r="E839" s="19">
        <v>7</v>
      </c>
      <c r="F839" s="24" t="s">
        <v>771</v>
      </c>
    </row>
    <row r="840" spans="2:6" s="13" customFormat="1" ht="32">
      <c r="B840" s="34"/>
      <c r="C840" s="28"/>
      <c r="D840" s="30"/>
      <c r="E840" s="19">
        <v>8</v>
      </c>
      <c r="F840" s="24" t="s">
        <v>772</v>
      </c>
    </row>
    <row r="841" spans="2:6" s="13" customFormat="1" ht="15" customHeight="1">
      <c r="B841" s="34" t="s">
        <v>241</v>
      </c>
      <c r="C841" s="28" t="s">
        <v>551</v>
      </c>
      <c r="D841" s="30" t="s">
        <v>857</v>
      </c>
      <c r="E841" s="19">
        <v>1</v>
      </c>
      <c r="F841" s="24" t="s">
        <v>707</v>
      </c>
    </row>
    <row r="842" spans="2:6" s="13" customFormat="1" ht="16">
      <c r="B842" s="34"/>
      <c r="C842" s="28"/>
      <c r="D842" s="30"/>
      <c r="E842" s="19">
        <v>2</v>
      </c>
      <c r="F842" s="24" t="s">
        <v>708</v>
      </c>
    </row>
    <row r="843" spans="2:6" s="13" customFormat="1" ht="32">
      <c r="B843" s="7" t="s">
        <v>242</v>
      </c>
      <c r="C843" s="19" t="s">
        <v>551</v>
      </c>
      <c r="D843" s="20" t="s">
        <v>858</v>
      </c>
      <c r="E843" s="19" t="s">
        <v>903</v>
      </c>
      <c r="F843" s="24" t="s">
        <v>455</v>
      </c>
    </row>
    <row r="844" spans="2:6" s="13" customFormat="1" ht="32">
      <c r="B844" s="7" t="s">
        <v>243</v>
      </c>
      <c r="C844" s="19" t="s">
        <v>551</v>
      </c>
      <c r="D844" s="20" t="s">
        <v>859</v>
      </c>
      <c r="E844" s="19" t="s">
        <v>903</v>
      </c>
      <c r="F844" s="24" t="s">
        <v>455</v>
      </c>
    </row>
    <row r="845" spans="2:6" s="13" customFormat="1" ht="16">
      <c r="B845" s="35" t="s">
        <v>244</v>
      </c>
      <c r="C845" s="28" t="s">
        <v>551</v>
      </c>
      <c r="D845" s="30" t="s">
        <v>860</v>
      </c>
      <c r="E845" s="19">
        <v>1</v>
      </c>
      <c r="F845" s="9" t="s">
        <v>777</v>
      </c>
    </row>
    <row r="846" spans="2:6" s="13" customFormat="1" ht="16">
      <c r="B846" s="35"/>
      <c r="C846" s="28"/>
      <c r="D846" s="30"/>
      <c r="E846" s="19">
        <v>2</v>
      </c>
      <c r="F846" s="24" t="s">
        <v>778</v>
      </c>
    </row>
    <row r="847" spans="2:6" s="13" customFormat="1" ht="16">
      <c r="B847" s="34" t="s">
        <v>245</v>
      </c>
      <c r="C847" s="28" t="s">
        <v>552</v>
      </c>
      <c r="D847" s="30" t="s">
        <v>861</v>
      </c>
      <c r="E847" s="19">
        <v>1</v>
      </c>
      <c r="F847" s="24" t="s">
        <v>781</v>
      </c>
    </row>
    <row r="848" spans="2:6" s="13" customFormat="1" ht="16">
      <c r="B848" s="34"/>
      <c r="C848" s="28"/>
      <c r="D848" s="30"/>
      <c r="E848" s="19">
        <v>2</v>
      </c>
      <c r="F848" s="24" t="s">
        <v>782</v>
      </c>
    </row>
    <row r="849" spans="2:6" s="13" customFormat="1" ht="16">
      <c r="B849" s="34"/>
      <c r="C849" s="28"/>
      <c r="D849" s="30"/>
      <c r="E849" s="19">
        <v>3</v>
      </c>
      <c r="F849" s="24" t="s">
        <v>783</v>
      </c>
    </row>
    <row r="850" spans="2:6" s="13" customFormat="1" ht="16">
      <c r="B850" s="34" t="s">
        <v>246</v>
      </c>
      <c r="C850" s="28" t="s">
        <v>553</v>
      </c>
      <c r="D850" s="30" t="s">
        <v>862</v>
      </c>
      <c r="E850" s="19">
        <v>1</v>
      </c>
      <c r="F850" s="24" t="s">
        <v>785</v>
      </c>
    </row>
    <row r="851" spans="2:6" s="13" customFormat="1" ht="16">
      <c r="B851" s="34"/>
      <c r="C851" s="28"/>
      <c r="D851" s="30"/>
      <c r="E851" s="19">
        <v>2</v>
      </c>
      <c r="F851" s="24" t="s">
        <v>786</v>
      </c>
    </row>
    <row r="852" spans="2:6" s="13" customFormat="1" ht="16">
      <c r="B852" s="34" t="s">
        <v>247</v>
      </c>
      <c r="C852" s="28" t="s">
        <v>554</v>
      </c>
      <c r="D852" s="30" t="s">
        <v>863</v>
      </c>
      <c r="E852" s="19">
        <v>1</v>
      </c>
      <c r="F852" s="24" t="s">
        <v>788</v>
      </c>
    </row>
    <row r="853" spans="2:6" s="13" customFormat="1" ht="15" customHeight="1">
      <c r="B853" s="34"/>
      <c r="C853" s="28"/>
      <c r="D853" s="30"/>
      <c r="E853" s="19">
        <v>2</v>
      </c>
      <c r="F853" s="24" t="s">
        <v>789</v>
      </c>
    </row>
    <row r="854" spans="2:6" s="13" customFormat="1" ht="16">
      <c r="B854" s="34"/>
      <c r="C854" s="28"/>
      <c r="D854" s="30"/>
      <c r="E854" s="19">
        <v>3</v>
      </c>
      <c r="F854" s="24" t="s">
        <v>790</v>
      </c>
    </row>
    <row r="855" spans="2:6" s="13" customFormat="1" ht="16">
      <c r="B855" s="34"/>
      <c r="C855" s="28"/>
      <c r="D855" s="30"/>
      <c r="E855" s="19">
        <v>4</v>
      </c>
      <c r="F855" s="24" t="s">
        <v>791</v>
      </c>
    </row>
    <row r="856" spans="2:6" s="13" customFormat="1" ht="16">
      <c r="B856" s="34"/>
      <c r="C856" s="28"/>
      <c r="D856" s="30"/>
      <c r="E856" s="19">
        <v>5</v>
      </c>
      <c r="F856" s="24" t="s">
        <v>792</v>
      </c>
    </row>
    <row r="857" spans="2:6" s="13" customFormat="1" ht="16">
      <c r="B857" s="34"/>
      <c r="C857" s="28"/>
      <c r="D857" s="30"/>
      <c r="E857" s="19">
        <v>6</v>
      </c>
      <c r="F857" s="24" t="s">
        <v>793</v>
      </c>
    </row>
    <row r="858" spans="2:6" s="13" customFormat="1" ht="16">
      <c r="B858" s="34"/>
      <c r="C858" s="28"/>
      <c r="D858" s="30"/>
      <c r="E858" s="19">
        <v>7</v>
      </c>
      <c r="F858" s="24" t="s">
        <v>794</v>
      </c>
    </row>
    <row r="859" spans="2:6" s="13" customFormat="1" ht="16">
      <c r="B859" s="34"/>
      <c r="C859" s="28"/>
      <c r="D859" s="30"/>
      <c r="E859" s="19">
        <v>99</v>
      </c>
      <c r="F859" s="24" t="s">
        <v>700</v>
      </c>
    </row>
    <row r="860" spans="2:6" s="13" customFormat="1" ht="16">
      <c r="B860" s="34" t="s">
        <v>248</v>
      </c>
      <c r="C860" s="28" t="s">
        <v>555</v>
      </c>
      <c r="D860" s="30" t="s">
        <v>864</v>
      </c>
      <c r="E860" s="19">
        <v>1</v>
      </c>
      <c r="F860" s="24" t="s">
        <v>796</v>
      </c>
    </row>
    <row r="861" spans="2:6" s="13" customFormat="1" ht="15" customHeight="1">
      <c r="B861" s="34"/>
      <c r="C861" s="28"/>
      <c r="D861" s="30"/>
      <c r="E861" s="19">
        <v>2</v>
      </c>
      <c r="F861" s="24" t="s">
        <v>797</v>
      </c>
    </row>
    <row r="862" spans="2:6" s="13" customFormat="1" ht="16">
      <c r="B862" s="34"/>
      <c r="C862" s="28"/>
      <c r="D862" s="30"/>
      <c r="E862" s="19">
        <v>3</v>
      </c>
      <c r="F862" s="24" t="s">
        <v>798</v>
      </c>
    </row>
    <row r="863" spans="2:6" s="13" customFormat="1" ht="16">
      <c r="B863" s="34" t="s">
        <v>249</v>
      </c>
      <c r="C863" s="28" t="s">
        <v>556</v>
      </c>
      <c r="D863" s="30" t="s">
        <v>865</v>
      </c>
      <c r="E863" s="19">
        <v>1</v>
      </c>
      <c r="F863" s="24" t="s">
        <v>800</v>
      </c>
    </row>
    <row r="864" spans="2:6" s="13" customFormat="1" ht="16">
      <c r="B864" s="34"/>
      <c r="C864" s="28"/>
      <c r="D864" s="30"/>
      <c r="E864" s="19">
        <v>2</v>
      </c>
      <c r="F864" s="24" t="s">
        <v>801</v>
      </c>
    </row>
    <row r="865" spans="2:6" s="13" customFormat="1" ht="16">
      <c r="B865" s="34"/>
      <c r="C865" s="28"/>
      <c r="D865" s="30"/>
      <c r="E865" s="19">
        <v>3</v>
      </c>
      <c r="F865" s="24" t="s">
        <v>802</v>
      </c>
    </row>
    <row r="866" spans="2:6" s="13" customFormat="1" ht="16">
      <c r="B866" s="34"/>
      <c r="C866" s="28"/>
      <c r="D866" s="30"/>
      <c r="E866" s="19">
        <v>4</v>
      </c>
      <c r="F866" s="24" t="s">
        <v>803</v>
      </c>
    </row>
    <row r="867" spans="2:6" s="13" customFormat="1" ht="16">
      <c r="B867" s="34" t="s">
        <v>250</v>
      </c>
      <c r="C867" s="28" t="s">
        <v>557</v>
      </c>
      <c r="D867" s="30" t="s">
        <v>866</v>
      </c>
      <c r="E867" s="19">
        <v>1</v>
      </c>
      <c r="F867" s="24" t="s">
        <v>805</v>
      </c>
    </row>
    <row r="868" spans="2:6" s="13" customFormat="1" ht="15" customHeight="1">
      <c r="B868" s="34"/>
      <c r="C868" s="28"/>
      <c r="D868" s="30"/>
      <c r="E868" s="19">
        <v>2</v>
      </c>
      <c r="F868" s="24" t="s">
        <v>806</v>
      </c>
    </row>
    <row r="869" spans="2:6" s="13" customFormat="1" ht="16">
      <c r="B869" s="34"/>
      <c r="C869" s="28"/>
      <c r="D869" s="30"/>
      <c r="E869" s="19">
        <v>3</v>
      </c>
      <c r="F869" s="24" t="s">
        <v>807</v>
      </c>
    </row>
    <row r="870" spans="2:6" s="13" customFormat="1" ht="16">
      <c r="B870" s="34"/>
      <c r="C870" s="28"/>
      <c r="D870" s="30"/>
      <c r="E870" s="19">
        <v>4</v>
      </c>
      <c r="F870" s="24" t="s">
        <v>808</v>
      </c>
    </row>
    <row r="871" spans="2:6" s="13" customFormat="1" ht="16">
      <c r="B871" s="34"/>
      <c r="C871" s="28"/>
      <c r="D871" s="30"/>
      <c r="E871" s="19">
        <v>5</v>
      </c>
      <c r="F871" s="24" t="s">
        <v>809</v>
      </c>
    </row>
    <row r="872" spans="2:6" s="13" customFormat="1" ht="16">
      <c r="B872" s="34"/>
      <c r="C872" s="28"/>
      <c r="D872" s="30"/>
      <c r="E872" s="19">
        <v>6</v>
      </c>
      <c r="F872" s="24" t="s">
        <v>810</v>
      </c>
    </row>
    <row r="873" spans="2:6" s="13" customFormat="1" ht="16">
      <c r="B873" s="34"/>
      <c r="C873" s="28"/>
      <c r="D873" s="30"/>
      <c r="E873" s="19">
        <v>7</v>
      </c>
      <c r="F873" s="24" t="s">
        <v>811</v>
      </c>
    </row>
    <row r="874" spans="2:6" s="13" customFormat="1" ht="16">
      <c r="B874" s="34"/>
      <c r="C874" s="28"/>
      <c r="D874" s="30"/>
      <c r="E874" s="19">
        <v>8</v>
      </c>
      <c r="F874" s="24" t="s">
        <v>812</v>
      </c>
    </row>
    <row r="875" spans="2:6" s="13" customFormat="1" ht="16">
      <c r="B875" s="34"/>
      <c r="C875" s="28"/>
      <c r="D875" s="30"/>
      <c r="E875" s="19">
        <v>9</v>
      </c>
      <c r="F875" s="24" t="s">
        <v>813</v>
      </c>
    </row>
    <row r="876" spans="2:6" s="13" customFormat="1" ht="16">
      <c r="B876" s="34"/>
      <c r="C876" s="28"/>
      <c r="D876" s="30"/>
      <c r="E876" s="19">
        <v>99</v>
      </c>
      <c r="F876" s="24" t="s">
        <v>814</v>
      </c>
    </row>
    <row r="877" spans="2:6" s="13" customFormat="1" ht="16">
      <c r="B877" s="7" t="s">
        <v>251</v>
      </c>
      <c r="C877" s="19" t="s">
        <v>551</v>
      </c>
      <c r="D877" s="20" t="s">
        <v>867</v>
      </c>
      <c r="E877" s="19" t="s">
        <v>903</v>
      </c>
      <c r="F877" s="24" t="s">
        <v>455</v>
      </c>
    </row>
    <row r="878" spans="2:6" s="13" customFormat="1" ht="16">
      <c r="B878" s="7" t="s">
        <v>252</v>
      </c>
      <c r="C878" s="19" t="s">
        <v>551</v>
      </c>
      <c r="D878" s="20" t="s">
        <v>868</v>
      </c>
      <c r="E878" s="19" t="s">
        <v>903</v>
      </c>
      <c r="F878" s="24" t="s">
        <v>455</v>
      </c>
    </row>
    <row r="879" spans="2:6" s="13" customFormat="1" ht="16">
      <c r="B879" s="34" t="s">
        <v>253</v>
      </c>
      <c r="C879" s="28" t="s">
        <v>551</v>
      </c>
      <c r="D879" s="30" t="s">
        <v>869</v>
      </c>
      <c r="E879" s="19">
        <v>1</v>
      </c>
      <c r="F879" s="24" t="s">
        <v>765</v>
      </c>
    </row>
    <row r="880" spans="2:6" s="13" customFormat="1" ht="16">
      <c r="B880" s="34"/>
      <c r="C880" s="28"/>
      <c r="D880" s="30"/>
      <c r="E880" s="19">
        <v>2</v>
      </c>
      <c r="F880" s="24" t="s">
        <v>766</v>
      </c>
    </row>
    <row r="881" spans="2:6" s="13" customFormat="1" ht="16">
      <c r="B881" s="34"/>
      <c r="C881" s="28"/>
      <c r="D881" s="30"/>
      <c r="E881" s="19">
        <v>3</v>
      </c>
      <c r="F881" s="24" t="s">
        <v>767</v>
      </c>
    </row>
    <row r="882" spans="2:6" s="13" customFormat="1" ht="16">
      <c r="B882" s="34"/>
      <c r="C882" s="28"/>
      <c r="D882" s="30"/>
      <c r="E882" s="19">
        <v>4</v>
      </c>
      <c r="F882" s="24" t="s">
        <v>768</v>
      </c>
    </row>
    <row r="883" spans="2:6" s="13" customFormat="1" ht="16">
      <c r="B883" s="34"/>
      <c r="C883" s="28"/>
      <c r="D883" s="30"/>
      <c r="E883" s="19">
        <v>5</v>
      </c>
      <c r="F883" s="24" t="s">
        <v>769</v>
      </c>
    </row>
    <row r="884" spans="2:6" s="13" customFormat="1" ht="16">
      <c r="B884" s="34"/>
      <c r="C884" s="28"/>
      <c r="D884" s="30"/>
      <c r="E884" s="19">
        <v>6</v>
      </c>
      <c r="F884" s="24" t="s">
        <v>770</v>
      </c>
    </row>
    <row r="885" spans="2:6" s="13" customFormat="1" ht="16">
      <c r="B885" s="34"/>
      <c r="C885" s="28"/>
      <c r="D885" s="30"/>
      <c r="E885" s="19">
        <v>7</v>
      </c>
      <c r="F885" s="24" t="s">
        <v>771</v>
      </c>
    </row>
    <row r="886" spans="2:6" s="13" customFormat="1" ht="32">
      <c r="B886" s="34"/>
      <c r="C886" s="28"/>
      <c r="D886" s="30"/>
      <c r="E886" s="19">
        <v>8</v>
      </c>
      <c r="F886" s="24" t="s">
        <v>772</v>
      </c>
    </row>
    <row r="887" spans="2:6" s="13" customFormat="1" ht="15" customHeight="1">
      <c r="B887" s="34" t="s">
        <v>254</v>
      </c>
      <c r="C887" s="28" t="s">
        <v>551</v>
      </c>
      <c r="D887" s="30" t="s">
        <v>870</v>
      </c>
      <c r="E887" s="19">
        <v>1</v>
      </c>
      <c r="F887" s="24" t="s">
        <v>707</v>
      </c>
    </row>
    <row r="888" spans="2:6" s="13" customFormat="1" ht="16">
      <c r="B888" s="34"/>
      <c r="C888" s="28"/>
      <c r="D888" s="30"/>
      <c r="E888" s="19">
        <v>2</v>
      </c>
      <c r="F888" s="24" t="s">
        <v>708</v>
      </c>
    </row>
    <row r="889" spans="2:6" s="13" customFormat="1" ht="32">
      <c r="B889" s="7" t="s">
        <v>255</v>
      </c>
      <c r="C889" s="19" t="s">
        <v>551</v>
      </c>
      <c r="D889" s="20" t="s">
        <v>871</v>
      </c>
      <c r="E889" s="19" t="s">
        <v>903</v>
      </c>
      <c r="F889" s="24" t="s">
        <v>455</v>
      </c>
    </row>
    <row r="890" spans="2:6" s="13" customFormat="1" ht="32">
      <c r="B890" s="7" t="s">
        <v>256</v>
      </c>
      <c r="C890" s="19" t="s">
        <v>551</v>
      </c>
      <c r="D890" s="20" t="s">
        <v>872</v>
      </c>
      <c r="E890" s="19" t="s">
        <v>903</v>
      </c>
      <c r="F890" s="24" t="s">
        <v>455</v>
      </c>
    </row>
    <row r="891" spans="2:6" s="13" customFormat="1" ht="16">
      <c r="B891" s="35" t="s">
        <v>257</v>
      </c>
      <c r="C891" s="28" t="s">
        <v>551</v>
      </c>
      <c r="D891" s="30" t="s">
        <v>873</v>
      </c>
      <c r="E891" s="19">
        <v>1</v>
      </c>
      <c r="F891" s="9" t="s">
        <v>777</v>
      </c>
    </row>
    <row r="892" spans="2:6" s="13" customFormat="1" ht="16">
      <c r="B892" s="35"/>
      <c r="C892" s="28"/>
      <c r="D892" s="30"/>
      <c r="E892" s="19">
        <v>2</v>
      </c>
      <c r="F892" s="24" t="s">
        <v>778</v>
      </c>
    </row>
    <row r="893" spans="2:6" s="13" customFormat="1" ht="16">
      <c r="B893" s="34" t="s">
        <v>258</v>
      </c>
      <c r="C893" s="28" t="s">
        <v>552</v>
      </c>
      <c r="D893" s="30" t="s">
        <v>874</v>
      </c>
      <c r="E893" s="19">
        <v>1</v>
      </c>
      <c r="F893" s="24" t="s">
        <v>781</v>
      </c>
    </row>
    <row r="894" spans="2:6" s="13" customFormat="1" ht="16">
      <c r="B894" s="34"/>
      <c r="C894" s="28"/>
      <c r="D894" s="30"/>
      <c r="E894" s="19">
        <v>2</v>
      </c>
      <c r="F894" s="24" t="s">
        <v>782</v>
      </c>
    </row>
    <row r="895" spans="2:6" s="13" customFormat="1" ht="16">
      <c r="B895" s="34"/>
      <c r="C895" s="28"/>
      <c r="D895" s="30"/>
      <c r="E895" s="19">
        <v>3</v>
      </c>
      <c r="F895" s="24" t="s">
        <v>783</v>
      </c>
    </row>
    <row r="896" spans="2:6" s="13" customFormat="1" ht="16">
      <c r="B896" s="34" t="s">
        <v>259</v>
      </c>
      <c r="C896" s="28" t="s">
        <v>553</v>
      </c>
      <c r="D896" s="30" t="s">
        <v>875</v>
      </c>
      <c r="E896" s="19">
        <v>1</v>
      </c>
      <c r="F896" s="24" t="s">
        <v>785</v>
      </c>
    </row>
    <row r="897" spans="2:6" s="13" customFormat="1" ht="16">
      <c r="B897" s="34"/>
      <c r="C897" s="28"/>
      <c r="D897" s="30"/>
      <c r="E897" s="19">
        <v>2</v>
      </c>
      <c r="F897" s="24" t="s">
        <v>786</v>
      </c>
    </row>
    <row r="898" spans="2:6" s="13" customFormat="1" ht="16">
      <c r="B898" s="34" t="s">
        <v>260</v>
      </c>
      <c r="C898" s="28" t="s">
        <v>554</v>
      </c>
      <c r="D898" s="30" t="s">
        <v>876</v>
      </c>
      <c r="E898" s="19">
        <v>1</v>
      </c>
      <c r="F898" s="24" t="s">
        <v>788</v>
      </c>
    </row>
    <row r="899" spans="2:6" s="13" customFormat="1" ht="15" customHeight="1">
      <c r="B899" s="34"/>
      <c r="C899" s="28"/>
      <c r="D899" s="30"/>
      <c r="E899" s="19">
        <v>2</v>
      </c>
      <c r="F899" s="24" t="s">
        <v>789</v>
      </c>
    </row>
    <row r="900" spans="2:6" s="13" customFormat="1" ht="16">
      <c r="B900" s="34"/>
      <c r="C900" s="28"/>
      <c r="D900" s="30"/>
      <c r="E900" s="19">
        <v>3</v>
      </c>
      <c r="F900" s="24" t="s">
        <v>790</v>
      </c>
    </row>
    <row r="901" spans="2:6" s="13" customFormat="1" ht="16">
      <c r="B901" s="34"/>
      <c r="C901" s="28"/>
      <c r="D901" s="30"/>
      <c r="E901" s="19">
        <v>4</v>
      </c>
      <c r="F901" s="24" t="s">
        <v>791</v>
      </c>
    </row>
    <row r="902" spans="2:6" s="13" customFormat="1" ht="16">
      <c r="B902" s="34"/>
      <c r="C902" s="28"/>
      <c r="D902" s="30"/>
      <c r="E902" s="19">
        <v>5</v>
      </c>
      <c r="F902" s="24" t="s">
        <v>792</v>
      </c>
    </row>
    <row r="903" spans="2:6" s="13" customFormat="1" ht="16">
      <c r="B903" s="34"/>
      <c r="C903" s="28"/>
      <c r="D903" s="30"/>
      <c r="E903" s="19">
        <v>6</v>
      </c>
      <c r="F903" s="24" t="s">
        <v>793</v>
      </c>
    </row>
    <row r="904" spans="2:6" s="13" customFormat="1" ht="16">
      <c r="B904" s="34"/>
      <c r="C904" s="28"/>
      <c r="D904" s="30"/>
      <c r="E904" s="19">
        <v>7</v>
      </c>
      <c r="F904" s="24" t="s">
        <v>794</v>
      </c>
    </row>
    <row r="905" spans="2:6" s="13" customFormat="1" ht="16">
      <c r="B905" s="34"/>
      <c r="C905" s="28"/>
      <c r="D905" s="30"/>
      <c r="E905" s="19">
        <v>99</v>
      </c>
      <c r="F905" s="24" t="s">
        <v>700</v>
      </c>
    </row>
    <row r="906" spans="2:6" s="13" customFormat="1" ht="16">
      <c r="B906" s="34" t="s">
        <v>261</v>
      </c>
      <c r="C906" s="28" t="s">
        <v>555</v>
      </c>
      <c r="D906" s="30" t="s">
        <v>877</v>
      </c>
      <c r="E906" s="19">
        <v>1</v>
      </c>
      <c r="F906" s="24" t="s">
        <v>796</v>
      </c>
    </row>
    <row r="907" spans="2:6" s="13" customFormat="1" ht="15" customHeight="1">
      <c r="B907" s="34"/>
      <c r="C907" s="28"/>
      <c r="D907" s="30"/>
      <c r="E907" s="19">
        <v>2</v>
      </c>
      <c r="F907" s="24" t="s">
        <v>797</v>
      </c>
    </row>
    <row r="908" spans="2:6" s="13" customFormat="1" ht="16">
      <c r="B908" s="34"/>
      <c r="C908" s="28"/>
      <c r="D908" s="30"/>
      <c r="E908" s="19">
        <v>3</v>
      </c>
      <c r="F908" s="24" t="s">
        <v>798</v>
      </c>
    </row>
    <row r="909" spans="2:6" s="13" customFormat="1" ht="16">
      <c r="B909" s="34" t="s">
        <v>262</v>
      </c>
      <c r="C909" s="28" t="s">
        <v>556</v>
      </c>
      <c r="D909" s="30" t="s">
        <v>878</v>
      </c>
      <c r="E909" s="19">
        <v>1</v>
      </c>
      <c r="F909" s="24" t="s">
        <v>800</v>
      </c>
    </row>
    <row r="910" spans="2:6" s="13" customFormat="1" ht="16">
      <c r="B910" s="34"/>
      <c r="C910" s="28"/>
      <c r="D910" s="30"/>
      <c r="E910" s="19">
        <v>2</v>
      </c>
      <c r="F910" s="24" t="s">
        <v>801</v>
      </c>
    </row>
    <row r="911" spans="2:6" s="13" customFormat="1" ht="16">
      <c r="B911" s="34"/>
      <c r="C911" s="28"/>
      <c r="D911" s="30"/>
      <c r="E911" s="19">
        <v>3</v>
      </c>
      <c r="F911" s="24" t="s">
        <v>802</v>
      </c>
    </row>
    <row r="912" spans="2:6" s="13" customFormat="1" ht="16">
      <c r="B912" s="34"/>
      <c r="C912" s="28"/>
      <c r="D912" s="30"/>
      <c r="E912" s="19">
        <v>4</v>
      </c>
      <c r="F912" s="24" t="s">
        <v>803</v>
      </c>
    </row>
    <row r="913" spans="1:6" s="13" customFormat="1" ht="16">
      <c r="B913" s="34" t="s">
        <v>263</v>
      </c>
      <c r="C913" s="28" t="s">
        <v>557</v>
      </c>
      <c r="D913" s="30" t="s">
        <v>879</v>
      </c>
      <c r="E913" s="19">
        <v>1</v>
      </c>
      <c r="F913" s="24" t="s">
        <v>805</v>
      </c>
    </row>
    <row r="914" spans="1:6" s="13" customFormat="1" ht="15" customHeight="1">
      <c r="B914" s="34"/>
      <c r="C914" s="28"/>
      <c r="D914" s="30"/>
      <c r="E914" s="19">
        <v>2</v>
      </c>
      <c r="F914" s="24" t="s">
        <v>806</v>
      </c>
    </row>
    <row r="915" spans="1:6" s="13" customFormat="1" ht="16">
      <c r="B915" s="34"/>
      <c r="C915" s="28"/>
      <c r="D915" s="30"/>
      <c r="E915" s="19">
        <v>3</v>
      </c>
      <c r="F915" s="24" t="s">
        <v>807</v>
      </c>
    </row>
    <row r="916" spans="1:6" s="13" customFormat="1" ht="16">
      <c r="B916" s="34"/>
      <c r="C916" s="28"/>
      <c r="D916" s="30"/>
      <c r="E916" s="19">
        <v>4</v>
      </c>
      <c r="F916" s="24" t="s">
        <v>808</v>
      </c>
    </row>
    <row r="917" spans="1:6" s="13" customFormat="1" ht="16">
      <c r="B917" s="34"/>
      <c r="C917" s="28"/>
      <c r="D917" s="30"/>
      <c r="E917" s="19">
        <v>5</v>
      </c>
      <c r="F917" s="24" t="s">
        <v>809</v>
      </c>
    </row>
    <row r="918" spans="1:6" s="13" customFormat="1" ht="16">
      <c r="B918" s="34"/>
      <c r="C918" s="28"/>
      <c r="D918" s="30"/>
      <c r="E918" s="19">
        <v>6</v>
      </c>
      <c r="F918" s="24" t="s">
        <v>810</v>
      </c>
    </row>
    <row r="919" spans="1:6" s="13" customFormat="1" ht="16">
      <c r="B919" s="34"/>
      <c r="C919" s="28"/>
      <c r="D919" s="30"/>
      <c r="E919" s="19">
        <v>7</v>
      </c>
      <c r="F919" s="24" t="s">
        <v>811</v>
      </c>
    </row>
    <row r="920" spans="1:6" s="13" customFormat="1" ht="16">
      <c r="B920" s="34"/>
      <c r="C920" s="28"/>
      <c r="D920" s="30"/>
      <c r="E920" s="19">
        <v>8</v>
      </c>
      <c r="F920" s="24" t="s">
        <v>812</v>
      </c>
    </row>
    <row r="921" spans="1:6" s="13" customFormat="1" ht="16">
      <c r="B921" s="34"/>
      <c r="C921" s="28"/>
      <c r="D921" s="30"/>
      <c r="E921" s="19">
        <v>9</v>
      </c>
      <c r="F921" s="24" t="s">
        <v>813</v>
      </c>
    </row>
    <row r="922" spans="1:6" s="13" customFormat="1" ht="16">
      <c r="B922" s="34"/>
      <c r="C922" s="28"/>
      <c r="D922" s="30"/>
      <c r="E922" s="19">
        <v>99</v>
      </c>
      <c r="F922" s="24" t="s">
        <v>814</v>
      </c>
    </row>
    <row r="923" spans="1:6" ht="16">
      <c r="A923" s="15" t="s">
        <v>1361</v>
      </c>
      <c r="B923" s="26" t="s">
        <v>264</v>
      </c>
      <c r="C923" s="28" t="s">
        <v>559</v>
      </c>
      <c r="D923" s="30" t="s">
        <v>912</v>
      </c>
      <c r="E923" s="19">
        <v>1</v>
      </c>
      <c r="F923" s="24" t="s">
        <v>913</v>
      </c>
    </row>
    <row r="924" spans="1:6" ht="16">
      <c r="B924" s="26"/>
      <c r="C924" s="28"/>
      <c r="D924" s="30"/>
      <c r="E924" s="19">
        <v>2</v>
      </c>
      <c r="F924" s="24" t="s">
        <v>914</v>
      </c>
    </row>
    <row r="925" spans="1:6" ht="16">
      <c r="B925" s="26"/>
      <c r="C925" s="28"/>
      <c r="D925" s="30"/>
      <c r="E925" s="19">
        <v>3</v>
      </c>
      <c r="F925" s="24" t="s">
        <v>915</v>
      </c>
    </row>
    <row r="926" spans="1:6" ht="16">
      <c r="B926" s="26"/>
      <c r="C926" s="28"/>
      <c r="D926" s="30"/>
      <c r="E926" s="19">
        <v>4</v>
      </c>
      <c r="F926" s="24" t="s">
        <v>708</v>
      </c>
    </row>
    <row r="927" spans="1:6" ht="16">
      <c r="B927" s="26" t="s">
        <v>265</v>
      </c>
      <c r="C927" s="28" t="s">
        <v>560</v>
      </c>
      <c r="D927" s="30" t="str">
        <f>"What was your primary motivation in working while studying?"&amp;"-"&amp;F927</f>
        <v>What was your primary motivation in working while studying?-to earn money</v>
      </c>
      <c r="E927" s="19">
        <v>1</v>
      </c>
      <c r="F927" s="24" t="s">
        <v>916</v>
      </c>
    </row>
    <row r="928" spans="1:6" ht="16">
      <c r="B928" s="26"/>
      <c r="C928" s="28"/>
      <c r="D928" s="30"/>
      <c r="E928" s="19">
        <v>2</v>
      </c>
      <c r="F928" s="24" t="s">
        <v>917</v>
      </c>
    </row>
    <row r="929" spans="2:6" ht="16">
      <c r="B929" s="26"/>
      <c r="C929" s="28"/>
      <c r="D929" s="30"/>
      <c r="E929" s="19">
        <v>3</v>
      </c>
      <c r="F929" s="24" t="s">
        <v>918</v>
      </c>
    </row>
    <row r="930" spans="2:6" ht="16">
      <c r="B930" s="26"/>
      <c r="C930" s="28"/>
      <c r="D930" s="30"/>
      <c r="E930" s="19">
        <v>4</v>
      </c>
      <c r="F930" s="24" t="s">
        <v>919</v>
      </c>
    </row>
    <row r="931" spans="2:6" ht="16">
      <c r="B931" s="26"/>
      <c r="C931" s="28"/>
      <c r="D931" s="30"/>
      <c r="E931" s="19">
        <v>5</v>
      </c>
      <c r="F931" s="24" t="s">
        <v>920</v>
      </c>
    </row>
    <row r="932" spans="2:6" ht="16">
      <c r="B932" s="26" t="s">
        <v>266</v>
      </c>
      <c r="C932" s="28" t="s">
        <v>560</v>
      </c>
      <c r="D932" s="30" t="str">
        <f>"What was your primary motivation in working while studying?"&amp;"-"&amp;F928</f>
        <v>What was your primary motivation in working while studying?-to help the family</v>
      </c>
      <c r="E932" s="19">
        <v>1</v>
      </c>
      <c r="F932" s="24" t="s">
        <v>916</v>
      </c>
    </row>
    <row r="933" spans="2:6" ht="16">
      <c r="B933" s="26"/>
      <c r="C933" s="28"/>
      <c r="D933" s="30"/>
      <c r="E933" s="19">
        <v>2</v>
      </c>
      <c r="F933" s="24" t="s">
        <v>917</v>
      </c>
    </row>
    <row r="934" spans="2:6" ht="16">
      <c r="B934" s="26"/>
      <c r="C934" s="28"/>
      <c r="D934" s="30"/>
      <c r="E934" s="19">
        <v>3</v>
      </c>
      <c r="F934" s="24" t="s">
        <v>918</v>
      </c>
    </row>
    <row r="935" spans="2:6" ht="16">
      <c r="B935" s="26"/>
      <c r="C935" s="28"/>
      <c r="D935" s="30"/>
      <c r="E935" s="19">
        <v>4</v>
      </c>
      <c r="F935" s="24" t="s">
        <v>919</v>
      </c>
    </row>
    <row r="936" spans="2:6" ht="16">
      <c r="B936" s="26"/>
      <c r="C936" s="28"/>
      <c r="D936" s="30"/>
      <c r="E936" s="19">
        <v>5</v>
      </c>
      <c r="F936" s="24" t="s">
        <v>920</v>
      </c>
    </row>
    <row r="937" spans="2:6" ht="16">
      <c r="B937" s="26" t="s">
        <v>267</v>
      </c>
      <c r="C937" s="28" t="s">
        <v>560</v>
      </c>
      <c r="D937" s="30" t="str">
        <f>"What was your primary motivation in working while studying?"&amp;"-"&amp;F929</f>
        <v>What was your primary motivation in working while studying?-to gain work experience</v>
      </c>
      <c r="E937" s="19">
        <v>1</v>
      </c>
      <c r="F937" s="24" t="s">
        <v>916</v>
      </c>
    </row>
    <row r="938" spans="2:6" ht="16">
      <c r="B938" s="26"/>
      <c r="C938" s="28"/>
      <c r="D938" s="30"/>
      <c r="E938" s="19">
        <v>2</v>
      </c>
      <c r="F938" s="24" t="s">
        <v>917</v>
      </c>
    </row>
    <row r="939" spans="2:6" ht="16">
      <c r="B939" s="26"/>
      <c r="C939" s="28"/>
      <c r="D939" s="30"/>
      <c r="E939" s="19">
        <v>3</v>
      </c>
      <c r="F939" s="24" t="s">
        <v>918</v>
      </c>
    </row>
    <row r="940" spans="2:6" ht="16">
      <c r="B940" s="26"/>
      <c r="C940" s="28"/>
      <c r="D940" s="30"/>
      <c r="E940" s="19">
        <v>4</v>
      </c>
      <c r="F940" s="24" t="s">
        <v>919</v>
      </c>
    </row>
    <row r="941" spans="2:6" ht="16">
      <c r="B941" s="26"/>
      <c r="C941" s="28"/>
      <c r="D941" s="30"/>
      <c r="E941" s="19">
        <v>5</v>
      </c>
      <c r="F941" s="24" t="s">
        <v>920</v>
      </c>
    </row>
    <row r="942" spans="2:6" ht="16">
      <c r="B942" s="26" t="s">
        <v>268</v>
      </c>
      <c r="C942" s="28" t="s">
        <v>560</v>
      </c>
      <c r="D942" s="30" t="str">
        <f>"What was your primary motivation in working while studying?"&amp;"-"&amp;F930</f>
        <v>What was your primary motivation in working while studying?-to make connections</v>
      </c>
      <c r="E942" s="19">
        <v>1</v>
      </c>
      <c r="F942" s="24" t="s">
        <v>916</v>
      </c>
    </row>
    <row r="943" spans="2:6" ht="16">
      <c r="B943" s="26"/>
      <c r="C943" s="28"/>
      <c r="D943" s="30"/>
      <c r="E943" s="19">
        <v>2</v>
      </c>
      <c r="F943" s="24" t="s">
        <v>917</v>
      </c>
    </row>
    <row r="944" spans="2:6" ht="16">
      <c r="B944" s="26"/>
      <c r="C944" s="28"/>
      <c r="D944" s="30"/>
      <c r="E944" s="19">
        <v>3</v>
      </c>
      <c r="F944" s="24" t="s">
        <v>918</v>
      </c>
    </row>
    <row r="945" spans="1:6" ht="16">
      <c r="B945" s="26"/>
      <c r="C945" s="28"/>
      <c r="D945" s="30"/>
      <c r="E945" s="19">
        <v>4</v>
      </c>
      <c r="F945" s="24" t="s">
        <v>919</v>
      </c>
    </row>
    <row r="946" spans="1:6" ht="16">
      <c r="B946" s="26"/>
      <c r="C946" s="28"/>
      <c r="D946" s="30"/>
      <c r="E946" s="19">
        <v>5</v>
      </c>
      <c r="F946" s="24" t="s">
        <v>920</v>
      </c>
    </row>
    <row r="947" spans="1:6" ht="16">
      <c r="A947" s="39" t="s">
        <v>1362</v>
      </c>
      <c r="B947" s="26" t="s">
        <v>269</v>
      </c>
      <c r="C947" s="28" t="s">
        <v>561</v>
      </c>
      <c r="D947" s="30" t="s">
        <v>921</v>
      </c>
      <c r="E947" s="19">
        <v>1</v>
      </c>
      <c r="F947" s="24" t="s">
        <v>707</v>
      </c>
    </row>
    <row r="948" spans="1:6" ht="16">
      <c r="B948" s="26"/>
      <c r="C948" s="28"/>
      <c r="D948" s="30"/>
      <c r="E948" s="19">
        <v>2</v>
      </c>
      <c r="F948" s="24" t="s">
        <v>708</v>
      </c>
    </row>
    <row r="949" spans="1:6" ht="16">
      <c r="B949" s="26" t="s">
        <v>270</v>
      </c>
      <c r="C949" s="28" t="s">
        <v>562</v>
      </c>
      <c r="D949" s="30" t="s">
        <v>922</v>
      </c>
      <c r="E949" s="19">
        <v>1</v>
      </c>
      <c r="F949" s="24" t="s">
        <v>923</v>
      </c>
    </row>
    <row r="950" spans="1:6" ht="16">
      <c r="B950" s="26"/>
      <c r="C950" s="28"/>
      <c r="D950" s="30"/>
      <c r="E950" s="19">
        <v>2</v>
      </c>
      <c r="F950" s="24" t="s">
        <v>924</v>
      </c>
    </row>
    <row r="951" spans="1:6" ht="16">
      <c r="B951" s="26"/>
      <c r="C951" s="28"/>
      <c r="D951" s="30"/>
      <c r="E951" s="19">
        <v>3</v>
      </c>
      <c r="F951" s="24" t="s">
        <v>925</v>
      </c>
    </row>
    <row r="952" spans="1:6" ht="16">
      <c r="B952" s="26"/>
      <c r="C952" s="28"/>
      <c r="D952" s="30"/>
      <c r="E952" s="19">
        <v>4</v>
      </c>
      <c r="F952" s="24" t="s">
        <v>926</v>
      </c>
    </row>
    <row r="953" spans="1:6" ht="28" customHeight="1">
      <c r="B953" s="26" t="s">
        <v>271</v>
      </c>
      <c r="C953" s="28" t="s">
        <v>558</v>
      </c>
      <c r="D953" s="30" t="s">
        <v>927</v>
      </c>
      <c r="E953" s="19">
        <v>1</v>
      </c>
      <c r="F953" s="24" t="s">
        <v>707</v>
      </c>
    </row>
    <row r="954" spans="1:6" ht="28" customHeight="1">
      <c r="B954" s="26"/>
      <c r="C954" s="28"/>
      <c r="D954" s="30"/>
      <c r="E954" s="19">
        <v>2</v>
      </c>
      <c r="F954" s="24" t="s">
        <v>708</v>
      </c>
    </row>
    <row r="955" spans="1:6" ht="28" customHeight="1">
      <c r="B955" s="26" t="s">
        <v>272</v>
      </c>
      <c r="C955" s="28" t="s">
        <v>558</v>
      </c>
      <c r="D955" s="30" t="s">
        <v>928</v>
      </c>
      <c r="E955" s="19">
        <v>1</v>
      </c>
      <c r="F955" s="24" t="s">
        <v>707</v>
      </c>
    </row>
    <row r="956" spans="1:6" ht="28" customHeight="1">
      <c r="B956" s="26"/>
      <c r="C956" s="28"/>
      <c r="D956" s="30"/>
      <c r="E956" s="19">
        <v>2</v>
      </c>
      <c r="F956" s="24" t="s">
        <v>708</v>
      </c>
    </row>
    <row r="957" spans="1:6" ht="28" customHeight="1">
      <c r="B957" s="26" t="s">
        <v>273</v>
      </c>
      <c r="C957" s="28" t="s">
        <v>558</v>
      </c>
      <c r="D957" s="30" t="s">
        <v>929</v>
      </c>
      <c r="E957" s="19">
        <v>1</v>
      </c>
      <c r="F957" s="24" t="s">
        <v>707</v>
      </c>
    </row>
    <row r="958" spans="1:6" ht="16">
      <c r="B958" s="26"/>
      <c r="C958" s="28"/>
      <c r="D958" s="30"/>
      <c r="E958" s="19">
        <v>2</v>
      </c>
      <c r="F958" s="24" t="s">
        <v>708</v>
      </c>
    </row>
    <row r="959" spans="1:6" ht="16">
      <c r="B959" s="26" t="s">
        <v>274</v>
      </c>
      <c r="C959" s="28" t="s">
        <v>558</v>
      </c>
      <c r="D959" s="30" t="s">
        <v>930</v>
      </c>
      <c r="E959" s="19">
        <v>1</v>
      </c>
      <c r="F959" s="24" t="s">
        <v>707</v>
      </c>
    </row>
    <row r="960" spans="1:6" ht="16">
      <c r="B960" s="26"/>
      <c r="C960" s="28"/>
      <c r="D960" s="30"/>
      <c r="E960" s="19">
        <v>2</v>
      </c>
      <c r="F960" s="24" t="s">
        <v>708</v>
      </c>
    </row>
    <row r="961" spans="2:6" ht="16">
      <c r="B961" s="26" t="s">
        <v>275</v>
      </c>
      <c r="C961" s="28" t="s">
        <v>558</v>
      </c>
      <c r="D961" s="30" t="s">
        <v>931</v>
      </c>
      <c r="E961" s="19">
        <v>1</v>
      </c>
      <c r="F961" s="24" t="s">
        <v>707</v>
      </c>
    </row>
    <row r="962" spans="2:6" ht="16">
      <c r="B962" s="26"/>
      <c r="C962" s="28"/>
      <c r="D962" s="30"/>
      <c r="E962" s="19">
        <v>2</v>
      </c>
      <c r="F962" s="24" t="s">
        <v>708</v>
      </c>
    </row>
    <row r="963" spans="2:6" ht="16">
      <c r="B963" s="26" t="s">
        <v>276</v>
      </c>
      <c r="C963" s="28" t="s">
        <v>558</v>
      </c>
      <c r="D963" s="30" t="s">
        <v>932</v>
      </c>
      <c r="E963" s="19">
        <v>1</v>
      </c>
      <c r="F963" s="24" t="s">
        <v>707</v>
      </c>
    </row>
    <row r="964" spans="2:6" ht="16">
      <c r="B964" s="26"/>
      <c r="C964" s="28"/>
      <c r="D964" s="30"/>
      <c r="E964" s="19">
        <v>2</v>
      </c>
      <c r="F964" s="24" t="s">
        <v>708</v>
      </c>
    </row>
    <row r="965" spans="2:6" ht="16">
      <c r="B965" s="26" t="s">
        <v>277</v>
      </c>
      <c r="C965" s="28" t="s">
        <v>558</v>
      </c>
      <c r="D965" s="30" t="s">
        <v>933</v>
      </c>
      <c r="E965" s="19">
        <v>1</v>
      </c>
      <c r="F965" s="24" t="s">
        <v>707</v>
      </c>
    </row>
    <row r="966" spans="2:6" ht="16">
      <c r="B966" s="26"/>
      <c r="C966" s="28"/>
      <c r="D966" s="30"/>
      <c r="E966" s="19">
        <v>2</v>
      </c>
      <c r="F966" s="24" t="s">
        <v>708</v>
      </c>
    </row>
    <row r="967" spans="2:6" ht="16">
      <c r="B967" s="26" t="s">
        <v>278</v>
      </c>
      <c r="C967" s="28" t="s">
        <v>563</v>
      </c>
      <c r="D967" s="30" t="s">
        <v>934</v>
      </c>
      <c r="E967" s="19">
        <v>1</v>
      </c>
      <c r="F967" s="24" t="s">
        <v>707</v>
      </c>
    </row>
    <row r="968" spans="2:6" ht="16">
      <c r="B968" s="26"/>
      <c r="C968" s="28"/>
      <c r="D968" s="30"/>
      <c r="E968" s="19">
        <v>2</v>
      </c>
      <c r="F968" s="24" t="s">
        <v>708</v>
      </c>
    </row>
    <row r="969" spans="2:6" ht="16">
      <c r="B969" s="26" t="s">
        <v>279</v>
      </c>
      <c r="C969" s="28" t="s">
        <v>564</v>
      </c>
      <c r="D969" s="30" t="s">
        <v>935</v>
      </c>
      <c r="E969" s="19">
        <v>1</v>
      </c>
      <c r="F969" s="24" t="s">
        <v>936</v>
      </c>
    </row>
    <row r="970" spans="2:6" ht="16">
      <c r="B970" s="26"/>
      <c r="C970" s="28"/>
      <c r="D970" s="30"/>
      <c r="E970" s="19">
        <v>2</v>
      </c>
      <c r="F970" s="24" t="s">
        <v>937</v>
      </c>
    </row>
    <row r="971" spans="2:6" ht="16">
      <c r="B971" s="26"/>
      <c r="C971" s="28"/>
      <c r="D971" s="30"/>
      <c r="E971" s="19">
        <v>3</v>
      </c>
      <c r="F971" s="24" t="s">
        <v>938</v>
      </c>
    </row>
    <row r="972" spans="2:6" ht="16">
      <c r="B972" s="26"/>
      <c r="C972" s="28"/>
      <c r="D972" s="30"/>
      <c r="E972" s="19">
        <v>4</v>
      </c>
      <c r="F972" s="24" t="s">
        <v>939</v>
      </c>
    </row>
    <row r="973" spans="2:6" ht="16">
      <c r="B973" s="26"/>
      <c r="C973" s="28"/>
      <c r="D973" s="30"/>
      <c r="E973" s="19">
        <v>5</v>
      </c>
      <c r="F973" s="24" t="s">
        <v>940</v>
      </c>
    </row>
    <row r="974" spans="2:6" ht="16">
      <c r="B974" s="26"/>
      <c r="C974" s="28"/>
      <c r="D974" s="30"/>
      <c r="E974" s="19">
        <v>6</v>
      </c>
      <c r="F974" s="24" t="s">
        <v>941</v>
      </c>
    </row>
    <row r="975" spans="2:6" ht="16">
      <c r="B975" s="26"/>
      <c r="C975" s="28"/>
      <c r="D975" s="30"/>
      <c r="E975" s="19">
        <v>7</v>
      </c>
      <c r="F975" s="24" t="s">
        <v>942</v>
      </c>
    </row>
    <row r="976" spans="2:6" ht="16">
      <c r="B976" s="26"/>
      <c r="C976" s="28"/>
      <c r="D976" s="30"/>
      <c r="E976" s="19">
        <v>8</v>
      </c>
      <c r="F976" s="24" t="s">
        <v>943</v>
      </c>
    </row>
    <row r="977" spans="1:6" ht="16">
      <c r="B977" s="26"/>
      <c r="C977" s="28"/>
      <c r="D977" s="30"/>
      <c r="E977" s="19">
        <v>9</v>
      </c>
      <c r="F977" s="24" t="s">
        <v>944</v>
      </c>
    </row>
    <row r="978" spans="1:6" ht="16">
      <c r="B978" s="26"/>
      <c r="C978" s="28"/>
      <c r="D978" s="30"/>
      <c r="E978" s="19">
        <v>10</v>
      </c>
      <c r="F978" s="24" t="s">
        <v>945</v>
      </c>
    </row>
    <row r="979" spans="1:6" ht="48">
      <c r="B979" s="26"/>
      <c r="C979" s="28"/>
      <c r="D979" s="30"/>
      <c r="E979" s="19">
        <v>11</v>
      </c>
      <c r="F979" s="24" t="s">
        <v>946</v>
      </c>
    </row>
    <row r="980" spans="1:6" ht="16">
      <c r="B980" s="26"/>
      <c r="C980" s="28"/>
      <c r="D980" s="30"/>
      <c r="E980" s="19">
        <v>12</v>
      </c>
      <c r="F980" s="24" t="s">
        <v>947</v>
      </c>
    </row>
    <row r="981" spans="1:6" ht="16">
      <c r="B981" s="26"/>
      <c r="C981" s="28"/>
      <c r="D981" s="30"/>
      <c r="E981" s="19">
        <v>13</v>
      </c>
      <c r="F981" s="24" t="s">
        <v>948</v>
      </c>
    </row>
    <row r="982" spans="1:6" ht="32">
      <c r="B982" s="23" t="s">
        <v>280</v>
      </c>
      <c r="C982" s="19" t="s">
        <v>565</v>
      </c>
      <c r="D982" s="20" t="s">
        <v>949</v>
      </c>
      <c r="E982" s="19" t="s">
        <v>494</v>
      </c>
      <c r="F982" s="24" t="s">
        <v>455</v>
      </c>
    </row>
    <row r="983" spans="1:6" ht="16">
      <c r="B983" s="23" t="s">
        <v>281</v>
      </c>
      <c r="C983" s="19" t="s">
        <v>566</v>
      </c>
      <c r="D983" s="20" t="s">
        <v>950</v>
      </c>
      <c r="E983" s="19" t="s">
        <v>494</v>
      </c>
      <c r="F983" s="24" t="s">
        <v>455</v>
      </c>
    </row>
    <row r="984" spans="1:6" ht="16">
      <c r="B984" s="23" t="s">
        <v>282</v>
      </c>
      <c r="C984" s="19" t="s">
        <v>566</v>
      </c>
      <c r="D984" s="20" t="s">
        <v>950</v>
      </c>
      <c r="E984" s="19" t="s">
        <v>702</v>
      </c>
      <c r="F984" s="24" t="s">
        <v>455</v>
      </c>
    </row>
    <row r="985" spans="1:6" ht="32">
      <c r="B985" s="23" t="s">
        <v>283</v>
      </c>
      <c r="C985" s="19" t="s">
        <v>567</v>
      </c>
      <c r="D985" s="20" t="s">
        <v>951</v>
      </c>
      <c r="E985" s="19" t="s">
        <v>494</v>
      </c>
      <c r="F985" s="24" t="s">
        <v>455</v>
      </c>
    </row>
    <row r="986" spans="1:6" ht="32">
      <c r="B986" s="23" t="s">
        <v>284</v>
      </c>
      <c r="C986" s="19" t="s">
        <v>568</v>
      </c>
      <c r="D986" s="20" t="s">
        <v>952</v>
      </c>
      <c r="E986" s="19" t="s">
        <v>494</v>
      </c>
      <c r="F986" s="24" t="s">
        <v>455</v>
      </c>
    </row>
    <row r="987" spans="1:6" ht="32">
      <c r="B987" s="23" t="s">
        <v>285</v>
      </c>
      <c r="C987" s="19" t="s">
        <v>568</v>
      </c>
      <c r="D987" s="20" t="s">
        <v>952</v>
      </c>
      <c r="E987" s="19" t="s">
        <v>953</v>
      </c>
      <c r="F987" s="24" t="s">
        <v>455</v>
      </c>
    </row>
    <row r="988" spans="1:6" ht="16">
      <c r="B988" s="26" t="s">
        <v>286</v>
      </c>
      <c r="C988" s="28" t="s">
        <v>569</v>
      </c>
      <c r="D988" s="30" t="s">
        <v>954</v>
      </c>
      <c r="E988" s="19">
        <v>1</v>
      </c>
      <c r="F988" s="24" t="s">
        <v>707</v>
      </c>
    </row>
    <row r="989" spans="1:6" ht="16">
      <c r="B989" s="26"/>
      <c r="C989" s="28"/>
      <c r="D989" s="30"/>
      <c r="E989" s="19">
        <v>2</v>
      </c>
      <c r="F989" s="24" t="s">
        <v>955</v>
      </c>
    </row>
    <row r="990" spans="1:6" ht="16">
      <c r="B990" s="26"/>
      <c r="C990" s="28"/>
      <c r="D990" s="30"/>
      <c r="E990" s="19">
        <v>3</v>
      </c>
      <c r="F990" s="24" t="s">
        <v>708</v>
      </c>
    </row>
    <row r="991" spans="1:6" ht="16">
      <c r="B991" s="26"/>
      <c r="C991" s="28"/>
      <c r="D991" s="30"/>
      <c r="E991" s="19">
        <v>4</v>
      </c>
      <c r="F991" s="24" t="s">
        <v>699</v>
      </c>
    </row>
    <row r="992" spans="1:6" ht="16">
      <c r="A992" s="15" t="s">
        <v>1364</v>
      </c>
      <c r="B992" s="26" t="s">
        <v>287</v>
      </c>
      <c r="C992" s="28" t="s">
        <v>570</v>
      </c>
      <c r="D992" s="30" t="s">
        <v>956</v>
      </c>
      <c r="E992" s="19">
        <v>1</v>
      </c>
      <c r="F992" s="24" t="s">
        <v>957</v>
      </c>
    </row>
    <row r="993" spans="1:6" ht="16">
      <c r="B993" s="26"/>
      <c r="C993" s="28"/>
      <c r="D993" s="30"/>
      <c r="E993" s="19">
        <v>2</v>
      </c>
      <c r="F993" s="24" t="s">
        <v>958</v>
      </c>
    </row>
    <row r="994" spans="1:6" ht="16">
      <c r="B994" s="26"/>
      <c r="C994" s="28"/>
      <c r="D994" s="30"/>
      <c r="E994" s="19">
        <v>3</v>
      </c>
      <c r="F994" s="24" t="s">
        <v>959</v>
      </c>
    </row>
    <row r="995" spans="1:6" ht="16">
      <c r="B995" s="26"/>
      <c r="C995" s="28"/>
      <c r="D995" s="30"/>
      <c r="E995" s="19">
        <v>4</v>
      </c>
      <c r="F995" s="24" t="s">
        <v>960</v>
      </c>
    </row>
    <row r="996" spans="1:6" ht="16">
      <c r="B996" s="26"/>
      <c r="C996" s="28"/>
      <c r="D996" s="30"/>
      <c r="E996" s="19">
        <v>5</v>
      </c>
      <c r="F996" s="24" t="s">
        <v>961</v>
      </c>
    </row>
    <row r="997" spans="1:6" ht="16">
      <c r="B997" s="26"/>
      <c r="C997" s="28"/>
      <c r="D997" s="30"/>
      <c r="E997" s="19">
        <v>6</v>
      </c>
      <c r="F997" s="24" t="s">
        <v>962</v>
      </c>
    </row>
    <row r="998" spans="1:6" ht="32">
      <c r="A998" s="15" t="s">
        <v>1365</v>
      </c>
      <c r="B998" s="26" t="s">
        <v>288</v>
      </c>
      <c r="C998" s="28" t="s">
        <v>571</v>
      </c>
      <c r="D998" s="30" t="s">
        <v>963</v>
      </c>
      <c r="E998" s="19">
        <v>1</v>
      </c>
      <c r="F998" s="24" t="s">
        <v>964</v>
      </c>
    </row>
    <row r="999" spans="1:6" ht="16">
      <c r="B999" s="26"/>
      <c r="C999" s="28"/>
      <c r="D999" s="30"/>
      <c r="E999" s="19">
        <v>2</v>
      </c>
      <c r="F999" s="24" t="s">
        <v>965</v>
      </c>
    </row>
    <row r="1000" spans="1:6" ht="16">
      <c r="B1000" s="26"/>
      <c r="C1000" s="28"/>
      <c r="D1000" s="30"/>
      <c r="E1000" s="19">
        <v>3</v>
      </c>
      <c r="F1000" s="24" t="s">
        <v>966</v>
      </c>
    </row>
    <row r="1001" spans="1:6" ht="16">
      <c r="B1001" s="26"/>
      <c r="C1001" s="28"/>
      <c r="D1001" s="30"/>
      <c r="E1001" s="19">
        <v>4</v>
      </c>
      <c r="F1001" s="24" t="s">
        <v>967</v>
      </c>
    </row>
    <row r="1002" spans="1:6" ht="32">
      <c r="B1002" s="26"/>
      <c r="C1002" s="28"/>
      <c r="D1002" s="30"/>
      <c r="E1002" s="19">
        <v>5</v>
      </c>
      <c r="F1002" s="24" t="s">
        <v>968</v>
      </c>
    </row>
    <row r="1003" spans="1:6" ht="16">
      <c r="B1003" s="26"/>
      <c r="C1003" s="28"/>
      <c r="D1003" s="30"/>
      <c r="E1003" s="19">
        <v>6</v>
      </c>
      <c r="F1003" s="24" t="s">
        <v>700</v>
      </c>
    </row>
    <row r="1004" spans="1:6" ht="16">
      <c r="B1004" s="23" t="s">
        <v>289</v>
      </c>
      <c r="C1004" s="19" t="s">
        <v>571</v>
      </c>
      <c r="D1004" s="20" t="s">
        <v>963</v>
      </c>
      <c r="E1004" s="19" t="s">
        <v>494</v>
      </c>
      <c r="F1004" s="24" t="s">
        <v>455</v>
      </c>
    </row>
    <row r="1005" spans="1:6" ht="16">
      <c r="B1005" s="26" t="s">
        <v>290</v>
      </c>
      <c r="C1005" s="28" t="s">
        <v>572</v>
      </c>
      <c r="D1005" s="30" t="s">
        <v>969</v>
      </c>
      <c r="E1005" s="19">
        <v>1</v>
      </c>
      <c r="F1005" s="24" t="s">
        <v>970</v>
      </c>
    </row>
    <row r="1006" spans="1:6" ht="16">
      <c r="B1006" s="26"/>
      <c r="C1006" s="28"/>
      <c r="D1006" s="30"/>
      <c r="E1006" s="19">
        <v>2</v>
      </c>
      <c r="F1006" s="25" t="s">
        <v>782</v>
      </c>
    </row>
    <row r="1007" spans="1:6" ht="16">
      <c r="A1007" s="15" t="s">
        <v>1366</v>
      </c>
      <c r="B1007" s="26" t="s">
        <v>291</v>
      </c>
      <c r="C1007" s="28" t="s">
        <v>573</v>
      </c>
      <c r="D1007" s="30" t="s">
        <v>971</v>
      </c>
      <c r="E1007" s="19">
        <v>1</v>
      </c>
      <c r="F1007" s="24" t="s">
        <v>785</v>
      </c>
    </row>
    <row r="1008" spans="1:6" ht="16">
      <c r="B1008" s="26"/>
      <c r="C1008" s="28"/>
      <c r="D1008" s="30"/>
      <c r="E1008" s="19">
        <v>2</v>
      </c>
      <c r="F1008" s="24" t="s">
        <v>786</v>
      </c>
    </row>
    <row r="1009" spans="2:6" ht="16">
      <c r="B1009" s="26" t="s">
        <v>292</v>
      </c>
      <c r="C1009" s="28" t="s">
        <v>574</v>
      </c>
      <c r="D1009" s="30" t="s">
        <v>972</v>
      </c>
      <c r="E1009" s="19">
        <v>1</v>
      </c>
      <c r="F1009" s="24" t="s">
        <v>788</v>
      </c>
    </row>
    <row r="1010" spans="2:6" ht="16">
      <c r="B1010" s="26"/>
      <c r="C1010" s="28"/>
      <c r="D1010" s="30"/>
      <c r="E1010" s="19">
        <v>2</v>
      </c>
      <c r="F1010" s="24" t="s">
        <v>789</v>
      </c>
    </row>
    <row r="1011" spans="2:6" ht="16">
      <c r="B1011" s="26"/>
      <c r="C1011" s="28"/>
      <c r="D1011" s="30"/>
      <c r="E1011" s="19">
        <v>3</v>
      </c>
      <c r="F1011" s="24" t="s">
        <v>790</v>
      </c>
    </row>
    <row r="1012" spans="2:6" ht="16">
      <c r="B1012" s="26"/>
      <c r="C1012" s="28"/>
      <c r="D1012" s="30"/>
      <c r="E1012" s="19">
        <v>4</v>
      </c>
      <c r="F1012" s="24" t="s">
        <v>973</v>
      </c>
    </row>
    <row r="1013" spans="2:6" ht="16">
      <c r="B1013" s="26"/>
      <c r="C1013" s="28"/>
      <c r="D1013" s="30"/>
      <c r="E1013" s="19">
        <v>5</v>
      </c>
      <c r="F1013" s="24" t="s">
        <v>974</v>
      </c>
    </row>
    <row r="1014" spans="2:6" ht="16">
      <c r="B1014" s="26"/>
      <c r="C1014" s="28"/>
      <c r="D1014" s="30"/>
      <c r="E1014" s="19">
        <v>6</v>
      </c>
      <c r="F1014" s="24" t="s">
        <v>793</v>
      </c>
    </row>
    <row r="1015" spans="2:6" ht="16">
      <c r="B1015" s="26"/>
      <c r="C1015" s="28"/>
      <c r="D1015" s="30"/>
      <c r="E1015" s="19">
        <v>7</v>
      </c>
      <c r="F1015" s="24" t="s">
        <v>794</v>
      </c>
    </row>
    <row r="1016" spans="2:6" ht="16">
      <c r="B1016" s="26"/>
      <c r="C1016" s="28"/>
      <c r="D1016" s="30"/>
      <c r="E1016" s="19">
        <v>99</v>
      </c>
      <c r="F1016" s="24" t="s">
        <v>975</v>
      </c>
    </row>
    <row r="1017" spans="2:6" ht="16">
      <c r="B1017" s="23" t="s">
        <v>293</v>
      </c>
      <c r="C1017" s="19" t="s">
        <v>574</v>
      </c>
      <c r="D1017" s="20" t="s">
        <v>972</v>
      </c>
      <c r="E1017" s="19" t="s">
        <v>494</v>
      </c>
      <c r="F1017" s="24" t="s">
        <v>455</v>
      </c>
    </row>
    <row r="1018" spans="2:6" ht="16">
      <c r="B1018" s="26" t="s">
        <v>294</v>
      </c>
      <c r="C1018" s="28" t="s">
        <v>575</v>
      </c>
      <c r="D1018" s="30" t="s">
        <v>976</v>
      </c>
      <c r="E1018" s="19">
        <v>1</v>
      </c>
      <c r="F1018" s="24" t="s">
        <v>796</v>
      </c>
    </row>
    <row r="1019" spans="2:6" ht="16">
      <c r="B1019" s="26"/>
      <c r="C1019" s="28"/>
      <c r="D1019" s="30"/>
      <c r="E1019" s="19">
        <v>2</v>
      </c>
      <c r="F1019" s="24" t="s">
        <v>797</v>
      </c>
    </row>
    <row r="1020" spans="2:6" ht="16">
      <c r="B1020" s="26"/>
      <c r="C1020" s="28"/>
      <c r="D1020" s="30"/>
      <c r="E1020" s="19">
        <v>3</v>
      </c>
      <c r="F1020" s="24" t="s">
        <v>798</v>
      </c>
    </row>
    <row r="1021" spans="2:6" ht="32">
      <c r="B1021" s="26" t="s">
        <v>295</v>
      </c>
      <c r="C1021" s="28" t="s">
        <v>576</v>
      </c>
      <c r="D1021" s="30" t="s">
        <v>977</v>
      </c>
      <c r="E1021" s="19">
        <v>1</v>
      </c>
      <c r="F1021" s="25" t="s">
        <v>978</v>
      </c>
    </row>
    <row r="1022" spans="2:6" ht="32">
      <c r="B1022" s="26"/>
      <c r="C1022" s="28"/>
      <c r="D1022" s="30"/>
      <c r="E1022" s="19">
        <v>2</v>
      </c>
      <c r="F1022" s="24" t="s">
        <v>979</v>
      </c>
    </row>
    <row r="1023" spans="2:6" ht="48">
      <c r="B1023" s="26"/>
      <c r="C1023" s="28"/>
      <c r="D1023" s="30"/>
      <c r="E1023" s="19">
        <v>3</v>
      </c>
      <c r="F1023" s="24" t="s">
        <v>980</v>
      </c>
    </row>
    <row r="1024" spans="2:6" ht="48">
      <c r="B1024" s="26"/>
      <c r="C1024" s="28"/>
      <c r="D1024" s="30"/>
      <c r="E1024" s="19">
        <v>4</v>
      </c>
      <c r="F1024" s="24" t="s">
        <v>981</v>
      </c>
    </row>
    <row r="1025" spans="2:6" ht="32">
      <c r="B1025" s="26"/>
      <c r="C1025" s="28"/>
      <c r="D1025" s="30"/>
      <c r="E1025" s="19">
        <v>5</v>
      </c>
      <c r="F1025" s="24" t="s">
        <v>982</v>
      </c>
    </row>
    <row r="1026" spans="2:6" ht="32">
      <c r="B1026" s="26"/>
      <c r="C1026" s="28"/>
      <c r="D1026" s="30"/>
      <c r="E1026" s="19">
        <v>6</v>
      </c>
      <c r="F1026" s="24" t="s">
        <v>983</v>
      </c>
    </row>
    <row r="1027" spans="2:6" ht="32">
      <c r="B1027" s="26"/>
      <c r="C1027" s="28"/>
      <c r="D1027" s="30"/>
      <c r="E1027" s="19">
        <v>7</v>
      </c>
      <c r="F1027" s="24" t="s">
        <v>984</v>
      </c>
    </row>
    <row r="1028" spans="2:6" ht="32">
      <c r="B1028" s="26"/>
      <c r="C1028" s="28"/>
      <c r="D1028" s="30"/>
      <c r="E1028" s="19">
        <v>8</v>
      </c>
      <c r="F1028" s="24" t="s">
        <v>985</v>
      </c>
    </row>
    <row r="1029" spans="2:6" ht="32">
      <c r="B1029" s="26"/>
      <c r="C1029" s="28"/>
      <c r="D1029" s="30"/>
      <c r="E1029" s="19">
        <v>9</v>
      </c>
      <c r="F1029" s="24" t="s">
        <v>986</v>
      </c>
    </row>
    <row r="1030" spans="2:6" ht="32">
      <c r="B1030" s="26"/>
      <c r="C1030" s="28"/>
      <c r="D1030" s="30"/>
      <c r="E1030" s="19">
        <v>10</v>
      </c>
      <c r="F1030" s="24" t="s">
        <v>987</v>
      </c>
    </row>
    <row r="1031" spans="2:6" ht="32">
      <c r="B1031" s="23" t="s">
        <v>296</v>
      </c>
      <c r="C1031" s="19" t="s">
        <v>576</v>
      </c>
      <c r="D1031" s="20" t="s">
        <v>977</v>
      </c>
      <c r="E1031" s="19" t="s">
        <v>494</v>
      </c>
      <c r="F1031" s="24" t="s">
        <v>455</v>
      </c>
    </row>
    <row r="1032" spans="2:6" ht="15" customHeight="1">
      <c r="B1032" s="26" t="s">
        <v>297</v>
      </c>
      <c r="C1032" s="28" t="s">
        <v>577</v>
      </c>
      <c r="D1032" s="30" t="s">
        <v>988</v>
      </c>
      <c r="E1032" s="19">
        <v>1</v>
      </c>
      <c r="F1032" s="24" t="s">
        <v>707</v>
      </c>
    </row>
    <row r="1033" spans="2:6" ht="16">
      <c r="B1033" s="26"/>
      <c r="C1033" s="28"/>
      <c r="D1033" s="30"/>
      <c r="E1033" s="19">
        <v>2</v>
      </c>
      <c r="F1033" s="24" t="s">
        <v>989</v>
      </c>
    </row>
    <row r="1034" spans="2:6" ht="16">
      <c r="B1034" s="26"/>
      <c r="C1034" s="28"/>
      <c r="D1034" s="30"/>
      <c r="E1034" s="19">
        <v>3</v>
      </c>
      <c r="F1034" s="24" t="s">
        <v>990</v>
      </c>
    </row>
    <row r="1035" spans="2:6" ht="16">
      <c r="B1035" s="26" t="s">
        <v>298</v>
      </c>
      <c r="C1035" s="28" t="s">
        <v>577</v>
      </c>
      <c r="D1035" s="30" t="s">
        <v>991</v>
      </c>
      <c r="E1035" s="19">
        <v>1</v>
      </c>
      <c r="F1035" s="24" t="s">
        <v>707</v>
      </c>
    </row>
    <row r="1036" spans="2:6" ht="16">
      <c r="B1036" s="26"/>
      <c r="C1036" s="28"/>
      <c r="D1036" s="30"/>
      <c r="E1036" s="19">
        <v>2</v>
      </c>
      <c r="F1036" s="24" t="s">
        <v>989</v>
      </c>
    </row>
    <row r="1037" spans="2:6" ht="16">
      <c r="B1037" s="26"/>
      <c r="C1037" s="28"/>
      <c r="D1037" s="30"/>
      <c r="E1037" s="19">
        <v>3</v>
      </c>
      <c r="F1037" s="24" t="s">
        <v>990</v>
      </c>
    </row>
    <row r="1038" spans="2:6" ht="16">
      <c r="B1038" s="26" t="s">
        <v>299</v>
      </c>
      <c r="C1038" s="28" t="s">
        <v>577</v>
      </c>
      <c r="D1038" s="30" t="s">
        <v>992</v>
      </c>
      <c r="E1038" s="19">
        <v>1</v>
      </c>
      <c r="F1038" s="24" t="s">
        <v>707</v>
      </c>
    </row>
    <row r="1039" spans="2:6" ht="16">
      <c r="B1039" s="26"/>
      <c r="C1039" s="28"/>
      <c r="D1039" s="30"/>
      <c r="E1039" s="19">
        <v>2</v>
      </c>
      <c r="F1039" s="24" t="s">
        <v>989</v>
      </c>
    </row>
    <row r="1040" spans="2:6" ht="16">
      <c r="B1040" s="26"/>
      <c r="C1040" s="28"/>
      <c r="D1040" s="30"/>
      <c r="E1040" s="19">
        <v>3</v>
      </c>
      <c r="F1040" s="24" t="s">
        <v>990</v>
      </c>
    </row>
    <row r="1041" spans="2:6" ht="16">
      <c r="B1041" s="26" t="s">
        <v>300</v>
      </c>
      <c r="C1041" s="28" t="s">
        <v>577</v>
      </c>
      <c r="D1041" s="30" t="s">
        <v>993</v>
      </c>
      <c r="E1041" s="19">
        <v>1</v>
      </c>
      <c r="F1041" s="24" t="s">
        <v>707</v>
      </c>
    </row>
    <row r="1042" spans="2:6" ht="16">
      <c r="B1042" s="26"/>
      <c r="C1042" s="28"/>
      <c r="D1042" s="30"/>
      <c r="E1042" s="19">
        <v>2</v>
      </c>
      <c r="F1042" s="24" t="s">
        <v>989</v>
      </c>
    </row>
    <row r="1043" spans="2:6" ht="16">
      <c r="B1043" s="26"/>
      <c r="C1043" s="28"/>
      <c r="D1043" s="30"/>
      <c r="E1043" s="19">
        <v>3</v>
      </c>
      <c r="F1043" s="24" t="s">
        <v>990</v>
      </c>
    </row>
    <row r="1044" spans="2:6" ht="16">
      <c r="B1044" s="26" t="s">
        <v>301</v>
      </c>
      <c r="C1044" s="28" t="s">
        <v>577</v>
      </c>
      <c r="D1044" s="30" t="s">
        <v>994</v>
      </c>
      <c r="E1044" s="19">
        <v>1</v>
      </c>
      <c r="F1044" s="24" t="s">
        <v>707</v>
      </c>
    </row>
    <row r="1045" spans="2:6" ht="16">
      <c r="B1045" s="26"/>
      <c r="C1045" s="28"/>
      <c r="D1045" s="30"/>
      <c r="E1045" s="19">
        <v>2</v>
      </c>
      <c r="F1045" s="24" t="s">
        <v>989</v>
      </c>
    </row>
    <row r="1046" spans="2:6" ht="16">
      <c r="B1046" s="26"/>
      <c r="C1046" s="28"/>
      <c r="D1046" s="30"/>
      <c r="E1046" s="19">
        <v>3</v>
      </c>
      <c r="F1046" s="24" t="s">
        <v>990</v>
      </c>
    </row>
    <row r="1047" spans="2:6" ht="16">
      <c r="B1047" s="26" t="s">
        <v>302</v>
      </c>
      <c r="C1047" s="28" t="s">
        <v>577</v>
      </c>
      <c r="D1047" s="30" t="s">
        <v>995</v>
      </c>
      <c r="E1047" s="19">
        <v>1</v>
      </c>
      <c r="F1047" s="24" t="s">
        <v>707</v>
      </c>
    </row>
    <row r="1048" spans="2:6" ht="16">
      <c r="B1048" s="26"/>
      <c r="C1048" s="28"/>
      <c r="D1048" s="30"/>
      <c r="E1048" s="19">
        <v>2</v>
      </c>
      <c r="F1048" s="24" t="s">
        <v>989</v>
      </c>
    </row>
    <row r="1049" spans="2:6" ht="16">
      <c r="B1049" s="26"/>
      <c r="C1049" s="28"/>
      <c r="D1049" s="30"/>
      <c r="E1049" s="19">
        <v>3</v>
      </c>
      <c r="F1049" s="24" t="s">
        <v>990</v>
      </c>
    </row>
    <row r="1050" spans="2:6" ht="16">
      <c r="B1050" s="26" t="s">
        <v>303</v>
      </c>
      <c r="C1050" s="28" t="s">
        <v>577</v>
      </c>
      <c r="D1050" s="30" t="s">
        <v>996</v>
      </c>
      <c r="E1050" s="19">
        <v>1</v>
      </c>
      <c r="F1050" s="24" t="s">
        <v>707</v>
      </c>
    </row>
    <row r="1051" spans="2:6" ht="16">
      <c r="B1051" s="26"/>
      <c r="C1051" s="28"/>
      <c r="D1051" s="30"/>
      <c r="E1051" s="19">
        <v>2</v>
      </c>
      <c r="F1051" s="24" t="s">
        <v>989</v>
      </c>
    </row>
    <row r="1052" spans="2:6" ht="16">
      <c r="B1052" s="26"/>
      <c r="C1052" s="28"/>
      <c r="D1052" s="30"/>
      <c r="E1052" s="19">
        <v>3</v>
      </c>
      <c r="F1052" s="24" t="s">
        <v>990</v>
      </c>
    </row>
    <row r="1053" spans="2:6" ht="16">
      <c r="B1053" s="26" t="s">
        <v>304</v>
      </c>
      <c r="C1053" s="28" t="s">
        <v>577</v>
      </c>
      <c r="D1053" s="30" t="s">
        <v>997</v>
      </c>
      <c r="E1053" s="19">
        <v>1</v>
      </c>
      <c r="F1053" s="24" t="s">
        <v>707</v>
      </c>
    </row>
    <row r="1054" spans="2:6" ht="16">
      <c r="B1054" s="26"/>
      <c r="C1054" s="28"/>
      <c r="D1054" s="30"/>
      <c r="E1054" s="19">
        <v>2</v>
      </c>
      <c r="F1054" s="24" t="s">
        <v>989</v>
      </c>
    </row>
    <row r="1055" spans="2:6" ht="16">
      <c r="B1055" s="26"/>
      <c r="C1055" s="28"/>
      <c r="D1055" s="30"/>
      <c r="E1055" s="19">
        <v>3</v>
      </c>
      <c r="F1055" s="24" t="s">
        <v>990</v>
      </c>
    </row>
    <row r="1056" spans="2:6" ht="16">
      <c r="B1056" s="26" t="s">
        <v>305</v>
      </c>
      <c r="C1056" s="28" t="s">
        <v>577</v>
      </c>
      <c r="D1056" s="30" t="s">
        <v>998</v>
      </c>
      <c r="E1056" s="19">
        <v>1</v>
      </c>
      <c r="F1056" s="24" t="s">
        <v>707</v>
      </c>
    </row>
    <row r="1057" spans="1:6" ht="16">
      <c r="B1057" s="26"/>
      <c r="C1057" s="28"/>
      <c r="D1057" s="30"/>
      <c r="E1057" s="19">
        <v>2</v>
      </c>
      <c r="F1057" s="24" t="s">
        <v>989</v>
      </c>
    </row>
    <row r="1058" spans="1:6" ht="16">
      <c r="B1058" s="26"/>
      <c r="C1058" s="28"/>
      <c r="D1058" s="30"/>
      <c r="E1058" s="19">
        <v>3</v>
      </c>
      <c r="F1058" s="24" t="s">
        <v>990</v>
      </c>
    </row>
    <row r="1059" spans="1:6" ht="16">
      <c r="A1059" s="15" t="s">
        <v>1367</v>
      </c>
      <c r="B1059" s="26" t="s">
        <v>306</v>
      </c>
      <c r="C1059" s="28" t="s">
        <v>577</v>
      </c>
      <c r="D1059" s="30" t="s">
        <v>999</v>
      </c>
      <c r="E1059" s="19">
        <v>1</v>
      </c>
      <c r="F1059" s="24" t="s">
        <v>707</v>
      </c>
    </row>
    <row r="1060" spans="1:6" ht="16">
      <c r="B1060" s="26"/>
      <c r="C1060" s="28"/>
      <c r="D1060" s="30"/>
      <c r="E1060" s="19">
        <v>2</v>
      </c>
      <c r="F1060" s="24" t="s">
        <v>989</v>
      </c>
    </row>
    <row r="1061" spans="1:6" ht="16">
      <c r="B1061" s="26"/>
      <c r="C1061" s="28"/>
      <c r="D1061" s="30"/>
      <c r="E1061" s="19">
        <v>3</v>
      </c>
      <c r="F1061" s="24" t="s">
        <v>990</v>
      </c>
    </row>
    <row r="1062" spans="1:6" ht="16">
      <c r="A1062" s="15" t="s">
        <v>1368</v>
      </c>
      <c r="B1062" s="26" t="s">
        <v>307</v>
      </c>
      <c r="C1062" s="28" t="s">
        <v>577</v>
      </c>
      <c r="D1062" s="30" t="s">
        <v>1000</v>
      </c>
      <c r="E1062" s="19">
        <v>1</v>
      </c>
      <c r="F1062" s="24" t="s">
        <v>707</v>
      </c>
    </row>
    <row r="1063" spans="1:6" ht="16">
      <c r="B1063" s="26"/>
      <c r="C1063" s="28"/>
      <c r="D1063" s="30"/>
      <c r="E1063" s="19">
        <v>2</v>
      </c>
      <c r="F1063" s="24" t="s">
        <v>989</v>
      </c>
    </row>
    <row r="1064" spans="1:6" ht="16">
      <c r="B1064" s="26"/>
      <c r="C1064" s="28"/>
      <c r="D1064" s="30"/>
      <c r="E1064" s="19">
        <v>3</v>
      </c>
      <c r="F1064" s="24" t="s">
        <v>990</v>
      </c>
    </row>
    <row r="1065" spans="1:6" ht="16">
      <c r="B1065" s="26" t="s">
        <v>308</v>
      </c>
      <c r="C1065" s="28" t="s">
        <v>577</v>
      </c>
      <c r="D1065" s="30" t="s">
        <v>1001</v>
      </c>
      <c r="E1065" s="19">
        <v>1</v>
      </c>
      <c r="F1065" s="24" t="s">
        <v>707</v>
      </c>
    </row>
    <row r="1066" spans="1:6" ht="16">
      <c r="B1066" s="26"/>
      <c r="C1066" s="28"/>
      <c r="D1066" s="30"/>
      <c r="E1066" s="19">
        <v>2</v>
      </c>
      <c r="F1066" s="24" t="s">
        <v>989</v>
      </c>
    </row>
    <row r="1067" spans="1:6" ht="16">
      <c r="B1067" s="26"/>
      <c r="C1067" s="28"/>
      <c r="D1067" s="30"/>
      <c r="E1067" s="19">
        <v>3</v>
      </c>
      <c r="F1067" s="24" t="s">
        <v>990</v>
      </c>
    </row>
    <row r="1068" spans="1:6" ht="16">
      <c r="B1068" s="26" t="s">
        <v>309</v>
      </c>
      <c r="C1068" s="28" t="s">
        <v>577</v>
      </c>
      <c r="D1068" s="30" t="s">
        <v>1002</v>
      </c>
      <c r="E1068" s="19">
        <v>1</v>
      </c>
      <c r="F1068" s="24" t="s">
        <v>707</v>
      </c>
    </row>
    <row r="1069" spans="1:6" ht="16">
      <c r="B1069" s="26"/>
      <c r="C1069" s="28"/>
      <c r="D1069" s="30"/>
      <c r="E1069" s="19">
        <v>2</v>
      </c>
      <c r="F1069" s="24" t="s">
        <v>989</v>
      </c>
    </row>
    <row r="1070" spans="1:6" ht="16">
      <c r="B1070" s="26"/>
      <c r="C1070" s="28"/>
      <c r="D1070" s="30"/>
      <c r="E1070" s="19">
        <v>3</v>
      </c>
      <c r="F1070" s="24" t="s">
        <v>990</v>
      </c>
    </row>
    <row r="1071" spans="1:6" ht="16">
      <c r="B1071" s="26" t="s">
        <v>310</v>
      </c>
      <c r="C1071" s="28" t="s">
        <v>577</v>
      </c>
      <c r="D1071" s="30" t="s">
        <v>1003</v>
      </c>
      <c r="E1071" s="19">
        <v>1</v>
      </c>
      <c r="F1071" s="24" t="s">
        <v>707</v>
      </c>
    </row>
    <row r="1072" spans="1:6" ht="16">
      <c r="B1072" s="26"/>
      <c r="C1072" s="28"/>
      <c r="D1072" s="30"/>
      <c r="E1072" s="19">
        <v>2</v>
      </c>
      <c r="F1072" s="24" t="s">
        <v>989</v>
      </c>
    </row>
    <row r="1073" spans="1:6" ht="16">
      <c r="B1073" s="26"/>
      <c r="C1073" s="28"/>
      <c r="D1073" s="30"/>
      <c r="E1073" s="19">
        <v>3</v>
      </c>
      <c r="F1073" s="24" t="s">
        <v>990</v>
      </c>
    </row>
    <row r="1074" spans="1:6" ht="32">
      <c r="A1074" s="15" t="s">
        <v>1369</v>
      </c>
      <c r="B1074" s="23" t="s">
        <v>311</v>
      </c>
      <c r="C1074" s="19" t="s">
        <v>578</v>
      </c>
      <c r="D1074" s="20" t="s">
        <v>1004</v>
      </c>
      <c r="E1074" s="19" t="s">
        <v>1005</v>
      </c>
      <c r="F1074" s="24" t="s">
        <v>455</v>
      </c>
    </row>
    <row r="1075" spans="1:6" ht="16">
      <c r="B1075" s="26" t="s">
        <v>312</v>
      </c>
      <c r="C1075" s="28" t="s">
        <v>578</v>
      </c>
      <c r="D1075" s="30" t="s">
        <v>1006</v>
      </c>
      <c r="E1075" s="19">
        <v>1</v>
      </c>
      <c r="F1075" s="24" t="s">
        <v>1008</v>
      </c>
    </row>
    <row r="1076" spans="1:6" s="14" customFormat="1" ht="16">
      <c r="B1076" s="26"/>
      <c r="C1076" s="28"/>
      <c r="D1076" s="30"/>
      <c r="E1076" s="19">
        <v>2</v>
      </c>
      <c r="F1076" s="24" t="s">
        <v>1007</v>
      </c>
    </row>
    <row r="1077" spans="1:6" s="14" customFormat="1" ht="16">
      <c r="B1077" s="26"/>
      <c r="C1077" s="28"/>
      <c r="D1077" s="30"/>
      <c r="E1077" s="19">
        <v>3</v>
      </c>
      <c r="F1077" s="24" t="s">
        <v>1009</v>
      </c>
    </row>
    <row r="1078" spans="1:6" s="14" customFormat="1" ht="16">
      <c r="B1078" s="26"/>
      <c r="C1078" s="28"/>
      <c r="D1078" s="30"/>
      <c r="E1078" s="19">
        <v>4</v>
      </c>
      <c r="F1078" s="24" t="s">
        <v>1010</v>
      </c>
    </row>
    <row r="1079" spans="1:6" ht="16">
      <c r="B1079" s="26" t="s">
        <v>313</v>
      </c>
      <c r="C1079" s="28" t="s">
        <v>579</v>
      </c>
      <c r="D1079" s="30" t="s">
        <v>1011</v>
      </c>
      <c r="E1079" s="19">
        <v>1</v>
      </c>
      <c r="F1079" s="24" t="s">
        <v>1012</v>
      </c>
    </row>
    <row r="1080" spans="1:6" ht="16">
      <c r="B1080" s="26"/>
      <c r="C1080" s="28"/>
      <c r="D1080" s="30"/>
      <c r="E1080" s="19">
        <v>2</v>
      </c>
      <c r="F1080" s="24" t="s">
        <v>1013</v>
      </c>
    </row>
    <row r="1081" spans="1:6" ht="16">
      <c r="B1081" s="26"/>
      <c r="C1081" s="28"/>
      <c r="D1081" s="30"/>
      <c r="E1081" s="19">
        <v>3</v>
      </c>
      <c r="F1081" s="24" t="s">
        <v>1014</v>
      </c>
    </row>
    <row r="1082" spans="1:6" ht="16">
      <c r="B1082" s="26"/>
      <c r="C1082" s="28"/>
      <c r="D1082" s="30"/>
      <c r="E1082" s="19">
        <v>4</v>
      </c>
      <c r="F1082" s="24" t="s">
        <v>699</v>
      </c>
    </row>
    <row r="1083" spans="1:6" ht="16">
      <c r="B1083" s="26" t="s">
        <v>314</v>
      </c>
      <c r="C1083" s="28" t="s">
        <v>580</v>
      </c>
      <c r="D1083" s="30" t="s">
        <v>1015</v>
      </c>
      <c r="E1083" s="19">
        <v>1</v>
      </c>
      <c r="F1083" s="24" t="s">
        <v>1010</v>
      </c>
    </row>
    <row r="1084" spans="1:6" s="14" customFormat="1" ht="16">
      <c r="B1084" s="26"/>
      <c r="C1084" s="28"/>
      <c r="D1084" s="30"/>
      <c r="E1084" s="19">
        <v>2</v>
      </c>
      <c r="F1084" s="24" t="s">
        <v>1009</v>
      </c>
    </row>
    <row r="1085" spans="1:6" s="14" customFormat="1" ht="16">
      <c r="B1085" s="26"/>
      <c r="C1085" s="28"/>
      <c r="D1085" s="30"/>
      <c r="E1085" s="19">
        <v>3</v>
      </c>
      <c r="F1085" s="24" t="s">
        <v>1016</v>
      </c>
    </row>
    <row r="1086" spans="1:6" ht="32">
      <c r="B1086" s="23" t="s">
        <v>315</v>
      </c>
      <c r="C1086" s="19" t="s">
        <v>580</v>
      </c>
      <c r="D1086" s="20" t="s">
        <v>1015</v>
      </c>
      <c r="E1086" s="19" t="s">
        <v>1017</v>
      </c>
      <c r="F1086" s="24" t="s">
        <v>455</v>
      </c>
    </row>
    <row r="1087" spans="1:6" ht="16">
      <c r="B1087" s="26" t="s">
        <v>316</v>
      </c>
      <c r="C1087" s="28" t="s">
        <v>581</v>
      </c>
      <c r="D1087" s="30" t="s">
        <v>1018</v>
      </c>
      <c r="E1087" s="19">
        <v>1</v>
      </c>
      <c r="F1087" s="24" t="s">
        <v>1019</v>
      </c>
    </row>
    <row r="1088" spans="1:6" ht="16">
      <c r="B1088" s="26"/>
      <c r="C1088" s="28"/>
      <c r="D1088" s="30"/>
      <c r="E1088" s="19">
        <v>2</v>
      </c>
      <c r="F1088" s="24" t="s">
        <v>1020</v>
      </c>
    </row>
    <row r="1089" spans="1:6" ht="16">
      <c r="B1089" s="26"/>
      <c r="C1089" s="28"/>
      <c r="D1089" s="30"/>
      <c r="E1089" s="19">
        <v>3</v>
      </c>
      <c r="F1089" s="24" t="s">
        <v>1021</v>
      </c>
    </row>
    <row r="1090" spans="1:6" ht="16">
      <c r="B1090" s="26"/>
      <c r="C1090" s="28"/>
      <c r="D1090" s="30"/>
      <c r="E1090" s="19">
        <v>4</v>
      </c>
      <c r="F1090" s="24" t="s">
        <v>1022</v>
      </c>
    </row>
    <row r="1091" spans="1:6" ht="16">
      <c r="B1091" s="26"/>
      <c r="C1091" s="28"/>
      <c r="D1091" s="30"/>
      <c r="E1091" s="19">
        <v>5</v>
      </c>
      <c r="F1091" s="24" t="s">
        <v>1009</v>
      </c>
    </row>
    <row r="1092" spans="1:6" ht="16">
      <c r="B1092" s="26"/>
      <c r="C1092" s="28"/>
      <c r="D1092" s="30"/>
      <c r="E1092" s="19">
        <v>6</v>
      </c>
      <c r="F1092" s="24" t="s">
        <v>1010</v>
      </c>
    </row>
    <row r="1093" spans="1:6" ht="16">
      <c r="A1093" s="15" t="s">
        <v>1370</v>
      </c>
      <c r="B1093" s="26" t="s">
        <v>317</v>
      </c>
      <c r="C1093" s="28" t="s">
        <v>582</v>
      </c>
      <c r="D1093" s="30" t="s">
        <v>1023</v>
      </c>
      <c r="E1093" s="19">
        <v>1</v>
      </c>
      <c r="F1093" s="24" t="s">
        <v>1024</v>
      </c>
    </row>
    <row r="1094" spans="1:6" ht="16">
      <c r="B1094" s="26"/>
      <c r="C1094" s="28"/>
      <c r="D1094" s="30"/>
      <c r="E1094" s="19">
        <v>2</v>
      </c>
      <c r="F1094" s="24" t="s">
        <v>1025</v>
      </c>
    </row>
    <row r="1095" spans="1:6" ht="16">
      <c r="B1095" s="26"/>
      <c r="C1095" s="28"/>
      <c r="D1095" s="30"/>
      <c r="E1095" s="19">
        <v>3</v>
      </c>
      <c r="F1095" s="24" t="s">
        <v>1026</v>
      </c>
    </row>
    <row r="1096" spans="1:6" ht="16">
      <c r="B1096" s="26"/>
      <c r="C1096" s="28"/>
      <c r="D1096" s="30"/>
      <c r="E1096" s="19">
        <v>4</v>
      </c>
      <c r="F1096" s="24" t="s">
        <v>1027</v>
      </c>
    </row>
    <row r="1097" spans="1:6" ht="16">
      <c r="B1097" s="26"/>
      <c r="C1097" s="28"/>
      <c r="D1097" s="30"/>
      <c r="E1097" s="19">
        <v>99</v>
      </c>
      <c r="F1097" s="24" t="s">
        <v>754</v>
      </c>
    </row>
    <row r="1098" spans="1:6" ht="16">
      <c r="B1098" s="23" t="s">
        <v>318</v>
      </c>
      <c r="C1098" s="19" t="s">
        <v>582</v>
      </c>
      <c r="D1098" s="20" t="s">
        <v>1023</v>
      </c>
      <c r="E1098" s="19" t="s">
        <v>494</v>
      </c>
      <c r="F1098" s="24" t="s">
        <v>455</v>
      </c>
    </row>
    <row r="1099" spans="1:6" ht="32">
      <c r="B1099" s="23" t="s">
        <v>319</v>
      </c>
      <c r="C1099" s="19" t="s">
        <v>583</v>
      </c>
      <c r="D1099" s="20" t="s">
        <v>1028</v>
      </c>
      <c r="E1099" s="19" t="s">
        <v>1029</v>
      </c>
      <c r="F1099" s="24" t="s">
        <v>455</v>
      </c>
    </row>
    <row r="1100" spans="1:6" ht="16">
      <c r="B1100" s="26" t="s">
        <v>320</v>
      </c>
      <c r="C1100" s="28" t="s">
        <v>584</v>
      </c>
      <c r="D1100" s="30" t="s">
        <v>1030</v>
      </c>
      <c r="E1100" s="19">
        <v>1</v>
      </c>
      <c r="F1100" s="24" t="s">
        <v>1031</v>
      </c>
    </row>
    <row r="1101" spans="1:6" ht="16">
      <c r="B1101" s="26"/>
      <c r="C1101" s="28"/>
      <c r="D1101" s="30"/>
      <c r="E1101" s="19">
        <v>2</v>
      </c>
      <c r="F1101" s="24" t="s">
        <v>1032</v>
      </c>
    </row>
    <row r="1102" spans="1:6" ht="16">
      <c r="B1102" s="26"/>
      <c r="C1102" s="28"/>
      <c r="D1102" s="30"/>
      <c r="E1102" s="19">
        <v>3</v>
      </c>
      <c r="F1102" s="24" t="s">
        <v>1033</v>
      </c>
    </row>
    <row r="1103" spans="1:6" ht="16">
      <c r="B1103" s="26" t="s">
        <v>321</v>
      </c>
      <c r="C1103" s="28" t="s">
        <v>585</v>
      </c>
      <c r="D1103" s="30" t="s">
        <v>1035</v>
      </c>
      <c r="E1103" s="19">
        <v>1</v>
      </c>
      <c r="F1103" s="24" t="s">
        <v>1036</v>
      </c>
    </row>
    <row r="1104" spans="1:6" s="14" customFormat="1" ht="16">
      <c r="B1104" s="26"/>
      <c r="C1104" s="28"/>
      <c r="D1104" s="30"/>
      <c r="E1104" s="19">
        <v>2</v>
      </c>
      <c r="F1104" s="24" t="s">
        <v>1037</v>
      </c>
    </row>
    <row r="1105" spans="2:6" s="14" customFormat="1" ht="16">
      <c r="B1105" s="26"/>
      <c r="C1105" s="28"/>
      <c r="D1105" s="30"/>
      <c r="E1105" s="19">
        <v>3</v>
      </c>
      <c r="F1105" s="24" t="s">
        <v>1038</v>
      </c>
    </row>
    <row r="1106" spans="2:6" s="14" customFormat="1" ht="16">
      <c r="B1106" s="26"/>
      <c r="C1106" s="28"/>
      <c r="D1106" s="30"/>
      <c r="E1106" s="19">
        <v>4</v>
      </c>
      <c r="F1106" s="24" t="s">
        <v>1039</v>
      </c>
    </row>
    <row r="1107" spans="2:6" ht="32">
      <c r="B1107" s="23" t="s">
        <v>322</v>
      </c>
      <c r="C1107" s="19" t="s">
        <v>585</v>
      </c>
      <c r="D1107" s="20" t="s">
        <v>1034</v>
      </c>
      <c r="E1107" s="19" t="s">
        <v>1040</v>
      </c>
      <c r="F1107" s="24" t="s">
        <v>455</v>
      </c>
    </row>
    <row r="1108" spans="2:6" ht="16">
      <c r="B1108" s="26" t="s">
        <v>323</v>
      </c>
      <c r="C1108" s="28" t="s">
        <v>586</v>
      </c>
      <c r="D1108" s="30" t="s">
        <v>1041</v>
      </c>
      <c r="E1108" s="19">
        <v>1</v>
      </c>
      <c r="F1108" s="24" t="s">
        <v>1042</v>
      </c>
    </row>
    <row r="1109" spans="2:6" ht="16">
      <c r="B1109" s="26"/>
      <c r="C1109" s="28"/>
      <c r="D1109" s="30"/>
      <c r="E1109" s="19">
        <v>2</v>
      </c>
      <c r="F1109" s="24" t="s">
        <v>1043</v>
      </c>
    </row>
    <row r="1110" spans="2:6" ht="16">
      <c r="B1110" s="26"/>
      <c r="C1110" s="28"/>
      <c r="D1110" s="30"/>
      <c r="E1110" s="19">
        <v>3</v>
      </c>
      <c r="F1110" s="24" t="s">
        <v>1044</v>
      </c>
    </row>
    <row r="1111" spans="2:6" ht="16">
      <c r="B1111" s="26"/>
      <c r="C1111" s="28"/>
      <c r="D1111" s="30"/>
      <c r="E1111" s="19">
        <v>4</v>
      </c>
      <c r="F1111" s="24" t="s">
        <v>1045</v>
      </c>
    </row>
    <row r="1112" spans="2:6" ht="16">
      <c r="B1112" s="26"/>
      <c r="C1112" s="28"/>
      <c r="D1112" s="30"/>
      <c r="E1112" s="19">
        <v>5</v>
      </c>
      <c r="F1112" s="24" t="s">
        <v>1046</v>
      </c>
    </row>
    <row r="1113" spans="2:6" ht="16">
      <c r="B1113" s="26"/>
      <c r="C1113" s="28"/>
      <c r="D1113" s="30"/>
      <c r="E1113" s="19">
        <v>99</v>
      </c>
      <c r="F1113" s="24" t="s">
        <v>754</v>
      </c>
    </row>
    <row r="1114" spans="2:6" ht="32">
      <c r="B1114" s="23" t="s">
        <v>324</v>
      </c>
      <c r="C1114" s="19" t="s">
        <v>586</v>
      </c>
      <c r="D1114" s="20" t="s">
        <v>1041</v>
      </c>
      <c r="E1114" s="19" t="s">
        <v>494</v>
      </c>
      <c r="F1114" s="24" t="s">
        <v>455</v>
      </c>
    </row>
    <row r="1115" spans="2:6" ht="16">
      <c r="B1115" s="26" t="s">
        <v>325</v>
      </c>
      <c r="C1115" s="28" t="s">
        <v>587</v>
      </c>
      <c r="D1115" s="30" t="s">
        <v>1047</v>
      </c>
      <c r="E1115" s="19">
        <v>1</v>
      </c>
      <c r="F1115" s="24" t="s">
        <v>1048</v>
      </c>
    </row>
    <row r="1116" spans="2:6" ht="16">
      <c r="B1116" s="26"/>
      <c r="C1116" s="28"/>
      <c r="D1116" s="30"/>
      <c r="E1116" s="19">
        <v>2</v>
      </c>
      <c r="F1116" s="24" t="s">
        <v>1049</v>
      </c>
    </row>
    <row r="1117" spans="2:6" ht="16">
      <c r="B1117" s="26"/>
      <c r="C1117" s="28"/>
      <c r="D1117" s="30"/>
      <c r="E1117" s="19">
        <v>3</v>
      </c>
      <c r="F1117" s="24" t="s">
        <v>1050</v>
      </c>
    </row>
    <row r="1118" spans="2:6" ht="32">
      <c r="B1118" s="26"/>
      <c r="C1118" s="28"/>
      <c r="D1118" s="30"/>
      <c r="E1118" s="19">
        <v>4</v>
      </c>
      <c r="F1118" s="24" t="s">
        <v>1051</v>
      </c>
    </row>
    <row r="1119" spans="2:6" ht="16">
      <c r="B1119" s="26"/>
      <c r="C1119" s="28"/>
      <c r="D1119" s="30"/>
      <c r="E1119" s="19">
        <v>5</v>
      </c>
      <c r="F1119" s="24" t="s">
        <v>1052</v>
      </c>
    </row>
    <row r="1120" spans="2:6" ht="32">
      <c r="B1120" s="26"/>
      <c r="C1120" s="28"/>
      <c r="D1120" s="30"/>
      <c r="E1120" s="19">
        <v>6</v>
      </c>
      <c r="F1120" s="24" t="s">
        <v>1053</v>
      </c>
    </row>
    <row r="1121" spans="2:6" ht="16">
      <c r="B1121" s="26"/>
      <c r="C1121" s="28"/>
      <c r="D1121" s="30"/>
      <c r="E1121" s="19">
        <v>7</v>
      </c>
      <c r="F1121" s="24" t="s">
        <v>1054</v>
      </c>
    </row>
    <row r="1122" spans="2:6" ht="16">
      <c r="B1122" s="26"/>
      <c r="C1122" s="28"/>
      <c r="D1122" s="30"/>
      <c r="E1122" s="19">
        <v>8</v>
      </c>
      <c r="F1122" s="24" t="s">
        <v>1055</v>
      </c>
    </row>
    <row r="1123" spans="2:6" ht="16">
      <c r="B1123" s="26"/>
      <c r="C1123" s="28"/>
      <c r="D1123" s="30"/>
      <c r="E1123" s="19">
        <v>9</v>
      </c>
      <c r="F1123" s="24" t="s">
        <v>1056</v>
      </c>
    </row>
    <row r="1124" spans="2:6" ht="16">
      <c r="B1124" s="26"/>
      <c r="C1124" s="28"/>
      <c r="D1124" s="30"/>
      <c r="E1124" s="19">
        <v>99</v>
      </c>
      <c r="F1124" s="24" t="s">
        <v>754</v>
      </c>
    </row>
    <row r="1125" spans="2:6" ht="16">
      <c r="B1125" s="23" t="s">
        <v>326</v>
      </c>
      <c r="C1125" s="19" t="s">
        <v>587</v>
      </c>
      <c r="D1125" s="20" t="str">
        <f>D1115</f>
        <v>What was your main source of funding for starting your current activity?</v>
      </c>
      <c r="E1125" s="19" t="s">
        <v>494</v>
      </c>
      <c r="F1125" s="24" t="s">
        <v>455</v>
      </c>
    </row>
    <row r="1126" spans="2:6" ht="16">
      <c r="B1126" s="26" t="s">
        <v>327</v>
      </c>
      <c r="C1126" s="28" t="s">
        <v>588</v>
      </c>
      <c r="D1126" s="30" t="s">
        <v>1057</v>
      </c>
      <c r="E1126" s="19">
        <v>1</v>
      </c>
      <c r="F1126" s="24" t="s">
        <v>1048</v>
      </c>
    </row>
    <row r="1127" spans="2:6" ht="16">
      <c r="B1127" s="26"/>
      <c r="C1127" s="28"/>
      <c r="D1127" s="30"/>
      <c r="E1127" s="19">
        <v>2</v>
      </c>
      <c r="F1127" s="24" t="s">
        <v>1049</v>
      </c>
    </row>
    <row r="1128" spans="2:6" ht="16">
      <c r="B1128" s="26"/>
      <c r="C1128" s="28"/>
      <c r="D1128" s="30"/>
      <c r="E1128" s="19">
        <v>3</v>
      </c>
      <c r="F1128" s="24" t="s">
        <v>1050</v>
      </c>
    </row>
    <row r="1129" spans="2:6" ht="32">
      <c r="B1129" s="26"/>
      <c r="C1129" s="28"/>
      <c r="D1129" s="30"/>
      <c r="E1129" s="19">
        <v>4</v>
      </c>
      <c r="F1129" s="24" t="s">
        <v>1058</v>
      </c>
    </row>
    <row r="1130" spans="2:6" ht="16">
      <c r="B1130" s="26"/>
      <c r="C1130" s="28"/>
      <c r="D1130" s="30"/>
      <c r="E1130" s="19">
        <v>5</v>
      </c>
      <c r="F1130" s="24" t="s">
        <v>1059</v>
      </c>
    </row>
    <row r="1131" spans="2:6" ht="32">
      <c r="B1131" s="26"/>
      <c r="C1131" s="28"/>
      <c r="D1131" s="30"/>
      <c r="E1131" s="19">
        <v>6</v>
      </c>
      <c r="F1131" s="24" t="s">
        <v>1060</v>
      </c>
    </row>
    <row r="1132" spans="2:6" ht="16">
      <c r="B1132" s="26"/>
      <c r="C1132" s="28"/>
      <c r="D1132" s="30"/>
      <c r="E1132" s="19">
        <v>7</v>
      </c>
      <c r="F1132" s="24" t="s">
        <v>1061</v>
      </c>
    </row>
    <row r="1133" spans="2:6" ht="16">
      <c r="B1133" s="26"/>
      <c r="C1133" s="28"/>
      <c r="D1133" s="30"/>
      <c r="E1133" s="19">
        <v>8</v>
      </c>
      <c r="F1133" s="24" t="s">
        <v>1062</v>
      </c>
    </row>
    <row r="1134" spans="2:6" ht="16">
      <c r="B1134" s="26"/>
      <c r="C1134" s="28"/>
      <c r="D1134" s="30"/>
      <c r="E1134" s="19">
        <v>9</v>
      </c>
      <c r="F1134" s="24" t="s">
        <v>1063</v>
      </c>
    </row>
    <row r="1135" spans="2:6" ht="16">
      <c r="B1135" s="26"/>
      <c r="C1135" s="28"/>
      <c r="D1135" s="30"/>
      <c r="E1135" s="19">
        <v>99</v>
      </c>
      <c r="F1135" s="24" t="s">
        <v>754</v>
      </c>
    </row>
    <row r="1136" spans="2:6" ht="32">
      <c r="B1136" s="23" t="s">
        <v>328</v>
      </c>
      <c r="C1136" s="19" t="s">
        <v>588</v>
      </c>
      <c r="D1136" s="20" t="str">
        <f>D1126</f>
        <v xml:space="preserve">How do you cover the expenses required for your working capital (for maintaining your activity)? </v>
      </c>
      <c r="E1136" s="19" t="s">
        <v>494</v>
      </c>
      <c r="F1136" s="24" t="s">
        <v>455</v>
      </c>
    </row>
    <row r="1137" spans="2:6" ht="32">
      <c r="B1137" s="23" t="s">
        <v>329</v>
      </c>
      <c r="C1137" s="19" t="s">
        <v>589</v>
      </c>
      <c r="D1137" s="20" t="s">
        <v>1064</v>
      </c>
      <c r="E1137" s="19" t="s">
        <v>1065</v>
      </c>
      <c r="F1137" s="24" t="s">
        <v>455</v>
      </c>
    </row>
    <row r="1138" spans="2:6" ht="48">
      <c r="B1138" s="23" t="s">
        <v>330</v>
      </c>
      <c r="C1138" s="19" t="s">
        <v>590</v>
      </c>
      <c r="D1138" s="20" t="s">
        <v>1066</v>
      </c>
      <c r="E1138" s="19" t="s">
        <v>1067</v>
      </c>
      <c r="F1138" s="24" t="s">
        <v>455</v>
      </c>
    </row>
    <row r="1139" spans="2:6" ht="32">
      <c r="B1139" s="23" t="s">
        <v>331</v>
      </c>
      <c r="C1139" s="19" t="s">
        <v>591</v>
      </c>
      <c r="D1139" s="20" t="s">
        <v>1068</v>
      </c>
      <c r="E1139" s="19" t="s">
        <v>1069</v>
      </c>
      <c r="F1139" s="24" t="s">
        <v>455</v>
      </c>
    </row>
    <row r="1140" spans="2:6" ht="16">
      <c r="B1140" s="26" t="s">
        <v>332</v>
      </c>
      <c r="C1140" s="28" t="s">
        <v>592</v>
      </c>
      <c r="D1140" s="30" t="s">
        <v>1070</v>
      </c>
      <c r="E1140" s="19">
        <v>1</v>
      </c>
      <c r="F1140" s="24" t="s">
        <v>707</v>
      </c>
    </row>
    <row r="1141" spans="2:6" ht="16">
      <c r="B1141" s="26"/>
      <c r="C1141" s="28"/>
      <c r="D1141" s="30"/>
      <c r="E1141" s="19">
        <v>2</v>
      </c>
      <c r="F1141" s="24" t="s">
        <v>708</v>
      </c>
    </row>
    <row r="1142" spans="2:6" ht="32">
      <c r="B1142" s="23" t="s">
        <v>333</v>
      </c>
      <c r="C1142" s="19" t="s">
        <v>593</v>
      </c>
      <c r="D1142" s="20" t="s">
        <v>1071</v>
      </c>
      <c r="E1142" s="19" t="s">
        <v>1072</v>
      </c>
      <c r="F1142" s="24" t="s">
        <v>455</v>
      </c>
    </row>
    <row r="1143" spans="2:6" ht="16">
      <c r="B1143" s="26" t="s">
        <v>334</v>
      </c>
      <c r="C1143" s="28" t="s">
        <v>594</v>
      </c>
      <c r="D1143" s="30" t="s">
        <v>1073</v>
      </c>
      <c r="E1143" s="19">
        <v>1</v>
      </c>
      <c r="F1143" s="24" t="s">
        <v>1074</v>
      </c>
    </row>
    <row r="1144" spans="2:6" ht="16">
      <c r="B1144" s="26"/>
      <c r="C1144" s="28"/>
      <c r="D1144" s="30"/>
      <c r="E1144" s="19">
        <v>2</v>
      </c>
      <c r="F1144" s="24" t="s">
        <v>1075</v>
      </c>
    </row>
    <row r="1145" spans="2:6" ht="16">
      <c r="B1145" s="26"/>
      <c r="C1145" s="28"/>
      <c r="D1145" s="30"/>
      <c r="E1145" s="19">
        <v>3</v>
      </c>
      <c r="F1145" s="24" t="s">
        <v>1076</v>
      </c>
    </row>
    <row r="1146" spans="2:6" ht="16">
      <c r="B1146" s="26"/>
      <c r="C1146" s="28"/>
      <c r="D1146" s="30"/>
      <c r="E1146" s="19">
        <v>4</v>
      </c>
      <c r="F1146" s="24" t="s">
        <v>1077</v>
      </c>
    </row>
    <row r="1147" spans="2:6" ht="32">
      <c r="B1147" s="26"/>
      <c r="C1147" s="28"/>
      <c r="D1147" s="30"/>
      <c r="E1147" s="19">
        <v>5</v>
      </c>
      <c r="F1147" s="24" t="s">
        <v>1078</v>
      </c>
    </row>
    <row r="1148" spans="2:6" ht="16">
      <c r="B1148" s="26"/>
      <c r="C1148" s="28"/>
      <c r="D1148" s="30"/>
      <c r="E1148" s="19">
        <v>6</v>
      </c>
      <c r="F1148" s="24" t="s">
        <v>1079</v>
      </c>
    </row>
    <row r="1149" spans="2:6" ht="16">
      <c r="B1149" s="26"/>
      <c r="C1149" s="28"/>
      <c r="D1149" s="30"/>
      <c r="E1149" s="19">
        <v>7</v>
      </c>
      <c r="F1149" s="24" t="s">
        <v>1080</v>
      </c>
    </row>
    <row r="1150" spans="2:6" ht="16">
      <c r="B1150" s="26"/>
      <c r="C1150" s="28"/>
      <c r="D1150" s="30"/>
      <c r="E1150" s="19">
        <v>8</v>
      </c>
      <c r="F1150" s="24" t="s">
        <v>1081</v>
      </c>
    </row>
    <row r="1151" spans="2:6" ht="16">
      <c r="B1151" s="26"/>
      <c r="C1151" s="28"/>
      <c r="D1151" s="30"/>
      <c r="E1151" s="19">
        <v>9</v>
      </c>
      <c r="F1151" s="24" t="s">
        <v>1082</v>
      </c>
    </row>
    <row r="1152" spans="2:6" ht="16">
      <c r="B1152" s="26"/>
      <c r="C1152" s="28"/>
      <c r="D1152" s="30"/>
      <c r="E1152" s="19">
        <v>10</v>
      </c>
      <c r="F1152" s="24" t="s">
        <v>1083</v>
      </c>
    </row>
    <row r="1153" spans="2:6" ht="16">
      <c r="B1153" s="26"/>
      <c r="C1153" s="28"/>
      <c r="D1153" s="30"/>
      <c r="E1153" s="19">
        <v>99</v>
      </c>
      <c r="F1153" s="24" t="s">
        <v>700</v>
      </c>
    </row>
    <row r="1154" spans="2:6" ht="32">
      <c r="B1154" s="23" t="s">
        <v>335</v>
      </c>
      <c r="C1154" s="19" t="s">
        <v>594</v>
      </c>
      <c r="D1154" s="20" t="str">
        <f>D1143</f>
        <v xml:space="preserve">What is the most important problem you face in engaging in your economic activity? </v>
      </c>
      <c r="E1154" s="19" t="s">
        <v>494</v>
      </c>
      <c r="F1154" s="24" t="s">
        <v>455</v>
      </c>
    </row>
    <row r="1155" spans="2:6" ht="16">
      <c r="B1155" s="26" t="s">
        <v>336</v>
      </c>
      <c r="C1155" s="28" t="s">
        <v>595</v>
      </c>
      <c r="D1155" s="30" t="s">
        <v>1084</v>
      </c>
      <c r="E1155" s="19">
        <v>1</v>
      </c>
      <c r="F1155" s="24" t="s">
        <v>1042</v>
      </c>
    </row>
    <row r="1156" spans="2:6" ht="16">
      <c r="B1156" s="26"/>
      <c r="C1156" s="28"/>
      <c r="D1156" s="30"/>
      <c r="E1156" s="19">
        <v>2</v>
      </c>
      <c r="F1156" s="24" t="s">
        <v>1046</v>
      </c>
    </row>
    <row r="1157" spans="2:6" ht="16">
      <c r="B1157" s="26"/>
      <c r="C1157" s="28"/>
      <c r="D1157" s="30"/>
      <c r="E1157" s="19">
        <v>3</v>
      </c>
      <c r="F1157" s="24" t="s">
        <v>1085</v>
      </c>
    </row>
    <row r="1158" spans="2:6" ht="16">
      <c r="B1158" s="26"/>
      <c r="C1158" s="28"/>
      <c r="D1158" s="30"/>
      <c r="E1158" s="19">
        <v>99</v>
      </c>
      <c r="F1158" s="24" t="s">
        <v>754</v>
      </c>
    </row>
    <row r="1159" spans="2:6" ht="16">
      <c r="B1159" s="23" t="s">
        <v>337</v>
      </c>
      <c r="C1159" s="19" t="s">
        <v>595</v>
      </c>
      <c r="D1159" s="20" t="str">
        <f>D1155</f>
        <v xml:space="preserve">Why do you work in a family establishment? </v>
      </c>
      <c r="E1159" s="19" t="s">
        <v>494</v>
      </c>
      <c r="F1159" s="24" t="s">
        <v>455</v>
      </c>
    </row>
    <row r="1160" spans="2:6" ht="16">
      <c r="B1160" s="26" t="s">
        <v>338</v>
      </c>
      <c r="C1160" s="28" t="s">
        <v>596</v>
      </c>
      <c r="D1160" s="30" t="s">
        <v>1086</v>
      </c>
      <c r="E1160" s="19">
        <v>1</v>
      </c>
      <c r="F1160" s="24" t="s">
        <v>1087</v>
      </c>
    </row>
    <row r="1161" spans="2:6" ht="16">
      <c r="B1161" s="26"/>
      <c r="C1161" s="28"/>
      <c r="D1161" s="30"/>
      <c r="E1161" s="19">
        <v>2</v>
      </c>
      <c r="F1161" s="25" t="s">
        <v>1088</v>
      </c>
    </row>
    <row r="1162" spans="2:6" ht="32">
      <c r="B1162" s="26"/>
      <c r="C1162" s="28"/>
      <c r="D1162" s="30"/>
      <c r="E1162" s="19">
        <v>3</v>
      </c>
      <c r="F1162" s="24" t="s">
        <v>1089</v>
      </c>
    </row>
    <row r="1163" spans="2:6" ht="16">
      <c r="B1163" s="26"/>
      <c r="C1163" s="28"/>
      <c r="D1163" s="30"/>
      <c r="E1163" s="19">
        <v>4</v>
      </c>
      <c r="F1163" s="24" t="s">
        <v>1090</v>
      </c>
    </row>
    <row r="1164" spans="2:6" ht="48">
      <c r="B1164" s="23" t="s">
        <v>339</v>
      </c>
      <c r="C1164" s="19" t="s">
        <v>597</v>
      </c>
      <c r="D1164" s="20" t="s">
        <v>1091</v>
      </c>
      <c r="E1164" s="19" t="s">
        <v>1092</v>
      </c>
      <c r="F1164" s="24" t="s">
        <v>455</v>
      </c>
    </row>
    <row r="1165" spans="2:6" ht="16">
      <c r="B1165" s="26" t="s">
        <v>340</v>
      </c>
      <c r="C1165" s="28" t="s">
        <v>598</v>
      </c>
      <c r="D1165" s="30" t="s">
        <v>1093</v>
      </c>
      <c r="E1165" s="19">
        <v>1</v>
      </c>
      <c r="F1165" s="24" t="s">
        <v>707</v>
      </c>
    </row>
    <row r="1166" spans="2:6" ht="16">
      <c r="B1166" s="26"/>
      <c r="C1166" s="28"/>
      <c r="D1166" s="30"/>
      <c r="E1166" s="19">
        <v>2</v>
      </c>
      <c r="F1166" s="24" t="s">
        <v>708</v>
      </c>
    </row>
    <row r="1167" spans="2:6" ht="16">
      <c r="B1167" s="23" t="s">
        <v>341</v>
      </c>
      <c r="C1167" s="19" t="s">
        <v>599</v>
      </c>
      <c r="D1167" s="20" t="s">
        <v>1094</v>
      </c>
      <c r="E1167" s="19" t="s">
        <v>1095</v>
      </c>
      <c r="F1167" s="24" t="s">
        <v>455</v>
      </c>
    </row>
    <row r="1168" spans="2:6" ht="16">
      <c r="B1168" s="26" t="s">
        <v>342</v>
      </c>
      <c r="C1168" s="28" t="s">
        <v>600</v>
      </c>
      <c r="D1168" s="30" t="s">
        <v>1096</v>
      </c>
      <c r="E1168" s="19">
        <v>1</v>
      </c>
      <c r="F1168" s="24" t="s">
        <v>1097</v>
      </c>
    </row>
    <row r="1169" spans="1:6" ht="16">
      <c r="B1169" s="26"/>
      <c r="C1169" s="28"/>
      <c r="D1169" s="30"/>
      <c r="E1169" s="19">
        <v>2</v>
      </c>
      <c r="F1169" s="24" t="s">
        <v>1098</v>
      </c>
    </row>
    <row r="1170" spans="1:6" ht="32">
      <c r="B1170" s="26"/>
      <c r="C1170" s="28"/>
      <c r="D1170" s="30"/>
      <c r="E1170" s="19">
        <v>3</v>
      </c>
      <c r="F1170" s="24" t="s">
        <v>1099</v>
      </c>
    </row>
    <row r="1171" spans="1:6" ht="16">
      <c r="A1171" s="15" t="s">
        <v>343</v>
      </c>
      <c r="B1171" s="26" t="s">
        <v>343</v>
      </c>
      <c r="C1171" s="28" t="s">
        <v>1100</v>
      </c>
      <c r="D1171" s="30" t="s">
        <v>1101</v>
      </c>
      <c r="E1171" s="19">
        <v>1</v>
      </c>
      <c r="F1171" s="24" t="s">
        <v>800</v>
      </c>
    </row>
    <row r="1172" spans="1:6" s="14" customFormat="1" ht="16">
      <c r="B1172" s="26"/>
      <c r="C1172" s="28"/>
      <c r="D1172" s="30"/>
      <c r="E1172" s="19">
        <v>2</v>
      </c>
      <c r="F1172" s="24" t="s">
        <v>801</v>
      </c>
    </row>
    <row r="1173" spans="1:6" s="14" customFormat="1" ht="16">
      <c r="B1173" s="26"/>
      <c r="C1173" s="28"/>
      <c r="D1173" s="30"/>
      <c r="E1173" s="19">
        <v>3</v>
      </c>
      <c r="F1173" s="24" t="s">
        <v>802</v>
      </c>
    </row>
    <row r="1174" spans="1:6" s="14" customFormat="1" ht="16">
      <c r="B1174" s="26"/>
      <c r="C1174" s="28"/>
      <c r="D1174" s="30"/>
      <c r="E1174" s="19">
        <v>4</v>
      </c>
      <c r="F1174" s="24" t="s">
        <v>803</v>
      </c>
    </row>
    <row r="1175" spans="1:6" ht="16">
      <c r="B1175" s="26" t="s">
        <v>344</v>
      </c>
      <c r="C1175" s="28" t="s">
        <v>601</v>
      </c>
      <c r="D1175" s="30" t="s">
        <v>1102</v>
      </c>
      <c r="E1175" s="19">
        <v>1</v>
      </c>
      <c r="F1175" s="24" t="s">
        <v>707</v>
      </c>
    </row>
    <row r="1176" spans="1:6" ht="16">
      <c r="B1176" s="26"/>
      <c r="C1176" s="28"/>
      <c r="D1176" s="30"/>
      <c r="E1176" s="19">
        <v>2</v>
      </c>
      <c r="F1176" s="24" t="s">
        <v>708</v>
      </c>
    </row>
    <row r="1177" spans="1:6" ht="16">
      <c r="B1177" s="26" t="s">
        <v>345</v>
      </c>
      <c r="C1177" s="28" t="s">
        <v>602</v>
      </c>
      <c r="D1177" s="30" t="s">
        <v>1103</v>
      </c>
      <c r="E1177" s="19">
        <v>1</v>
      </c>
      <c r="F1177" s="24" t="s">
        <v>1104</v>
      </c>
    </row>
    <row r="1178" spans="1:6" ht="16">
      <c r="B1178" s="26"/>
      <c r="C1178" s="28"/>
      <c r="D1178" s="30"/>
      <c r="E1178" s="19">
        <v>2</v>
      </c>
      <c r="F1178" s="24" t="s">
        <v>1105</v>
      </c>
    </row>
    <row r="1179" spans="1:6" ht="16">
      <c r="B1179" s="26"/>
      <c r="C1179" s="28"/>
      <c r="D1179" s="30"/>
      <c r="E1179" s="19">
        <v>3</v>
      </c>
      <c r="F1179" s="24" t="s">
        <v>1106</v>
      </c>
    </row>
    <row r="1180" spans="1:6" ht="16">
      <c r="B1180" s="26"/>
      <c r="C1180" s="28"/>
      <c r="D1180" s="30"/>
      <c r="E1180" s="19">
        <v>4</v>
      </c>
      <c r="F1180" s="24" t="s">
        <v>1107</v>
      </c>
    </row>
    <row r="1181" spans="1:6" ht="16">
      <c r="B1181" s="26"/>
      <c r="C1181" s="28"/>
      <c r="D1181" s="30"/>
      <c r="E1181" s="19">
        <v>5</v>
      </c>
      <c r="F1181" s="24" t="s">
        <v>1108</v>
      </c>
    </row>
    <row r="1182" spans="1:6" ht="16">
      <c r="B1182" s="26"/>
      <c r="C1182" s="28"/>
      <c r="D1182" s="30"/>
      <c r="E1182" s="19">
        <v>6</v>
      </c>
      <c r="F1182" s="24" t="s">
        <v>1109</v>
      </c>
    </row>
    <row r="1183" spans="1:6" ht="32">
      <c r="B1183" s="26"/>
      <c r="C1183" s="28"/>
      <c r="D1183" s="30"/>
      <c r="E1183" s="19">
        <v>7</v>
      </c>
      <c r="F1183" s="25" t="s">
        <v>1110</v>
      </c>
    </row>
    <row r="1184" spans="1:6" ht="16">
      <c r="B1184" s="26"/>
      <c r="C1184" s="28"/>
      <c r="D1184" s="30"/>
      <c r="E1184" s="19">
        <v>8</v>
      </c>
      <c r="F1184" s="24" t="s">
        <v>1111</v>
      </c>
    </row>
    <row r="1185" spans="2:6" ht="16">
      <c r="B1185" s="26" t="s">
        <v>346</v>
      </c>
      <c r="C1185" s="28" t="s">
        <v>603</v>
      </c>
      <c r="D1185" s="30" t="s">
        <v>1112</v>
      </c>
      <c r="E1185" s="19">
        <v>1</v>
      </c>
      <c r="F1185" s="24" t="s">
        <v>707</v>
      </c>
    </row>
    <row r="1186" spans="2:6" ht="16">
      <c r="B1186" s="26"/>
      <c r="C1186" s="28"/>
      <c r="D1186" s="30"/>
      <c r="E1186" s="19">
        <v>2</v>
      </c>
      <c r="F1186" s="24" t="s">
        <v>708</v>
      </c>
    </row>
    <row r="1187" spans="2:6" ht="16">
      <c r="B1187" s="26" t="s">
        <v>347</v>
      </c>
      <c r="C1187" s="28" t="s">
        <v>604</v>
      </c>
      <c r="D1187" s="30" t="s">
        <v>1113</v>
      </c>
      <c r="E1187" s="19">
        <v>1</v>
      </c>
      <c r="F1187" s="24" t="s">
        <v>707</v>
      </c>
    </row>
    <row r="1188" spans="2:6" ht="16">
      <c r="B1188" s="26"/>
      <c r="C1188" s="28"/>
      <c r="D1188" s="30"/>
      <c r="E1188" s="19">
        <v>2</v>
      </c>
      <c r="F1188" s="24" t="s">
        <v>708</v>
      </c>
    </row>
    <row r="1189" spans="2:6" ht="16">
      <c r="B1189" s="26" t="s">
        <v>348</v>
      </c>
      <c r="C1189" s="28" t="s">
        <v>605</v>
      </c>
      <c r="D1189" s="30" t="s">
        <v>1114</v>
      </c>
      <c r="E1189" s="19">
        <v>1</v>
      </c>
      <c r="F1189" s="24" t="s">
        <v>1115</v>
      </c>
    </row>
    <row r="1190" spans="2:6" ht="16">
      <c r="B1190" s="26"/>
      <c r="C1190" s="28"/>
      <c r="D1190" s="30"/>
      <c r="E1190" s="19">
        <v>2</v>
      </c>
      <c r="F1190" s="24" t="s">
        <v>1116</v>
      </c>
    </row>
    <row r="1191" spans="2:6" ht="16">
      <c r="B1191" s="26"/>
      <c r="C1191" s="28"/>
      <c r="D1191" s="30"/>
      <c r="E1191" s="19">
        <v>3</v>
      </c>
      <c r="F1191" s="24" t="s">
        <v>1117</v>
      </c>
    </row>
    <row r="1192" spans="2:6" ht="16">
      <c r="B1192" s="26"/>
      <c r="C1192" s="28"/>
      <c r="D1192" s="30"/>
      <c r="E1192" s="19">
        <v>9</v>
      </c>
      <c r="F1192" s="24" t="s">
        <v>699</v>
      </c>
    </row>
    <row r="1193" spans="2:6" ht="16">
      <c r="B1193" s="26" t="s">
        <v>349</v>
      </c>
      <c r="C1193" s="28" t="s">
        <v>606</v>
      </c>
      <c r="D1193" s="30" t="s">
        <v>1118</v>
      </c>
      <c r="E1193" s="19">
        <v>1</v>
      </c>
      <c r="F1193" s="24" t="s">
        <v>707</v>
      </c>
    </row>
    <row r="1194" spans="2:6" ht="16">
      <c r="B1194" s="26"/>
      <c r="C1194" s="28"/>
      <c r="D1194" s="30"/>
      <c r="E1194" s="19">
        <v>2</v>
      </c>
      <c r="F1194" s="24" t="s">
        <v>708</v>
      </c>
    </row>
    <row r="1195" spans="2:6" ht="16">
      <c r="B1195" s="26" t="s">
        <v>350</v>
      </c>
      <c r="C1195" s="28" t="s">
        <v>607</v>
      </c>
      <c r="D1195" s="30" t="s">
        <v>1119</v>
      </c>
      <c r="E1195" s="19">
        <v>1</v>
      </c>
      <c r="F1195" s="24" t="s">
        <v>708</v>
      </c>
    </row>
    <row r="1196" spans="2:6" ht="16">
      <c r="B1196" s="26"/>
      <c r="C1196" s="28"/>
      <c r="D1196" s="30"/>
      <c r="E1196" s="19">
        <v>2</v>
      </c>
      <c r="F1196" s="24" t="s">
        <v>1120</v>
      </c>
    </row>
    <row r="1197" spans="2:6" ht="18" customHeight="1">
      <c r="B1197" s="26"/>
      <c r="C1197" s="28"/>
      <c r="D1197" s="30"/>
      <c r="E1197" s="19">
        <v>3</v>
      </c>
      <c r="F1197" s="24" t="s">
        <v>1121</v>
      </c>
    </row>
    <row r="1198" spans="2:6" ht="16">
      <c r="B1198" s="26"/>
      <c r="C1198" s="28"/>
      <c r="D1198" s="30"/>
      <c r="E1198" s="19">
        <v>4</v>
      </c>
      <c r="F1198" s="24" t="s">
        <v>1122</v>
      </c>
    </row>
    <row r="1199" spans="2:6" ht="16">
      <c r="B1199" s="26"/>
      <c r="C1199" s="28"/>
      <c r="D1199" s="30"/>
      <c r="E1199" s="19">
        <v>5</v>
      </c>
      <c r="F1199" s="24" t="s">
        <v>1123</v>
      </c>
    </row>
    <row r="1200" spans="2:6" ht="16">
      <c r="B1200" s="26"/>
      <c r="C1200" s="28"/>
      <c r="D1200" s="30"/>
      <c r="E1200" s="19">
        <v>99</v>
      </c>
      <c r="F1200" s="24" t="s">
        <v>699</v>
      </c>
    </row>
    <row r="1201" spans="1:6" ht="16">
      <c r="B1201" s="26" t="s">
        <v>351</v>
      </c>
      <c r="C1201" s="28" t="s">
        <v>608</v>
      </c>
      <c r="D1201" s="30" t="s">
        <v>1124</v>
      </c>
      <c r="E1201" s="19">
        <v>1</v>
      </c>
      <c r="F1201" s="25" t="s">
        <v>707</v>
      </c>
    </row>
    <row r="1202" spans="1:6" ht="16">
      <c r="B1202" s="26"/>
      <c r="C1202" s="28"/>
      <c r="D1202" s="30"/>
      <c r="E1202" s="19">
        <v>2</v>
      </c>
      <c r="F1202" s="24" t="s">
        <v>708</v>
      </c>
    </row>
    <row r="1203" spans="1:6" ht="16">
      <c r="B1203" s="26"/>
      <c r="C1203" s="28"/>
      <c r="D1203" s="30"/>
      <c r="E1203" s="19">
        <v>3</v>
      </c>
      <c r="F1203" s="24" t="s">
        <v>1125</v>
      </c>
    </row>
    <row r="1204" spans="1:6" ht="16">
      <c r="B1204" s="26" t="s">
        <v>677</v>
      </c>
      <c r="C1204" s="28" t="s">
        <v>609</v>
      </c>
      <c r="D1204" s="30" t="s">
        <v>1126</v>
      </c>
      <c r="E1204" s="19">
        <v>1</v>
      </c>
      <c r="F1204" s="24" t="s">
        <v>693</v>
      </c>
    </row>
    <row r="1205" spans="1:6" ht="16">
      <c r="B1205" s="26"/>
      <c r="C1205" s="28"/>
      <c r="D1205" s="30"/>
      <c r="E1205" s="19">
        <v>2</v>
      </c>
      <c r="F1205" s="24" t="s">
        <v>1127</v>
      </c>
    </row>
    <row r="1206" spans="1:6" ht="16">
      <c r="B1206" s="26"/>
      <c r="C1206" s="28"/>
      <c r="D1206" s="30"/>
      <c r="E1206" s="19">
        <v>3</v>
      </c>
      <c r="F1206" s="24" t="s">
        <v>1128</v>
      </c>
    </row>
    <row r="1207" spans="1:6" ht="16">
      <c r="B1207" s="26"/>
      <c r="C1207" s="28"/>
      <c r="D1207" s="30"/>
      <c r="E1207" s="19">
        <v>4</v>
      </c>
      <c r="F1207" s="24" t="s">
        <v>1129</v>
      </c>
    </row>
    <row r="1208" spans="1:6" ht="16">
      <c r="B1208" s="26"/>
      <c r="C1208" s="28"/>
      <c r="D1208" s="30"/>
      <c r="E1208" s="19">
        <v>5</v>
      </c>
      <c r="F1208" s="24" t="s">
        <v>697</v>
      </c>
    </row>
    <row r="1209" spans="1:6" ht="16">
      <c r="B1209" s="26"/>
      <c r="C1209" s="28"/>
      <c r="D1209" s="30"/>
      <c r="E1209" s="19">
        <v>6</v>
      </c>
      <c r="F1209" s="24" t="s">
        <v>698</v>
      </c>
    </row>
    <row r="1210" spans="1:6" ht="16">
      <c r="B1210" s="26"/>
      <c r="C1210" s="28"/>
      <c r="D1210" s="30"/>
      <c r="E1210" s="19">
        <v>99</v>
      </c>
      <c r="F1210" s="24" t="s">
        <v>754</v>
      </c>
    </row>
    <row r="1211" spans="1:6" ht="16">
      <c r="B1211" s="23" t="s">
        <v>678</v>
      </c>
      <c r="C1211" s="19" t="s">
        <v>609</v>
      </c>
      <c r="D1211" s="20" t="str">
        <f>D1204</f>
        <v xml:space="preserve">What is the highest level of education/training you expect to attain? </v>
      </c>
      <c r="E1211" s="19" t="s">
        <v>494</v>
      </c>
      <c r="F1211" s="24" t="s">
        <v>455</v>
      </c>
    </row>
    <row r="1212" spans="1:6" ht="16">
      <c r="A1212" s="15" t="s">
        <v>1371</v>
      </c>
      <c r="B1212" s="26" t="s">
        <v>352</v>
      </c>
      <c r="C1212" s="28" t="s">
        <v>610</v>
      </c>
      <c r="D1212" s="30" t="s">
        <v>1130</v>
      </c>
      <c r="E1212" s="19">
        <v>1</v>
      </c>
      <c r="F1212" s="25" t="s">
        <v>707</v>
      </c>
    </row>
    <row r="1213" spans="1:6" ht="16">
      <c r="B1213" s="26"/>
      <c r="C1213" s="28"/>
      <c r="D1213" s="30"/>
      <c r="E1213" s="19">
        <v>2</v>
      </c>
      <c r="F1213" s="24" t="s">
        <v>708</v>
      </c>
    </row>
    <row r="1214" spans="1:6" ht="16">
      <c r="B1214" s="26" t="s">
        <v>353</v>
      </c>
      <c r="C1214" s="28" t="s">
        <v>611</v>
      </c>
      <c r="D1214" s="30" t="s">
        <v>1131</v>
      </c>
      <c r="E1214" s="19">
        <v>1</v>
      </c>
      <c r="F1214" s="24" t="s">
        <v>1132</v>
      </c>
    </row>
    <row r="1215" spans="1:6" ht="16">
      <c r="B1215" s="26"/>
      <c r="C1215" s="28"/>
      <c r="D1215" s="30"/>
      <c r="E1215" s="19">
        <v>2</v>
      </c>
      <c r="F1215" s="24" t="s">
        <v>1133</v>
      </c>
    </row>
    <row r="1216" spans="1:6" ht="16">
      <c r="B1216" s="26"/>
      <c r="C1216" s="28"/>
      <c r="D1216" s="30"/>
      <c r="E1216" s="19">
        <v>3</v>
      </c>
      <c r="F1216" s="24" t="s">
        <v>1134</v>
      </c>
    </row>
    <row r="1217" spans="2:6" ht="16">
      <c r="B1217" s="26"/>
      <c r="C1217" s="28"/>
      <c r="D1217" s="30"/>
      <c r="E1217" s="19">
        <v>4</v>
      </c>
      <c r="F1217" s="24" t="s">
        <v>1135</v>
      </c>
    </row>
    <row r="1218" spans="2:6" ht="16">
      <c r="B1218" s="26"/>
      <c r="C1218" s="28"/>
      <c r="D1218" s="30"/>
      <c r="E1218" s="19">
        <v>5</v>
      </c>
      <c r="F1218" s="24" t="s">
        <v>1136</v>
      </c>
    </row>
    <row r="1219" spans="2:6" ht="16">
      <c r="B1219" s="26"/>
      <c r="C1219" s="28"/>
      <c r="D1219" s="30"/>
      <c r="E1219" s="19">
        <v>6</v>
      </c>
      <c r="F1219" s="24" t="s">
        <v>1137</v>
      </c>
    </row>
    <row r="1220" spans="2:6" ht="16">
      <c r="B1220" s="26"/>
      <c r="C1220" s="28"/>
      <c r="D1220" s="30"/>
      <c r="E1220" s="19">
        <v>7</v>
      </c>
      <c r="F1220" s="24" t="s">
        <v>1138</v>
      </c>
    </row>
    <row r="1221" spans="2:6" ht="16">
      <c r="B1221" s="26"/>
      <c r="C1221" s="28"/>
      <c r="D1221" s="30"/>
      <c r="E1221" s="19">
        <v>8</v>
      </c>
      <c r="F1221" s="24" t="s">
        <v>1139</v>
      </c>
    </row>
    <row r="1222" spans="2:6" ht="16">
      <c r="B1222" s="26"/>
      <c r="C1222" s="28"/>
      <c r="D1222" s="30"/>
      <c r="E1222" s="19">
        <v>9</v>
      </c>
      <c r="F1222" s="24" t="s">
        <v>1140</v>
      </c>
    </row>
    <row r="1223" spans="2:6" ht="16">
      <c r="B1223" s="26"/>
      <c r="C1223" s="28"/>
      <c r="D1223" s="30"/>
      <c r="E1223" s="19">
        <v>99</v>
      </c>
      <c r="F1223" s="25" t="s">
        <v>754</v>
      </c>
    </row>
    <row r="1224" spans="2:6" ht="16">
      <c r="B1224" s="23" t="s">
        <v>354</v>
      </c>
      <c r="C1224" s="19" t="s">
        <v>611</v>
      </c>
      <c r="D1224" s="20" t="str">
        <f>D1214</f>
        <v xml:space="preserve">Why not? </v>
      </c>
      <c r="E1224" s="19" t="s">
        <v>494</v>
      </c>
      <c r="F1224" s="24" t="s">
        <v>455</v>
      </c>
    </row>
    <row r="1225" spans="2:6" ht="16">
      <c r="B1225" s="26" t="s">
        <v>355</v>
      </c>
      <c r="C1225" s="28" t="s">
        <v>612</v>
      </c>
      <c r="D1225" s="30" t="s">
        <v>1141</v>
      </c>
      <c r="E1225" s="19">
        <v>1</v>
      </c>
      <c r="F1225" s="24" t="s">
        <v>1142</v>
      </c>
    </row>
    <row r="1226" spans="2:6" ht="16">
      <c r="B1226" s="26"/>
      <c r="C1226" s="28"/>
      <c r="D1226" s="30"/>
      <c r="E1226" s="19">
        <v>2</v>
      </c>
      <c r="F1226" s="24" t="s">
        <v>1143</v>
      </c>
    </row>
    <row r="1227" spans="2:6" ht="16">
      <c r="B1227" s="26"/>
      <c r="C1227" s="28"/>
      <c r="D1227" s="30"/>
      <c r="E1227" s="19">
        <v>3</v>
      </c>
      <c r="F1227" s="24" t="s">
        <v>708</v>
      </c>
    </row>
    <row r="1228" spans="2:6" ht="32">
      <c r="B1228" s="26" t="s">
        <v>356</v>
      </c>
      <c r="C1228" s="28" t="s">
        <v>613</v>
      </c>
      <c r="D1228" s="30" t="s">
        <v>1144</v>
      </c>
      <c r="E1228" s="19">
        <v>1</v>
      </c>
      <c r="F1228" s="24" t="s">
        <v>1145</v>
      </c>
    </row>
    <row r="1229" spans="2:6" ht="16">
      <c r="B1229" s="26"/>
      <c r="C1229" s="28"/>
      <c r="D1229" s="30"/>
      <c r="E1229" s="19">
        <v>2</v>
      </c>
      <c r="F1229" s="24" t="s">
        <v>1146</v>
      </c>
    </row>
    <row r="1230" spans="2:6" ht="16">
      <c r="B1230" s="26"/>
      <c r="C1230" s="28"/>
      <c r="D1230" s="30"/>
      <c r="E1230" s="19">
        <v>3</v>
      </c>
      <c r="F1230" s="24" t="s">
        <v>1147</v>
      </c>
    </row>
    <row r="1231" spans="2:6" ht="16">
      <c r="B1231" s="26"/>
      <c r="C1231" s="28"/>
      <c r="D1231" s="30"/>
      <c r="E1231" s="19">
        <v>4</v>
      </c>
      <c r="F1231" s="24" t="s">
        <v>1148</v>
      </c>
    </row>
    <row r="1232" spans="2:6" ht="16">
      <c r="B1232" s="26"/>
      <c r="C1232" s="28"/>
      <c r="D1232" s="30"/>
      <c r="E1232" s="19">
        <v>5</v>
      </c>
      <c r="F1232" s="24" t="s">
        <v>1149</v>
      </c>
    </row>
    <row r="1233" spans="2:6" ht="16">
      <c r="B1233" s="26"/>
      <c r="C1233" s="28"/>
      <c r="D1233" s="30"/>
      <c r="E1233" s="19">
        <v>6</v>
      </c>
      <c r="F1233" s="24" t="s">
        <v>1150</v>
      </c>
    </row>
    <row r="1234" spans="2:6" ht="16">
      <c r="B1234" s="26"/>
      <c r="C1234" s="28"/>
      <c r="D1234" s="30"/>
      <c r="E1234" s="19">
        <v>7</v>
      </c>
      <c r="F1234" s="24" t="s">
        <v>1151</v>
      </c>
    </row>
    <row r="1235" spans="2:6" ht="16">
      <c r="B1235" s="26"/>
      <c r="C1235" s="28"/>
      <c r="D1235" s="30"/>
      <c r="E1235" s="19">
        <v>99</v>
      </c>
      <c r="F1235" s="24" t="s">
        <v>754</v>
      </c>
    </row>
    <row r="1236" spans="2:6" ht="16">
      <c r="B1236" s="23" t="s">
        <v>357</v>
      </c>
      <c r="C1236" s="19" t="s">
        <v>613</v>
      </c>
      <c r="D1236" s="20" t="str">
        <f>D1228</f>
        <v xml:space="preserve">What was/is the main field of training </v>
      </c>
      <c r="E1236" s="19" t="s">
        <v>494</v>
      </c>
      <c r="F1236" s="24" t="s">
        <v>455</v>
      </c>
    </row>
    <row r="1237" spans="2:6" ht="16">
      <c r="B1237" s="26" t="s">
        <v>358</v>
      </c>
      <c r="C1237" s="28" t="s">
        <v>614</v>
      </c>
      <c r="D1237" s="30" t="s">
        <v>1152</v>
      </c>
      <c r="E1237" s="19">
        <v>1</v>
      </c>
      <c r="F1237" s="24" t="s">
        <v>1153</v>
      </c>
    </row>
    <row r="1238" spans="2:6" ht="16">
      <c r="B1238" s="26"/>
      <c r="C1238" s="28"/>
      <c r="D1238" s="30"/>
      <c r="E1238" s="19">
        <v>2</v>
      </c>
      <c r="F1238" s="24" t="s">
        <v>1154</v>
      </c>
    </row>
    <row r="1239" spans="2:6" ht="16">
      <c r="B1239" s="26"/>
      <c r="C1239" s="28"/>
      <c r="D1239" s="30"/>
      <c r="E1239" s="19">
        <v>3</v>
      </c>
      <c r="F1239" s="24" t="s">
        <v>1155</v>
      </c>
    </row>
    <row r="1240" spans="2:6" ht="16">
      <c r="B1240" s="26"/>
      <c r="C1240" s="28"/>
      <c r="D1240" s="30"/>
      <c r="E1240" s="19">
        <v>4</v>
      </c>
      <c r="F1240" s="24" t="s">
        <v>1156</v>
      </c>
    </row>
    <row r="1241" spans="2:6" ht="16">
      <c r="B1241" s="26"/>
      <c r="C1241" s="28"/>
      <c r="D1241" s="30"/>
      <c r="E1241" s="19">
        <v>5</v>
      </c>
      <c r="F1241" s="24" t="s">
        <v>1157</v>
      </c>
    </row>
    <row r="1242" spans="2:6" ht="16">
      <c r="B1242" s="26" t="s">
        <v>359</v>
      </c>
      <c r="C1242" s="28" t="s">
        <v>615</v>
      </c>
      <c r="D1242" s="30" t="s">
        <v>1158</v>
      </c>
      <c r="E1242" s="19">
        <v>1</v>
      </c>
      <c r="F1242" s="24" t="s">
        <v>1159</v>
      </c>
    </row>
    <row r="1243" spans="2:6" ht="16">
      <c r="B1243" s="26"/>
      <c r="C1243" s="28"/>
      <c r="D1243" s="30"/>
      <c r="E1243" s="19">
        <v>2</v>
      </c>
      <c r="F1243" s="24" t="s">
        <v>1160</v>
      </c>
    </row>
    <row r="1244" spans="2:6" ht="16">
      <c r="B1244" s="26"/>
      <c r="C1244" s="28"/>
      <c r="D1244" s="30"/>
      <c r="E1244" s="19">
        <v>3</v>
      </c>
      <c r="F1244" s="24" t="s">
        <v>1161</v>
      </c>
    </row>
    <row r="1245" spans="2:6" ht="16">
      <c r="B1245" s="26"/>
      <c r="C1245" s="28"/>
      <c r="D1245" s="30"/>
      <c r="E1245" s="19">
        <v>4</v>
      </c>
      <c r="F1245" s="24" t="s">
        <v>1162</v>
      </c>
    </row>
    <row r="1246" spans="2:6" ht="16">
      <c r="B1246" s="26"/>
      <c r="C1246" s="28"/>
      <c r="D1246" s="30"/>
      <c r="E1246" s="19">
        <v>99</v>
      </c>
      <c r="F1246" s="24" t="s">
        <v>754</v>
      </c>
    </row>
    <row r="1247" spans="2:6" ht="16">
      <c r="B1247" s="23" t="s">
        <v>360</v>
      </c>
      <c r="C1247" s="19" t="s">
        <v>615</v>
      </c>
      <c r="D1247" s="20" t="str">
        <f>D1242</f>
        <v xml:space="preserve">Who paid/pays for the training? </v>
      </c>
      <c r="E1247" s="19" t="s">
        <v>494</v>
      </c>
      <c r="F1247" s="24" t="s">
        <v>455</v>
      </c>
    </row>
    <row r="1248" spans="2:6" ht="16">
      <c r="B1248" s="26" t="s">
        <v>361</v>
      </c>
      <c r="C1248" s="28" t="s">
        <v>616</v>
      </c>
      <c r="D1248" s="30" t="s">
        <v>1163</v>
      </c>
      <c r="E1248" s="19">
        <v>1</v>
      </c>
      <c r="F1248" s="24" t="s">
        <v>1164</v>
      </c>
    </row>
    <row r="1249" spans="2:6" ht="16">
      <c r="B1249" s="26"/>
      <c r="C1249" s="28"/>
      <c r="D1249" s="30"/>
      <c r="E1249" s="19">
        <v>2</v>
      </c>
      <c r="F1249" s="24" t="s">
        <v>1165</v>
      </c>
    </row>
    <row r="1250" spans="2:6" ht="32">
      <c r="B1250" s="26"/>
      <c r="C1250" s="28"/>
      <c r="D1250" s="30"/>
      <c r="E1250" s="19">
        <v>3</v>
      </c>
      <c r="F1250" s="24" t="s">
        <v>1166</v>
      </c>
    </row>
    <row r="1251" spans="2:6" ht="16">
      <c r="B1251" s="26"/>
      <c r="C1251" s="28"/>
      <c r="D1251" s="30"/>
      <c r="E1251" s="19">
        <v>4</v>
      </c>
      <c r="F1251" s="24" t="s">
        <v>1167</v>
      </c>
    </row>
    <row r="1252" spans="2:6" ht="16">
      <c r="B1252" s="26"/>
      <c r="C1252" s="28"/>
      <c r="D1252" s="30"/>
      <c r="E1252" s="19">
        <v>5</v>
      </c>
      <c r="F1252" s="24" t="s">
        <v>1168</v>
      </c>
    </row>
    <row r="1253" spans="2:6" ht="17.25" customHeight="1">
      <c r="B1253" s="26"/>
      <c r="C1253" s="28"/>
      <c r="D1253" s="30"/>
      <c r="E1253" s="19">
        <v>6</v>
      </c>
      <c r="F1253" s="24" t="s">
        <v>1170</v>
      </c>
    </row>
    <row r="1254" spans="2:6" ht="32">
      <c r="B1254" s="26"/>
      <c r="C1254" s="28"/>
      <c r="D1254" s="30"/>
      <c r="E1254" s="19">
        <v>7</v>
      </c>
      <c r="F1254" s="24" t="s">
        <v>1169</v>
      </c>
    </row>
    <row r="1255" spans="2:6" ht="32">
      <c r="B1255" s="26"/>
      <c r="C1255" s="28"/>
      <c r="D1255" s="30"/>
      <c r="E1255" s="19">
        <v>8</v>
      </c>
      <c r="F1255" s="24" t="s">
        <v>1171</v>
      </c>
    </row>
    <row r="1256" spans="2:6" ht="16">
      <c r="B1256" s="26"/>
      <c r="C1256" s="28"/>
      <c r="D1256" s="30"/>
      <c r="E1256" s="19">
        <v>9</v>
      </c>
      <c r="F1256" s="24" t="s">
        <v>1172</v>
      </c>
    </row>
    <row r="1257" spans="2:6" ht="16">
      <c r="B1257" s="26"/>
      <c r="C1257" s="28"/>
      <c r="D1257" s="30"/>
      <c r="E1257" s="19">
        <v>10</v>
      </c>
      <c r="F1257" s="24" t="s">
        <v>1173</v>
      </c>
    </row>
    <row r="1258" spans="2:6" ht="16">
      <c r="B1258" s="26"/>
      <c r="C1258" s="28"/>
      <c r="D1258" s="30"/>
      <c r="E1258" s="19">
        <v>99</v>
      </c>
      <c r="F1258" s="24" t="s">
        <v>754</v>
      </c>
    </row>
    <row r="1259" spans="2:6" ht="16">
      <c r="B1259" s="23" t="s">
        <v>362</v>
      </c>
      <c r="C1259" s="19" t="s">
        <v>616</v>
      </c>
      <c r="D1259" s="20" t="str">
        <f>D1248</f>
        <v xml:space="preserve">How did you get your present job? </v>
      </c>
      <c r="E1259" s="19" t="s">
        <v>494</v>
      </c>
      <c r="F1259" s="24" t="s">
        <v>455</v>
      </c>
    </row>
    <row r="1260" spans="2:6" ht="16">
      <c r="B1260" s="26" t="s">
        <v>363</v>
      </c>
      <c r="C1260" s="28" t="s">
        <v>617</v>
      </c>
      <c r="D1260" s="30" t="s">
        <v>1174</v>
      </c>
      <c r="E1260" s="19">
        <v>1</v>
      </c>
      <c r="F1260" s="24" t="s">
        <v>655</v>
      </c>
    </row>
    <row r="1261" spans="2:6" ht="16">
      <c r="B1261" s="26"/>
      <c r="C1261" s="28"/>
      <c r="D1261" s="30"/>
      <c r="E1261" s="19">
        <v>2</v>
      </c>
      <c r="F1261" s="24" t="s">
        <v>1175</v>
      </c>
    </row>
    <row r="1262" spans="2:6" ht="16">
      <c r="B1262" s="26"/>
      <c r="C1262" s="28"/>
      <c r="D1262" s="30"/>
      <c r="E1262" s="19">
        <v>3</v>
      </c>
      <c r="F1262" s="24" t="s">
        <v>1176</v>
      </c>
    </row>
    <row r="1263" spans="2:6" ht="16">
      <c r="B1263" s="26"/>
      <c r="C1263" s="28"/>
      <c r="D1263" s="30"/>
      <c r="E1263" s="19">
        <v>4</v>
      </c>
      <c r="F1263" s="25" t="s">
        <v>1177</v>
      </c>
    </row>
    <row r="1264" spans="2:6" ht="16">
      <c r="B1264" s="26"/>
      <c r="C1264" s="28"/>
      <c r="D1264" s="30"/>
      <c r="E1264" s="19">
        <v>5</v>
      </c>
      <c r="F1264" s="24" t="s">
        <v>1178</v>
      </c>
    </row>
    <row r="1265" spans="1:6" ht="16">
      <c r="B1265" s="26"/>
      <c r="C1265" s="28"/>
      <c r="D1265" s="30"/>
      <c r="E1265" s="19">
        <v>99</v>
      </c>
      <c r="F1265" s="24" t="s">
        <v>754</v>
      </c>
    </row>
    <row r="1266" spans="1:6" ht="16">
      <c r="B1266" s="23" t="s">
        <v>364</v>
      </c>
      <c r="C1266" s="19" t="s">
        <v>617</v>
      </c>
      <c r="D1266" s="20" t="str">
        <f>D1260</f>
        <v>What kind of assistance did you receive from an employment office?</v>
      </c>
      <c r="E1266" s="19" t="s">
        <v>494</v>
      </c>
      <c r="F1266" s="24" t="s">
        <v>455</v>
      </c>
    </row>
    <row r="1267" spans="1:6" ht="16">
      <c r="A1267" s="15" t="s">
        <v>1372</v>
      </c>
      <c r="B1267" s="26" t="s">
        <v>365</v>
      </c>
      <c r="C1267" s="28" t="s">
        <v>618</v>
      </c>
      <c r="D1267" s="30" t="s">
        <v>1179</v>
      </c>
      <c r="E1267" s="19">
        <v>1</v>
      </c>
      <c r="F1267" s="24" t="s">
        <v>1180</v>
      </c>
    </row>
    <row r="1268" spans="1:6" ht="16">
      <c r="B1268" s="26"/>
      <c r="C1268" s="28"/>
      <c r="D1268" s="30"/>
      <c r="E1268" s="19">
        <v>2</v>
      </c>
      <c r="F1268" s="24" t="s">
        <v>1181</v>
      </c>
    </row>
    <row r="1269" spans="1:6" ht="16">
      <c r="B1269" s="26"/>
      <c r="C1269" s="28"/>
      <c r="D1269" s="30"/>
      <c r="E1269" s="19">
        <v>3</v>
      </c>
      <c r="F1269" s="24" t="s">
        <v>1182</v>
      </c>
    </row>
    <row r="1270" spans="1:6" ht="16">
      <c r="B1270" s="26"/>
      <c r="C1270" s="28"/>
      <c r="D1270" s="30"/>
      <c r="E1270" s="19">
        <v>4</v>
      </c>
      <c r="F1270" s="24" t="s">
        <v>1183</v>
      </c>
    </row>
    <row r="1271" spans="1:6" ht="16">
      <c r="B1271" s="26"/>
      <c r="C1271" s="28"/>
      <c r="D1271" s="30"/>
      <c r="E1271" s="19">
        <v>5</v>
      </c>
      <c r="F1271" s="24" t="s">
        <v>1184</v>
      </c>
    </row>
    <row r="1272" spans="1:6" ht="16">
      <c r="B1272" s="26"/>
      <c r="C1272" s="28"/>
      <c r="D1272" s="30"/>
      <c r="E1272" s="19">
        <v>6</v>
      </c>
      <c r="F1272" s="24" t="s">
        <v>1185</v>
      </c>
    </row>
    <row r="1273" spans="1:6" ht="16">
      <c r="B1273" s="26"/>
      <c r="C1273" s="28"/>
      <c r="D1273" s="30"/>
      <c r="E1273" s="19">
        <v>7</v>
      </c>
      <c r="F1273" s="25" t="s">
        <v>1186</v>
      </c>
    </row>
    <row r="1274" spans="1:6" ht="32">
      <c r="B1274" s="23" t="s">
        <v>366</v>
      </c>
      <c r="C1274" s="19" t="s">
        <v>619</v>
      </c>
      <c r="D1274" s="20" t="s">
        <v>1187</v>
      </c>
      <c r="E1274" s="19" t="s">
        <v>1188</v>
      </c>
      <c r="F1274" s="24" t="s">
        <v>455</v>
      </c>
    </row>
    <row r="1275" spans="1:6" ht="32">
      <c r="B1275" s="23" t="s">
        <v>367</v>
      </c>
      <c r="C1275" s="19" t="s">
        <v>620</v>
      </c>
      <c r="D1275" s="20" t="s">
        <v>1189</v>
      </c>
      <c r="E1275" s="19" t="s">
        <v>1190</v>
      </c>
      <c r="F1275" s="24" t="s">
        <v>455</v>
      </c>
    </row>
    <row r="1276" spans="1:6" ht="16">
      <c r="B1276" s="26" t="s">
        <v>368</v>
      </c>
      <c r="C1276" s="28" t="s">
        <v>621</v>
      </c>
      <c r="D1276" s="30" t="s">
        <v>1191</v>
      </c>
      <c r="E1276" s="19">
        <v>1</v>
      </c>
      <c r="F1276" s="24" t="s">
        <v>707</v>
      </c>
    </row>
    <row r="1277" spans="1:6" ht="16">
      <c r="B1277" s="26"/>
      <c r="C1277" s="28"/>
      <c r="D1277" s="30"/>
      <c r="E1277" s="19">
        <v>2</v>
      </c>
      <c r="F1277" s="24" t="s">
        <v>708</v>
      </c>
    </row>
    <row r="1278" spans="1:6" ht="16">
      <c r="B1278" s="26" t="s">
        <v>369</v>
      </c>
      <c r="C1278" s="28" t="s">
        <v>622</v>
      </c>
      <c r="D1278" s="30" t="s">
        <v>1192</v>
      </c>
      <c r="E1278" s="19">
        <v>1</v>
      </c>
      <c r="F1278" s="24" t="s">
        <v>1193</v>
      </c>
    </row>
    <row r="1279" spans="1:6" ht="16">
      <c r="B1279" s="26"/>
      <c r="C1279" s="28"/>
      <c r="D1279" s="30"/>
      <c r="E1279" s="19">
        <v>2</v>
      </c>
      <c r="F1279" s="24" t="s">
        <v>1194</v>
      </c>
    </row>
    <row r="1280" spans="1:6" ht="16">
      <c r="B1280" s="26"/>
      <c r="C1280" s="28"/>
      <c r="D1280" s="30"/>
      <c r="E1280" s="19">
        <v>3</v>
      </c>
      <c r="F1280" s="24" t="s">
        <v>1195</v>
      </c>
    </row>
    <row r="1281" spans="1:6" ht="16">
      <c r="B1281" s="26"/>
      <c r="C1281" s="28"/>
      <c r="D1281" s="30"/>
      <c r="E1281" s="19">
        <v>4</v>
      </c>
      <c r="F1281" s="24" t="s">
        <v>1196</v>
      </c>
    </row>
    <row r="1282" spans="1:6" ht="16">
      <c r="B1282" s="26"/>
      <c r="C1282" s="28"/>
      <c r="D1282" s="30"/>
      <c r="E1282" s="19">
        <v>5</v>
      </c>
      <c r="F1282" s="24" t="s">
        <v>1197</v>
      </c>
    </row>
    <row r="1283" spans="1:6" ht="16">
      <c r="B1283" s="26"/>
      <c r="C1283" s="28"/>
      <c r="D1283" s="30"/>
      <c r="E1283" s="19">
        <v>6</v>
      </c>
      <c r="F1283" s="24" t="s">
        <v>1198</v>
      </c>
    </row>
    <row r="1284" spans="1:6" ht="16">
      <c r="B1284" s="26"/>
      <c r="C1284" s="28"/>
      <c r="D1284" s="30"/>
      <c r="E1284" s="19">
        <v>7</v>
      </c>
      <c r="F1284" s="24" t="s">
        <v>1199</v>
      </c>
    </row>
    <row r="1285" spans="1:6" ht="16">
      <c r="B1285" s="26"/>
      <c r="C1285" s="28"/>
      <c r="D1285" s="30"/>
      <c r="E1285" s="19">
        <v>8</v>
      </c>
      <c r="F1285" s="24" t="s">
        <v>1200</v>
      </c>
    </row>
    <row r="1286" spans="1:6" ht="32">
      <c r="B1286" s="26"/>
      <c r="C1286" s="28"/>
      <c r="D1286" s="30"/>
      <c r="E1286" s="19">
        <v>9</v>
      </c>
      <c r="F1286" s="24" t="s">
        <v>1201</v>
      </c>
    </row>
    <row r="1287" spans="1:6" ht="16">
      <c r="B1287" s="26"/>
      <c r="C1287" s="28"/>
      <c r="D1287" s="30"/>
      <c r="E1287" s="19">
        <v>10</v>
      </c>
      <c r="F1287" s="24" t="s">
        <v>1202</v>
      </c>
    </row>
    <row r="1288" spans="1:6" ht="16">
      <c r="B1288" s="26" t="s">
        <v>370</v>
      </c>
      <c r="C1288" s="28" t="s">
        <v>623</v>
      </c>
      <c r="D1288" s="30" t="s">
        <v>1203</v>
      </c>
      <c r="E1288" s="19">
        <v>1</v>
      </c>
      <c r="F1288" s="24" t="s">
        <v>707</v>
      </c>
    </row>
    <row r="1289" spans="1:6" s="14" customFormat="1" ht="16">
      <c r="B1289" s="26"/>
      <c r="C1289" s="28"/>
      <c r="D1289" s="30"/>
      <c r="E1289" s="19">
        <v>2</v>
      </c>
      <c r="F1289" s="24" t="s">
        <v>708</v>
      </c>
    </row>
    <row r="1290" spans="1:6" ht="32">
      <c r="B1290" s="23" t="s">
        <v>371</v>
      </c>
      <c r="C1290" s="19" t="s">
        <v>623</v>
      </c>
      <c r="D1290" s="20" t="str">
        <f>D1288</f>
        <v xml:space="preserve">Was there a minimum level of income per month below which you would not accept a job? </v>
      </c>
      <c r="E1290" s="19" t="s">
        <v>1072</v>
      </c>
      <c r="F1290" s="24" t="s">
        <v>455</v>
      </c>
    </row>
    <row r="1291" spans="1:6" ht="16">
      <c r="A1291" t="s">
        <v>1374</v>
      </c>
      <c r="B1291" s="26" t="s">
        <v>372</v>
      </c>
      <c r="C1291" s="28" t="s">
        <v>624</v>
      </c>
      <c r="D1291" s="30" t="s">
        <v>1204</v>
      </c>
      <c r="E1291" s="19">
        <v>1</v>
      </c>
      <c r="F1291" s="24" t="s">
        <v>1205</v>
      </c>
    </row>
    <row r="1292" spans="1:6" ht="32">
      <c r="B1292" s="26"/>
      <c r="C1292" s="28"/>
      <c r="D1292" s="30"/>
      <c r="E1292" s="19">
        <v>2</v>
      </c>
      <c r="F1292" s="24" t="s">
        <v>1206</v>
      </c>
    </row>
    <row r="1293" spans="1:6" ht="16">
      <c r="B1293" s="26"/>
      <c r="C1293" s="28"/>
      <c r="D1293" s="30"/>
      <c r="E1293" s="19">
        <v>3</v>
      </c>
      <c r="F1293" s="24" t="s">
        <v>1207</v>
      </c>
    </row>
    <row r="1294" spans="1:6" ht="16">
      <c r="B1294" s="26"/>
      <c r="C1294" s="28"/>
      <c r="D1294" s="30"/>
      <c r="E1294" s="19">
        <v>4</v>
      </c>
      <c r="F1294" s="24" t="s">
        <v>1208</v>
      </c>
    </row>
    <row r="1295" spans="1:6" ht="16">
      <c r="B1295" s="26"/>
      <c r="C1295" s="28"/>
      <c r="D1295" s="30"/>
      <c r="E1295" s="19">
        <v>5</v>
      </c>
      <c r="F1295" s="24" t="s">
        <v>1209</v>
      </c>
    </row>
    <row r="1296" spans="1:6" ht="16">
      <c r="B1296" s="26"/>
      <c r="C1296" s="28"/>
      <c r="D1296" s="30"/>
      <c r="E1296" s="19">
        <v>6</v>
      </c>
      <c r="F1296" s="24" t="s">
        <v>1210</v>
      </c>
    </row>
    <row r="1297" spans="2:6" ht="16">
      <c r="B1297" s="26"/>
      <c r="C1297" s="28"/>
      <c r="D1297" s="30"/>
      <c r="E1297" s="19">
        <v>7</v>
      </c>
      <c r="F1297" s="24" t="s">
        <v>1211</v>
      </c>
    </row>
    <row r="1298" spans="2:6" ht="16">
      <c r="B1298" s="26"/>
      <c r="C1298" s="28"/>
      <c r="D1298" s="30"/>
      <c r="E1298" s="19">
        <v>8</v>
      </c>
      <c r="F1298" s="24" t="s">
        <v>1212</v>
      </c>
    </row>
    <row r="1299" spans="2:6" ht="16">
      <c r="B1299" s="26"/>
      <c r="C1299" s="28"/>
      <c r="D1299" s="30"/>
      <c r="E1299" s="19">
        <v>9</v>
      </c>
      <c r="F1299" s="24" t="s">
        <v>1213</v>
      </c>
    </row>
    <row r="1300" spans="2:6" ht="16">
      <c r="B1300" s="26"/>
      <c r="C1300" s="28"/>
      <c r="D1300" s="30"/>
      <c r="E1300" s="19">
        <v>10</v>
      </c>
      <c r="F1300" s="24" t="s">
        <v>1214</v>
      </c>
    </row>
    <row r="1301" spans="2:6" ht="16">
      <c r="B1301" s="26"/>
      <c r="C1301" s="28"/>
      <c r="D1301" s="30"/>
      <c r="E1301" s="19">
        <v>99</v>
      </c>
      <c r="F1301" s="24" t="s">
        <v>754</v>
      </c>
    </row>
    <row r="1302" spans="2:6" ht="16">
      <c r="B1302" s="23" t="s">
        <v>373</v>
      </c>
      <c r="C1302" s="19" t="s">
        <v>624</v>
      </c>
      <c r="D1302" s="20" t="str">
        <f>D1291</f>
        <v xml:space="preserve">What would you say was the main obstacle in finding a job? </v>
      </c>
      <c r="E1302" s="19" t="s">
        <v>494</v>
      </c>
      <c r="F1302" s="24" t="s">
        <v>455</v>
      </c>
    </row>
    <row r="1303" spans="2:6" ht="16">
      <c r="B1303" s="26" t="s">
        <v>374</v>
      </c>
      <c r="C1303" s="28" t="s">
        <v>679</v>
      </c>
      <c r="D1303" s="30" t="s">
        <v>1215</v>
      </c>
      <c r="E1303" s="19">
        <v>1</v>
      </c>
      <c r="F1303" s="24" t="s">
        <v>1216</v>
      </c>
    </row>
    <row r="1304" spans="2:6" ht="16">
      <c r="B1304" s="26"/>
      <c r="C1304" s="28"/>
      <c r="D1304" s="30"/>
      <c r="E1304" s="19">
        <v>2</v>
      </c>
      <c r="F1304" s="24" t="s">
        <v>1217</v>
      </c>
    </row>
    <row r="1305" spans="2:6" ht="16">
      <c r="B1305" s="26"/>
      <c r="C1305" s="28"/>
      <c r="D1305" s="30"/>
      <c r="E1305" s="19">
        <v>3</v>
      </c>
      <c r="F1305" s="24" t="s">
        <v>708</v>
      </c>
    </row>
    <row r="1306" spans="2:6" ht="16">
      <c r="B1306" s="26" t="s">
        <v>375</v>
      </c>
      <c r="C1306" s="28" t="s">
        <v>625</v>
      </c>
      <c r="D1306" s="30" t="str">
        <f>"What steps did you take to find work?"&amp;"-"&amp;F1306</f>
        <v>What steps did you take to find work?-Registered at an employment center</v>
      </c>
      <c r="E1306" s="19">
        <v>1</v>
      </c>
      <c r="F1306" s="24" t="s">
        <v>1164</v>
      </c>
    </row>
    <row r="1307" spans="2:6" ht="16">
      <c r="B1307" s="26"/>
      <c r="C1307" s="28"/>
      <c r="D1307" s="30"/>
      <c r="E1307" s="19">
        <v>2</v>
      </c>
      <c r="F1307" s="24" t="s">
        <v>1165</v>
      </c>
    </row>
    <row r="1308" spans="2:6" ht="32">
      <c r="B1308" s="26"/>
      <c r="C1308" s="28"/>
      <c r="D1308" s="30"/>
      <c r="E1308" s="19">
        <v>3</v>
      </c>
      <c r="F1308" s="24" t="s">
        <v>1166</v>
      </c>
    </row>
    <row r="1309" spans="2:6" ht="16">
      <c r="B1309" s="26"/>
      <c r="C1309" s="28"/>
      <c r="D1309" s="30"/>
      <c r="E1309" s="19">
        <v>4</v>
      </c>
      <c r="F1309" s="24" t="s">
        <v>1167</v>
      </c>
    </row>
    <row r="1310" spans="2:6" ht="16">
      <c r="B1310" s="26"/>
      <c r="C1310" s="28"/>
      <c r="D1310" s="30"/>
      <c r="E1310" s="19">
        <v>5</v>
      </c>
      <c r="F1310" s="24" t="s">
        <v>1168</v>
      </c>
    </row>
    <row r="1311" spans="2:6" ht="16">
      <c r="B1311" s="26"/>
      <c r="C1311" s="28"/>
      <c r="D1311" s="30"/>
      <c r="E1311" s="19">
        <v>6</v>
      </c>
      <c r="F1311" s="24" t="s">
        <v>1170</v>
      </c>
    </row>
    <row r="1312" spans="2:6" ht="32">
      <c r="B1312" s="26"/>
      <c r="C1312" s="28"/>
      <c r="D1312" s="30"/>
      <c r="E1312" s="19">
        <v>7</v>
      </c>
      <c r="F1312" s="24" t="s">
        <v>1169</v>
      </c>
    </row>
    <row r="1313" spans="2:6" ht="32">
      <c r="B1313" s="26"/>
      <c r="C1313" s="28"/>
      <c r="D1313" s="30"/>
      <c r="E1313" s="19">
        <v>8</v>
      </c>
      <c r="F1313" s="24" t="s">
        <v>1171</v>
      </c>
    </row>
    <row r="1314" spans="2:6" ht="16">
      <c r="B1314" s="26"/>
      <c r="C1314" s="28"/>
      <c r="D1314" s="30"/>
      <c r="E1314" s="19">
        <v>9</v>
      </c>
      <c r="F1314" s="24" t="s">
        <v>1172</v>
      </c>
    </row>
    <row r="1315" spans="2:6" ht="16">
      <c r="B1315" s="26"/>
      <c r="C1315" s="28"/>
      <c r="D1315" s="30"/>
      <c r="E1315" s="19">
        <v>99</v>
      </c>
      <c r="F1315" s="24" t="s">
        <v>754</v>
      </c>
    </row>
    <row r="1316" spans="2:6" ht="16">
      <c r="B1316" s="26"/>
      <c r="C1316" s="28"/>
      <c r="D1316" s="30"/>
      <c r="E1316" s="19">
        <v>10</v>
      </c>
      <c r="F1316" s="24" t="s">
        <v>1218</v>
      </c>
    </row>
    <row r="1317" spans="2:6" ht="16">
      <c r="B1317" s="26" t="s">
        <v>376</v>
      </c>
      <c r="C1317" s="28" t="s">
        <v>625</v>
      </c>
      <c r="D1317" s="30" t="str">
        <f>"What steps did you take to find work?"&amp;"-"&amp;F1318</f>
        <v>What steps did you take to find work?-Placed/answered job advertisement(s)</v>
      </c>
      <c r="E1317" s="19">
        <v>1</v>
      </c>
      <c r="F1317" s="24" t="s">
        <v>1164</v>
      </c>
    </row>
    <row r="1318" spans="2:6" ht="16">
      <c r="B1318" s="26"/>
      <c r="C1318" s="28"/>
      <c r="D1318" s="30"/>
      <c r="E1318" s="19">
        <v>2</v>
      </c>
      <c r="F1318" s="24" t="s">
        <v>1165</v>
      </c>
    </row>
    <row r="1319" spans="2:6" ht="32">
      <c r="B1319" s="26"/>
      <c r="C1319" s="28"/>
      <c r="D1319" s="30"/>
      <c r="E1319" s="19">
        <v>3</v>
      </c>
      <c r="F1319" s="24" t="s">
        <v>1166</v>
      </c>
    </row>
    <row r="1320" spans="2:6" ht="16">
      <c r="B1320" s="26"/>
      <c r="C1320" s="28"/>
      <c r="D1320" s="30"/>
      <c r="E1320" s="19">
        <v>4</v>
      </c>
      <c r="F1320" s="24" t="s">
        <v>1167</v>
      </c>
    </row>
    <row r="1321" spans="2:6" ht="16">
      <c r="B1321" s="26"/>
      <c r="C1321" s="28"/>
      <c r="D1321" s="30"/>
      <c r="E1321" s="19">
        <v>5</v>
      </c>
      <c r="F1321" s="24" t="s">
        <v>1168</v>
      </c>
    </row>
    <row r="1322" spans="2:6" ht="16">
      <c r="B1322" s="26"/>
      <c r="C1322" s="28"/>
      <c r="D1322" s="30"/>
      <c r="E1322" s="19">
        <v>6</v>
      </c>
      <c r="F1322" s="24" t="s">
        <v>1170</v>
      </c>
    </row>
    <row r="1323" spans="2:6" ht="32">
      <c r="B1323" s="26"/>
      <c r="C1323" s="28"/>
      <c r="D1323" s="30"/>
      <c r="E1323" s="19">
        <v>7</v>
      </c>
      <c r="F1323" s="24" t="s">
        <v>1169</v>
      </c>
    </row>
    <row r="1324" spans="2:6" ht="32">
      <c r="B1324" s="26"/>
      <c r="C1324" s="28"/>
      <c r="D1324" s="30"/>
      <c r="E1324" s="19">
        <v>8</v>
      </c>
      <c r="F1324" s="24" t="s">
        <v>1171</v>
      </c>
    </row>
    <row r="1325" spans="2:6" ht="16">
      <c r="B1325" s="26"/>
      <c r="C1325" s="28"/>
      <c r="D1325" s="30"/>
      <c r="E1325" s="19">
        <v>9</v>
      </c>
      <c r="F1325" s="24" t="s">
        <v>1172</v>
      </c>
    </row>
    <row r="1326" spans="2:6" ht="16">
      <c r="B1326" s="26"/>
      <c r="C1326" s="28"/>
      <c r="D1326" s="30"/>
      <c r="E1326" s="19">
        <v>99</v>
      </c>
      <c r="F1326" s="24" t="s">
        <v>754</v>
      </c>
    </row>
    <row r="1327" spans="2:6" ht="16">
      <c r="B1327" s="26"/>
      <c r="C1327" s="28"/>
      <c r="D1327" s="30"/>
      <c r="E1327" s="19">
        <v>10</v>
      </c>
      <c r="F1327" s="24" t="s">
        <v>1218</v>
      </c>
    </row>
    <row r="1328" spans="2:6" ht="16">
      <c r="B1328" s="26" t="s">
        <v>377</v>
      </c>
      <c r="C1328" s="28" t="s">
        <v>625</v>
      </c>
      <c r="D1328" s="30" t="str">
        <f>"What steps did you take to find work?"&amp;"-"&amp;F1330</f>
        <v>What steps did you take to find work?-Inquired directly at factories, farms, markets, shops, or other workplaces</v>
      </c>
      <c r="E1328" s="19">
        <v>1</v>
      </c>
      <c r="F1328" s="24" t="s">
        <v>1164</v>
      </c>
    </row>
    <row r="1329" spans="2:6" ht="16">
      <c r="B1329" s="26"/>
      <c r="C1329" s="28"/>
      <c r="D1329" s="30"/>
      <c r="E1329" s="19">
        <v>2</v>
      </c>
      <c r="F1329" s="24" t="s">
        <v>1165</v>
      </c>
    </row>
    <row r="1330" spans="2:6" ht="32">
      <c r="B1330" s="26"/>
      <c r="C1330" s="28"/>
      <c r="D1330" s="30"/>
      <c r="E1330" s="19">
        <v>3</v>
      </c>
      <c r="F1330" s="24" t="s">
        <v>1166</v>
      </c>
    </row>
    <row r="1331" spans="2:6" ht="16">
      <c r="B1331" s="26"/>
      <c r="C1331" s="28"/>
      <c r="D1331" s="30"/>
      <c r="E1331" s="19">
        <v>4</v>
      </c>
      <c r="F1331" s="24" t="s">
        <v>1167</v>
      </c>
    </row>
    <row r="1332" spans="2:6" ht="16">
      <c r="B1332" s="26"/>
      <c r="C1332" s="28"/>
      <c r="D1332" s="30"/>
      <c r="E1332" s="19">
        <v>5</v>
      </c>
      <c r="F1332" s="24" t="s">
        <v>1168</v>
      </c>
    </row>
    <row r="1333" spans="2:6" ht="16">
      <c r="B1333" s="26"/>
      <c r="C1333" s="28"/>
      <c r="D1333" s="30"/>
      <c r="E1333" s="19">
        <v>6</v>
      </c>
      <c r="F1333" s="24" t="s">
        <v>1170</v>
      </c>
    </row>
    <row r="1334" spans="2:6" ht="32">
      <c r="B1334" s="26"/>
      <c r="C1334" s="28"/>
      <c r="D1334" s="30"/>
      <c r="E1334" s="19">
        <v>7</v>
      </c>
      <c r="F1334" s="24" t="s">
        <v>1169</v>
      </c>
    </row>
    <row r="1335" spans="2:6" ht="32">
      <c r="B1335" s="26"/>
      <c r="C1335" s="28"/>
      <c r="D1335" s="30"/>
      <c r="E1335" s="19">
        <v>8</v>
      </c>
      <c r="F1335" s="24" t="s">
        <v>1171</v>
      </c>
    </row>
    <row r="1336" spans="2:6" ht="16">
      <c r="B1336" s="26"/>
      <c r="C1336" s="28"/>
      <c r="D1336" s="30"/>
      <c r="E1336" s="19">
        <v>9</v>
      </c>
      <c r="F1336" s="24" t="s">
        <v>1172</v>
      </c>
    </row>
    <row r="1337" spans="2:6" ht="16">
      <c r="B1337" s="26"/>
      <c r="C1337" s="28"/>
      <c r="D1337" s="30"/>
      <c r="E1337" s="19">
        <v>99</v>
      </c>
      <c r="F1337" s="24" t="s">
        <v>754</v>
      </c>
    </row>
    <row r="1338" spans="2:6" ht="16">
      <c r="B1338" s="26"/>
      <c r="C1338" s="28"/>
      <c r="D1338" s="30"/>
      <c r="E1338" s="19">
        <v>10</v>
      </c>
      <c r="F1338" s="24" t="s">
        <v>1218</v>
      </c>
    </row>
    <row r="1339" spans="2:6" ht="16">
      <c r="B1339" s="26" t="s">
        <v>378</v>
      </c>
      <c r="C1339" s="28" t="s">
        <v>625</v>
      </c>
      <c r="D1339" s="30" t="str">
        <f>"What steps did you take to find work?"&amp;"-"&amp;F1342</f>
        <v>What steps did you take to find work?-Took a test or interview</v>
      </c>
      <c r="E1339" s="19">
        <v>1</v>
      </c>
      <c r="F1339" s="24" t="s">
        <v>1164</v>
      </c>
    </row>
    <row r="1340" spans="2:6" ht="16">
      <c r="B1340" s="26"/>
      <c r="C1340" s="28"/>
      <c r="D1340" s="30"/>
      <c r="E1340" s="19">
        <v>2</v>
      </c>
      <c r="F1340" s="24" t="s">
        <v>1165</v>
      </c>
    </row>
    <row r="1341" spans="2:6" ht="32">
      <c r="B1341" s="26"/>
      <c r="C1341" s="28"/>
      <c r="D1341" s="30"/>
      <c r="E1341" s="19">
        <v>3</v>
      </c>
      <c r="F1341" s="24" t="s">
        <v>1166</v>
      </c>
    </row>
    <row r="1342" spans="2:6" ht="16">
      <c r="B1342" s="26"/>
      <c r="C1342" s="28"/>
      <c r="D1342" s="30"/>
      <c r="E1342" s="19">
        <v>4</v>
      </c>
      <c r="F1342" s="24" t="s">
        <v>1167</v>
      </c>
    </row>
    <row r="1343" spans="2:6" ht="16">
      <c r="B1343" s="26"/>
      <c r="C1343" s="28"/>
      <c r="D1343" s="30"/>
      <c r="E1343" s="19">
        <v>5</v>
      </c>
      <c r="F1343" s="24" t="s">
        <v>1168</v>
      </c>
    </row>
    <row r="1344" spans="2:6" ht="16">
      <c r="B1344" s="26"/>
      <c r="C1344" s="28"/>
      <c r="D1344" s="30"/>
      <c r="E1344" s="19">
        <v>6</v>
      </c>
      <c r="F1344" s="24" t="s">
        <v>1170</v>
      </c>
    </row>
    <row r="1345" spans="2:6" ht="32">
      <c r="B1345" s="26"/>
      <c r="C1345" s="28"/>
      <c r="D1345" s="30"/>
      <c r="E1345" s="19">
        <v>7</v>
      </c>
      <c r="F1345" s="24" t="s">
        <v>1169</v>
      </c>
    </row>
    <row r="1346" spans="2:6" ht="32">
      <c r="B1346" s="26"/>
      <c r="C1346" s="28"/>
      <c r="D1346" s="30"/>
      <c r="E1346" s="19">
        <v>8</v>
      </c>
      <c r="F1346" s="24" t="s">
        <v>1171</v>
      </c>
    </row>
    <row r="1347" spans="2:6" ht="16">
      <c r="B1347" s="26"/>
      <c r="C1347" s="28"/>
      <c r="D1347" s="30"/>
      <c r="E1347" s="19">
        <v>9</v>
      </c>
      <c r="F1347" s="24" t="s">
        <v>1172</v>
      </c>
    </row>
    <row r="1348" spans="2:6" ht="16">
      <c r="B1348" s="26"/>
      <c r="C1348" s="28"/>
      <c r="D1348" s="30"/>
      <c r="E1348" s="19">
        <v>99</v>
      </c>
      <c r="F1348" s="24" t="s">
        <v>754</v>
      </c>
    </row>
    <row r="1349" spans="2:6" ht="16">
      <c r="B1349" s="26"/>
      <c r="C1349" s="28"/>
      <c r="D1349" s="30"/>
      <c r="E1349" s="19">
        <v>10</v>
      </c>
      <c r="F1349" s="24" t="s">
        <v>1218</v>
      </c>
    </row>
    <row r="1350" spans="2:6" ht="16">
      <c r="B1350" s="26" t="s">
        <v>379</v>
      </c>
      <c r="C1350" s="28" t="s">
        <v>625</v>
      </c>
      <c r="D1350" s="30" t="str">
        <f>"What steps did you take to find work?"&amp;"-"&amp;F1354</f>
        <v>What steps did you take to find work?-Asked friends, relatives, acquaintances</v>
      </c>
      <c r="E1350" s="19">
        <v>1</v>
      </c>
      <c r="F1350" s="24" t="s">
        <v>1164</v>
      </c>
    </row>
    <row r="1351" spans="2:6" ht="16">
      <c r="B1351" s="26"/>
      <c r="C1351" s="28"/>
      <c r="D1351" s="30"/>
      <c r="E1351" s="19">
        <v>2</v>
      </c>
      <c r="F1351" s="24" t="s">
        <v>1165</v>
      </c>
    </row>
    <row r="1352" spans="2:6" ht="32">
      <c r="B1352" s="26"/>
      <c r="C1352" s="28"/>
      <c r="D1352" s="30"/>
      <c r="E1352" s="19">
        <v>3</v>
      </c>
      <c r="F1352" s="24" t="s">
        <v>1166</v>
      </c>
    </row>
    <row r="1353" spans="2:6" ht="16">
      <c r="B1353" s="26"/>
      <c r="C1353" s="28"/>
      <c r="D1353" s="30"/>
      <c r="E1353" s="19">
        <v>4</v>
      </c>
      <c r="F1353" s="24" t="s">
        <v>1167</v>
      </c>
    </row>
    <row r="1354" spans="2:6" ht="16">
      <c r="B1354" s="26"/>
      <c r="C1354" s="28"/>
      <c r="D1354" s="30"/>
      <c r="E1354" s="19">
        <v>5</v>
      </c>
      <c r="F1354" s="24" t="s">
        <v>1168</v>
      </c>
    </row>
    <row r="1355" spans="2:6" ht="16">
      <c r="B1355" s="26"/>
      <c r="C1355" s="28"/>
      <c r="D1355" s="30"/>
      <c r="E1355" s="19">
        <v>6</v>
      </c>
      <c r="F1355" s="24" t="s">
        <v>1170</v>
      </c>
    </row>
    <row r="1356" spans="2:6" ht="32">
      <c r="B1356" s="26"/>
      <c r="C1356" s="28"/>
      <c r="D1356" s="30"/>
      <c r="E1356" s="19">
        <v>7</v>
      </c>
      <c r="F1356" s="24" t="s">
        <v>1169</v>
      </c>
    </row>
    <row r="1357" spans="2:6" ht="32">
      <c r="B1357" s="26"/>
      <c r="C1357" s="28"/>
      <c r="D1357" s="30"/>
      <c r="E1357" s="19">
        <v>8</v>
      </c>
      <c r="F1357" s="24" t="s">
        <v>1171</v>
      </c>
    </row>
    <row r="1358" spans="2:6" ht="16">
      <c r="B1358" s="26"/>
      <c r="C1358" s="28"/>
      <c r="D1358" s="30"/>
      <c r="E1358" s="19">
        <v>9</v>
      </c>
      <c r="F1358" s="24" t="s">
        <v>1172</v>
      </c>
    </row>
    <row r="1359" spans="2:6" ht="16">
      <c r="B1359" s="26"/>
      <c r="C1359" s="28"/>
      <c r="D1359" s="30"/>
      <c r="E1359" s="19">
        <v>99</v>
      </c>
      <c r="F1359" s="24" t="s">
        <v>754</v>
      </c>
    </row>
    <row r="1360" spans="2:6" ht="16">
      <c r="B1360" s="26"/>
      <c r="C1360" s="28"/>
      <c r="D1360" s="30"/>
      <c r="E1360" s="19">
        <v>10</v>
      </c>
      <c r="F1360" s="24" t="s">
        <v>1218</v>
      </c>
    </row>
    <row r="1361" spans="2:6" ht="16">
      <c r="B1361" s="26" t="s">
        <v>380</v>
      </c>
      <c r="C1361" s="28" t="s">
        <v>625</v>
      </c>
      <c r="D1361" s="30" t="str">
        <f>"What steps did you take to find work?"&amp;"-"&amp;F1366</f>
        <v>What steps did you take to find work?-Waited on the street to be recruited for casual work</v>
      </c>
      <c r="E1361" s="19">
        <v>1</v>
      </c>
      <c r="F1361" s="24" t="s">
        <v>1164</v>
      </c>
    </row>
    <row r="1362" spans="2:6" ht="16">
      <c r="B1362" s="26"/>
      <c r="C1362" s="28"/>
      <c r="D1362" s="30"/>
      <c r="E1362" s="19">
        <v>2</v>
      </c>
      <c r="F1362" s="24" t="s">
        <v>1165</v>
      </c>
    </row>
    <row r="1363" spans="2:6" ht="32">
      <c r="B1363" s="26"/>
      <c r="C1363" s="28"/>
      <c r="D1363" s="30"/>
      <c r="E1363" s="19">
        <v>3</v>
      </c>
      <c r="F1363" s="24" t="s">
        <v>1166</v>
      </c>
    </row>
    <row r="1364" spans="2:6" ht="16">
      <c r="B1364" s="26"/>
      <c r="C1364" s="28"/>
      <c r="D1364" s="30"/>
      <c r="E1364" s="19">
        <v>4</v>
      </c>
      <c r="F1364" s="24" t="s">
        <v>1167</v>
      </c>
    </row>
    <row r="1365" spans="2:6" ht="16">
      <c r="B1365" s="26"/>
      <c r="C1365" s="28"/>
      <c r="D1365" s="30"/>
      <c r="E1365" s="19">
        <v>5</v>
      </c>
      <c r="F1365" s="24" t="s">
        <v>1168</v>
      </c>
    </row>
    <row r="1366" spans="2:6" ht="16">
      <c r="B1366" s="26"/>
      <c r="C1366" s="28"/>
      <c r="D1366" s="30"/>
      <c r="E1366" s="19">
        <v>6</v>
      </c>
      <c r="F1366" s="24" t="s">
        <v>1170</v>
      </c>
    </row>
    <row r="1367" spans="2:6" ht="32">
      <c r="B1367" s="26"/>
      <c r="C1367" s="28"/>
      <c r="D1367" s="30"/>
      <c r="E1367" s="19">
        <v>7</v>
      </c>
      <c r="F1367" s="24" t="s">
        <v>1169</v>
      </c>
    </row>
    <row r="1368" spans="2:6" ht="32">
      <c r="B1368" s="26"/>
      <c r="C1368" s="28"/>
      <c r="D1368" s="30"/>
      <c r="E1368" s="19">
        <v>8</v>
      </c>
      <c r="F1368" s="24" t="s">
        <v>1171</v>
      </c>
    </row>
    <row r="1369" spans="2:6" ht="16">
      <c r="B1369" s="26"/>
      <c r="C1369" s="28"/>
      <c r="D1369" s="30"/>
      <c r="E1369" s="19">
        <v>9</v>
      </c>
      <c r="F1369" s="24" t="s">
        <v>1172</v>
      </c>
    </row>
    <row r="1370" spans="2:6" ht="16">
      <c r="B1370" s="26"/>
      <c r="C1370" s="28"/>
      <c r="D1370" s="30"/>
      <c r="E1370" s="19">
        <v>99</v>
      </c>
      <c r="F1370" s="24" t="s">
        <v>754</v>
      </c>
    </row>
    <row r="1371" spans="2:6" ht="16">
      <c r="B1371" s="26"/>
      <c r="C1371" s="28"/>
      <c r="D1371" s="30"/>
      <c r="E1371" s="19">
        <v>10</v>
      </c>
      <c r="F1371" s="24" t="s">
        <v>1218</v>
      </c>
    </row>
    <row r="1372" spans="2:6" ht="16">
      <c r="B1372" s="26" t="s">
        <v>381</v>
      </c>
      <c r="C1372" s="28" t="s">
        <v>625</v>
      </c>
      <c r="D1372" s="30" t="str">
        <f>"What steps did you take to find work?"&amp;"-"&amp;F1378</f>
        <v>What steps did you take to find work?-Sought financial assistance to look for work or start a business</v>
      </c>
      <c r="E1372" s="19">
        <v>1</v>
      </c>
      <c r="F1372" s="24" t="s">
        <v>1164</v>
      </c>
    </row>
    <row r="1373" spans="2:6" ht="16">
      <c r="B1373" s="26"/>
      <c r="C1373" s="28"/>
      <c r="D1373" s="30"/>
      <c r="E1373" s="19">
        <v>2</v>
      </c>
      <c r="F1373" s="24" t="s">
        <v>1165</v>
      </c>
    </row>
    <row r="1374" spans="2:6" ht="32">
      <c r="B1374" s="26"/>
      <c r="C1374" s="28"/>
      <c r="D1374" s="30"/>
      <c r="E1374" s="19">
        <v>3</v>
      </c>
      <c r="F1374" s="24" t="s">
        <v>1166</v>
      </c>
    </row>
    <row r="1375" spans="2:6" ht="16">
      <c r="B1375" s="26"/>
      <c r="C1375" s="28"/>
      <c r="D1375" s="30"/>
      <c r="E1375" s="19">
        <v>4</v>
      </c>
      <c r="F1375" s="24" t="s">
        <v>1167</v>
      </c>
    </row>
    <row r="1376" spans="2:6" ht="16">
      <c r="B1376" s="26"/>
      <c r="C1376" s="28"/>
      <c r="D1376" s="30"/>
      <c r="E1376" s="19">
        <v>5</v>
      </c>
      <c r="F1376" s="24" t="s">
        <v>1168</v>
      </c>
    </row>
    <row r="1377" spans="2:6" ht="16">
      <c r="B1377" s="26"/>
      <c r="C1377" s="28"/>
      <c r="D1377" s="30"/>
      <c r="E1377" s="19">
        <v>6</v>
      </c>
      <c r="F1377" s="24" t="s">
        <v>1170</v>
      </c>
    </row>
    <row r="1378" spans="2:6" ht="32">
      <c r="B1378" s="26"/>
      <c r="C1378" s="28"/>
      <c r="D1378" s="30"/>
      <c r="E1378" s="19">
        <v>7</v>
      </c>
      <c r="F1378" s="24" t="s">
        <v>1169</v>
      </c>
    </row>
    <row r="1379" spans="2:6" ht="32">
      <c r="B1379" s="26"/>
      <c r="C1379" s="28"/>
      <c r="D1379" s="30"/>
      <c r="E1379" s="19">
        <v>8</v>
      </c>
      <c r="F1379" s="24" t="s">
        <v>1171</v>
      </c>
    </row>
    <row r="1380" spans="2:6" ht="16">
      <c r="B1380" s="26"/>
      <c r="C1380" s="28"/>
      <c r="D1380" s="30"/>
      <c r="E1380" s="19">
        <v>9</v>
      </c>
      <c r="F1380" s="24" t="s">
        <v>1172</v>
      </c>
    </row>
    <row r="1381" spans="2:6" ht="16">
      <c r="B1381" s="26"/>
      <c r="C1381" s="28"/>
      <c r="D1381" s="30"/>
      <c r="E1381" s="19">
        <v>99</v>
      </c>
      <c r="F1381" s="24" t="s">
        <v>754</v>
      </c>
    </row>
    <row r="1382" spans="2:6" ht="16">
      <c r="B1382" s="26"/>
      <c r="C1382" s="28"/>
      <c r="D1382" s="30"/>
      <c r="E1382" s="19">
        <v>10</v>
      </c>
      <c r="F1382" s="24" t="s">
        <v>1218</v>
      </c>
    </row>
    <row r="1383" spans="2:6" ht="16">
      <c r="B1383" s="26" t="s">
        <v>382</v>
      </c>
      <c r="C1383" s="28" t="s">
        <v>625</v>
      </c>
      <c r="D1383" s="30" t="str">
        <f>"What steps did you take to find work?"&amp;"-"&amp;F1390</f>
        <v>What steps did you take to find work?-Looked for land, building, equipment, machinery to start own business or farming</v>
      </c>
      <c r="E1383" s="19">
        <v>1</v>
      </c>
      <c r="F1383" s="24" t="s">
        <v>1164</v>
      </c>
    </row>
    <row r="1384" spans="2:6" ht="16">
      <c r="B1384" s="26"/>
      <c r="C1384" s="28"/>
      <c r="D1384" s="30"/>
      <c r="E1384" s="19">
        <v>2</v>
      </c>
      <c r="F1384" s="24" t="s">
        <v>1165</v>
      </c>
    </row>
    <row r="1385" spans="2:6" ht="32">
      <c r="B1385" s="26"/>
      <c r="C1385" s="28"/>
      <c r="D1385" s="30"/>
      <c r="E1385" s="19">
        <v>3</v>
      </c>
      <c r="F1385" s="24" t="s">
        <v>1166</v>
      </c>
    </row>
    <row r="1386" spans="2:6" ht="16">
      <c r="B1386" s="26"/>
      <c r="C1386" s="28"/>
      <c r="D1386" s="30"/>
      <c r="E1386" s="19">
        <v>4</v>
      </c>
      <c r="F1386" s="24" t="s">
        <v>1167</v>
      </c>
    </row>
    <row r="1387" spans="2:6" ht="16">
      <c r="B1387" s="26"/>
      <c r="C1387" s="28"/>
      <c r="D1387" s="30"/>
      <c r="E1387" s="19">
        <v>5</v>
      </c>
      <c r="F1387" s="24" t="s">
        <v>1168</v>
      </c>
    </row>
    <row r="1388" spans="2:6" ht="16">
      <c r="B1388" s="26"/>
      <c r="C1388" s="28"/>
      <c r="D1388" s="30"/>
      <c r="E1388" s="19">
        <v>6</v>
      </c>
      <c r="F1388" s="24" t="s">
        <v>1170</v>
      </c>
    </row>
    <row r="1389" spans="2:6" ht="32">
      <c r="B1389" s="26"/>
      <c r="C1389" s="28"/>
      <c r="D1389" s="30"/>
      <c r="E1389" s="19">
        <v>7</v>
      </c>
      <c r="F1389" s="24" t="s">
        <v>1169</v>
      </c>
    </row>
    <row r="1390" spans="2:6" ht="32">
      <c r="B1390" s="26"/>
      <c r="C1390" s="28"/>
      <c r="D1390" s="30"/>
      <c r="E1390" s="19">
        <v>8</v>
      </c>
      <c r="F1390" s="24" t="s">
        <v>1171</v>
      </c>
    </row>
    <row r="1391" spans="2:6" ht="16">
      <c r="B1391" s="26"/>
      <c r="C1391" s="28"/>
      <c r="D1391" s="30"/>
      <c r="E1391" s="19">
        <v>9</v>
      </c>
      <c r="F1391" s="24" t="s">
        <v>1172</v>
      </c>
    </row>
    <row r="1392" spans="2:6" ht="16">
      <c r="B1392" s="26"/>
      <c r="C1392" s="28"/>
      <c r="D1392" s="30"/>
      <c r="E1392" s="19">
        <v>99</v>
      </c>
      <c r="F1392" s="24" t="s">
        <v>754</v>
      </c>
    </row>
    <row r="1393" spans="2:6" ht="16">
      <c r="B1393" s="26"/>
      <c r="C1393" s="28"/>
      <c r="D1393" s="30"/>
      <c r="E1393" s="19">
        <v>10</v>
      </c>
      <c r="F1393" s="24" t="s">
        <v>1218</v>
      </c>
    </row>
    <row r="1394" spans="2:6" ht="16">
      <c r="B1394" s="26" t="s">
        <v>383</v>
      </c>
      <c r="C1394" s="28" t="s">
        <v>625</v>
      </c>
      <c r="D1394" s="30" t="str">
        <f>"What steps did you take to find work?"&amp;"-"&amp;F1402</f>
        <v>What steps did you take to find work?-Applied for permit or license to start a business</v>
      </c>
      <c r="E1394" s="19">
        <v>1</v>
      </c>
      <c r="F1394" s="24" t="s">
        <v>1164</v>
      </c>
    </row>
    <row r="1395" spans="2:6" ht="16">
      <c r="B1395" s="26"/>
      <c r="C1395" s="28"/>
      <c r="D1395" s="30"/>
      <c r="E1395" s="19">
        <v>2</v>
      </c>
      <c r="F1395" s="24" t="s">
        <v>1165</v>
      </c>
    </row>
    <row r="1396" spans="2:6" ht="32">
      <c r="B1396" s="26"/>
      <c r="C1396" s="28"/>
      <c r="D1396" s="30"/>
      <c r="E1396" s="19">
        <v>3</v>
      </c>
      <c r="F1396" s="24" t="s">
        <v>1166</v>
      </c>
    </row>
    <row r="1397" spans="2:6" ht="16">
      <c r="B1397" s="26"/>
      <c r="C1397" s="28"/>
      <c r="D1397" s="30"/>
      <c r="E1397" s="19">
        <v>4</v>
      </c>
      <c r="F1397" s="24" t="s">
        <v>1167</v>
      </c>
    </row>
    <row r="1398" spans="2:6" ht="16">
      <c r="B1398" s="26"/>
      <c r="C1398" s="28"/>
      <c r="D1398" s="30"/>
      <c r="E1398" s="19">
        <v>5</v>
      </c>
      <c r="F1398" s="24" t="s">
        <v>1168</v>
      </c>
    </row>
    <row r="1399" spans="2:6" ht="16">
      <c r="B1399" s="26"/>
      <c r="C1399" s="28"/>
      <c r="D1399" s="30"/>
      <c r="E1399" s="19">
        <v>6</v>
      </c>
      <c r="F1399" s="24" t="s">
        <v>1170</v>
      </c>
    </row>
    <row r="1400" spans="2:6" ht="32">
      <c r="B1400" s="26"/>
      <c r="C1400" s="28"/>
      <c r="D1400" s="30"/>
      <c r="E1400" s="19">
        <v>7</v>
      </c>
      <c r="F1400" s="24" t="s">
        <v>1169</v>
      </c>
    </row>
    <row r="1401" spans="2:6" ht="32">
      <c r="B1401" s="26"/>
      <c r="C1401" s="28"/>
      <c r="D1401" s="30"/>
      <c r="E1401" s="19">
        <v>8</v>
      </c>
      <c r="F1401" s="24" t="s">
        <v>1171</v>
      </c>
    </row>
    <row r="1402" spans="2:6" ht="16">
      <c r="B1402" s="26"/>
      <c r="C1402" s="28"/>
      <c r="D1402" s="30"/>
      <c r="E1402" s="19">
        <v>9</v>
      </c>
      <c r="F1402" s="24" t="s">
        <v>1172</v>
      </c>
    </row>
    <row r="1403" spans="2:6" ht="16">
      <c r="B1403" s="26"/>
      <c r="C1403" s="28"/>
      <c r="D1403" s="30"/>
      <c r="E1403" s="19">
        <v>99</v>
      </c>
      <c r="F1403" s="24" t="s">
        <v>754</v>
      </c>
    </row>
    <row r="1404" spans="2:6" ht="16">
      <c r="B1404" s="26"/>
      <c r="C1404" s="28"/>
      <c r="D1404" s="30"/>
      <c r="E1404" s="19">
        <v>10</v>
      </c>
      <c r="F1404" s="24" t="s">
        <v>1218</v>
      </c>
    </row>
    <row r="1405" spans="2:6" ht="16">
      <c r="B1405" s="26" t="s">
        <v>384</v>
      </c>
      <c r="C1405" s="28" t="s">
        <v>625</v>
      </c>
      <c r="D1405" s="30" t="str">
        <f>"What steps did you take to find work?"&amp;"-"&amp;F1414</f>
        <v xml:space="preserve">What steps did you take to find work?-Other </v>
      </c>
      <c r="E1405" s="19">
        <v>1</v>
      </c>
      <c r="F1405" s="24" t="s">
        <v>1164</v>
      </c>
    </row>
    <row r="1406" spans="2:6" ht="16">
      <c r="B1406" s="26"/>
      <c r="C1406" s="28"/>
      <c r="D1406" s="30"/>
      <c r="E1406" s="19">
        <v>2</v>
      </c>
      <c r="F1406" s="24" t="s">
        <v>1165</v>
      </c>
    </row>
    <row r="1407" spans="2:6" ht="32">
      <c r="B1407" s="26"/>
      <c r="C1407" s="28"/>
      <c r="D1407" s="30"/>
      <c r="E1407" s="19">
        <v>3</v>
      </c>
      <c r="F1407" s="24" t="s">
        <v>1166</v>
      </c>
    </row>
    <row r="1408" spans="2:6" ht="16">
      <c r="B1408" s="26"/>
      <c r="C1408" s="28"/>
      <c r="D1408" s="30"/>
      <c r="E1408" s="19">
        <v>4</v>
      </c>
      <c r="F1408" s="24" t="s">
        <v>1167</v>
      </c>
    </row>
    <row r="1409" spans="2:6" ht="16">
      <c r="B1409" s="26"/>
      <c r="C1409" s="28"/>
      <c r="D1409" s="30"/>
      <c r="E1409" s="19">
        <v>5</v>
      </c>
      <c r="F1409" s="24" t="s">
        <v>1168</v>
      </c>
    </row>
    <row r="1410" spans="2:6" ht="16">
      <c r="B1410" s="26"/>
      <c r="C1410" s="28"/>
      <c r="D1410" s="30"/>
      <c r="E1410" s="19">
        <v>6</v>
      </c>
      <c r="F1410" s="24" t="s">
        <v>1170</v>
      </c>
    </row>
    <row r="1411" spans="2:6" ht="32">
      <c r="B1411" s="26"/>
      <c r="C1411" s="28"/>
      <c r="D1411" s="30"/>
      <c r="E1411" s="19">
        <v>7</v>
      </c>
      <c r="F1411" s="24" t="s">
        <v>1169</v>
      </c>
    </row>
    <row r="1412" spans="2:6" ht="32">
      <c r="B1412" s="26"/>
      <c r="C1412" s="28"/>
      <c r="D1412" s="30"/>
      <c r="E1412" s="19">
        <v>8</v>
      </c>
      <c r="F1412" s="24" t="s">
        <v>1171</v>
      </c>
    </row>
    <row r="1413" spans="2:6" ht="16">
      <c r="B1413" s="26"/>
      <c r="C1413" s="28"/>
      <c r="D1413" s="30"/>
      <c r="E1413" s="19">
        <v>9</v>
      </c>
      <c r="F1413" s="24" t="s">
        <v>1172</v>
      </c>
    </row>
    <row r="1414" spans="2:6" ht="16">
      <c r="B1414" s="26"/>
      <c r="C1414" s="28"/>
      <c r="D1414" s="30"/>
      <c r="E1414" s="19">
        <v>99</v>
      </c>
      <c r="F1414" s="24" t="s">
        <v>754</v>
      </c>
    </row>
    <row r="1415" spans="2:6" ht="16">
      <c r="B1415" s="26"/>
      <c r="C1415" s="28"/>
      <c r="D1415" s="30"/>
      <c r="E1415" s="19">
        <v>10</v>
      </c>
      <c r="F1415" s="24" t="s">
        <v>1218</v>
      </c>
    </row>
    <row r="1416" spans="2:6" ht="16">
      <c r="B1416" s="23" t="s">
        <v>385</v>
      </c>
      <c r="C1416" s="19" t="s">
        <v>625</v>
      </c>
      <c r="D1416" s="20" t="str">
        <f>"What steps did you take to find work?"&amp;"-"&amp;F1414</f>
        <v xml:space="preserve">What steps did you take to find work?-Other </v>
      </c>
      <c r="E1416" s="19" t="s">
        <v>494</v>
      </c>
      <c r="F1416" s="24" t="s">
        <v>455</v>
      </c>
    </row>
    <row r="1417" spans="2:6" ht="16">
      <c r="B1417" s="26" t="s">
        <v>386</v>
      </c>
      <c r="C1417" s="28" t="s">
        <v>625</v>
      </c>
      <c r="D1417" s="30" t="str">
        <f>"What steps did you take to find work?"&amp;"-"&amp;F1427</f>
        <v>What steps did you take to find work?-No method</v>
      </c>
      <c r="E1417" s="19">
        <v>1</v>
      </c>
      <c r="F1417" s="24" t="s">
        <v>1164</v>
      </c>
    </row>
    <row r="1418" spans="2:6" ht="16">
      <c r="B1418" s="26"/>
      <c r="C1418" s="28"/>
      <c r="D1418" s="30"/>
      <c r="E1418" s="19">
        <v>2</v>
      </c>
      <c r="F1418" s="24" t="s">
        <v>1165</v>
      </c>
    </row>
    <row r="1419" spans="2:6" ht="32">
      <c r="B1419" s="26"/>
      <c r="C1419" s="28"/>
      <c r="D1419" s="30"/>
      <c r="E1419" s="19">
        <v>3</v>
      </c>
      <c r="F1419" s="24" t="s">
        <v>1166</v>
      </c>
    </row>
    <row r="1420" spans="2:6" ht="16">
      <c r="B1420" s="26"/>
      <c r="C1420" s="28"/>
      <c r="D1420" s="30"/>
      <c r="E1420" s="19">
        <v>4</v>
      </c>
      <c r="F1420" s="24" t="s">
        <v>1167</v>
      </c>
    </row>
    <row r="1421" spans="2:6" ht="16">
      <c r="B1421" s="26"/>
      <c r="C1421" s="28"/>
      <c r="D1421" s="30"/>
      <c r="E1421" s="19">
        <v>5</v>
      </c>
      <c r="F1421" s="24" t="s">
        <v>1168</v>
      </c>
    </row>
    <row r="1422" spans="2:6" ht="16">
      <c r="B1422" s="26"/>
      <c r="C1422" s="28"/>
      <c r="D1422" s="30"/>
      <c r="E1422" s="19">
        <v>6</v>
      </c>
      <c r="F1422" s="24" t="s">
        <v>1170</v>
      </c>
    </row>
    <row r="1423" spans="2:6" ht="32">
      <c r="B1423" s="26"/>
      <c r="C1423" s="28"/>
      <c r="D1423" s="30"/>
      <c r="E1423" s="19">
        <v>7</v>
      </c>
      <c r="F1423" s="24" t="s">
        <v>1169</v>
      </c>
    </row>
    <row r="1424" spans="2:6" ht="32">
      <c r="B1424" s="26"/>
      <c r="C1424" s="28"/>
      <c r="D1424" s="30"/>
      <c r="E1424" s="19">
        <v>8</v>
      </c>
      <c r="F1424" s="24" t="s">
        <v>1171</v>
      </c>
    </row>
    <row r="1425" spans="2:6" ht="16">
      <c r="B1425" s="26"/>
      <c r="C1425" s="28"/>
      <c r="D1425" s="30"/>
      <c r="E1425" s="19">
        <v>9</v>
      </c>
      <c r="F1425" s="24" t="s">
        <v>1172</v>
      </c>
    </row>
    <row r="1426" spans="2:6" ht="16">
      <c r="B1426" s="26"/>
      <c r="C1426" s="28"/>
      <c r="D1426" s="30"/>
      <c r="E1426" s="19">
        <v>99</v>
      </c>
      <c r="F1426" s="24" t="s">
        <v>754</v>
      </c>
    </row>
    <row r="1427" spans="2:6" ht="16">
      <c r="B1427" s="26"/>
      <c r="C1427" s="28"/>
      <c r="D1427" s="30"/>
      <c r="E1427" s="19">
        <v>10</v>
      </c>
      <c r="F1427" s="24" t="s">
        <v>1218</v>
      </c>
    </row>
    <row r="1428" spans="2:6" ht="16">
      <c r="B1428" s="26" t="s">
        <v>387</v>
      </c>
      <c r="C1428" s="28" t="s">
        <v>1220</v>
      </c>
      <c r="D1428" s="30" t="s">
        <v>1219</v>
      </c>
      <c r="E1428" s="19">
        <v>1</v>
      </c>
      <c r="F1428" s="24" t="s">
        <v>707</v>
      </c>
    </row>
    <row r="1429" spans="2:6" ht="16">
      <c r="B1429" s="26"/>
      <c r="C1429" s="28"/>
      <c r="D1429" s="30"/>
      <c r="E1429" s="19">
        <v>2</v>
      </c>
      <c r="F1429" s="24" t="s">
        <v>708</v>
      </c>
    </row>
    <row r="1430" spans="2:6" ht="16">
      <c r="B1430" s="26" t="s">
        <v>388</v>
      </c>
      <c r="C1430" s="28" t="s">
        <v>1221</v>
      </c>
      <c r="D1430" s="30" t="s">
        <v>1222</v>
      </c>
      <c r="E1430" s="19">
        <v>1</v>
      </c>
      <c r="F1430" s="24" t="s">
        <v>707</v>
      </c>
    </row>
    <row r="1431" spans="2:6" ht="16">
      <c r="B1431" s="26"/>
      <c r="C1431" s="28"/>
      <c r="D1431" s="30"/>
      <c r="E1431" s="19">
        <v>2</v>
      </c>
      <c r="F1431" s="24" t="s">
        <v>708</v>
      </c>
    </row>
    <row r="1432" spans="2:6" ht="16">
      <c r="B1432" s="26" t="s">
        <v>389</v>
      </c>
      <c r="C1432" s="28" t="s">
        <v>626</v>
      </c>
      <c r="D1432" s="30" t="s">
        <v>1223</v>
      </c>
      <c r="E1432" s="19">
        <v>1</v>
      </c>
      <c r="F1432" s="24" t="s">
        <v>707</v>
      </c>
    </row>
    <row r="1433" spans="2:6" ht="16">
      <c r="B1433" s="26"/>
      <c r="C1433" s="28"/>
      <c r="D1433" s="30"/>
      <c r="E1433" s="19">
        <v>2</v>
      </c>
      <c r="F1433" s="24" t="s">
        <v>708</v>
      </c>
    </row>
    <row r="1434" spans="2:6" ht="32">
      <c r="B1434" s="26" t="s">
        <v>390</v>
      </c>
      <c r="C1434" s="28" t="s">
        <v>627</v>
      </c>
      <c r="D1434" s="30" t="s">
        <v>1224</v>
      </c>
      <c r="E1434" s="19">
        <v>1</v>
      </c>
      <c r="F1434" s="24" t="s">
        <v>1225</v>
      </c>
    </row>
    <row r="1435" spans="2:6" ht="16">
      <c r="B1435" s="26"/>
      <c r="C1435" s="28"/>
      <c r="D1435" s="30"/>
      <c r="E1435" s="19">
        <v>2</v>
      </c>
      <c r="F1435" s="24" t="s">
        <v>1226</v>
      </c>
    </row>
    <row r="1436" spans="2:6" ht="16">
      <c r="B1436" s="26"/>
      <c r="C1436" s="28"/>
      <c r="D1436" s="30"/>
      <c r="E1436" s="19">
        <v>3</v>
      </c>
      <c r="F1436" s="24" t="s">
        <v>1227</v>
      </c>
    </row>
    <row r="1437" spans="2:6" ht="16">
      <c r="B1437" s="26"/>
      <c r="C1437" s="28"/>
      <c r="D1437" s="30"/>
      <c r="E1437" s="19">
        <v>4</v>
      </c>
      <c r="F1437" s="24" t="s">
        <v>1228</v>
      </c>
    </row>
    <row r="1438" spans="2:6" ht="16">
      <c r="B1438" s="26"/>
      <c r="C1438" s="28"/>
      <c r="D1438" s="30"/>
      <c r="E1438" s="19">
        <v>5</v>
      </c>
      <c r="F1438" s="24" t="s">
        <v>937</v>
      </c>
    </row>
    <row r="1439" spans="2:6" ht="16">
      <c r="B1439" s="26"/>
      <c r="C1439" s="28"/>
      <c r="D1439" s="30"/>
      <c r="E1439" s="19">
        <v>6</v>
      </c>
      <c r="F1439" s="24" t="s">
        <v>1229</v>
      </c>
    </row>
    <row r="1440" spans="2:6" ht="16">
      <c r="B1440" s="26"/>
      <c r="C1440" s="28"/>
      <c r="D1440" s="30"/>
      <c r="E1440" s="19">
        <v>7</v>
      </c>
      <c r="F1440" s="24" t="s">
        <v>1230</v>
      </c>
    </row>
    <row r="1441" spans="2:6" ht="16">
      <c r="B1441" s="26"/>
      <c r="C1441" s="28"/>
      <c r="D1441" s="30"/>
      <c r="E1441" s="19">
        <v>8</v>
      </c>
      <c r="F1441" s="24" t="s">
        <v>1231</v>
      </c>
    </row>
    <row r="1442" spans="2:6" ht="16.5" customHeight="1">
      <c r="B1442" s="26"/>
      <c r="C1442" s="28"/>
      <c r="D1442" s="30"/>
      <c r="E1442" s="19">
        <v>9</v>
      </c>
      <c r="F1442" s="24" t="s">
        <v>1232</v>
      </c>
    </row>
    <row r="1443" spans="2:6" ht="16">
      <c r="B1443" s="26"/>
      <c r="C1443" s="28"/>
      <c r="D1443" s="30"/>
      <c r="E1443" s="19">
        <v>10</v>
      </c>
      <c r="F1443" s="24" t="s">
        <v>1233</v>
      </c>
    </row>
    <row r="1444" spans="2:6" ht="16">
      <c r="B1444" s="26"/>
      <c r="C1444" s="28"/>
      <c r="D1444" s="30"/>
      <c r="E1444" s="19">
        <v>11</v>
      </c>
      <c r="F1444" s="24" t="s">
        <v>1234</v>
      </c>
    </row>
    <row r="1445" spans="2:6" ht="16">
      <c r="B1445" s="26"/>
      <c r="C1445" s="28"/>
      <c r="D1445" s="30"/>
      <c r="E1445" s="19">
        <v>99</v>
      </c>
      <c r="F1445" s="24" t="s">
        <v>975</v>
      </c>
    </row>
    <row r="1446" spans="2:6" ht="32">
      <c r="B1446" s="23" t="s">
        <v>391</v>
      </c>
      <c r="C1446" s="19" t="s">
        <v>627</v>
      </c>
      <c r="D1446" s="20" t="str">
        <f>D1434</f>
        <v xml:space="preserve">What is the main reason you did not seek work or try to start a business during the last 30 days? </v>
      </c>
      <c r="E1446" s="19" t="s">
        <v>494</v>
      </c>
      <c r="F1446" s="24" t="s">
        <v>455</v>
      </c>
    </row>
    <row r="1447" spans="2:6" ht="16">
      <c r="B1447" s="26" t="s">
        <v>392</v>
      </c>
      <c r="C1447" s="28" t="s">
        <v>628</v>
      </c>
      <c r="D1447" s="30" t="s">
        <v>1235</v>
      </c>
      <c r="E1447" s="19">
        <v>1</v>
      </c>
      <c r="F1447" s="24" t="s">
        <v>707</v>
      </c>
    </row>
    <row r="1448" spans="2:6" ht="16">
      <c r="B1448" s="26"/>
      <c r="C1448" s="28"/>
      <c r="D1448" s="30"/>
      <c r="E1448" s="19">
        <v>2</v>
      </c>
      <c r="F1448" s="24" t="s">
        <v>708</v>
      </c>
    </row>
    <row r="1449" spans="2:6" ht="16">
      <c r="B1449" s="26" t="s">
        <v>393</v>
      </c>
      <c r="C1449" s="28" t="s">
        <v>629</v>
      </c>
      <c r="D1449" s="30" t="str">
        <f>"On a typical day last week, how did you (mainly) spend your time?"&amp;"-"&amp;F1449</f>
        <v>On a typical day last week, how did you (mainly) spend your time?-Meet friends, go dancing, go out to drink, to eat</v>
      </c>
      <c r="E1449" s="19">
        <v>1</v>
      </c>
      <c r="F1449" s="24" t="s">
        <v>1236</v>
      </c>
    </row>
    <row r="1450" spans="2:6" ht="16">
      <c r="B1450" s="26"/>
      <c r="C1450" s="28"/>
      <c r="D1450" s="30"/>
      <c r="E1450" s="19">
        <v>2</v>
      </c>
      <c r="F1450" s="24" t="s">
        <v>1237</v>
      </c>
    </row>
    <row r="1451" spans="2:6" ht="32">
      <c r="B1451" s="26"/>
      <c r="C1451" s="28"/>
      <c r="D1451" s="30"/>
      <c r="E1451" s="19">
        <v>3</v>
      </c>
      <c r="F1451" s="24" t="s">
        <v>1238</v>
      </c>
    </row>
    <row r="1452" spans="2:6" ht="16">
      <c r="B1452" s="26"/>
      <c r="C1452" s="28"/>
      <c r="D1452" s="30"/>
      <c r="E1452" s="19">
        <v>4</v>
      </c>
      <c r="F1452" s="24" t="s">
        <v>1239</v>
      </c>
    </row>
    <row r="1453" spans="2:6" ht="16">
      <c r="B1453" s="26"/>
      <c r="C1453" s="28"/>
      <c r="D1453" s="30"/>
      <c r="E1453" s="19">
        <v>5</v>
      </c>
      <c r="F1453" s="24" t="s">
        <v>1240</v>
      </c>
    </row>
    <row r="1454" spans="2:6" ht="16">
      <c r="B1454" s="26"/>
      <c r="C1454" s="28"/>
      <c r="D1454" s="30"/>
      <c r="E1454" s="19">
        <v>6</v>
      </c>
      <c r="F1454" s="24" t="s">
        <v>1241</v>
      </c>
    </row>
    <row r="1455" spans="2:6" ht="16">
      <c r="B1455" s="26"/>
      <c r="C1455" s="28"/>
      <c r="D1455" s="30"/>
      <c r="E1455" s="19">
        <v>7</v>
      </c>
      <c r="F1455" s="24" t="s">
        <v>1242</v>
      </c>
    </row>
    <row r="1456" spans="2:6" ht="16">
      <c r="B1456" s="26"/>
      <c r="C1456" s="28"/>
      <c r="D1456" s="30"/>
      <c r="E1456" s="19">
        <v>8</v>
      </c>
      <c r="F1456" s="24" t="s">
        <v>1243</v>
      </c>
    </row>
    <row r="1457" spans="2:6" ht="16">
      <c r="B1457" s="26"/>
      <c r="C1457" s="28"/>
      <c r="D1457" s="30"/>
      <c r="E1457" s="19">
        <v>9</v>
      </c>
      <c r="F1457" s="24" t="s">
        <v>1244</v>
      </c>
    </row>
    <row r="1458" spans="2:6" ht="16">
      <c r="B1458" s="26"/>
      <c r="C1458" s="28"/>
      <c r="D1458" s="30"/>
      <c r="E1458" s="19">
        <v>99</v>
      </c>
      <c r="F1458" s="24" t="s">
        <v>754</v>
      </c>
    </row>
    <row r="1459" spans="2:6" ht="16">
      <c r="B1459" s="26" t="s">
        <v>394</v>
      </c>
      <c r="C1459" s="28" t="s">
        <v>629</v>
      </c>
      <c r="D1459" s="30" t="str">
        <f>"On a typical day last week, how did you (mainly) spend your time?"&amp;"-"&amp;F1460</f>
        <v>On a typical day last week, how did you (mainly) spend your time?-Help with household chores</v>
      </c>
      <c r="E1459" s="19">
        <v>1</v>
      </c>
      <c r="F1459" s="24" t="s">
        <v>1236</v>
      </c>
    </row>
    <row r="1460" spans="2:6" ht="16">
      <c r="B1460" s="26"/>
      <c r="C1460" s="28"/>
      <c r="D1460" s="30"/>
      <c r="E1460" s="19">
        <v>2</v>
      </c>
      <c r="F1460" s="24" t="s">
        <v>1237</v>
      </c>
    </row>
    <row r="1461" spans="2:6" ht="32">
      <c r="B1461" s="26"/>
      <c r="C1461" s="28"/>
      <c r="D1461" s="30"/>
      <c r="E1461" s="19">
        <v>3</v>
      </c>
      <c r="F1461" s="24" t="s">
        <v>1238</v>
      </c>
    </row>
    <row r="1462" spans="2:6" ht="16">
      <c r="B1462" s="26"/>
      <c r="C1462" s="28"/>
      <c r="D1462" s="30"/>
      <c r="E1462" s="19">
        <v>4</v>
      </c>
      <c r="F1462" s="24" t="s">
        <v>1239</v>
      </c>
    </row>
    <row r="1463" spans="2:6" ht="16">
      <c r="B1463" s="26"/>
      <c r="C1463" s="28"/>
      <c r="D1463" s="30"/>
      <c r="E1463" s="19">
        <v>5</v>
      </c>
      <c r="F1463" s="24" t="s">
        <v>1240</v>
      </c>
    </row>
    <row r="1464" spans="2:6" ht="16">
      <c r="B1464" s="26"/>
      <c r="C1464" s="28"/>
      <c r="D1464" s="30"/>
      <c r="E1464" s="19">
        <v>6</v>
      </c>
      <c r="F1464" s="24" t="s">
        <v>1241</v>
      </c>
    </row>
    <row r="1465" spans="2:6" ht="16">
      <c r="B1465" s="26"/>
      <c r="C1465" s="28"/>
      <c r="D1465" s="30"/>
      <c r="E1465" s="19">
        <v>7</v>
      </c>
      <c r="F1465" s="24" t="s">
        <v>1242</v>
      </c>
    </row>
    <row r="1466" spans="2:6" ht="16">
      <c r="B1466" s="26"/>
      <c r="C1466" s="28"/>
      <c r="D1466" s="30"/>
      <c r="E1466" s="19">
        <v>8</v>
      </c>
      <c r="F1466" s="24" t="s">
        <v>1243</v>
      </c>
    </row>
    <row r="1467" spans="2:6" ht="16">
      <c r="B1467" s="26"/>
      <c r="C1467" s="28"/>
      <c r="D1467" s="30"/>
      <c r="E1467" s="19">
        <v>9</v>
      </c>
      <c r="F1467" s="24" t="s">
        <v>1244</v>
      </c>
    </row>
    <row r="1468" spans="2:6" ht="16">
      <c r="B1468" s="26"/>
      <c r="C1468" s="28"/>
      <c r="D1468" s="30"/>
      <c r="E1468" s="19">
        <v>99</v>
      </c>
      <c r="F1468" s="24" t="s">
        <v>754</v>
      </c>
    </row>
    <row r="1469" spans="2:6" ht="16">
      <c r="B1469" s="26" t="s">
        <v>395</v>
      </c>
      <c r="C1469" s="28" t="s">
        <v>629</v>
      </c>
      <c r="D1469" s="30" t="str">
        <f>"On a typical day last week, how did you (mainly) spend your time?"&amp;"-"&amp;F1471</f>
        <v>On a typical day last week, how did you (mainly) spend your time?-Play on computer (computer games, surfing the internet, social networking)</v>
      </c>
      <c r="E1469" s="19">
        <v>1</v>
      </c>
      <c r="F1469" s="24" t="s">
        <v>1236</v>
      </c>
    </row>
    <row r="1470" spans="2:6" ht="16">
      <c r="B1470" s="26"/>
      <c r="C1470" s="28"/>
      <c r="D1470" s="30"/>
      <c r="E1470" s="19">
        <v>2</v>
      </c>
      <c r="F1470" s="24" t="s">
        <v>1237</v>
      </c>
    </row>
    <row r="1471" spans="2:6" ht="32">
      <c r="B1471" s="26"/>
      <c r="C1471" s="28"/>
      <c r="D1471" s="30"/>
      <c r="E1471" s="19">
        <v>3</v>
      </c>
      <c r="F1471" s="24" t="s">
        <v>1238</v>
      </c>
    </row>
    <row r="1472" spans="2:6" ht="16">
      <c r="B1472" s="26"/>
      <c r="C1472" s="28"/>
      <c r="D1472" s="30"/>
      <c r="E1472" s="19">
        <v>4</v>
      </c>
      <c r="F1472" s="24" t="s">
        <v>1239</v>
      </c>
    </row>
    <row r="1473" spans="2:6" ht="16">
      <c r="B1473" s="26"/>
      <c r="C1473" s="28"/>
      <c r="D1473" s="30"/>
      <c r="E1473" s="19">
        <v>5</v>
      </c>
      <c r="F1473" s="24" t="s">
        <v>1240</v>
      </c>
    </row>
    <row r="1474" spans="2:6" ht="16">
      <c r="B1474" s="26"/>
      <c r="C1474" s="28"/>
      <c r="D1474" s="30"/>
      <c r="E1474" s="19">
        <v>6</v>
      </c>
      <c r="F1474" s="24" t="s">
        <v>1241</v>
      </c>
    </row>
    <row r="1475" spans="2:6" ht="16">
      <c r="B1475" s="26"/>
      <c r="C1475" s="28"/>
      <c r="D1475" s="30"/>
      <c r="E1475" s="19">
        <v>7</v>
      </c>
      <c r="F1475" s="24" t="s">
        <v>1242</v>
      </c>
    </row>
    <row r="1476" spans="2:6" ht="16">
      <c r="B1476" s="26"/>
      <c r="C1476" s="28"/>
      <c r="D1476" s="30"/>
      <c r="E1476" s="19">
        <v>8</v>
      </c>
      <c r="F1476" s="24" t="s">
        <v>1243</v>
      </c>
    </row>
    <row r="1477" spans="2:6" ht="16">
      <c r="B1477" s="26"/>
      <c r="C1477" s="28"/>
      <c r="D1477" s="30"/>
      <c r="E1477" s="19">
        <v>9</v>
      </c>
      <c r="F1477" s="24" t="s">
        <v>1244</v>
      </c>
    </row>
    <row r="1478" spans="2:6" ht="16">
      <c r="B1478" s="26"/>
      <c r="C1478" s="28"/>
      <c r="D1478" s="30"/>
      <c r="E1478" s="19">
        <v>99</v>
      </c>
      <c r="F1478" s="24" t="s">
        <v>754</v>
      </c>
    </row>
    <row r="1479" spans="2:6" ht="16">
      <c r="B1479" s="26" t="s">
        <v>396</v>
      </c>
      <c r="C1479" s="28" t="s">
        <v>629</v>
      </c>
      <c r="D1479" s="30" t="str">
        <f>"On a typical day last week, how did you (mainly) spend your time?"&amp;"-"&amp;F1482</f>
        <v>On a typical day last week, how did you (mainly) spend your time?-Watch TV</v>
      </c>
      <c r="E1479" s="19">
        <v>1</v>
      </c>
      <c r="F1479" s="24" t="s">
        <v>1236</v>
      </c>
    </row>
    <row r="1480" spans="2:6" ht="16">
      <c r="B1480" s="26"/>
      <c r="C1480" s="28"/>
      <c r="D1480" s="30"/>
      <c r="E1480" s="19">
        <v>2</v>
      </c>
      <c r="F1480" s="24" t="s">
        <v>1237</v>
      </c>
    </row>
    <row r="1481" spans="2:6" ht="32">
      <c r="B1481" s="26"/>
      <c r="C1481" s="28"/>
      <c r="D1481" s="30"/>
      <c r="E1481" s="19">
        <v>3</v>
      </c>
      <c r="F1481" s="24" t="s">
        <v>1238</v>
      </c>
    </row>
    <row r="1482" spans="2:6" ht="16">
      <c r="B1482" s="26"/>
      <c r="C1482" s="28"/>
      <c r="D1482" s="30"/>
      <c r="E1482" s="19">
        <v>4</v>
      </c>
      <c r="F1482" s="24" t="s">
        <v>1239</v>
      </c>
    </row>
    <row r="1483" spans="2:6" ht="16">
      <c r="B1483" s="26"/>
      <c r="C1483" s="28"/>
      <c r="D1483" s="30"/>
      <c r="E1483" s="19">
        <v>5</v>
      </c>
      <c r="F1483" s="24" t="s">
        <v>1240</v>
      </c>
    </row>
    <row r="1484" spans="2:6" ht="16">
      <c r="B1484" s="26"/>
      <c r="C1484" s="28"/>
      <c r="D1484" s="30"/>
      <c r="E1484" s="19">
        <v>6</v>
      </c>
      <c r="F1484" s="24" t="s">
        <v>1241</v>
      </c>
    </row>
    <row r="1485" spans="2:6" ht="16">
      <c r="B1485" s="26"/>
      <c r="C1485" s="28"/>
      <c r="D1485" s="30"/>
      <c r="E1485" s="19">
        <v>7</v>
      </c>
      <c r="F1485" s="24" t="s">
        <v>1242</v>
      </c>
    </row>
    <row r="1486" spans="2:6" ht="16">
      <c r="B1486" s="26"/>
      <c r="C1486" s="28"/>
      <c r="D1486" s="30"/>
      <c r="E1486" s="19">
        <v>8</v>
      </c>
      <c r="F1486" s="24" t="s">
        <v>1243</v>
      </c>
    </row>
    <row r="1487" spans="2:6" ht="16">
      <c r="B1487" s="26"/>
      <c r="C1487" s="28"/>
      <c r="D1487" s="30"/>
      <c r="E1487" s="19">
        <v>9</v>
      </c>
      <c r="F1487" s="24" t="s">
        <v>1244</v>
      </c>
    </row>
    <row r="1488" spans="2:6" ht="16">
      <c r="B1488" s="26"/>
      <c r="C1488" s="28"/>
      <c r="D1488" s="30"/>
      <c r="E1488" s="19">
        <v>99</v>
      </c>
      <c r="F1488" s="24" t="s">
        <v>754</v>
      </c>
    </row>
    <row r="1489" spans="2:6" ht="16">
      <c r="B1489" s="26" t="s">
        <v>397</v>
      </c>
      <c r="C1489" s="28" t="s">
        <v>629</v>
      </c>
      <c r="D1489" s="30" t="str">
        <f>"On a typical day last week, how did you (mainly) spend your time?"&amp;"-"&amp;F1493</f>
        <v>On a typical day last week, how did you (mainly) spend your time?-Listen to music</v>
      </c>
      <c r="E1489" s="19">
        <v>1</v>
      </c>
      <c r="F1489" s="24" t="s">
        <v>1236</v>
      </c>
    </row>
    <row r="1490" spans="2:6" ht="16">
      <c r="B1490" s="26"/>
      <c r="C1490" s="28"/>
      <c r="D1490" s="30"/>
      <c r="E1490" s="19">
        <v>2</v>
      </c>
      <c r="F1490" s="24" t="s">
        <v>1237</v>
      </c>
    </row>
    <row r="1491" spans="2:6" ht="32">
      <c r="B1491" s="26"/>
      <c r="C1491" s="28"/>
      <c r="D1491" s="30"/>
      <c r="E1491" s="19">
        <v>3</v>
      </c>
      <c r="F1491" s="24" t="s">
        <v>1238</v>
      </c>
    </row>
    <row r="1492" spans="2:6" ht="16">
      <c r="B1492" s="26"/>
      <c r="C1492" s="28"/>
      <c r="D1492" s="30"/>
      <c r="E1492" s="19">
        <v>4</v>
      </c>
      <c r="F1492" s="24" t="s">
        <v>1239</v>
      </c>
    </row>
    <row r="1493" spans="2:6" ht="16">
      <c r="B1493" s="26"/>
      <c r="C1493" s="28"/>
      <c r="D1493" s="30"/>
      <c r="E1493" s="19">
        <v>5</v>
      </c>
      <c r="F1493" s="24" t="s">
        <v>1240</v>
      </c>
    </row>
    <row r="1494" spans="2:6" ht="16">
      <c r="B1494" s="26"/>
      <c r="C1494" s="28"/>
      <c r="D1494" s="30"/>
      <c r="E1494" s="19">
        <v>6</v>
      </c>
      <c r="F1494" s="24" t="s">
        <v>1241</v>
      </c>
    </row>
    <row r="1495" spans="2:6" ht="16">
      <c r="B1495" s="26"/>
      <c r="C1495" s="28"/>
      <c r="D1495" s="30"/>
      <c r="E1495" s="19">
        <v>7</v>
      </c>
      <c r="F1495" s="24" t="s">
        <v>1242</v>
      </c>
    </row>
    <row r="1496" spans="2:6" ht="16">
      <c r="B1496" s="26"/>
      <c r="C1496" s="28"/>
      <c r="D1496" s="30"/>
      <c r="E1496" s="19">
        <v>8</v>
      </c>
      <c r="F1496" s="24" t="s">
        <v>1243</v>
      </c>
    </row>
    <row r="1497" spans="2:6" ht="16">
      <c r="B1497" s="26"/>
      <c r="C1497" s="28"/>
      <c r="D1497" s="30"/>
      <c r="E1497" s="19">
        <v>9</v>
      </c>
      <c r="F1497" s="24" t="s">
        <v>1244</v>
      </c>
    </row>
    <row r="1498" spans="2:6" ht="16">
      <c r="B1498" s="26"/>
      <c r="C1498" s="28"/>
      <c r="D1498" s="30"/>
      <c r="E1498" s="19">
        <v>99</v>
      </c>
      <c r="F1498" s="24" t="s">
        <v>754</v>
      </c>
    </row>
    <row r="1499" spans="2:6" ht="16">
      <c r="B1499" s="26" t="s">
        <v>398</v>
      </c>
      <c r="C1499" s="28" t="s">
        <v>629</v>
      </c>
      <c r="D1499" s="30" t="str">
        <f>"On a typical day last week, how did you (mainly) spend your time?"&amp;"-"&amp;F1504</f>
        <v>On a typical day last week, how did you (mainly) spend your time?-Read</v>
      </c>
      <c r="E1499" s="19">
        <v>1</v>
      </c>
      <c r="F1499" s="24" t="s">
        <v>1236</v>
      </c>
    </row>
    <row r="1500" spans="2:6" ht="16">
      <c r="B1500" s="26"/>
      <c r="C1500" s="28"/>
      <c r="D1500" s="30"/>
      <c r="E1500" s="19">
        <v>2</v>
      </c>
      <c r="F1500" s="24" t="s">
        <v>1237</v>
      </c>
    </row>
    <row r="1501" spans="2:6" ht="32">
      <c r="B1501" s="26"/>
      <c r="C1501" s="28"/>
      <c r="D1501" s="30"/>
      <c r="E1501" s="19">
        <v>3</v>
      </c>
      <c r="F1501" s="24" t="s">
        <v>1238</v>
      </c>
    </row>
    <row r="1502" spans="2:6" ht="16">
      <c r="B1502" s="26"/>
      <c r="C1502" s="28"/>
      <c r="D1502" s="30"/>
      <c r="E1502" s="19">
        <v>4</v>
      </c>
      <c r="F1502" s="24" t="s">
        <v>1239</v>
      </c>
    </row>
    <row r="1503" spans="2:6" ht="16">
      <c r="B1503" s="26"/>
      <c r="C1503" s="28"/>
      <c r="D1503" s="30"/>
      <c r="E1503" s="19">
        <v>5</v>
      </c>
      <c r="F1503" s="24" t="s">
        <v>1240</v>
      </c>
    </row>
    <row r="1504" spans="2:6" ht="16">
      <c r="B1504" s="26"/>
      <c r="C1504" s="28"/>
      <c r="D1504" s="30"/>
      <c r="E1504" s="19">
        <v>6</v>
      </c>
      <c r="F1504" s="24" t="s">
        <v>1241</v>
      </c>
    </row>
    <row r="1505" spans="2:6" ht="16">
      <c r="B1505" s="26"/>
      <c r="C1505" s="28"/>
      <c r="D1505" s="30"/>
      <c r="E1505" s="19">
        <v>7</v>
      </c>
      <c r="F1505" s="24" t="s">
        <v>1242</v>
      </c>
    </row>
    <row r="1506" spans="2:6" ht="16">
      <c r="B1506" s="26"/>
      <c r="C1506" s="28"/>
      <c r="D1506" s="30"/>
      <c r="E1506" s="19">
        <v>8</v>
      </c>
      <c r="F1506" s="24" t="s">
        <v>1243</v>
      </c>
    </row>
    <row r="1507" spans="2:6" ht="16">
      <c r="B1507" s="26"/>
      <c r="C1507" s="28"/>
      <c r="D1507" s="30"/>
      <c r="E1507" s="19">
        <v>9</v>
      </c>
      <c r="F1507" s="24" t="s">
        <v>1244</v>
      </c>
    </row>
    <row r="1508" spans="2:6" ht="16">
      <c r="B1508" s="26"/>
      <c r="C1508" s="28"/>
      <c r="D1508" s="30"/>
      <c r="E1508" s="19">
        <v>99</v>
      </c>
      <c r="F1508" s="24" t="s">
        <v>754</v>
      </c>
    </row>
    <row r="1509" spans="2:6" ht="16">
      <c r="B1509" s="26" t="s">
        <v>399</v>
      </c>
      <c r="C1509" s="28" t="s">
        <v>629</v>
      </c>
      <c r="D1509" s="30" t="str">
        <f>"On a typical day last week, how did you (mainly) spend your time?"&amp;"-"&amp;F1515</f>
        <v>On a typical day last week, how did you (mainly) spend your time?-Go shopping</v>
      </c>
      <c r="E1509" s="19">
        <v>1</v>
      </c>
      <c r="F1509" s="24" t="s">
        <v>1236</v>
      </c>
    </row>
    <row r="1510" spans="2:6" ht="16">
      <c r="B1510" s="26"/>
      <c r="C1510" s="28"/>
      <c r="D1510" s="30"/>
      <c r="E1510" s="19">
        <v>2</v>
      </c>
      <c r="F1510" s="24" t="s">
        <v>1237</v>
      </c>
    </row>
    <row r="1511" spans="2:6" ht="32">
      <c r="B1511" s="26"/>
      <c r="C1511" s="28"/>
      <c r="D1511" s="30"/>
      <c r="E1511" s="19">
        <v>3</v>
      </c>
      <c r="F1511" s="24" t="s">
        <v>1238</v>
      </c>
    </row>
    <row r="1512" spans="2:6" ht="16">
      <c r="B1512" s="26"/>
      <c r="C1512" s="28"/>
      <c r="D1512" s="30"/>
      <c r="E1512" s="19">
        <v>4</v>
      </c>
      <c r="F1512" s="24" t="s">
        <v>1239</v>
      </c>
    </row>
    <row r="1513" spans="2:6" ht="16">
      <c r="B1513" s="26"/>
      <c r="C1513" s="28"/>
      <c r="D1513" s="30"/>
      <c r="E1513" s="19">
        <v>5</v>
      </c>
      <c r="F1513" s="24" t="s">
        <v>1240</v>
      </c>
    </row>
    <row r="1514" spans="2:6" ht="16">
      <c r="B1514" s="26"/>
      <c r="C1514" s="28"/>
      <c r="D1514" s="30"/>
      <c r="E1514" s="19">
        <v>6</v>
      </c>
      <c r="F1514" s="24" t="s">
        <v>1241</v>
      </c>
    </row>
    <row r="1515" spans="2:6" ht="16">
      <c r="B1515" s="26"/>
      <c r="C1515" s="28"/>
      <c r="D1515" s="30"/>
      <c r="E1515" s="19">
        <v>7</v>
      </c>
      <c r="F1515" s="24" t="s">
        <v>1242</v>
      </c>
    </row>
    <row r="1516" spans="2:6" ht="16">
      <c r="B1516" s="26"/>
      <c r="C1516" s="28"/>
      <c r="D1516" s="30"/>
      <c r="E1516" s="19">
        <v>8</v>
      </c>
      <c r="F1516" s="24" t="s">
        <v>1243</v>
      </c>
    </row>
    <row r="1517" spans="2:6" ht="16">
      <c r="B1517" s="26"/>
      <c r="C1517" s="28"/>
      <c r="D1517" s="30"/>
      <c r="E1517" s="19">
        <v>9</v>
      </c>
      <c r="F1517" s="24" t="s">
        <v>1244</v>
      </c>
    </row>
    <row r="1518" spans="2:6" ht="16">
      <c r="B1518" s="26"/>
      <c r="C1518" s="28"/>
      <c r="D1518" s="30"/>
      <c r="E1518" s="19">
        <v>99</v>
      </c>
      <c r="F1518" s="24" t="s">
        <v>754</v>
      </c>
    </row>
    <row r="1519" spans="2:6" ht="16">
      <c r="B1519" s="26" t="s">
        <v>400</v>
      </c>
      <c r="C1519" s="28" t="s">
        <v>629</v>
      </c>
      <c r="D1519" s="30" t="str">
        <f>"On a typical day last week, how did you (mainly) spend your time?"&amp;"-"&amp;F1526</f>
        <v>On a typical day last week, how did you (mainly) spend your time?-Go to the cinema, theatre or concerts</v>
      </c>
      <c r="E1519" s="19">
        <v>1</v>
      </c>
      <c r="F1519" s="24" t="s">
        <v>1236</v>
      </c>
    </row>
    <row r="1520" spans="2:6" ht="16">
      <c r="B1520" s="26"/>
      <c r="C1520" s="28"/>
      <c r="D1520" s="30"/>
      <c r="E1520" s="19">
        <v>2</v>
      </c>
      <c r="F1520" s="24" t="s">
        <v>1237</v>
      </c>
    </row>
    <row r="1521" spans="2:6" ht="32">
      <c r="B1521" s="26"/>
      <c r="C1521" s="28"/>
      <c r="D1521" s="30"/>
      <c r="E1521" s="19">
        <v>3</v>
      </c>
      <c r="F1521" s="24" t="s">
        <v>1238</v>
      </c>
    </row>
    <row r="1522" spans="2:6" ht="16">
      <c r="B1522" s="26"/>
      <c r="C1522" s="28"/>
      <c r="D1522" s="30"/>
      <c r="E1522" s="19">
        <v>4</v>
      </c>
      <c r="F1522" s="24" t="s">
        <v>1239</v>
      </c>
    </row>
    <row r="1523" spans="2:6" ht="16">
      <c r="B1523" s="26"/>
      <c r="C1523" s="28"/>
      <c r="D1523" s="30"/>
      <c r="E1523" s="19">
        <v>5</v>
      </c>
      <c r="F1523" s="24" t="s">
        <v>1240</v>
      </c>
    </row>
    <row r="1524" spans="2:6" ht="16">
      <c r="B1524" s="26"/>
      <c r="C1524" s="28"/>
      <c r="D1524" s="30"/>
      <c r="E1524" s="19">
        <v>6</v>
      </c>
      <c r="F1524" s="24" t="s">
        <v>1241</v>
      </c>
    </row>
    <row r="1525" spans="2:6" ht="16">
      <c r="B1525" s="26"/>
      <c r="C1525" s="28"/>
      <c r="D1525" s="30"/>
      <c r="E1525" s="19">
        <v>7</v>
      </c>
      <c r="F1525" s="24" t="s">
        <v>1242</v>
      </c>
    </row>
    <row r="1526" spans="2:6" ht="16">
      <c r="B1526" s="26"/>
      <c r="C1526" s="28"/>
      <c r="D1526" s="30"/>
      <c r="E1526" s="19">
        <v>8</v>
      </c>
      <c r="F1526" s="24" t="s">
        <v>1243</v>
      </c>
    </row>
    <row r="1527" spans="2:6" ht="16">
      <c r="B1527" s="26"/>
      <c r="C1527" s="28"/>
      <c r="D1527" s="30"/>
      <c r="E1527" s="19">
        <v>9</v>
      </c>
      <c r="F1527" s="24" t="s">
        <v>1244</v>
      </c>
    </row>
    <row r="1528" spans="2:6" ht="16">
      <c r="B1528" s="26"/>
      <c r="C1528" s="28"/>
      <c r="D1528" s="30"/>
      <c r="E1528" s="19">
        <v>99</v>
      </c>
      <c r="F1528" s="24" t="s">
        <v>754</v>
      </c>
    </row>
    <row r="1529" spans="2:6" ht="16">
      <c r="B1529" s="26" t="s">
        <v>401</v>
      </c>
      <c r="C1529" s="28" t="s">
        <v>629</v>
      </c>
      <c r="D1529" s="30" t="str">
        <f>"On a typical day last week, how did you (mainly) spend your time?"&amp;"-"&amp;F1537</f>
        <v>On a typical day last week, how did you (mainly) spend your time?-Go for a walk, a bike ride, sport</v>
      </c>
      <c r="E1529" s="19">
        <v>1</v>
      </c>
      <c r="F1529" s="24" t="s">
        <v>1236</v>
      </c>
    </row>
    <row r="1530" spans="2:6" ht="16">
      <c r="B1530" s="26"/>
      <c r="C1530" s="28"/>
      <c r="D1530" s="30"/>
      <c r="E1530" s="19">
        <v>2</v>
      </c>
      <c r="F1530" s="24" t="s">
        <v>1237</v>
      </c>
    </row>
    <row r="1531" spans="2:6" ht="32">
      <c r="B1531" s="26"/>
      <c r="C1531" s="28"/>
      <c r="D1531" s="30"/>
      <c r="E1531" s="19">
        <v>3</v>
      </c>
      <c r="F1531" s="24" t="s">
        <v>1238</v>
      </c>
    </row>
    <row r="1532" spans="2:6" ht="16">
      <c r="B1532" s="26"/>
      <c r="C1532" s="28"/>
      <c r="D1532" s="30"/>
      <c r="E1532" s="19">
        <v>4</v>
      </c>
      <c r="F1532" s="24" t="s">
        <v>1239</v>
      </c>
    </row>
    <row r="1533" spans="2:6" ht="16">
      <c r="B1533" s="26"/>
      <c r="C1533" s="28"/>
      <c r="D1533" s="30"/>
      <c r="E1533" s="19">
        <v>5</v>
      </c>
      <c r="F1533" s="24" t="s">
        <v>1240</v>
      </c>
    </row>
    <row r="1534" spans="2:6" ht="16">
      <c r="B1534" s="26"/>
      <c r="C1534" s="28"/>
      <c r="D1534" s="30"/>
      <c r="E1534" s="19">
        <v>6</v>
      </c>
      <c r="F1534" s="24" t="s">
        <v>1241</v>
      </c>
    </row>
    <row r="1535" spans="2:6" ht="16">
      <c r="B1535" s="26"/>
      <c r="C1535" s="28"/>
      <c r="D1535" s="30"/>
      <c r="E1535" s="19">
        <v>7</v>
      </c>
      <c r="F1535" s="24" t="s">
        <v>1242</v>
      </c>
    </row>
    <row r="1536" spans="2:6" ht="16">
      <c r="B1536" s="26"/>
      <c r="C1536" s="28"/>
      <c r="D1536" s="30"/>
      <c r="E1536" s="19">
        <v>8</v>
      </c>
      <c r="F1536" s="24" t="s">
        <v>1243</v>
      </c>
    </row>
    <row r="1537" spans="2:6" ht="16">
      <c r="B1537" s="26"/>
      <c r="C1537" s="28"/>
      <c r="D1537" s="30"/>
      <c r="E1537" s="19">
        <v>9</v>
      </c>
      <c r="F1537" s="24" t="s">
        <v>1244</v>
      </c>
    </row>
    <row r="1538" spans="2:6" ht="16">
      <c r="B1538" s="26"/>
      <c r="C1538" s="28"/>
      <c r="D1538" s="30"/>
      <c r="E1538" s="19">
        <v>99</v>
      </c>
      <c r="F1538" s="24" t="s">
        <v>754</v>
      </c>
    </row>
    <row r="1539" spans="2:6" ht="16">
      <c r="B1539" s="26" t="s">
        <v>402</v>
      </c>
      <c r="C1539" s="28" t="s">
        <v>629</v>
      </c>
      <c r="D1539" s="30" t="str">
        <f>"On a typical day last week, how did you (mainly) spend your time?"&amp;"-"&amp;F1548</f>
        <v xml:space="preserve">On a typical day last week, how did you (mainly) spend your time?-Other </v>
      </c>
      <c r="E1539" s="19">
        <v>1</v>
      </c>
      <c r="F1539" s="24" t="s">
        <v>1236</v>
      </c>
    </row>
    <row r="1540" spans="2:6" ht="16">
      <c r="B1540" s="26"/>
      <c r="C1540" s="28"/>
      <c r="D1540" s="30"/>
      <c r="E1540" s="19">
        <v>2</v>
      </c>
      <c r="F1540" s="24" t="s">
        <v>1237</v>
      </c>
    </row>
    <row r="1541" spans="2:6" ht="32">
      <c r="B1541" s="26"/>
      <c r="C1541" s="28"/>
      <c r="D1541" s="30"/>
      <c r="E1541" s="19">
        <v>3</v>
      </c>
      <c r="F1541" s="24" t="s">
        <v>1238</v>
      </c>
    </row>
    <row r="1542" spans="2:6" ht="16">
      <c r="B1542" s="26"/>
      <c r="C1542" s="28"/>
      <c r="D1542" s="30"/>
      <c r="E1542" s="19">
        <v>4</v>
      </c>
      <c r="F1542" s="24" t="s">
        <v>1239</v>
      </c>
    </row>
    <row r="1543" spans="2:6" ht="16">
      <c r="B1543" s="26"/>
      <c r="C1543" s="28"/>
      <c r="D1543" s="30"/>
      <c r="E1543" s="19">
        <v>5</v>
      </c>
      <c r="F1543" s="24" t="s">
        <v>1240</v>
      </c>
    </row>
    <row r="1544" spans="2:6" ht="16">
      <c r="B1544" s="26"/>
      <c r="C1544" s="28"/>
      <c r="D1544" s="30"/>
      <c r="E1544" s="19">
        <v>6</v>
      </c>
      <c r="F1544" s="24" t="s">
        <v>1241</v>
      </c>
    </row>
    <row r="1545" spans="2:6" ht="16">
      <c r="B1545" s="26"/>
      <c r="C1545" s="28"/>
      <c r="D1545" s="30"/>
      <c r="E1545" s="19">
        <v>7</v>
      </c>
      <c r="F1545" s="24" t="s">
        <v>1242</v>
      </c>
    </row>
    <row r="1546" spans="2:6" ht="16">
      <c r="B1546" s="26"/>
      <c r="C1546" s="28"/>
      <c r="D1546" s="30"/>
      <c r="E1546" s="19">
        <v>8</v>
      </c>
      <c r="F1546" s="24" t="s">
        <v>1243</v>
      </c>
    </row>
    <row r="1547" spans="2:6" ht="16">
      <c r="B1547" s="26"/>
      <c r="C1547" s="28"/>
      <c r="D1547" s="30"/>
      <c r="E1547" s="19">
        <v>9</v>
      </c>
      <c r="F1547" s="24" t="s">
        <v>1244</v>
      </c>
    </row>
    <row r="1548" spans="2:6" ht="16">
      <c r="B1548" s="26"/>
      <c r="C1548" s="28"/>
      <c r="D1548" s="30"/>
      <c r="E1548" s="19">
        <v>99</v>
      </c>
      <c r="F1548" s="24" t="s">
        <v>754</v>
      </c>
    </row>
    <row r="1549" spans="2:6" ht="16">
      <c r="B1549" s="23" t="s">
        <v>403</v>
      </c>
      <c r="C1549" s="19" t="s">
        <v>629</v>
      </c>
      <c r="D1549" s="20" t="str">
        <f>"On a typical day last week, how did you (mainly) spend your time?"&amp;"-"&amp;F1548</f>
        <v xml:space="preserve">On a typical day last week, how did you (mainly) spend your time?-Other </v>
      </c>
      <c r="E1549" s="19" t="s">
        <v>494</v>
      </c>
      <c r="F1549" s="24" t="s">
        <v>455</v>
      </c>
    </row>
    <row r="1550" spans="2:6" ht="16">
      <c r="B1550" s="26" t="s">
        <v>404</v>
      </c>
      <c r="C1550" s="28" t="s">
        <v>630</v>
      </c>
      <c r="D1550" s="30" t="s">
        <v>1245</v>
      </c>
      <c r="E1550" s="19">
        <v>1</v>
      </c>
      <c r="F1550" s="24" t="s">
        <v>1246</v>
      </c>
    </row>
    <row r="1551" spans="2:6" ht="16">
      <c r="B1551" s="26"/>
      <c r="C1551" s="28"/>
      <c r="D1551" s="30"/>
      <c r="E1551" s="19">
        <v>2</v>
      </c>
      <c r="F1551" s="24" t="s">
        <v>1247</v>
      </c>
    </row>
    <row r="1552" spans="2:6" ht="16">
      <c r="B1552" s="26"/>
      <c r="C1552" s="28"/>
      <c r="D1552" s="30"/>
      <c r="E1552" s="19">
        <v>3</v>
      </c>
      <c r="F1552" s="24" t="s">
        <v>1049</v>
      </c>
    </row>
    <row r="1553" spans="2:6" ht="16">
      <c r="B1553" s="26"/>
      <c r="C1553" s="28"/>
      <c r="D1553" s="30"/>
      <c r="E1553" s="19">
        <v>4</v>
      </c>
      <c r="F1553" s="24" t="s">
        <v>1248</v>
      </c>
    </row>
    <row r="1554" spans="2:6" ht="16">
      <c r="B1554" s="26"/>
      <c r="C1554" s="28"/>
      <c r="D1554" s="30"/>
      <c r="E1554" s="19">
        <v>5</v>
      </c>
      <c r="F1554" s="24" t="s">
        <v>1249</v>
      </c>
    </row>
    <row r="1555" spans="2:6" ht="16">
      <c r="B1555" s="26"/>
      <c r="C1555" s="28"/>
      <c r="D1555" s="30"/>
      <c r="E1555" s="19">
        <v>99</v>
      </c>
      <c r="F1555" s="25" t="s">
        <v>754</v>
      </c>
    </row>
    <row r="1556" spans="2:6" ht="16">
      <c r="B1556" s="23" t="s">
        <v>405</v>
      </c>
      <c r="C1556" s="19" t="s">
        <v>630</v>
      </c>
      <c r="D1556" s="20" t="str">
        <f>D1550</f>
        <v xml:space="preserve">Last week, what was the main source of your financial resources? </v>
      </c>
      <c r="E1556" s="19" t="s">
        <v>494</v>
      </c>
      <c r="F1556" s="24" t="s">
        <v>455</v>
      </c>
    </row>
    <row r="1557" spans="2:6" ht="16">
      <c r="B1557" s="26" t="s">
        <v>406</v>
      </c>
      <c r="C1557" s="28" t="s">
        <v>631</v>
      </c>
      <c r="D1557" s="30" t="s">
        <v>1250</v>
      </c>
      <c r="E1557" s="19">
        <v>1</v>
      </c>
      <c r="F1557" s="24" t="s">
        <v>1251</v>
      </c>
    </row>
    <row r="1558" spans="2:6" ht="16">
      <c r="B1558" s="26"/>
      <c r="C1558" s="28"/>
      <c r="D1558" s="30"/>
      <c r="E1558" s="19">
        <v>2</v>
      </c>
      <c r="F1558" s="24" t="s">
        <v>1252</v>
      </c>
    </row>
    <row r="1559" spans="2:6" ht="16">
      <c r="B1559" s="26" t="s">
        <v>407</v>
      </c>
      <c r="C1559" s="28" t="s">
        <v>632</v>
      </c>
      <c r="D1559" s="30" t="s">
        <v>1253</v>
      </c>
      <c r="E1559" s="19">
        <v>1</v>
      </c>
      <c r="F1559" s="24" t="s">
        <v>707</v>
      </c>
    </row>
    <row r="1560" spans="2:6" ht="16">
      <c r="B1560" s="26"/>
      <c r="C1560" s="28"/>
      <c r="D1560" s="30"/>
      <c r="E1560" s="19">
        <v>2</v>
      </c>
      <c r="F1560" s="24" t="s">
        <v>708</v>
      </c>
    </row>
    <row r="1561" spans="2:6" ht="16">
      <c r="B1561" s="26" t="s">
        <v>408</v>
      </c>
      <c r="C1561" s="28" t="s">
        <v>1254</v>
      </c>
      <c r="D1561" s="30" t="s">
        <v>1256</v>
      </c>
      <c r="E1561" s="19">
        <v>1</v>
      </c>
      <c r="F1561" s="24" t="s">
        <v>707</v>
      </c>
    </row>
    <row r="1562" spans="2:6" ht="16">
      <c r="B1562" s="26"/>
      <c r="C1562" s="28"/>
      <c r="D1562" s="30"/>
      <c r="E1562" s="19">
        <v>2</v>
      </c>
      <c r="F1562" s="24" t="s">
        <v>708</v>
      </c>
    </row>
    <row r="1563" spans="2:6" ht="16">
      <c r="B1563" s="23" t="s">
        <v>409</v>
      </c>
      <c r="C1563" s="19" t="s">
        <v>1255</v>
      </c>
      <c r="D1563" s="20" t="s">
        <v>1257</v>
      </c>
      <c r="E1563" s="19" t="s">
        <v>494</v>
      </c>
      <c r="F1563" s="24" t="s">
        <v>455</v>
      </c>
    </row>
    <row r="1564" spans="2:6" ht="16">
      <c r="B1564" s="26" t="s">
        <v>410</v>
      </c>
      <c r="C1564" s="28" t="s">
        <v>633</v>
      </c>
      <c r="D1564" s="30" t="s">
        <v>1258</v>
      </c>
      <c r="E1564" s="19">
        <v>1</v>
      </c>
      <c r="F1564" s="24" t="s">
        <v>1180</v>
      </c>
    </row>
    <row r="1565" spans="2:6" ht="16">
      <c r="B1565" s="26"/>
      <c r="C1565" s="28"/>
      <c r="D1565" s="30"/>
      <c r="E1565" s="19">
        <v>2</v>
      </c>
      <c r="F1565" s="24" t="s">
        <v>1181</v>
      </c>
    </row>
    <row r="1566" spans="2:6" ht="16">
      <c r="B1566" s="26"/>
      <c r="C1566" s="28"/>
      <c r="D1566" s="30"/>
      <c r="E1566" s="19">
        <v>3</v>
      </c>
      <c r="F1566" s="24" t="s">
        <v>1182</v>
      </c>
    </row>
    <row r="1567" spans="2:6" ht="16">
      <c r="B1567" s="26"/>
      <c r="C1567" s="28"/>
      <c r="D1567" s="30"/>
      <c r="E1567" s="19">
        <v>4</v>
      </c>
      <c r="F1567" s="24" t="s">
        <v>1183</v>
      </c>
    </row>
    <row r="1568" spans="2:6" ht="16">
      <c r="B1568" s="26"/>
      <c r="C1568" s="28"/>
      <c r="D1568" s="30"/>
      <c r="E1568" s="19">
        <v>5</v>
      </c>
      <c r="F1568" s="24" t="s">
        <v>1184</v>
      </c>
    </row>
    <row r="1569" spans="2:6" ht="16">
      <c r="B1569" s="26"/>
      <c r="C1569" s="28"/>
      <c r="D1569" s="30"/>
      <c r="E1569" s="19">
        <v>6</v>
      </c>
      <c r="F1569" s="24" t="s">
        <v>1185</v>
      </c>
    </row>
    <row r="1570" spans="2:6" ht="16">
      <c r="B1570" s="26"/>
      <c r="C1570" s="28"/>
      <c r="D1570" s="30"/>
      <c r="E1570" s="19">
        <v>7</v>
      </c>
      <c r="F1570" s="25" t="s">
        <v>1186</v>
      </c>
    </row>
    <row r="1571" spans="2:6" ht="16">
      <c r="B1571" s="26" t="s">
        <v>411</v>
      </c>
      <c r="C1571" s="28" t="s">
        <v>680</v>
      </c>
      <c r="D1571" s="30" t="s">
        <v>1259</v>
      </c>
      <c r="E1571" s="19">
        <v>1</v>
      </c>
      <c r="F1571" s="24" t="s">
        <v>707</v>
      </c>
    </row>
    <row r="1572" spans="2:6" ht="16">
      <c r="B1572" s="26"/>
      <c r="C1572" s="28"/>
      <c r="D1572" s="30"/>
      <c r="E1572" s="19">
        <v>2</v>
      </c>
      <c r="F1572" s="24" t="s">
        <v>708</v>
      </c>
    </row>
    <row r="1573" spans="2:6" ht="16">
      <c r="B1573" s="26" t="s">
        <v>412</v>
      </c>
      <c r="C1573" s="28" t="s">
        <v>634</v>
      </c>
      <c r="D1573" s="30" t="s">
        <v>1260</v>
      </c>
      <c r="E1573" s="19">
        <v>1</v>
      </c>
      <c r="F1573" s="25" t="s">
        <v>1261</v>
      </c>
    </row>
    <row r="1574" spans="2:6" ht="16">
      <c r="B1574" s="26"/>
      <c r="C1574" s="28"/>
      <c r="D1574" s="30"/>
      <c r="E1574" s="19">
        <v>2</v>
      </c>
      <c r="F1574" s="24" t="s">
        <v>1262</v>
      </c>
    </row>
    <row r="1575" spans="2:6" ht="16">
      <c r="B1575" s="26"/>
      <c r="C1575" s="28"/>
      <c r="D1575" s="30"/>
      <c r="E1575" s="19">
        <v>3</v>
      </c>
      <c r="F1575" s="24" t="s">
        <v>937</v>
      </c>
    </row>
    <row r="1576" spans="2:6" ht="16">
      <c r="B1576" s="26"/>
      <c r="C1576" s="28"/>
      <c r="D1576" s="30"/>
      <c r="E1576" s="19">
        <v>4</v>
      </c>
      <c r="F1576" s="24" t="s">
        <v>1263</v>
      </c>
    </row>
    <row r="1577" spans="2:6" ht="16">
      <c r="B1577" s="26"/>
      <c r="C1577" s="28"/>
      <c r="D1577" s="30"/>
      <c r="E1577" s="19">
        <v>5</v>
      </c>
      <c r="F1577" s="24" t="s">
        <v>1264</v>
      </c>
    </row>
    <row r="1578" spans="2:6" ht="16">
      <c r="B1578" s="26"/>
      <c r="C1578" s="28"/>
      <c r="D1578" s="30"/>
      <c r="E1578" s="19">
        <v>6</v>
      </c>
      <c r="F1578" s="24" t="s">
        <v>1265</v>
      </c>
    </row>
    <row r="1579" spans="2:6" ht="16">
      <c r="B1579" s="26"/>
      <c r="C1579" s="28"/>
      <c r="D1579" s="30"/>
      <c r="E1579" s="19">
        <v>7</v>
      </c>
      <c r="F1579" s="24" t="s">
        <v>1266</v>
      </c>
    </row>
    <row r="1580" spans="2:6" ht="16">
      <c r="B1580" s="26"/>
      <c r="C1580" s="28"/>
      <c r="D1580" s="30"/>
      <c r="E1580" s="19">
        <v>99</v>
      </c>
      <c r="F1580" s="24" t="s">
        <v>975</v>
      </c>
    </row>
    <row r="1581" spans="2:6" ht="32">
      <c r="B1581" s="23" t="s">
        <v>413</v>
      </c>
      <c r="C1581" s="19" t="s">
        <v>634</v>
      </c>
      <c r="D1581" s="20" t="str">
        <f>D1573</f>
        <v xml:space="preserve">What was the main reason why you were not available for work last week? </v>
      </c>
      <c r="E1581" s="19" t="s">
        <v>494</v>
      </c>
      <c r="F1581" s="24" t="s">
        <v>455</v>
      </c>
    </row>
    <row r="1582" spans="2:6" ht="16">
      <c r="B1582" s="26" t="s">
        <v>414</v>
      </c>
      <c r="C1582" s="28" t="s">
        <v>635</v>
      </c>
      <c r="D1582" s="30" t="s">
        <v>1267</v>
      </c>
      <c r="E1582" s="19">
        <v>1</v>
      </c>
      <c r="F1582" s="25" t="s">
        <v>1261</v>
      </c>
    </row>
    <row r="1583" spans="2:6" ht="16">
      <c r="B1583" s="26"/>
      <c r="C1583" s="28"/>
      <c r="D1583" s="30"/>
      <c r="E1583" s="19">
        <v>2</v>
      </c>
      <c r="F1583" s="24" t="s">
        <v>1262</v>
      </c>
    </row>
    <row r="1584" spans="2:6" ht="16">
      <c r="B1584" s="26"/>
      <c r="C1584" s="28"/>
      <c r="D1584" s="30"/>
      <c r="E1584" s="19">
        <v>3</v>
      </c>
      <c r="F1584" s="24" t="s">
        <v>937</v>
      </c>
    </row>
    <row r="1585" spans="2:6" ht="16">
      <c r="B1585" s="26"/>
      <c r="C1585" s="28"/>
      <c r="D1585" s="30"/>
      <c r="E1585" s="19">
        <v>4</v>
      </c>
      <c r="F1585" s="24" t="s">
        <v>1263</v>
      </c>
    </row>
    <row r="1586" spans="2:6" ht="16">
      <c r="B1586" s="26"/>
      <c r="C1586" s="28"/>
      <c r="D1586" s="30"/>
      <c r="E1586" s="19">
        <v>5</v>
      </c>
      <c r="F1586" s="24" t="s">
        <v>1264</v>
      </c>
    </row>
    <row r="1587" spans="2:6" ht="16">
      <c r="B1587" s="26"/>
      <c r="C1587" s="28"/>
      <c r="D1587" s="30"/>
      <c r="E1587" s="19">
        <v>6</v>
      </c>
      <c r="F1587" s="24" t="s">
        <v>1265</v>
      </c>
    </row>
    <row r="1588" spans="2:6" ht="16">
      <c r="B1588" s="26"/>
      <c r="C1588" s="28"/>
      <c r="D1588" s="30"/>
      <c r="E1588" s="19">
        <v>7</v>
      </c>
      <c r="F1588" s="24" t="s">
        <v>1266</v>
      </c>
    </row>
    <row r="1589" spans="2:6" ht="16">
      <c r="B1589" s="26"/>
      <c r="C1589" s="28"/>
      <c r="D1589" s="30"/>
      <c r="E1589" s="19">
        <v>99</v>
      </c>
      <c r="F1589" s="24" t="s">
        <v>975</v>
      </c>
    </row>
    <row r="1590" spans="2:6" ht="16">
      <c r="B1590" s="23" t="s">
        <v>415</v>
      </c>
      <c r="C1590" s="19" t="s">
        <v>635</v>
      </c>
      <c r="D1590" s="20" t="str">
        <f>D1582</f>
        <v xml:space="preserve">What was the main reason why you did not want to work last week? </v>
      </c>
      <c r="E1590" s="19" t="s">
        <v>494</v>
      </c>
      <c r="F1590" s="24" t="s">
        <v>455</v>
      </c>
    </row>
    <row r="1591" spans="2:6" ht="16">
      <c r="B1591" s="23" t="s">
        <v>416</v>
      </c>
      <c r="C1591" s="19" t="s">
        <v>636</v>
      </c>
      <c r="D1591" s="20" t="s">
        <v>1268</v>
      </c>
      <c r="E1591" s="19" t="s">
        <v>494</v>
      </c>
      <c r="F1591" s="24" t="s">
        <v>455</v>
      </c>
    </row>
    <row r="1592" spans="2:6" ht="16">
      <c r="B1592" s="23" t="s">
        <v>417</v>
      </c>
      <c r="C1592" s="19" t="s">
        <v>636</v>
      </c>
      <c r="D1592" s="20" t="str">
        <f>D1591</f>
        <v>What type of work are you looking for (or could you have started)?</v>
      </c>
      <c r="E1592" s="19" t="s">
        <v>702</v>
      </c>
      <c r="F1592" s="24" t="s">
        <v>455</v>
      </c>
    </row>
    <row r="1593" spans="2:6" ht="16">
      <c r="B1593" s="26" t="s">
        <v>419</v>
      </c>
      <c r="C1593" s="28" t="s">
        <v>637</v>
      </c>
      <c r="D1593" s="30" t="s">
        <v>1269</v>
      </c>
      <c r="E1593" s="19">
        <v>1</v>
      </c>
      <c r="F1593" s="24" t="s">
        <v>741</v>
      </c>
    </row>
    <row r="1594" spans="2:6" ht="16">
      <c r="B1594" s="26"/>
      <c r="C1594" s="28"/>
      <c r="D1594" s="30"/>
      <c r="E1594" s="19">
        <v>2</v>
      </c>
      <c r="F1594" s="24" t="s">
        <v>742</v>
      </c>
    </row>
    <row r="1595" spans="2:6" ht="16">
      <c r="B1595" s="26"/>
      <c r="C1595" s="28"/>
      <c r="D1595" s="30"/>
      <c r="E1595" s="19">
        <v>3</v>
      </c>
      <c r="F1595" s="24" t="s">
        <v>743</v>
      </c>
    </row>
    <row r="1596" spans="2:6" ht="16.5" customHeight="1">
      <c r="B1596" s="26"/>
      <c r="C1596" s="28"/>
      <c r="D1596" s="30"/>
      <c r="E1596" s="19">
        <v>4</v>
      </c>
      <c r="F1596" s="24" t="s">
        <v>744</v>
      </c>
    </row>
    <row r="1597" spans="2:6" ht="16">
      <c r="B1597" s="26"/>
      <c r="C1597" s="28"/>
      <c r="D1597" s="30"/>
      <c r="E1597" s="19">
        <v>5</v>
      </c>
      <c r="F1597" s="24" t="s">
        <v>745</v>
      </c>
    </row>
    <row r="1598" spans="2:6" ht="16">
      <c r="B1598" s="26"/>
      <c r="C1598" s="28"/>
      <c r="D1598" s="30"/>
      <c r="E1598" s="19">
        <v>99</v>
      </c>
      <c r="F1598" s="24" t="s">
        <v>754</v>
      </c>
    </row>
    <row r="1599" spans="2:6" s="14" customFormat="1" ht="16">
      <c r="B1599" s="23" t="s">
        <v>418</v>
      </c>
      <c r="C1599" s="19" t="s">
        <v>637</v>
      </c>
      <c r="D1599" s="20" t="s">
        <v>1269</v>
      </c>
      <c r="E1599" s="19" t="s">
        <v>494</v>
      </c>
      <c r="F1599" s="24" t="s">
        <v>455</v>
      </c>
    </row>
    <row r="1600" spans="2:6" ht="16">
      <c r="B1600" s="26" t="s">
        <v>420</v>
      </c>
      <c r="C1600" s="28" t="s">
        <v>638</v>
      </c>
      <c r="D1600" s="30" t="s">
        <v>1191</v>
      </c>
      <c r="E1600" s="19">
        <v>1</v>
      </c>
      <c r="F1600" s="24" t="s">
        <v>707</v>
      </c>
    </row>
    <row r="1601" spans="2:6" ht="16">
      <c r="B1601" s="26"/>
      <c r="C1601" s="28"/>
      <c r="D1601" s="30"/>
      <c r="E1601" s="19">
        <v>2</v>
      </c>
      <c r="F1601" s="24" t="s">
        <v>708</v>
      </c>
    </row>
    <row r="1602" spans="2:6" ht="16">
      <c r="B1602" s="26" t="s">
        <v>421</v>
      </c>
      <c r="C1602" s="28" t="s">
        <v>639</v>
      </c>
      <c r="D1602" s="30" t="s">
        <v>1192</v>
      </c>
      <c r="E1602" s="19">
        <v>1</v>
      </c>
      <c r="F1602" s="24" t="s">
        <v>1193</v>
      </c>
    </row>
    <row r="1603" spans="2:6" ht="16">
      <c r="B1603" s="26"/>
      <c r="C1603" s="28"/>
      <c r="D1603" s="30"/>
      <c r="E1603" s="19">
        <v>2</v>
      </c>
      <c r="F1603" s="24" t="s">
        <v>1194</v>
      </c>
    </row>
    <row r="1604" spans="2:6" ht="16">
      <c r="B1604" s="26"/>
      <c r="C1604" s="28"/>
      <c r="D1604" s="30"/>
      <c r="E1604" s="19">
        <v>3</v>
      </c>
      <c r="F1604" s="24" t="s">
        <v>1195</v>
      </c>
    </row>
    <row r="1605" spans="2:6" ht="16">
      <c r="B1605" s="26"/>
      <c r="C1605" s="28"/>
      <c r="D1605" s="30"/>
      <c r="E1605" s="19">
        <v>4</v>
      </c>
      <c r="F1605" s="24" t="s">
        <v>1196</v>
      </c>
    </row>
    <row r="1606" spans="2:6" ht="16">
      <c r="B1606" s="26"/>
      <c r="C1606" s="28"/>
      <c r="D1606" s="30"/>
      <c r="E1606" s="19">
        <v>5</v>
      </c>
      <c r="F1606" s="24" t="s">
        <v>1197</v>
      </c>
    </row>
    <row r="1607" spans="2:6" ht="16">
      <c r="B1607" s="26"/>
      <c r="C1607" s="28"/>
      <c r="D1607" s="30"/>
      <c r="E1607" s="19">
        <v>6</v>
      </c>
      <c r="F1607" s="24" t="s">
        <v>1198</v>
      </c>
    </row>
    <row r="1608" spans="2:6" ht="16">
      <c r="B1608" s="26"/>
      <c r="C1608" s="28"/>
      <c r="D1608" s="30"/>
      <c r="E1608" s="19">
        <v>7</v>
      </c>
      <c r="F1608" s="24" t="s">
        <v>1199</v>
      </c>
    </row>
    <row r="1609" spans="2:6" ht="16">
      <c r="B1609" s="26"/>
      <c r="C1609" s="28"/>
      <c r="D1609" s="30"/>
      <c r="E1609" s="19">
        <v>8</v>
      </c>
      <c r="F1609" s="24" t="s">
        <v>1200</v>
      </c>
    </row>
    <row r="1610" spans="2:6" ht="32">
      <c r="B1610" s="26"/>
      <c r="C1610" s="28"/>
      <c r="D1610" s="30"/>
      <c r="E1610" s="19">
        <v>9</v>
      </c>
      <c r="F1610" s="24" t="s">
        <v>1201</v>
      </c>
    </row>
    <row r="1611" spans="2:6" ht="16">
      <c r="B1611" s="26"/>
      <c r="C1611" s="28"/>
      <c r="D1611" s="30"/>
      <c r="E1611" s="19">
        <v>10</v>
      </c>
      <c r="F1611" s="24" t="s">
        <v>1202</v>
      </c>
    </row>
    <row r="1612" spans="2:6" ht="16">
      <c r="B1612" s="26" t="s">
        <v>422</v>
      </c>
      <c r="C1612" s="28" t="s">
        <v>640</v>
      </c>
      <c r="D1612" s="30" t="s">
        <v>1270</v>
      </c>
      <c r="E1612" s="19">
        <v>1</v>
      </c>
      <c r="F1612" s="24" t="s">
        <v>707</v>
      </c>
    </row>
    <row r="1613" spans="2:6" s="14" customFormat="1" ht="16">
      <c r="B1613" s="26"/>
      <c r="C1613" s="28"/>
      <c r="D1613" s="30"/>
      <c r="E1613" s="19">
        <v>2</v>
      </c>
      <c r="F1613" s="24" t="s">
        <v>708</v>
      </c>
    </row>
    <row r="1614" spans="2:6" ht="32">
      <c r="B1614" s="23" t="s">
        <v>423</v>
      </c>
      <c r="C1614" s="19" t="s">
        <v>640</v>
      </c>
      <c r="D1614" s="20" t="str">
        <f>D1612</f>
        <v>Is there a minimum level of income per month below which you would not accept a job?</v>
      </c>
      <c r="E1614" s="19" t="s">
        <v>1271</v>
      </c>
      <c r="F1614" s="24" t="s">
        <v>455</v>
      </c>
    </row>
    <row r="1615" spans="2:6" ht="16">
      <c r="B1615" s="26" t="s">
        <v>424</v>
      </c>
      <c r="C1615" s="28" t="s">
        <v>641</v>
      </c>
      <c r="D1615" s="30" t="s">
        <v>1272</v>
      </c>
      <c r="E1615" s="19">
        <v>1</v>
      </c>
      <c r="F1615" s="24" t="s">
        <v>655</v>
      </c>
    </row>
    <row r="1616" spans="2:6" ht="16">
      <c r="B1616" s="26"/>
      <c r="C1616" s="28"/>
      <c r="D1616" s="30"/>
      <c r="E1616" s="19">
        <v>2</v>
      </c>
      <c r="F1616" s="24" t="s">
        <v>1273</v>
      </c>
    </row>
    <row r="1617" spans="2:6" ht="16">
      <c r="B1617" s="26"/>
      <c r="C1617" s="28"/>
      <c r="D1617" s="30"/>
      <c r="E1617" s="19">
        <v>3</v>
      </c>
      <c r="F1617" s="24" t="s">
        <v>1176</v>
      </c>
    </row>
    <row r="1618" spans="2:6" ht="16">
      <c r="B1618" s="26"/>
      <c r="C1618" s="28"/>
      <c r="D1618" s="30"/>
      <c r="E1618" s="19">
        <v>4</v>
      </c>
      <c r="F1618" s="24" t="s">
        <v>1177</v>
      </c>
    </row>
    <row r="1619" spans="2:6" ht="16">
      <c r="B1619" s="26"/>
      <c r="C1619" s="28"/>
      <c r="D1619" s="30"/>
      <c r="E1619" s="19">
        <v>5</v>
      </c>
      <c r="F1619" s="24" t="s">
        <v>1274</v>
      </c>
    </row>
    <row r="1620" spans="2:6" ht="16">
      <c r="B1620" s="26"/>
      <c r="C1620" s="28"/>
      <c r="D1620" s="30"/>
      <c r="E1620" s="19">
        <v>99</v>
      </c>
      <c r="F1620" s="24" t="s">
        <v>754</v>
      </c>
    </row>
    <row r="1621" spans="2:6" ht="32">
      <c r="B1621" s="23" t="s">
        <v>425</v>
      </c>
      <c r="C1621" s="19" t="s">
        <v>641</v>
      </c>
      <c r="D1621" s="20" t="str">
        <f>D1615</f>
        <v xml:space="preserve">In the last 12 months, have you received any advice/help/assistance from an employment office? </v>
      </c>
      <c r="E1621" s="19" t="s">
        <v>494</v>
      </c>
      <c r="F1621" s="24" t="s">
        <v>455</v>
      </c>
    </row>
    <row r="1622" spans="2:6" ht="16">
      <c r="B1622" s="26" t="s">
        <v>426</v>
      </c>
      <c r="C1622" s="28" t="s">
        <v>642</v>
      </c>
      <c r="D1622" s="30" t="s">
        <v>1275</v>
      </c>
      <c r="E1622" s="19">
        <v>1</v>
      </c>
      <c r="F1622" s="24" t="s">
        <v>707</v>
      </c>
    </row>
    <row r="1623" spans="2:6" ht="16">
      <c r="B1623" s="26"/>
      <c r="C1623" s="28"/>
      <c r="D1623" s="30"/>
      <c r="E1623" s="19">
        <v>2</v>
      </c>
      <c r="F1623" s="24" t="s">
        <v>708</v>
      </c>
    </row>
    <row r="1624" spans="2:6" ht="16">
      <c r="B1624" s="23" t="s">
        <v>427</v>
      </c>
      <c r="C1624" s="19" t="s">
        <v>643</v>
      </c>
      <c r="D1624" s="20" t="s">
        <v>1276</v>
      </c>
      <c r="E1624" s="19" t="s">
        <v>1277</v>
      </c>
      <c r="F1624" s="24" t="s">
        <v>455</v>
      </c>
    </row>
    <row r="1625" spans="2:6" ht="16">
      <c r="B1625" s="23" t="s">
        <v>428</v>
      </c>
      <c r="C1625" s="19" t="s">
        <v>644</v>
      </c>
      <c r="D1625" s="20" t="s">
        <v>1278</v>
      </c>
      <c r="E1625" s="19" t="s">
        <v>1279</v>
      </c>
      <c r="F1625" s="24" t="s">
        <v>455</v>
      </c>
    </row>
    <row r="1626" spans="2:6" ht="16">
      <c r="B1626" s="26" t="s">
        <v>429</v>
      </c>
      <c r="C1626" s="28" t="s">
        <v>645</v>
      </c>
      <c r="D1626" s="30" t="str">
        <f>"Would you consider moving to find work?"&amp;"-"&amp;F1626</f>
        <v>Would you consider moving to find work?-No</v>
      </c>
      <c r="E1626" s="19">
        <v>1</v>
      </c>
      <c r="F1626" s="24" t="s">
        <v>708</v>
      </c>
    </row>
    <row r="1627" spans="2:6" ht="16">
      <c r="B1627" s="26"/>
      <c r="C1627" s="28"/>
      <c r="D1627" s="30"/>
      <c r="E1627" s="19">
        <v>2</v>
      </c>
      <c r="F1627" s="24" t="s">
        <v>1280</v>
      </c>
    </row>
    <row r="1628" spans="2:6" ht="16">
      <c r="B1628" s="26"/>
      <c r="C1628" s="28"/>
      <c r="D1628" s="30"/>
      <c r="E1628" s="19">
        <v>3</v>
      </c>
      <c r="F1628" s="24" t="s">
        <v>1281</v>
      </c>
    </row>
    <row r="1629" spans="2:6" ht="16">
      <c r="B1629" s="26"/>
      <c r="C1629" s="28"/>
      <c r="D1629" s="30"/>
      <c r="E1629" s="19">
        <v>4</v>
      </c>
      <c r="F1629" s="24" t="s">
        <v>1282</v>
      </c>
    </row>
    <row r="1630" spans="2:6" ht="16">
      <c r="B1630" s="26"/>
      <c r="C1630" s="28"/>
      <c r="D1630" s="30"/>
      <c r="E1630" s="19">
        <v>5</v>
      </c>
      <c r="F1630" s="24" t="s">
        <v>1283</v>
      </c>
    </row>
    <row r="1631" spans="2:6" ht="16">
      <c r="B1631" s="26" t="s">
        <v>430</v>
      </c>
      <c r="C1631" s="28" t="s">
        <v>645</v>
      </c>
      <c r="D1631" s="30" t="str">
        <f>"Would you consider moving to find work?"&amp;"-"&amp;F1632</f>
        <v>Would you consider moving to find work?-Moving to capital city</v>
      </c>
      <c r="E1631" s="19">
        <v>1</v>
      </c>
      <c r="F1631" s="24" t="s">
        <v>708</v>
      </c>
    </row>
    <row r="1632" spans="2:6" ht="16">
      <c r="B1632" s="26"/>
      <c r="C1632" s="28"/>
      <c r="D1632" s="30"/>
      <c r="E1632" s="19">
        <v>2</v>
      </c>
      <c r="F1632" s="24" t="s">
        <v>1280</v>
      </c>
    </row>
    <row r="1633" spans="2:6" ht="16">
      <c r="B1633" s="26"/>
      <c r="C1633" s="28"/>
      <c r="D1633" s="30"/>
      <c r="E1633" s="19">
        <v>3</v>
      </c>
      <c r="F1633" s="24" t="s">
        <v>1281</v>
      </c>
    </row>
    <row r="1634" spans="2:6" ht="16">
      <c r="B1634" s="26"/>
      <c r="C1634" s="28"/>
      <c r="D1634" s="30"/>
      <c r="E1634" s="19">
        <v>4</v>
      </c>
      <c r="F1634" s="24" t="s">
        <v>1282</v>
      </c>
    </row>
    <row r="1635" spans="2:6" ht="16">
      <c r="B1635" s="26"/>
      <c r="C1635" s="28"/>
      <c r="D1635" s="30"/>
      <c r="E1635" s="19">
        <v>5</v>
      </c>
      <c r="F1635" s="24" t="s">
        <v>1283</v>
      </c>
    </row>
    <row r="1636" spans="2:6" ht="16">
      <c r="B1636" s="26" t="s">
        <v>431</v>
      </c>
      <c r="C1636" s="28" t="s">
        <v>645</v>
      </c>
      <c r="D1636" s="30" t="str">
        <f>"Would you consider moving to find work?"&amp;"-"&amp;F1638</f>
        <v>Would you consider moving to find work?-Moving to a town/city (other than capital city)</v>
      </c>
      <c r="E1636" s="19">
        <v>1</v>
      </c>
      <c r="F1636" s="24" t="s">
        <v>708</v>
      </c>
    </row>
    <row r="1637" spans="2:6" ht="16">
      <c r="B1637" s="26"/>
      <c r="C1637" s="28"/>
      <c r="D1637" s="30"/>
      <c r="E1637" s="19">
        <v>2</v>
      </c>
      <c r="F1637" s="24" t="s">
        <v>1280</v>
      </c>
    </row>
    <row r="1638" spans="2:6" ht="16">
      <c r="B1638" s="26"/>
      <c r="C1638" s="28"/>
      <c r="D1638" s="30"/>
      <c r="E1638" s="19">
        <v>3</v>
      </c>
      <c r="F1638" s="24" t="s">
        <v>1281</v>
      </c>
    </row>
    <row r="1639" spans="2:6" ht="16">
      <c r="B1639" s="26"/>
      <c r="C1639" s="28"/>
      <c r="D1639" s="30"/>
      <c r="E1639" s="19">
        <v>4</v>
      </c>
      <c r="F1639" s="24" t="s">
        <v>1282</v>
      </c>
    </row>
    <row r="1640" spans="2:6" ht="16">
      <c r="B1640" s="26"/>
      <c r="C1640" s="28"/>
      <c r="D1640" s="30"/>
      <c r="E1640" s="19">
        <v>5</v>
      </c>
      <c r="F1640" s="24" t="s">
        <v>1283</v>
      </c>
    </row>
    <row r="1641" spans="2:6" ht="16">
      <c r="B1641" s="26" t="s">
        <v>432</v>
      </c>
      <c r="C1641" s="28" t="s">
        <v>645</v>
      </c>
      <c r="D1641" s="30" t="str">
        <f>"Would you consider moving to find work?"&amp;"-"&amp;F1644</f>
        <v>Would you consider moving to find work?-Moving to a rural area</v>
      </c>
      <c r="E1641" s="19">
        <v>1</v>
      </c>
      <c r="F1641" s="24" t="s">
        <v>708</v>
      </c>
    </row>
    <row r="1642" spans="2:6" ht="16">
      <c r="B1642" s="26"/>
      <c r="C1642" s="28"/>
      <c r="D1642" s="30"/>
      <c r="E1642" s="19">
        <v>2</v>
      </c>
      <c r="F1642" s="24" t="s">
        <v>1280</v>
      </c>
    </row>
    <row r="1643" spans="2:6" ht="16">
      <c r="B1643" s="26"/>
      <c r="C1643" s="28"/>
      <c r="D1643" s="30"/>
      <c r="E1643" s="19">
        <v>3</v>
      </c>
      <c r="F1643" s="24" t="s">
        <v>1281</v>
      </c>
    </row>
    <row r="1644" spans="2:6" ht="16">
      <c r="B1644" s="26"/>
      <c r="C1644" s="28"/>
      <c r="D1644" s="30"/>
      <c r="E1644" s="19">
        <v>4</v>
      </c>
      <c r="F1644" s="24" t="s">
        <v>1282</v>
      </c>
    </row>
    <row r="1645" spans="2:6" ht="16">
      <c r="B1645" s="26"/>
      <c r="C1645" s="28"/>
      <c r="D1645" s="30"/>
      <c r="E1645" s="19">
        <v>5</v>
      </c>
      <c r="F1645" s="24" t="s">
        <v>1283</v>
      </c>
    </row>
    <row r="1646" spans="2:6" ht="16">
      <c r="B1646" s="26" t="s">
        <v>433</v>
      </c>
      <c r="C1646" s="28" t="s">
        <v>645</v>
      </c>
      <c r="D1646" s="30" t="str">
        <f>"Would you consider moving to find work?"&amp;"-"&amp;F1650</f>
        <v>Would you consider moving to find work?-Moving to another country</v>
      </c>
      <c r="E1646" s="19">
        <v>1</v>
      </c>
      <c r="F1646" s="24" t="s">
        <v>708</v>
      </c>
    </row>
    <row r="1647" spans="2:6" ht="16">
      <c r="B1647" s="26"/>
      <c r="C1647" s="28"/>
      <c r="D1647" s="30"/>
      <c r="E1647" s="19">
        <v>2</v>
      </c>
      <c r="F1647" s="24" t="s">
        <v>1280</v>
      </c>
    </row>
    <row r="1648" spans="2:6" ht="16">
      <c r="B1648" s="26"/>
      <c r="C1648" s="28"/>
      <c r="D1648" s="30"/>
      <c r="E1648" s="19">
        <v>3</v>
      </c>
      <c r="F1648" s="24" t="s">
        <v>1281</v>
      </c>
    </row>
    <row r="1649" spans="2:6" ht="16">
      <c r="B1649" s="26"/>
      <c r="C1649" s="28"/>
      <c r="D1649" s="30"/>
      <c r="E1649" s="19">
        <v>4</v>
      </c>
      <c r="F1649" s="24" t="s">
        <v>1282</v>
      </c>
    </row>
    <row r="1650" spans="2:6" ht="16">
      <c r="B1650" s="26"/>
      <c r="C1650" s="28"/>
      <c r="D1650" s="30"/>
      <c r="E1650" s="19">
        <v>5</v>
      </c>
      <c r="F1650" s="24" t="s">
        <v>1283</v>
      </c>
    </row>
    <row r="1651" spans="2:6" ht="16">
      <c r="B1651" s="23" t="s">
        <v>434</v>
      </c>
      <c r="C1651" s="19" t="s">
        <v>645</v>
      </c>
      <c r="D1651" s="20" t="str">
        <f>"Would you consider moving to find work?"&amp;"-"&amp;"none"</f>
        <v>Would you consider moving to find work?-none</v>
      </c>
      <c r="E1651" s="19">
        <v>6</v>
      </c>
      <c r="F1651" s="24" t="s">
        <v>655</v>
      </c>
    </row>
    <row r="1652" spans="2:6" ht="32">
      <c r="B1652" s="26" t="s">
        <v>435</v>
      </c>
      <c r="C1652" s="28" t="s">
        <v>646</v>
      </c>
      <c r="D1652" s="30" t="s">
        <v>1284</v>
      </c>
      <c r="E1652" s="19">
        <v>1</v>
      </c>
      <c r="F1652" s="24" t="s">
        <v>1206</v>
      </c>
    </row>
    <row r="1653" spans="2:6" ht="16">
      <c r="B1653" s="26"/>
      <c r="C1653" s="28"/>
      <c r="D1653" s="30"/>
      <c r="E1653" s="19">
        <v>2</v>
      </c>
      <c r="F1653" s="24" t="s">
        <v>1207</v>
      </c>
    </row>
    <row r="1654" spans="2:6" ht="16">
      <c r="B1654" s="26"/>
      <c r="C1654" s="28"/>
      <c r="D1654" s="30"/>
      <c r="E1654" s="19">
        <v>3</v>
      </c>
      <c r="F1654" s="24" t="s">
        <v>1208</v>
      </c>
    </row>
    <row r="1655" spans="2:6" ht="16">
      <c r="B1655" s="26"/>
      <c r="C1655" s="28"/>
      <c r="D1655" s="30"/>
      <c r="E1655" s="19">
        <v>4</v>
      </c>
      <c r="F1655" s="24" t="s">
        <v>1209</v>
      </c>
    </row>
    <row r="1656" spans="2:6" ht="16">
      <c r="B1656" s="26"/>
      <c r="C1656" s="28"/>
      <c r="D1656" s="30"/>
      <c r="E1656" s="19">
        <v>5</v>
      </c>
      <c r="F1656" s="24" t="s">
        <v>1210</v>
      </c>
    </row>
    <row r="1657" spans="2:6" ht="16">
      <c r="B1657" s="26"/>
      <c r="C1657" s="28"/>
      <c r="D1657" s="30"/>
      <c r="E1657" s="19">
        <v>6</v>
      </c>
      <c r="F1657" s="24" t="s">
        <v>1211</v>
      </c>
    </row>
    <row r="1658" spans="2:6" ht="16">
      <c r="B1658" s="26"/>
      <c r="C1658" s="28"/>
      <c r="D1658" s="30"/>
      <c r="E1658" s="19">
        <v>7</v>
      </c>
      <c r="F1658" s="24" t="s">
        <v>1212</v>
      </c>
    </row>
    <row r="1659" spans="2:6" ht="16">
      <c r="B1659" s="26"/>
      <c r="C1659" s="28"/>
      <c r="D1659" s="30"/>
      <c r="E1659" s="19">
        <v>8</v>
      </c>
      <c r="F1659" s="24" t="s">
        <v>1213</v>
      </c>
    </row>
    <row r="1660" spans="2:6" ht="16">
      <c r="B1660" s="26"/>
      <c r="C1660" s="28"/>
      <c r="D1660" s="30"/>
      <c r="E1660" s="19">
        <v>9</v>
      </c>
      <c r="F1660" s="24" t="s">
        <v>1214</v>
      </c>
    </row>
    <row r="1661" spans="2:6" ht="16">
      <c r="B1661" s="26"/>
      <c r="C1661" s="28"/>
      <c r="D1661" s="30"/>
      <c r="E1661" s="19">
        <v>99</v>
      </c>
      <c r="F1661" s="24" t="s">
        <v>754</v>
      </c>
    </row>
    <row r="1662" spans="2:6" ht="16">
      <c r="B1662" s="23" t="s">
        <v>436</v>
      </c>
      <c r="C1662" s="19" t="s">
        <v>646</v>
      </c>
      <c r="D1662" s="20" t="str">
        <f>D1652</f>
        <v xml:space="preserve">What has been the main obstacle in finding a good job? </v>
      </c>
      <c r="E1662" s="19" t="s">
        <v>494</v>
      </c>
      <c r="F1662" s="24" t="s">
        <v>455</v>
      </c>
    </row>
    <row r="1663" spans="2:6" ht="16">
      <c r="B1663" s="26" t="s">
        <v>437</v>
      </c>
      <c r="C1663" s="28" t="s">
        <v>647</v>
      </c>
      <c r="D1663" s="30" t="s">
        <v>1285</v>
      </c>
      <c r="E1663" s="19">
        <v>1</v>
      </c>
      <c r="F1663" s="24" t="s">
        <v>1286</v>
      </c>
    </row>
    <row r="1664" spans="2:6" ht="16">
      <c r="B1664" s="26"/>
      <c r="C1664" s="28"/>
      <c r="D1664" s="30"/>
      <c r="E1664" s="19">
        <v>2</v>
      </c>
      <c r="F1664" s="24" t="s">
        <v>1287</v>
      </c>
    </row>
    <row r="1665" spans="2:6" ht="16">
      <c r="B1665" s="26"/>
      <c r="C1665" s="28"/>
      <c r="D1665" s="30"/>
      <c r="E1665" s="19">
        <v>3</v>
      </c>
      <c r="F1665" s="24" t="s">
        <v>1288</v>
      </c>
    </row>
    <row r="1666" spans="2:6" ht="16">
      <c r="B1666" s="26"/>
      <c r="C1666" s="28"/>
      <c r="D1666" s="30"/>
      <c r="E1666" s="19">
        <v>4</v>
      </c>
      <c r="F1666" s="24" t="s">
        <v>699</v>
      </c>
    </row>
    <row r="1667" spans="2:6" ht="16">
      <c r="B1667" s="26" t="s">
        <v>438</v>
      </c>
      <c r="C1667" s="28" t="s">
        <v>648</v>
      </c>
      <c r="D1667" s="30" t="s">
        <v>1289</v>
      </c>
      <c r="E1667" s="19">
        <v>1</v>
      </c>
      <c r="F1667" s="24" t="s">
        <v>1290</v>
      </c>
    </row>
    <row r="1668" spans="2:6" ht="16">
      <c r="B1668" s="26"/>
      <c r="C1668" s="28"/>
      <c r="D1668" s="30"/>
      <c r="E1668" s="19">
        <v>2</v>
      </c>
      <c r="F1668" s="24" t="s">
        <v>1291</v>
      </c>
    </row>
    <row r="1669" spans="2:6" ht="16">
      <c r="B1669" s="26"/>
      <c r="C1669" s="28"/>
      <c r="D1669" s="30"/>
      <c r="E1669" s="19">
        <v>3</v>
      </c>
      <c r="F1669" s="24" t="s">
        <v>1292</v>
      </c>
    </row>
    <row r="1670" spans="2:6" ht="16">
      <c r="B1670" s="26"/>
      <c r="C1670" s="28"/>
      <c r="D1670" s="30"/>
      <c r="E1670" s="19">
        <v>4</v>
      </c>
      <c r="F1670" s="24" t="s">
        <v>1293</v>
      </c>
    </row>
    <row r="1671" spans="2:6" ht="16">
      <c r="B1671" s="26"/>
      <c r="C1671" s="28"/>
      <c r="D1671" s="30"/>
      <c r="E1671" s="19">
        <v>5</v>
      </c>
      <c r="F1671" s="24" t="s">
        <v>1294</v>
      </c>
    </row>
    <row r="1672" spans="2:6" ht="16">
      <c r="B1672" s="26"/>
      <c r="C1672" s="28"/>
      <c r="D1672" s="30"/>
      <c r="E1672" s="19">
        <v>6</v>
      </c>
      <c r="F1672" s="25" t="s">
        <v>1295</v>
      </c>
    </row>
    <row r="1673" spans="2:6" ht="16">
      <c r="B1673" s="26"/>
      <c r="C1673" s="28"/>
      <c r="D1673" s="30"/>
      <c r="E1673" s="19">
        <v>7</v>
      </c>
      <c r="F1673" s="24" t="s">
        <v>1296</v>
      </c>
    </row>
    <row r="1674" spans="2:6" ht="16">
      <c r="B1674" s="26"/>
      <c r="C1674" s="28"/>
      <c r="D1674" s="30"/>
      <c r="E1674" s="19">
        <v>8</v>
      </c>
      <c r="F1674" s="24" t="s">
        <v>1297</v>
      </c>
    </row>
    <row r="1675" spans="2:6" ht="16">
      <c r="B1675" s="26"/>
      <c r="C1675" s="28"/>
      <c r="D1675" s="30"/>
      <c r="E1675" s="19">
        <v>99</v>
      </c>
      <c r="F1675" s="24" t="s">
        <v>754</v>
      </c>
    </row>
    <row r="1676" spans="2:6" ht="32">
      <c r="B1676" s="23" t="s">
        <v>439</v>
      </c>
      <c r="C1676" s="19" t="s">
        <v>648</v>
      </c>
      <c r="D1676" s="20" t="str">
        <f>D1667</f>
        <v>What kind of training do you think would be most helpful in finding a job?</v>
      </c>
      <c r="E1676" s="19" t="s">
        <v>494</v>
      </c>
      <c r="F1676" s="24" t="s">
        <v>455</v>
      </c>
    </row>
    <row r="1677" spans="2:6" ht="16">
      <c r="B1677" s="26" t="s">
        <v>440</v>
      </c>
      <c r="C1677" s="28" t="s">
        <v>649</v>
      </c>
      <c r="D1677" s="30" t="s">
        <v>1298</v>
      </c>
      <c r="E1677" s="19">
        <v>1</v>
      </c>
      <c r="F1677" s="24" t="s">
        <v>707</v>
      </c>
    </row>
    <row r="1678" spans="2:6" ht="16">
      <c r="B1678" s="26"/>
      <c r="C1678" s="28"/>
      <c r="D1678" s="30"/>
      <c r="E1678" s="19">
        <v>2</v>
      </c>
      <c r="F1678" s="24" t="s">
        <v>708</v>
      </c>
    </row>
    <row r="1679" spans="2:6" ht="16">
      <c r="B1679" s="26"/>
      <c r="C1679" s="28"/>
      <c r="D1679" s="30"/>
      <c r="E1679" s="19">
        <v>3</v>
      </c>
      <c r="F1679" s="24" t="s">
        <v>1125</v>
      </c>
    </row>
    <row r="1680" spans="2:6" ht="16">
      <c r="B1680" s="26" t="s">
        <v>441</v>
      </c>
      <c r="C1680" s="28" t="s">
        <v>650</v>
      </c>
      <c r="D1680" s="30" t="s">
        <v>1299</v>
      </c>
      <c r="E1680" s="19">
        <v>1</v>
      </c>
      <c r="F1680" s="24" t="s">
        <v>693</v>
      </c>
    </row>
    <row r="1681" spans="2:6" ht="16">
      <c r="B1681" s="26"/>
      <c r="C1681" s="28"/>
      <c r="D1681" s="30"/>
      <c r="E1681" s="19">
        <v>2</v>
      </c>
      <c r="F1681" s="24" t="s">
        <v>694</v>
      </c>
    </row>
    <row r="1682" spans="2:6" ht="16">
      <c r="B1682" s="26"/>
      <c r="C1682" s="28"/>
      <c r="D1682" s="30"/>
      <c r="E1682" s="19">
        <v>3</v>
      </c>
      <c r="F1682" s="24" t="s">
        <v>695</v>
      </c>
    </row>
    <row r="1683" spans="2:6" ht="16">
      <c r="B1683" s="26"/>
      <c r="C1683" s="28"/>
      <c r="D1683" s="30"/>
      <c r="E1683" s="19">
        <v>4</v>
      </c>
      <c r="F1683" s="24" t="s">
        <v>696</v>
      </c>
    </row>
    <row r="1684" spans="2:6" ht="16">
      <c r="B1684" s="26"/>
      <c r="C1684" s="28"/>
      <c r="D1684" s="30"/>
      <c r="E1684" s="19">
        <v>5</v>
      </c>
      <c r="F1684" s="24" t="s">
        <v>697</v>
      </c>
    </row>
    <row r="1685" spans="2:6" ht="16">
      <c r="B1685" s="26"/>
      <c r="C1685" s="28"/>
      <c r="D1685" s="30"/>
      <c r="E1685" s="19">
        <v>6</v>
      </c>
      <c r="F1685" s="24" t="s">
        <v>698</v>
      </c>
    </row>
    <row r="1686" spans="2:6" ht="16">
      <c r="B1686" s="26"/>
      <c r="C1686" s="28"/>
      <c r="D1686" s="30"/>
      <c r="E1686" s="19">
        <v>99</v>
      </c>
      <c r="F1686" s="24" t="s">
        <v>700</v>
      </c>
    </row>
    <row r="1687" spans="2:6" ht="16">
      <c r="B1687" s="23" t="s">
        <v>442</v>
      </c>
      <c r="C1687" s="19" t="s">
        <v>650</v>
      </c>
      <c r="D1687" s="20" t="str">
        <f>D1680</f>
        <v>What is the highest level of education/training you expect to attain?</v>
      </c>
      <c r="E1687" s="19" t="s">
        <v>494</v>
      </c>
      <c r="F1687" s="24" t="s">
        <v>455</v>
      </c>
    </row>
    <row r="1688" spans="2:6" ht="16">
      <c r="B1688" s="26" t="s">
        <v>443</v>
      </c>
      <c r="C1688" s="28" t="s">
        <v>651</v>
      </c>
      <c r="D1688" s="30" t="s">
        <v>1300</v>
      </c>
      <c r="E1688" s="19">
        <v>1</v>
      </c>
      <c r="F1688" s="24" t="s">
        <v>707</v>
      </c>
    </row>
    <row r="1689" spans="2:6" ht="16">
      <c r="B1689" s="26"/>
      <c r="C1689" s="28"/>
      <c r="D1689" s="30"/>
      <c r="E1689" s="19">
        <v>2</v>
      </c>
      <c r="F1689" s="24" t="s">
        <v>708</v>
      </c>
    </row>
    <row r="1690" spans="2:6" ht="16">
      <c r="B1690" s="26" t="s">
        <v>444</v>
      </c>
      <c r="C1690" s="28" t="s">
        <v>652</v>
      </c>
      <c r="D1690" s="30" t="s">
        <v>1301</v>
      </c>
      <c r="E1690" s="19">
        <v>1</v>
      </c>
      <c r="F1690" s="24" t="s">
        <v>707</v>
      </c>
    </row>
    <row r="1691" spans="2:6" ht="16">
      <c r="B1691" s="26"/>
      <c r="C1691" s="28"/>
      <c r="D1691" s="30"/>
      <c r="E1691" s="19">
        <v>2</v>
      </c>
      <c r="F1691" s="24" t="s">
        <v>708</v>
      </c>
    </row>
    <row r="1692" spans="2:6" ht="16">
      <c r="B1692" s="26"/>
      <c r="C1692" s="28"/>
      <c r="D1692" s="30"/>
      <c r="E1692" s="19">
        <v>3</v>
      </c>
      <c r="F1692" s="25" t="s">
        <v>1125</v>
      </c>
    </row>
    <row r="1693" spans="2:6" ht="16">
      <c r="B1693" s="26" t="s">
        <v>445</v>
      </c>
      <c r="C1693" s="28" t="s">
        <v>653</v>
      </c>
      <c r="D1693" s="30" t="s">
        <v>1126</v>
      </c>
      <c r="E1693" s="19">
        <v>1</v>
      </c>
      <c r="F1693" s="24" t="s">
        <v>693</v>
      </c>
    </row>
    <row r="1694" spans="2:6" ht="16">
      <c r="B1694" s="26"/>
      <c r="C1694" s="28"/>
      <c r="D1694" s="30"/>
      <c r="E1694" s="19">
        <v>2</v>
      </c>
      <c r="F1694" s="24" t="s">
        <v>694</v>
      </c>
    </row>
    <row r="1695" spans="2:6" ht="16">
      <c r="B1695" s="26"/>
      <c r="C1695" s="28"/>
      <c r="D1695" s="30"/>
      <c r="E1695" s="19">
        <v>3</v>
      </c>
      <c r="F1695" s="24" t="s">
        <v>695</v>
      </c>
    </row>
    <row r="1696" spans="2:6" ht="16">
      <c r="B1696" s="26"/>
      <c r="C1696" s="28"/>
      <c r="D1696" s="30"/>
      <c r="E1696" s="19">
        <v>4</v>
      </c>
      <c r="F1696" s="24" t="s">
        <v>696</v>
      </c>
    </row>
    <row r="1697" spans="1:6" ht="16">
      <c r="B1697" s="26"/>
      <c r="C1697" s="28"/>
      <c r="D1697" s="30"/>
      <c r="E1697" s="19">
        <v>5</v>
      </c>
      <c r="F1697" s="24" t="s">
        <v>697</v>
      </c>
    </row>
    <row r="1698" spans="1:6" ht="16">
      <c r="B1698" s="26"/>
      <c r="C1698" s="28"/>
      <c r="D1698" s="30"/>
      <c r="E1698" s="19">
        <v>6</v>
      </c>
      <c r="F1698" s="24" t="s">
        <v>698</v>
      </c>
    </row>
    <row r="1699" spans="1:6" ht="16">
      <c r="B1699" s="26"/>
      <c r="C1699" s="28"/>
      <c r="D1699" s="30"/>
      <c r="E1699" s="19">
        <v>99</v>
      </c>
      <c r="F1699" s="24" t="s">
        <v>700</v>
      </c>
    </row>
    <row r="1700" spans="1:6" ht="16">
      <c r="B1700" s="23" t="s">
        <v>446</v>
      </c>
      <c r="C1700" s="19" t="s">
        <v>653</v>
      </c>
      <c r="D1700" s="20" t="str">
        <f>D1693</f>
        <v xml:space="preserve">What is the highest level of education/training you expect to attain? </v>
      </c>
      <c r="E1700" s="19" t="s">
        <v>494</v>
      </c>
      <c r="F1700" s="24" t="s">
        <v>455</v>
      </c>
    </row>
    <row r="1701" spans="1:6" ht="16">
      <c r="B1701" s="26" t="s">
        <v>447</v>
      </c>
      <c r="C1701" s="28" t="s">
        <v>455</v>
      </c>
      <c r="D1701" s="30" t="s">
        <v>1302</v>
      </c>
      <c r="E1701" s="19">
        <v>1</v>
      </c>
      <c r="F1701" s="24" t="s">
        <v>1303</v>
      </c>
    </row>
    <row r="1702" spans="1:6" s="14" customFormat="1" ht="16">
      <c r="B1702" s="26"/>
      <c r="C1702" s="28"/>
      <c r="D1702" s="30"/>
      <c r="E1702" s="19">
        <v>2</v>
      </c>
      <c r="F1702" s="24" t="s">
        <v>1304</v>
      </c>
    </row>
    <row r="1703" spans="1:6" s="14" customFormat="1" ht="16">
      <c r="B1703" s="26"/>
      <c r="C1703" s="28"/>
      <c r="D1703" s="30"/>
      <c r="E1703" s="19">
        <v>3</v>
      </c>
      <c r="F1703" s="24" t="s">
        <v>1305</v>
      </c>
    </row>
    <row r="1704" spans="1:6" ht="16">
      <c r="A1704" s="15" t="s">
        <v>448</v>
      </c>
      <c r="B1704" s="26" t="s">
        <v>448</v>
      </c>
      <c r="C1704" s="32" t="s">
        <v>455</v>
      </c>
      <c r="D1704" s="33" t="s">
        <v>1306</v>
      </c>
      <c r="E1704" s="21">
        <v>0</v>
      </c>
      <c r="F1704" s="22" t="s">
        <v>708</v>
      </c>
    </row>
    <row r="1705" spans="1:6" s="14" customFormat="1" ht="16">
      <c r="B1705" s="26"/>
      <c r="C1705" s="32"/>
      <c r="D1705" s="33"/>
      <c r="E1705" s="21">
        <v>1</v>
      </c>
      <c r="F1705" s="22" t="s">
        <v>707</v>
      </c>
    </row>
    <row r="1706" spans="1:6" ht="16">
      <c r="B1706" s="26" t="s">
        <v>449</v>
      </c>
      <c r="C1706" s="32" t="s">
        <v>455</v>
      </c>
      <c r="D1706" s="33" t="s">
        <v>1307</v>
      </c>
      <c r="E1706" s="21">
        <v>0</v>
      </c>
      <c r="F1706" s="22" t="s">
        <v>708</v>
      </c>
    </row>
    <row r="1707" spans="1:6" s="14" customFormat="1" ht="16">
      <c r="B1707" s="26"/>
      <c r="C1707" s="32"/>
      <c r="D1707" s="33"/>
      <c r="E1707" s="21">
        <v>1</v>
      </c>
      <c r="F1707" s="22" t="s">
        <v>707</v>
      </c>
    </row>
    <row r="1708" spans="1:6" ht="16">
      <c r="B1708" s="26" t="s">
        <v>450</v>
      </c>
      <c r="C1708" s="32" t="s">
        <v>455</v>
      </c>
      <c r="D1708" s="33" t="s">
        <v>1308</v>
      </c>
      <c r="E1708" s="21">
        <v>0</v>
      </c>
      <c r="F1708" s="22" t="s">
        <v>708</v>
      </c>
    </row>
    <row r="1709" spans="1:6" s="14" customFormat="1" ht="16">
      <c r="B1709" s="26"/>
      <c r="C1709" s="32"/>
      <c r="D1709" s="33"/>
      <c r="E1709" s="21">
        <v>1</v>
      </c>
      <c r="F1709" s="22" t="s">
        <v>707</v>
      </c>
    </row>
    <row r="1710" spans="1:6" ht="16">
      <c r="B1710" s="23" t="s">
        <v>451</v>
      </c>
      <c r="C1710" s="19" t="s">
        <v>455</v>
      </c>
      <c r="D1710" s="20" t="s">
        <v>1309</v>
      </c>
      <c r="E1710" s="19" t="s">
        <v>495</v>
      </c>
      <c r="F1710" s="24" t="s">
        <v>455</v>
      </c>
    </row>
    <row r="1711" spans="1:6" s="15" customFormat="1" ht="16">
      <c r="B1711" s="26" t="s">
        <v>452</v>
      </c>
      <c r="C1711" s="28" t="s">
        <v>455</v>
      </c>
      <c r="D1711" s="30" t="s">
        <v>1310</v>
      </c>
      <c r="E1711" s="19">
        <v>1</v>
      </c>
      <c r="F1711" s="24" t="s">
        <v>465</v>
      </c>
    </row>
    <row r="1712" spans="1:6" ht="17" thickBot="1">
      <c r="B1712" s="27"/>
      <c r="C1712" s="29"/>
      <c r="D1712" s="31"/>
      <c r="E1712" s="5">
        <v>2</v>
      </c>
      <c r="F1712" s="6" t="s">
        <v>466</v>
      </c>
    </row>
    <row r="1713" spans="1:1" ht="16" thickTop="1">
      <c r="A1713" s="15" t="s">
        <v>1363</v>
      </c>
    </row>
    <row r="1714" spans="1:1">
      <c r="A1714" s="40" t="s">
        <v>1373</v>
      </c>
    </row>
  </sheetData>
  <mergeCells count="889">
    <mergeCell ref="B1:F1"/>
    <mergeCell ref="B2:F2"/>
    <mergeCell ref="B3:F3"/>
    <mergeCell ref="B4:F4"/>
    <mergeCell ref="B10:B12"/>
    <mergeCell ref="C10:C12"/>
    <mergeCell ref="D10:D12"/>
    <mergeCell ref="B17:B18"/>
    <mergeCell ref="C17:C18"/>
    <mergeCell ref="D17:D18"/>
    <mergeCell ref="B25:B26"/>
    <mergeCell ref="C25:C26"/>
    <mergeCell ref="D25:D26"/>
    <mergeCell ref="B29:B30"/>
    <mergeCell ref="C29:C30"/>
    <mergeCell ref="D29:D30"/>
    <mergeCell ref="B31:B32"/>
    <mergeCell ref="C31:C32"/>
    <mergeCell ref="D31:D32"/>
    <mergeCell ref="B33:B37"/>
    <mergeCell ref="C33:C37"/>
    <mergeCell ref="D33:D37"/>
    <mergeCell ref="B38:B41"/>
    <mergeCell ref="C38:C41"/>
    <mergeCell ref="D38:D41"/>
    <mergeCell ref="B43:B45"/>
    <mergeCell ref="C43:C45"/>
    <mergeCell ref="D43:D45"/>
    <mergeCell ref="D116:D123"/>
    <mergeCell ref="D124:D131"/>
    <mergeCell ref="D132:D139"/>
    <mergeCell ref="B47:B53"/>
    <mergeCell ref="C47:C53"/>
    <mergeCell ref="D47:D53"/>
    <mergeCell ref="B54:B58"/>
    <mergeCell ref="C54:C58"/>
    <mergeCell ref="D54:D58"/>
    <mergeCell ref="B60:B67"/>
    <mergeCell ref="C60:C67"/>
    <mergeCell ref="D60:D67"/>
    <mergeCell ref="B68:B69"/>
    <mergeCell ref="C68:C69"/>
    <mergeCell ref="D68:D69"/>
    <mergeCell ref="B71:B75"/>
    <mergeCell ref="C71:C75"/>
    <mergeCell ref="D71:D75"/>
    <mergeCell ref="D76:D83"/>
    <mergeCell ref="C76:C83"/>
    <mergeCell ref="B76:B83"/>
    <mergeCell ref="B150:B158"/>
    <mergeCell ref="B159:B167"/>
    <mergeCell ref="D150:D158"/>
    <mergeCell ref="D159:D167"/>
    <mergeCell ref="B84:B91"/>
    <mergeCell ref="B92:B99"/>
    <mergeCell ref="B100:B107"/>
    <mergeCell ref="B108:B115"/>
    <mergeCell ref="B116:B123"/>
    <mergeCell ref="B124:B131"/>
    <mergeCell ref="B132:B139"/>
    <mergeCell ref="C84:C91"/>
    <mergeCell ref="C92:C99"/>
    <mergeCell ref="C100:C107"/>
    <mergeCell ref="C108:C115"/>
    <mergeCell ref="C116:C123"/>
    <mergeCell ref="C124:C131"/>
    <mergeCell ref="C150:C158"/>
    <mergeCell ref="C159:C167"/>
    <mergeCell ref="C132:C139"/>
    <mergeCell ref="D84:D91"/>
    <mergeCell ref="D92:D99"/>
    <mergeCell ref="D100:D107"/>
    <mergeCell ref="D108:D115"/>
    <mergeCell ref="C168:C176"/>
    <mergeCell ref="C177:C185"/>
    <mergeCell ref="C186:C194"/>
    <mergeCell ref="C195:C203"/>
    <mergeCell ref="C204:C212"/>
    <mergeCell ref="C213:C221"/>
    <mergeCell ref="C222:C230"/>
    <mergeCell ref="B232:B235"/>
    <mergeCell ref="D232:D235"/>
    <mergeCell ref="B168:B176"/>
    <mergeCell ref="B177:B185"/>
    <mergeCell ref="B186:B194"/>
    <mergeCell ref="B195:B203"/>
    <mergeCell ref="B204:B212"/>
    <mergeCell ref="B213:B221"/>
    <mergeCell ref="B222:B230"/>
    <mergeCell ref="C232:C235"/>
    <mergeCell ref="D168:D176"/>
    <mergeCell ref="D177:D185"/>
    <mergeCell ref="D186:D194"/>
    <mergeCell ref="D195:D203"/>
    <mergeCell ref="D204:D212"/>
    <mergeCell ref="D213:D221"/>
    <mergeCell ref="D222:D230"/>
    <mergeCell ref="D236:D239"/>
    <mergeCell ref="D240:D243"/>
    <mergeCell ref="B256:B264"/>
    <mergeCell ref="C256:C264"/>
    <mergeCell ref="D256:D264"/>
    <mergeCell ref="B268:B276"/>
    <mergeCell ref="C268:C276"/>
    <mergeCell ref="D268:D276"/>
    <mergeCell ref="B236:B239"/>
    <mergeCell ref="B240:B243"/>
    <mergeCell ref="B244:B247"/>
    <mergeCell ref="B248:B251"/>
    <mergeCell ref="B252:B255"/>
    <mergeCell ref="C236:C239"/>
    <mergeCell ref="C240:C243"/>
    <mergeCell ref="C244:C247"/>
    <mergeCell ref="C248:C251"/>
    <mergeCell ref="C252:C255"/>
    <mergeCell ref="D244:D247"/>
    <mergeCell ref="D248:D251"/>
    <mergeCell ref="D252:D255"/>
    <mergeCell ref="B280:B281"/>
    <mergeCell ref="C280:C281"/>
    <mergeCell ref="D280:D281"/>
    <mergeCell ref="B282:B284"/>
    <mergeCell ref="C282:C284"/>
    <mergeCell ref="D282:D284"/>
    <mergeCell ref="B285:B292"/>
    <mergeCell ref="C285:C292"/>
    <mergeCell ref="D285:D292"/>
    <mergeCell ref="B293:B299"/>
    <mergeCell ref="C293:C299"/>
    <mergeCell ref="D293:D299"/>
    <mergeCell ref="B300:B304"/>
    <mergeCell ref="C300:C304"/>
    <mergeCell ref="D300:D304"/>
    <mergeCell ref="B306:B312"/>
    <mergeCell ref="C306:C312"/>
    <mergeCell ref="D306:D312"/>
    <mergeCell ref="B314:B323"/>
    <mergeCell ref="C314:C323"/>
    <mergeCell ref="D314:D323"/>
    <mergeCell ref="B327:B332"/>
    <mergeCell ref="C327:C332"/>
    <mergeCell ref="D327:D332"/>
    <mergeCell ref="B333:B339"/>
    <mergeCell ref="C333:C339"/>
    <mergeCell ref="D333:D339"/>
    <mergeCell ref="B341:B348"/>
    <mergeCell ref="C341:C348"/>
    <mergeCell ref="D341:D348"/>
    <mergeCell ref="B350:B356"/>
    <mergeCell ref="C350:C356"/>
    <mergeCell ref="D350:D356"/>
    <mergeCell ref="B634:B641"/>
    <mergeCell ref="C634:C641"/>
    <mergeCell ref="D634:D641"/>
    <mergeCell ref="B360:B367"/>
    <mergeCell ref="C360:C367"/>
    <mergeCell ref="D360:D367"/>
    <mergeCell ref="B368:B369"/>
    <mergeCell ref="C368:C369"/>
    <mergeCell ref="D368:D369"/>
    <mergeCell ref="B372:B373"/>
    <mergeCell ref="C372:C373"/>
    <mergeCell ref="D372:D373"/>
    <mergeCell ref="B374:B376"/>
    <mergeCell ref="C374:C376"/>
    <mergeCell ref="D374:D376"/>
    <mergeCell ref="B377:B378"/>
    <mergeCell ref="C377:C378"/>
    <mergeCell ref="D377:D378"/>
    <mergeCell ref="B923:B926"/>
    <mergeCell ref="C923:C926"/>
    <mergeCell ref="D923:D926"/>
    <mergeCell ref="B927:B931"/>
    <mergeCell ref="B932:B936"/>
    <mergeCell ref="B937:B941"/>
    <mergeCell ref="B942:B946"/>
    <mergeCell ref="C927:C931"/>
    <mergeCell ref="C932:C936"/>
    <mergeCell ref="C937:C941"/>
    <mergeCell ref="C942:C946"/>
    <mergeCell ref="D927:D931"/>
    <mergeCell ref="D932:D936"/>
    <mergeCell ref="D937:D941"/>
    <mergeCell ref="D942:D946"/>
    <mergeCell ref="B947:B948"/>
    <mergeCell ref="C947:C948"/>
    <mergeCell ref="D959:D960"/>
    <mergeCell ref="D961:D962"/>
    <mergeCell ref="D963:D964"/>
    <mergeCell ref="D965:D966"/>
    <mergeCell ref="D967:D968"/>
    <mergeCell ref="D947:D948"/>
    <mergeCell ref="B949:B952"/>
    <mergeCell ref="C949:C952"/>
    <mergeCell ref="D949:D952"/>
    <mergeCell ref="B953:B954"/>
    <mergeCell ref="B955:B956"/>
    <mergeCell ref="B957:B958"/>
    <mergeCell ref="D953:D954"/>
    <mergeCell ref="D955:D956"/>
    <mergeCell ref="D957:D958"/>
    <mergeCell ref="C953:C954"/>
    <mergeCell ref="C955:C956"/>
    <mergeCell ref="C957:C958"/>
    <mergeCell ref="B969:B981"/>
    <mergeCell ref="C969:C981"/>
    <mergeCell ref="B988:B991"/>
    <mergeCell ref="C988:C991"/>
    <mergeCell ref="D988:D991"/>
    <mergeCell ref="D969:D981"/>
    <mergeCell ref="B959:B960"/>
    <mergeCell ref="B961:B962"/>
    <mergeCell ref="B963:B964"/>
    <mergeCell ref="B965:B966"/>
    <mergeCell ref="B967:B968"/>
    <mergeCell ref="C959:C960"/>
    <mergeCell ref="C961:C962"/>
    <mergeCell ref="C963:C964"/>
    <mergeCell ref="C965:C966"/>
    <mergeCell ref="C967:C968"/>
    <mergeCell ref="B992:B997"/>
    <mergeCell ref="C992:C997"/>
    <mergeCell ref="D992:D997"/>
    <mergeCell ref="B998:B1003"/>
    <mergeCell ref="C998:C1003"/>
    <mergeCell ref="D998:D1003"/>
    <mergeCell ref="B1005:B1006"/>
    <mergeCell ref="C1005:C1006"/>
    <mergeCell ref="D1005:D1006"/>
    <mergeCell ref="B1007:B1008"/>
    <mergeCell ref="C1007:C1008"/>
    <mergeCell ref="D1007:D1008"/>
    <mergeCell ref="B1009:B1016"/>
    <mergeCell ref="C1009:C1016"/>
    <mergeCell ref="D1009:D1016"/>
    <mergeCell ref="B1018:B1020"/>
    <mergeCell ref="C1018:C1020"/>
    <mergeCell ref="D1018:D1020"/>
    <mergeCell ref="B1021:B1030"/>
    <mergeCell ref="C1021:C1030"/>
    <mergeCell ref="D1021:D1030"/>
    <mergeCell ref="B1032:B1034"/>
    <mergeCell ref="B1035:B1037"/>
    <mergeCell ref="B1038:B1040"/>
    <mergeCell ref="B1041:B1043"/>
    <mergeCell ref="B1044:B1046"/>
    <mergeCell ref="B1047:B1049"/>
    <mergeCell ref="D1032:D1034"/>
    <mergeCell ref="D1035:D1037"/>
    <mergeCell ref="D1038:D1040"/>
    <mergeCell ref="D1041:D1043"/>
    <mergeCell ref="D1044:D1046"/>
    <mergeCell ref="D1047:D1049"/>
    <mergeCell ref="C1032:C1034"/>
    <mergeCell ref="C1035:C1037"/>
    <mergeCell ref="C1038:C1040"/>
    <mergeCell ref="C1041:C1043"/>
    <mergeCell ref="C1044:C1046"/>
    <mergeCell ref="C1047:C1049"/>
    <mergeCell ref="C1050:C1052"/>
    <mergeCell ref="C1053:C1055"/>
    <mergeCell ref="C1056:C1058"/>
    <mergeCell ref="B1079:B1082"/>
    <mergeCell ref="C1079:C1082"/>
    <mergeCell ref="D1079:D1082"/>
    <mergeCell ref="D1050:D1052"/>
    <mergeCell ref="D1053:D1055"/>
    <mergeCell ref="D1056:D1058"/>
    <mergeCell ref="D1059:D1061"/>
    <mergeCell ref="D1062:D1064"/>
    <mergeCell ref="D1065:D1067"/>
    <mergeCell ref="D1068:D1070"/>
    <mergeCell ref="D1071:D1073"/>
    <mergeCell ref="B1075:B1078"/>
    <mergeCell ref="C1075:C1078"/>
    <mergeCell ref="D1075:D1078"/>
    <mergeCell ref="B1050:B1052"/>
    <mergeCell ref="B1053:B1055"/>
    <mergeCell ref="B1056:B1058"/>
    <mergeCell ref="B1059:B1061"/>
    <mergeCell ref="B1062:B1064"/>
    <mergeCell ref="B1065:B1067"/>
    <mergeCell ref="B1068:B1070"/>
    <mergeCell ref="B1071:B1073"/>
    <mergeCell ref="C1059:C1061"/>
    <mergeCell ref="C1062:C1064"/>
    <mergeCell ref="B1087:B1092"/>
    <mergeCell ref="C1087:C1092"/>
    <mergeCell ref="D1087:D1092"/>
    <mergeCell ref="B1093:B1097"/>
    <mergeCell ref="C1093:C1097"/>
    <mergeCell ref="D1093:D1097"/>
    <mergeCell ref="B1083:B1085"/>
    <mergeCell ref="C1083:C1085"/>
    <mergeCell ref="D1083:D1085"/>
    <mergeCell ref="C1065:C1067"/>
    <mergeCell ref="C1068:C1070"/>
    <mergeCell ref="C1071:C1073"/>
    <mergeCell ref="B1100:B1102"/>
    <mergeCell ref="C1100:C1102"/>
    <mergeCell ref="D1100:D1102"/>
    <mergeCell ref="B1155:B1158"/>
    <mergeCell ref="C1155:C1158"/>
    <mergeCell ref="D1155:D1158"/>
    <mergeCell ref="B1108:B1113"/>
    <mergeCell ref="C1108:C1113"/>
    <mergeCell ref="D1108:D1113"/>
    <mergeCell ref="B1115:B1124"/>
    <mergeCell ref="C1115:C1124"/>
    <mergeCell ref="D1115:D1124"/>
    <mergeCell ref="B1126:B1135"/>
    <mergeCell ref="C1126:C1135"/>
    <mergeCell ref="D1126:D1135"/>
    <mergeCell ref="B1103:B1106"/>
    <mergeCell ref="C1103:C1106"/>
    <mergeCell ref="D1103:D1106"/>
    <mergeCell ref="B1140:B1141"/>
    <mergeCell ref="C1140:C1141"/>
    <mergeCell ref="D1140:D1141"/>
    <mergeCell ref="B1143:B1153"/>
    <mergeCell ref="C1143:C1153"/>
    <mergeCell ref="D1143:D1153"/>
    <mergeCell ref="B1175:B1176"/>
    <mergeCell ref="C1175:C1176"/>
    <mergeCell ref="D1175:D1176"/>
    <mergeCell ref="B1177:B1184"/>
    <mergeCell ref="C1177:C1184"/>
    <mergeCell ref="D1177:D1184"/>
    <mergeCell ref="B1185:B1186"/>
    <mergeCell ref="C1185:C1186"/>
    <mergeCell ref="D1185:D1186"/>
    <mergeCell ref="B1187:B1188"/>
    <mergeCell ref="C1187:C1188"/>
    <mergeCell ref="D1187:D1188"/>
    <mergeCell ref="B1189:B1192"/>
    <mergeCell ref="C1189:C1192"/>
    <mergeCell ref="D1189:D1192"/>
    <mergeCell ref="B1193:B1194"/>
    <mergeCell ref="C1193:C1194"/>
    <mergeCell ref="D1193:D1194"/>
    <mergeCell ref="B1195:B1200"/>
    <mergeCell ref="C1195:C1200"/>
    <mergeCell ref="D1195:D1200"/>
    <mergeCell ref="B1201:B1203"/>
    <mergeCell ref="C1201:C1203"/>
    <mergeCell ref="D1201:D1203"/>
    <mergeCell ref="B1204:B1210"/>
    <mergeCell ref="C1204:C1210"/>
    <mergeCell ref="D1204:D1210"/>
    <mergeCell ref="B1212:B1213"/>
    <mergeCell ref="C1212:C1213"/>
    <mergeCell ref="D1212:D1213"/>
    <mergeCell ref="B1214:B1223"/>
    <mergeCell ref="C1214:C1223"/>
    <mergeCell ref="D1214:D1223"/>
    <mergeCell ref="B1225:B1227"/>
    <mergeCell ref="C1225:C1227"/>
    <mergeCell ref="D1225:D1227"/>
    <mergeCell ref="B1228:B1235"/>
    <mergeCell ref="C1228:C1235"/>
    <mergeCell ref="D1228:D1235"/>
    <mergeCell ref="B1237:B1241"/>
    <mergeCell ref="C1237:C1241"/>
    <mergeCell ref="D1237:D1241"/>
    <mergeCell ref="B1242:B1246"/>
    <mergeCell ref="C1242:C1246"/>
    <mergeCell ref="D1242:D1246"/>
    <mergeCell ref="B1248:B1258"/>
    <mergeCell ref="C1248:C1258"/>
    <mergeCell ref="D1248:D1258"/>
    <mergeCell ref="B1260:B1265"/>
    <mergeCell ref="C1260:C1265"/>
    <mergeCell ref="D1260:D1265"/>
    <mergeCell ref="B1267:B1273"/>
    <mergeCell ref="C1267:C1273"/>
    <mergeCell ref="D1267:D1273"/>
    <mergeCell ref="B1276:B1277"/>
    <mergeCell ref="C1276:C1277"/>
    <mergeCell ref="D1276:D1277"/>
    <mergeCell ref="B1278:B1287"/>
    <mergeCell ref="C1278:C1287"/>
    <mergeCell ref="D1278:D1287"/>
    <mergeCell ref="B1291:B1301"/>
    <mergeCell ref="C1291:C1301"/>
    <mergeCell ref="D1291:D1301"/>
    <mergeCell ref="B1288:B1289"/>
    <mergeCell ref="C1288:C1289"/>
    <mergeCell ref="D1288:D1289"/>
    <mergeCell ref="B1303:B1305"/>
    <mergeCell ref="C1303:C1305"/>
    <mergeCell ref="D1303:D1305"/>
    <mergeCell ref="B1306:B1316"/>
    <mergeCell ref="C1306:C1316"/>
    <mergeCell ref="D1306:D1316"/>
    <mergeCell ref="B1317:B1327"/>
    <mergeCell ref="B1328:B1338"/>
    <mergeCell ref="B1339:B1349"/>
    <mergeCell ref="D1317:D1327"/>
    <mergeCell ref="D1328:D1338"/>
    <mergeCell ref="D1339:D1349"/>
    <mergeCell ref="C1317:C1327"/>
    <mergeCell ref="C1328:C1338"/>
    <mergeCell ref="C1339:C1349"/>
    <mergeCell ref="D1417:D1427"/>
    <mergeCell ref="B1428:B1429"/>
    <mergeCell ref="C1428:C1429"/>
    <mergeCell ref="D1428:D1429"/>
    <mergeCell ref="B1350:B1360"/>
    <mergeCell ref="B1361:B1371"/>
    <mergeCell ref="B1372:B1382"/>
    <mergeCell ref="B1383:B1393"/>
    <mergeCell ref="B1394:B1404"/>
    <mergeCell ref="B1405:B1415"/>
    <mergeCell ref="B1417:B1427"/>
    <mergeCell ref="C1417:C1427"/>
    <mergeCell ref="C1350:C1360"/>
    <mergeCell ref="C1361:C1371"/>
    <mergeCell ref="C1372:C1382"/>
    <mergeCell ref="C1383:C1393"/>
    <mergeCell ref="C1394:C1404"/>
    <mergeCell ref="C1405:C1415"/>
    <mergeCell ref="D1350:D1360"/>
    <mergeCell ref="D1361:D1371"/>
    <mergeCell ref="D1372:D1382"/>
    <mergeCell ref="D1383:D1393"/>
    <mergeCell ref="D1394:D1404"/>
    <mergeCell ref="D1405:D1415"/>
    <mergeCell ref="B1430:B1431"/>
    <mergeCell ref="C1430:C1431"/>
    <mergeCell ref="D1430:D1431"/>
    <mergeCell ref="B1432:B1433"/>
    <mergeCell ref="C1432:C1433"/>
    <mergeCell ref="D1432:D1433"/>
    <mergeCell ref="B1434:B1445"/>
    <mergeCell ref="C1434:C1445"/>
    <mergeCell ref="D1434:D1445"/>
    <mergeCell ref="B1447:B1448"/>
    <mergeCell ref="C1447:C1448"/>
    <mergeCell ref="D1447:D1448"/>
    <mergeCell ref="B1449:B1458"/>
    <mergeCell ref="B1459:B1468"/>
    <mergeCell ref="B1469:B1478"/>
    <mergeCell ref="B1479:B1488"/>
    <mergeCell ref="B1489:B1498"/>
    <mergeCell ref="B1499:B1508"/>
    <mergeCell ref="D1449:D1458"/>
    <mergeCell ref="D1459:D1468"/>
    <mergeCell ref="D1469:D1478"/>
    <mergeCell ref="D1479:D1488"/>
    <mergeCell ref="D1489:D1498"/>
    <mergeCell ref="D1499:D1508"/>
    <mergeCell ref="C1449:C1458"/>
    <mergeCell ref="C1459:C1468"/>
    <mergeCell ref="C1469:C1478"/>
    <mergeCell ref="C1479:C1488"/>
    <mergeCell ref="C1489:C1498"/>
    <mergeCell ref="C1499:C1508"/>
    <mergeCell ref="B1557:B1558"/>
    <mergeCell ref="C1557:C1558"/>
    <mergeCell ref="D1557:D1558"/>
    <mergeCell ref="B1509:B1518"/>
    <mergeCell ref="B1519:B1528"/>
    <mergeCell ref="B1529:B1538"/>
    <mergeCell ref="B1539:B1548"/>
    <mergeCell ref="C1539:C1548"/>
    <mergeCell ref="B1559:B1560"/>
    <mergeCell ref="C1559:C1560"/>
    <mergeCell ref="D1559:D1560"/>
    <mergeCell ref="C1509:C1518"/>
    <mergeCell ref="C1519:C1528"/>
    <mergeCell ref="C1529:C1538"/>
    <mergeCell ref="D1509:D1518"/>
    <mergeCell ref="D1519:D1528"/>
    <mergeCell ref="D1529:D1538"/>
    <mergeCell ref="D1539:D1548"/>
    <mergeCell ref="B1550:B1555"/>
    <mergeCell ref="C1550:C1555"/>
    <mergeCell ref="D1550:D1555"/>
    <mergeCell ref="B1561:B1562"/>
    <mergeCell ref="C1561:C1562"/>
    <mergeCell ref="D1561:D1562"/>
    <mergeCell ref="B1564:B1570"/>
    <mergeCell ref="C1564:C1570"/>
    <mergeCell ref="D1564:D1570"/>
    <mergeCell ref="B1571:B1572"/>
    <mergeCell ref="C1571:C1572"/>
    <mergeCell ref="D1571:D1572"/>
    <mergeCell ref="B1573:B1580"/>
    <mergeCell ref="C1573:C1580"/>
    <mergeCell ref="D1573:D1580"/>
    <mergeCell ref="B1582:B1589"/>
    <mergeCell ref="C1582:C1589"/>
    <mergeCell ref="D1582:D1589"/>
    <mergeCell ref="B1593:B1598"/>
    <mergeCell ref="C1593:C1598"/>
    <mergeCell ref="D1593:D1598"/>
    <mergeCell ref="B1600:B1601"/>
    <mergeCell ref="C1600:C1601"/>
    <mergeCell ref="D1600:D1601"/>
    <mergeCell ref="B1602:B1611"/>
    <mergeCell ref="C1602:C1611"/>
    <mergeCell ref="D1602:D1611"/>
    <mergeCell ref="C1626:C1630"/>
    <mergeCell ref="C1631:C1635"/>
    <mergeCell ref="C1636:C1640"/>
    <mergeCell ref="B1612:B1613"/>
    <mergeCell ref="C1612:C1613"/>
    <mergeCell ref="D1612:D1613"/>
    <mergeCell ref="B1615:B1620"/>
    <mergeCell ref="C1615:C1620"/>
    <mergeCell ref="D1615:D1620"/>
    <mergeCell ref="B1622:B1623"/>
    <mergeCell ref="C1622:C1623"/>
    <mergeCell ref="D1622:D1623"/>
    <mergeCell ref="B1626:B1630"/>
    <mergeCell ref="B1631:B1635"/>
    <mergeCell ref="B1636:B1640"/>
    <mergeCell ref="D1626:D1630"/>
    <mergeCell ref="D1631:D1635"/>
    <mergeCell ref="D1636:D1640"/>
    <mergeCell ref="B1680:B1686"/>
    <mergeCell ref="C1680:C1686"/>
    <mergeCell ref="D1680:D1686"/>
    <mergeCell ref="D1641:D1645"/>
    <mergeCell ref="D1646:D1650"/>
    <mergeCell ref="B1652:B1661"/>
    <mergeCell ref="C1652:C1661"/>
    <mergeCell ref="D1652:D1661"/>
    <mergeCell ref="B1663:B1666"/>
    <mergeCell ref="C1663:C1666"/>
    <mergeCell ref="D1663:D1666"/>
    <mergeCell ref="B1641:B1645"/>
    <mergeCell ref="B1646:B1650"/>
    <mergeCell ref="B1667:B1675"/>
    <mergeCell ref="C1667:C1675"/>
    <mergeCell ref="D1667:D1675"/>
    <mergeCell ref="B1677:B1679"/>
    <mergeCell ref="C1677:C1679"/>
    <mergeCell ref="D1677:D1679"/>
    <mergeCell ref="C1641:C1645"/>
    <mergeCell ref="C1646:C1650"/>
    <mergeCell ref="B379:B386"/>
    <mergeCell ref="C379:C386"/>
    <mergeCell ref="D379:D386"/>
    <mergeCell ref="B387:B389"/>
    <mergeCell ref="C387:C389"/>
    <mergeCell ref="D387:D389"/>
    <mergeCell ref="B390:B393"/>
    <mergeCell ref="C390:C393"/>
    <mergeCell ref="D390:D393"/>
    <mergeCell ref="B394:B403"/>
    <mergeCell ref="C394:C403"/>
    <mergeCell ref="D394:D403"/>
    <mergeCell ref="B406:B413"/>
    <mergeCell ref="C406:C413"/>
    <mergeCell ref="D406:D413"/>
    <mergeCell ref="B414:B415"/>
    <mergeCell ref="C414:C415"/>
    <mergeCell ref="D414:D415"/>
    <mergeCell ref="B418:B419"/>
    <mergeCell ref="C418:C419"/>
    <mergeCell ref="D418:D419"/>
    <mergeCell ref="B420:B422"/>
    <mergeCell ref="C420:C422"/>
    <mergeCell ref="D420:D422"/>
    <mergeCell ref="B423:B424"/>
    <mergeCell ref="C423:C424"/>
    <mergeCell ref="D423:D424"/>
    <mergeCell ref="B425:B432"/>
    <mergeCell ref="C425:C432"/>
    <mergeCell ref="D425:D432"/>
    <mergeCell ref="B433:B435"/>
    <mergeCell ref="C433:C435"/>
    <mergeCell ref="D433:D435"/>
    <mergeCell ref="B436:B439"/>
    <mergeCell ref="C436:C439"/>
    <mergeCell ref="D436:D439"/>
    <mergeCell ref="B440:B449"/>
    <mergeCell ref="C440:C449"/>
    <mergeCell ref="D440:D449"/>
    <mergeCell ref="B452:B459"/>
    <mergeCell ref="C452:C459"/>
    <mergeCell ref="D452:D459"/>
    <mergeCell ref="B460:B461"/>
    <mergeCell ref="C460:C461"/>
    <mergeCell ref="D460:D461"/>
    <mergeCell ref="B464:B465"/>
    <mergeCell ref="C464:C465"/>
    <mergeCell ref="D464:D465"/>
    <mergeCell ref="B466:B468"/>
    <mergeCell ref="C466:C468"/>
    <mergeCell ref="D466:D468"/>
    <mergeCell ref="B469:B470"/>
    <mergeCell ref="C469:C470"/>
    <mergeCell ref="D469:D470"/>
    <mergeCell ref="B471:B478"/>
    <mergeCell ref="C471:C478"/>
    <mergeCell ref="D471:D478"/>
    <mergeCell ref="B479:B481"/>
    <mergeCell ref="C479:C481"/>
    <mergeCell ref="D479:D481"/>
    <mergeCell ref="B482:B485"/>
    <mergeCell ref="C482:C485"/>
    <mergeCell ref="D482:D485"/>
    <mergeCell ref="B486:B495"/>
    <mergeCell ref="C486:C495"/>
    <mergeCell ref="D486:D495"/>
    <mergeCell ref="B498:B505"/>
    <mergeCell ref="C498:C505"/>
    <mergeCell ref="D498:D505"/>
    <mergeCell ref="B506:B507"/>
    <mergeCell ref="C506:C507"/>
    <mergeCell ref="D506:D507"/>
    <mergeCell ref="B510:B511"/>
    <mergeCell ref="C510:C511"/>
    <mergeCell ref="D510:D511"/>
    <mergeCell ref="B512:B514"/>
    <mergeCell ref="C512:C514"/>
    <mergeCell ref="D512:D514"/>
    <mergeCell ref="B515:B516"/>
    <mergeCell ref="C515:C516"/>
    <mergeCell ref="D515:D516"/>
    <mergeCell ref="B517:B524"/>
    <mergeCell ref="C517:C524"/>
    <mergeCell ref="D517:D524"/>
    <mergeCell ref="B525:B527"/>
    <mergeCell ref="C525:C527"/>
    <mergeCell ref="D525:D527"/>
    <mergeCell ref="B528:B531"/>
    <mergeCell ref="C528:C531"/>
    <mergeCell ref="D528:D531"/>
    <mergeCell ref="B532:B541"/>
    <mergeCell ref="C532:C541"/>
    <mergeCell ref="D532:D541"/>
    <mergeCell ref="B544:B551"/>
    <mergeCell ref="C544:C551"/>
    <mergeCell ref="D544:D551"/>
    <mergeCell ref="B552:B553"/>
    <mergeCell ref="C552:C553"/>
    <mergeCell ref="D552:D553"/>
    <mergeCell ref="B556:B557"/>
    <mergeCell ref="C556:C557"/>
    <mergeCell ref="D556:D557"/>
    <mergeCell ref="B558:B560"/>
    <mergeCell ref="C558:C560"/>
    <mergeCell ref="D558:D560"/>
    <mergeCell ref="B561:B562"/>
    <mergeCell ref="C561:C562"/>
    <mergeCell ref="D561:D562"/>
    <mergeCell ref="B563:B570"/>
    <mergeCell ref="C563:C570"/>
    <mergeCell ref="D563:D570"/>
    <mergeCell ref="B571:B573"/>
    <mergeCell ref="C571:C573"/>
    <mergeCell ref="D571:D573"/>
    <mergeCell ref="B574:B577"/>
    <mergeCell ref="C574:C577"/>
    <mergeCell ref="D574:D577"/>
    <mergeCell ref="B578:B587"/>
    <mergeCell ref="C578:C587"/>
    <mergeCell ref="D578:D587"/>
    <mergeCell ref="B590:B597"/>
    <mergeCell ref="C590:C597"/>
    <mergeCell ref="D590:D597"/>
    <mergeCell ref="B598:B599"/>
    <mergeCell ref="C598:C599"/>
    <mergeCell ref="D598:D599"/>
    <mergeCell ref="B602:B603"/>
    <mergeCell ref="C602:C603"/>
    <mergeCell ref="D602:D603"/>
    <mergeCell ref="B604:B606"/>
    <mergeCell ref="C604:C606"/>
    <mergeCell ref="D604:D606"/>
    <mergeCell ref="B607:B608"/>
    <mergeCell ref="C607:C608"/>
    <mergeCell ref="D607:D608"/>
    <mergeCell ref="B609:B616"/>
    <mergeCell ref="C609:C616"/>
    <mergeCell ref="D609:D616"/>
    <mergeCell ref="B617:B619"/>
    <mergeCell ref="C617:C619"/>
    <mergeCell ref="D617:D619"/>
    <mergeCell ref="B620:B623"/>
    <mergeCell ref="C620:C623"/>
    <mergeCell ref="D620:D623"/>
    <mergeCell ref="B624:B633"/>
    <mergeCell ref="C624:C633"/>
    <mergeCell ref="D624:D633"/>
    <mergeCell ref="B643:B644"/>
    <mergeCell ref="C643:C644"/>
    <mergeCell ref="D643:D644"/>
    <mergeCell ref="B649:B656"/>
    <mergeCell ref="C649:C656"/>
    <mergeCell ref="D649:D656"/>
    <mergeCell ref="B657:B658"/>
    <mergeCell ref="C657:C658"/>
    <mergeCell ref="D657:D658"/>
    <mergeCell ref="B663:B665"/>
    <mergeCell ref="C663:C665"/>
    <mergeCell ref="D663:D665"/>
    <mergeCell ref="B661:B662"/>
    <mergeCell ref="C661:C662"/>
    <mergeCell ref="D661:D662"/>
    <mergeCell ref="B679:B682"/>
    <mergeCell ref="C679:C682"/>
    <mergeCell ref="D679:D682"/>
    <mergeCell ref="B683:B692"/>
    <mergeCell ref="C683:C692"/>
    <mergeCell ref="D683:D692"/>
    <mergeCell ref="B666:B667"/>
    <mergeCell ref="C666:C667"/>
    <mergeCell ref="D666:D667"/>
    <mergeCell ref="B668:B675"/>
    <mergeCell ref="C668:C675"/>
    <mergeCell ref="D668:D675"/>
    <mergeCell ref="B676:B678"/>
    <mergeCell ref="C676:C678"/>
    <mergeCell ref="D676:D678"/>
    <mergeCell ref="B695:B702"/>
    <mergeCell ref="C695:C702"/>
    <mergeCell ref="D695:D702"/>
    <mergeCell ref="B703:B704"/>
    <mergeCell ref="C703:C704"/>
    <mergeCell ref="D703:D704"/>
    <mergeCell ref="B707:B708"/>
    <mergeCell ref="C707:C708"/>
    <mergeCell ref="D707:D708"/>
    <mergeCell ref="B709:B711"/>
    <mergeCell ref="C709:C711"/>
    <mergeCell ref="D709:D711"/>
    <mergeCell ref="B712:B713"/>
    <mergeCell ref="C712:C713"/>
    <mergeCell ref="D712:D713"/>
    <mergeCell ref="B714:B721"/>
    <mergeCell ref="C714:C721"/>
    <mergeCell ref="D714:D721"/>
    <mergeCell ref="B722:B724"/>
    <mergeCell ref="C722:C724"/>
    <mergeCell ref="D722:D724"/>
    <mergeCell ref="B725:B728"/>
    <mergeCell ref="C725:C728"/>
    <mergeCell ref="D725:D728"/>
    <mergeCell ref="B729:B738"/>
    <mergeCell ref="C729:C738"/>
    <mergeCell ref="D729:D738"/>
    <mergeCell ref="B741:B748"/>
    <mergeCell ref="C741:C748"/>
    <mergeCell ref="D741:D748"/>
    <mergeCell ref="B749:B750"/>
    <mergeCell ref="C749:C750"/>
    <mergeCell ref="D749:D750"/>
    <mergeCell ref="B753:B754"/>
    <mergeCell ref="C753:C754"/>
    <mergeCell ref="D753:D754"/>
    <mergeCell ref="B755:B757"/>
    <mergeCell ref="C755:C757"/>
    <mergeCell ref="D755:D757"/>
    <mergeCell ref="B758:B759"/>
    <mergeCell ref="C758:C759"/>
    <mergeCell ref="D758:D759"/>
    <mergeCell ref="B760:B767"/>
    <mergeCell ref="C760:C767"/>
    <mergeCell ref="D760:D767"/>
    <mergeCell ref="B768:B770"/>
    <mergeCell ref="C768:C770"/>
    <mergeCell ref="D768:D770"/>
    <mergeCell ref="B771:B774"/>
    <mergeCell ref="C771:C774"/>
    <mergeCell ref="D771:D774"/>
    <mergeCell ref="B775:B784"/>
    <mergeCell ref="C775:C784"/>
    <mergeCell ref="D775:D784"/>
    <mergeCell ref="B787:B794"/>
    <mergeCell ref="C787:C794"/>
    <mergeCell ref="D787:D794"/>
    <mergeCell ref="B795:B796"/>
    <mergeCell ref="C795:C796"/>
    <mergeCell ref="D795:D796"/>
    <mergeCell ref="B799:B800"/>
    <mergeCell ref="C799:C800"/>
    <mergeCell ref="D799:D800"/>
    <mergeCell ref="B801:B803"/>
    <mergeCell ref="C801:C803"/>
    <mergeCell ref="D801:D803"/>
    <mergeCell ref="B804:B805"/>
    <mergeCell ref="C804:C805"/>
    <mergeCell ref="D804:D805"/>
    <mergeCell ref="B806:B813"/>
    <mergeCell ref="C806:C813"/>
    <mergeCell ref="D806:D813"/>
    <mergeCell ref="B814:B816"/>
    <mergeCell ref="C814:C816"/>
    <mergeCell ref="D814:D816"/>
    <mergeCell ref="B817:B820"/>
    <mergeCell ref="C817:C820"/>
    <mergeCell ref="D817:D820"/>
    <mergeCell ref="B821:B830"/>
    <mergeCell ref="C821:C830"/>
    <mergeCell ref="D821:D830"/>
    <mergeCell ref="B833:B840"/>
    <mergeCell ref="C833:C840"/>
    <mergeCell ref="D833:D840"/>
    <mergeCell ref="B841:B842"/>
    <mergeCell ref="C841:C842"/>
    <mergeCell ref="D841:D842"/>
    <mergeCell ref="B845:B846"/>
    <mergeCell ref="C845:C846"/>
    <mergeCell ref="D845:D846"/>
    <mergeCell ref="B847:B849"/>
    <mergeCell ref="C847:C849"/>
    <mergeCell ref="D847:D849"/>
    <mergeCell ref="B850:B851"/>
    <mergeCell ref="C850:C851"/>
    <mergeCell ref="D850:D851"/>
    <mergeCell ref="B852:B859"/>
    <mergeCell ref="C852:C859"/>
    <mergeCell ref="D852:D859"/>
    <mergeCell ref="B860:B862"/>
    <mergeCell ref="C860:C862"/>
    <mergeCell ref="D860:D862"/>
    <mergeCell ref="B863:B866"/>
    <mergeCell ref="C863:C866"/>
    <mergeCell ref="D863:D866"/>
    <mergeCell ref="B867:B876"/>
    <mergeCell ref="C867:C876"/>
    <mergeCell ref="D867:D876"/>
    <mergeCell ref="B879:B886"/>
    <mergeCell ref="C879:C886"/>
    <mergeCell ref="D879:D886"/>
    <mergeCell ref="B887:B888"/>
    <mergeCell ref="C887:C888"/>
    <mergeCell ref="D887:D888"/>
    <mergeCell ref="B891:B892"/>
    <mergeCell ref="C891:C892"/>
    <mergeCell ref="D891:D892"/>
    <mergeCell ref="B893:B895"/>
    <mergeCell ref="C893:C895"/>
    <mergeCell ref="D893:D895"/>
    <mergeCell ref="B896:B897"/>
    <mergeCell ref="C896:C897"/>
    <mergeCell ref="D896:D897"/>
    <mergeCell ref="B898:B905"/>
    <mergeCell ref="C898:C905"/>
    <mergeCell ref="D898:D905"/>
    <mergeCell ref="B906:B908"/>
    <mergeCell ref="C906:C908"/>
    <mergeCell ref="D906:D908"/>
    <mergeCell ref="B909:B912"/>
    <mergeCell ref="C909:C912"/>
    <mergeCell ref="D909:D912"/>
    <mergeCell ref="B913:B922"/>
    <mergeCell ref="C913:C922"/>
    <mergeCell ref="D913:D922"/>
    <mergeCell ref="B1171:B1174"/>
    <mergeCell ref="C1171:C1174"/>
    <mergeCell ref="D1171:D1174"/>
    <mergeCell ref="B1160:B1163"/>
    <mergeCell ref="C1160:C1163"/>
    <mergeCell ref="D1160:D1163"/>
    <mergeCell ref="B1165:B1166"/>
    <mergeCell ref="C1165:C1166"/>
    <mergeCell ref="D1165:D1166"/>
    <mergeCell ref="B1168:B1170"/>
    <mergeCell ref="C1168:C1170"/>
    <mergeCell ref="D1168:D1170"/>
    <mergeCell ref="B1701:B1703"/>
    <mergeCell ref="C1701:C1703"/>
    <mergeCell ref="D1701:D1703"/>
    <mergeCell ref="B1688:B1689"/>
    <mergeCell ref="C1688:C1689"/>
    <mergeCell ref="D1688:D1689"/>
    <mergeCell ref="B1690:B1692"/>
    <mergeCell ref="C1690:C1692"/>
    <mergeCell ref="D1690:D1692"/>
    <mergeCell ref="B1693:B1699"/>
    <mergeCell ref="C1693:C1699"/>
    <mergeCell ref="D1693:D1699"/>
    <mergeCell ref="B1711:B1712"/>
    <mergeCell ref="C1711:C1712"/>
    <mergeCell ref="D1711:D1712"/>
    <mergeCell ref="B1704:B1705"/>
    <mergeCell ref="B1706:B1707"/>
    <mergeCell ref="B1708:B1709"/>
    <mergeCell ref="C1706:C1707"/>
    <mergeCell ref="D1706:D1707"/>
    <mergeCell ref="C1708:C1709"/>
    <mergeCell ref="D1708:D1709"/>
    <mergeCell ref="C1704:C1705"/>
    <mergeCell ref="D1704:D1705"/>
  </mergeCells>
  <hyperlinks>
    <hyperlink ref="B4" r:id="rId1" xr:uid="{729F5644-D5F7-FF4A-A1B4-D0ED320F5AD7}"/>
  </hyperlinks>
  <pageMargins left="0.7" right="0.7" top="0.75" bottom="0.75" header="0.3" footer="0.3"/>
  <pageSetup paperSize="9" orientation="portrait" verticalDpi="0"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TANZANIA_2013_CODEBOOK</vt:lpstr>
    </vt:vector>
  </TitlesOfParts>
  <Company>ILO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Bektyakova</dc:creator>
  <cp:lastModifiedBy>Diego Del Pilar Miranda</cp:lastModifiedBy>
  <dcterms:created xsi:type="dcterms:W3CDTF">2015-08-28T09:09:39Z</dcterms:created>
  <dcterms:modified xsi:type="dcterms:W3CDTF">2019-12-14T05:38:39Z</dcterms:modified>
</cp:coreProperties>
</file>