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101995\Downloads\"/>
    </mc:Choice>
  </mc:AlternateContent>
  <xr:revisionPtr revIDLastSave="0" documentId="8_{E25F2F7B-E174-4ADC-AB14-ECC4293F62B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sh" sheetId="2" r:id="rId1"/>
    <sheet name="Base" sheetId="1" state="hidden" r:id="rId2"/>
    <sheet name="Dinâmica" sheetId="3" state="hidden" r:id="rId3"/>
  </sheets>
  <definedNames>
    <definedName name="_xlnm._FilterDatabase" localSheetId="1" hidden="1">Base!$A$1:$H$45</definedName>
    <definedName name="SegmentaçãodeDados_MÊS">#N/A</definedName>
  </definedNames>
  <calcPr calcId="191028"/>
  <pivotCaches>
    <pivotCache cacheId="37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<sst xmlns="http://schemas.openxmlformats.org/spreadsheetml/2006/main" count="265" uniqueCount="76">
  <si>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</si>
  <si>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</si>
  <si>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</si>
  <si>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</si>
  <si>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</si>
  <si>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</si>
  <si>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</si>
  <si>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</si>
  <si>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</si>
  <si>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</si>
  <si>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</si>
  <si>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</si>
  <si>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</si>
  <si>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</si>
  <si>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</si>
  <si>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</si>
  <si>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</si>
  <si>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</si>
  <si>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</si>
  <si>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</si>
  <si>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</si>
  <si>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</si>
  <si>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</si>
  <si>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</si>
  <si>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</si>
  <si>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</si>
  <si>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</si>
  <si>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</si>
  <si>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</si>
  <si>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</si>
  <si>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</si>
  <si>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</si>
  <si>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</si>
  <si>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</si>
  <si>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</si>
  <si>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</si>
  <si>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</si>
  <si>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</si>
  <si>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</si>
  <si>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</si>
  <si>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</si>
  <si>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</si>
  <si>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</si>
  <si>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</si>
  <si>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</si>
  <si>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</si>
  <si>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</si>
  <si>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</si>
  <si>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</si>
  <si>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</si>
  <si>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</si>
  <si>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</si>
  <si>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</si>
  <si>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</si>
  <si>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</si>
  <si>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</si>
  <si>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</si>
  <si>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</si>
  <si>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</si>
  <si>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</si>
  <si>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</si>
  <si>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</si>
  <si>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</si>
  <si>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</si>
  <si>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</si>
  <si>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 xml:space="preserve">DATA </t>
  </si>
  <si>
    <t>TIPO</t>
  </si>
  <si>
    <t>CATEGORIA</t>
  </si>
  <si>
    <t xml:space="preserve">DESCRIÇÃO </t>
  </si>
  <si>
    <t>VALOR</t>
  </si>
  <si>
    <t>STATUS</t>
  </si>
  <si>
    <t>FORMA DE PAGAMENTO</t>
  </si>
  <si>
    <t>MÊS</t>
  </si>
  <si>
    <t>Soma de VALOR</t>
  </si>
  <si>
    <t>Rótulos de Linha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</si>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</sst>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left" inden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000000"/>
      <color rgb="FFC5E0B4"/>
      <color rgb="FFFFC000"/>
      <color rgb="FFC54911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[BootCamp_Desafio_Excel.xlsx]Dinâmica!Tabela dinâmica1</c:name>
    <c:fmtId val="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5E0B4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C5E0B4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3.5038073701944998E-2"/>
              <c:y val="-8.730139434554215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2.9908827531570297E-2"/>
              <c:y val="-0.1016302281491750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1937045568347778E-2"/>
          <c:y val="3.9381786496990381E-2"/>
          <c:w val="0.93420057943054535"/>
          <c:h val="0.7753331971145763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Dinâmica!$C$3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5E0B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C5E0B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2C4-4733-896F-87B6FC19BBDC}"/>
              </c:ext>
            </c:extLst>
          </c:dPt>
          <c:dLbls>
            <c:dLbl>
              <c:idx val="0"/>
              <c:layout>
                <c:manualLayout>
                  <c:x val="3.5038073701944998E-2"/>
                  <c:y val="-8.73013943455421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2C4-4733-896F-87B6FC19BB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Dinâmica!$B$4:$B$6</c:f>
              <c:strCache>
                <c:ptCount val="2"/>
                <c:pt idx="0">
                  <c:v>Renda Fixa</c:v>
                </c:pt>
                <c:pt idx="1">
                  <c:v>Venda de ativos</c:v>
                </c:pt>
              </c:strCache>
            </c:strRef>
          </c:cat>
          <c:val>
            <c:numRef>
              <c:f>Dinâmica!$C$4:$C$6</c:f>
              <c:numCache>
                <c:formatCode>"R$"\ #,##0.00</c:formatCode>
                <c:ptCount val="2"/>
                <c:pt idx="0">
                  <c:v>5000</c:v>
                </c:pt>
                <c:pt idx="1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F3-4A4E-A0E3-B7BA411B5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61951951"/>
        <c:axId val="855407407"/>
        <c:axId val="0"/>
      </c:bar3DChart>
      <c:catAx>
        <c:axId val="66195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5407407"/>
        <c:crosses val="autoZero"/>
        <c:auto val="1"/>
        <c:lblAlgn val="ctr"/>
        <c:lblOffset val="100"/>
        <c:noMultiLvlLbl val="0"/>
      </c:catAx>
      <c:valAx>
        <c:axId val="85540740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66195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[BootCamp_Desafio_Excel.xlsx]Dinâmica!Tabela dinâmica2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Dinâmica!$F$3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Dinâmica!$E$4:$E$18</c:f>
              <c:strCache>
                <c:ptCount val="14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Domésticas</c:v>
                </c:pt>
                <c:pt idx="12">
                  <c:v>Vestuário</c:v>
                </c:pt>
                <c:pt idx="13">
                  <c:v>Viagem</c:v>
                </c:pt>
              </c:strCache>
            </c:strRef>
          </c:cat>
          <c:val>
            <c:numRef>
              <c:f>Dinâmica!$F$4:$F$18</c:f>
              <c:numCache>
                <c:formatCode>"R$"\ #,##0.00</c:formatCode>
                <c:ptCount val="14"/>
                <c:pt idx="0">
                  <c:v>600</c:v>
                </c:pt>
                <c:pt idx="1">
                  <c:v>250</c:v>
                </c:pt>
                <c:pt idx="2">
                  <c:v>350</c:v>
                </c:pt>
                <c:pt idx="3">
                  <c:v>300</c:v>
                </c:pt>
                <c:pt idx="4">
                  <c:v>220</c:v>
                </c:pt>
                <c:pt idx="5">
                  <c:v>180</c:v>
                </c:pt>
                <c:pt idx="6">
                  <c:v>150</c:v>
                </c:pt>
                <c:pt idx="7">
                  <c:v>250</c:v>
                </c:pt>
                <c:pt idx="8">
                  <c:v>120</c:v>
                </c:pt>
                <c:pt idx="9">
                  <c:v>450</c:v>
                </c:pt>
                <c:pt idx="10">
                  <c:v>200</c:v>
                </c:pt>
                <c:pt idx="11">
                  <c:v>800</c:v>
                </c:pt>
                <c:pt idx="12">
                  <c:v>400</c:v>
                </c:pt>
                <c:pt idx="1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91-4E9C-977F-3B459A492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28586287"/>
        <c:axId val="852036015"/>
        <c:axId val="0"/>
      </c:bar3DChart>
      <c:catAx>
        <c:axId val="122858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2036015"/>
        <c:crosses val="autoZero"/>
        <c:auto val="1"/>
        <c:lblAlgn val="ctr"/>
        <c:lblOffset val="100"/>
        <c:noMultiLvlLbl val="0"/>
      </c:catAx>
      <c:valAx>
        <c:axId val="8520360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1228586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2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[BootCamp_Desafio_Excel.xlsx]Dinâmica!Tabela dinâmica5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-0.23524328215954074"/>
              <c:y val="-7.876684783233174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>
              <a:lumMod val="40000"/>
              <a:lumOff val="6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0.21860399137278452"/>
              <c:y val="-7.69724268155825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0336298412053694"/>
          <c:y val="0.1041937854322232"/>
          <c:w val="0.61658442281200332"/>
          <c:h val="0.79856139907387191"/>
        </c:manualLayout>
      </c:layout>
      <c:pie3DChart>
        <c:varyColors val="1"/>
        <c:ser>
          <c:idx val="0"/>
          <c:order val="0"/>
          <c:tx>
            <c:strRef>
              <c:f>Dinâmica!$F$22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078-4196-BC82-F8D0DA1C0AE1}"/>
              </c:ext>
            </c:extLst>
          </c:dPt>
          <c:dPt>
            <c:idx val="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078-4196-BC82-F8D0DA1C0AE1}"/>
              </c:ext>
            </c:extLst>
          </c:dPt>
          <c:dLbls>
            <c:dLbl>
              <c:idx val="0"/>
              <c:layout>
                <c:manualLayout>
                  <c:x val="-0.23524328215954074"/>
                  <c:y val="-7.876684783233174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078-4196-BC82-F8D0DA1C0AE1}"/>
                </c:ext>
              </c:extLst>
            </c:dLbl>
            <c:dLbl>
              <c:idx val="1"/>
              <c:layout>
                <c:manualLayout>
                  <c:x val="0.21860399137278452"/>
                  <c:y val="-7.69724268155825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078-4196-BC82-F8D0DA1C0A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Dinâmica!$E$23:$E$26</c:f>
              <c:multiLvlStrCache>
                <c:ptCount val="2"/>
                <c:lvl>
                  <c:pt idx="0">
                    <c:v>Pago</c:v>
                  </c:pt>
                  <c:pt idx="1">
                    <c:v>Pendente</c:v>
                  </c:pt>
                </c:lvl>
                <c:lvl>
                  <c:pt idx="0">
                    <c:v>SAÍDA</c:v>
                  </c:pt>
                </c:lvl>
              </c:multiLvlStrCache>
            </c:multiLvlStrRef>
          </c:cat>
          <c:val>
            <c:numRef>
              <c:f>Dinâmica!$F$23:$F$26</c:f>
              <c:numCache>
                <c:formatCode>"R$"\ #,##0.00</c:formatCode>
                <c:ptCount val="2"/>
                <c:pt idx="0">
                  <c:v>2180</c:v>
                </c:pt>
                <c:pt idx="1">
                  <c:v>2590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78-4196-BC82-F8D0DA1C0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0341994396406516"/>
          <c:y val="0.77491821281247797"/>
          <c:w val="0.20914852660530228"/>
          <c:h val="0.117264688453602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2</xdr:row>
      <xdr:rowOff>11905</xdr:rowOff>
    </xdr:from>
    <xdr:to>
      <xdr:col>14</xdr:col>
      <xdr:colOff>95249</xdr:colOff>
      <xdr:row>13</xdr:row>
      <xdr:rowOff>71437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340F0C56-999C-99D7-ECCC-898F387A24DE}"/>
            </a:ext>
          </a:extLst>
        </xdr:cNvPr>
        <xdr:cNvGrpSpPr/>
      </xdr:nvGrpSpPr>
      <xdr:grpSpPr>
        <a:xfrm>
          <a:off x="1762125" y="392905"/>
          <a:ext cx="7512843" cy="2155032"/>
          <a:chOff x="6425354" y="178593"/>
          <a:chExt cx="7425638" cy="2155032"/>
        </a:xfrm>
      </xdr:grpSpPr>
      <xdr:sp macro="" textlink="">
        <xdr:nvSpPr>
          <xdr:cNvPr id="5" name="Retângulo: Cantos Arredondados 4">
            <a:extLst>
              <a:ext uri="{FF2B5EF4-FFF2-40B4-BE49-F238E27FC236}">
                <a16:creationId xmlns:a16="http://schemas.microsoft.com/office/drawing/2014/main" id="{0FC74A34-F076-4434-4F52-4736834C44D5}"/>
              </a:ext>
            </a:extLst>
          </xdr:cNvPr>
          <xdr:cNvSpPr/>
        </xdr:nvSpPr>
        <xdr:spPr>
          <a:xfrm>
            <a:off x="6425354" y="181161"/>
            <a:ext cx="7421614" cy="2152464"/>
          </a:xfrm>
          <a:prstGeom prst="roundRect">
            <a:avLst/>
          </a:prstGeom>
          <a:solidFill>
            <a:schemeClr val="bg1"/>
          </a:solidFill>
          <a:ln>
            <a:solidFill>
              <a:schemeClr val="lt1">
                <a:shade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5884D8BB-A61D-46A7-AE55-1A44B9FB3C3D}"/>
              </a:ext>
            </a:extLst>
          </xdr:cNvPr>
          <xdr:cNvGraphicFramePr>
            <a:graphicFrameLocks/>
          </xdr:cNvGraphicFramePr>
        </xdr:nvGraphicFramePr>
        <xdr:xfrm>
          <a:off x="6697611" y="739218"/>
          <a:ext cx="6704584" cy="154820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6" name="Retângulo: Cantos Superiores Arredondados 5">
            <a:extLst>
              <a:ext uri="{FF2B5EF4-FFF2-40B4-BE49-F238E27FC236}">
                <a16:creationId xmlns:a16="http://schemas.microsoft.com/office/drawing/2014/main" id="{B2BD1023-0702-56BB-48B9-C3B9AE229E38}"/>
              </a:ext>
            </a:extLst>
          </xdr:cNvPr>
          <xdr:cNvSpPr/>
        </xdr:nvSpPr>
        <xdr:spPr>
          <a:xfrm>
            <a:off x="6429374" y="178593"/>
            <a:ext cx="7421618" cy="471814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C5E0B4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C61DD97D-35C3-C7CA-FA99-8CF2F563E587}"/>
              </a:ext>
            </a:extLst>
          </xdr:cNvPr>
          <xdr:cNvSpPr txBox="1"/>
        </xdr:nvSpPr>
        <xdr:spPr>
          <a:xfrm>
            <a:off x="6554786" y="299056"/>
            <a:ext cx="5462308" cy="220849"/>
          </a:xfrm>
          <a:prstGeom prst="rect">
            <a:avLst/>
          </a:prstGeom>
          <a:solidFill>
            <a:schemeClr val="bg2">
              <a:lumMod val="90000"/>
              <a:alpha val="1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 b="1" baseline="0"/>
              <a:t>GANHOS/ RECEITAS</a:t>
            </a:r>
          </a:p>
        </xdr:txBody>
      </xdr:sp>
    </xdr:grpSp>
    <xdr:clientData/>
  </xdr:twoCellAnchor>
  <xdr:twoCellAnchor editAs="oneCell">
    <xdr:from>
      <xdr:col>0</xdr:col>
      <xdr:colOff>35718</xdr:colOff>
      <xdr:row>14</xdr:row>
      <xdr:rowOff>4</xdr:rowOff>
    </xdr:from>
    <xdr:to>
      <xdr:col>0</xdr:col>
      <xdr:colOff>1262062</xdr:colOff>
      <xdr:row>20</xdr:row>
      <xdr:rowOff>47628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MÊS 1">
              <a:extLst>
                <a:ext uri="{FF2B5EF4-FFF2-40B4-BE49-F238E27FC236}">
                  <a16:creationId xmlns:a16="http://schemas.microsoft.com/office/drawing/2014/main" id="{2D614D6F-3C75-4C6D-8959-46A2080F8F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18" y="2667004"/>
              <a:ext cx="1226344" cy="11906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</xdr:col>
      <xdr:colOff>464819</xdr:colOff>
      <xdr:row>15</xdr:row>
      <xdr:rowOff>1400</xdr:rowOff>
    </xdr:from>
    <xdr:to>
      <xdr:col>10</xdr:col>
      <xdr:colOff>538064</xdr:colOff>
      <xdr:row>16</xdr:row>
      <xdr:rowOff>31749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21992360-5E0B-455C-AAFA-80FFD477478E}"/>
            </a:ext>
          </a:extLst>
        </xdr:cNvPr>
        <xdr:cNvSpPr txBox="1"/>
      </xdr:nvSpPr>
      <xdr:spPr>
        <a:xfrm>
          <a:off x="1750694" y="2668400"/>
          <a:ext cx="5538214" cy="220849"/>
        </a:xfrm>
        <a:prstGeom prst="rect">
          <a:avLst/>
        </a:prstGeom>
        <a:solidFill>
          <a:schemeClr val="bg2">
            <a:lumMod val="90000"/>
            <a:alpha val="1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 baseline="0"/>
            <a:t>DESPESAS</a:t>
          </a:r>
        </a:p>
      </xdr:txBody>
    </xdr:sp>
    <xdr:clientData/>
  </xdr:twoCellAnchor>
  <xdr:twoCellAnchor>
    <xdr:from>
      <xdr:col>1</xdr:col>
      <xdr:colOff>459580</xdr:colOff>
      <xdr:row>14</xdr:row>
      <xdr:rowOff>154783</xdr:rowOff>
    </xdr:from>
    <xdr:to>
      <xdr:col>22</xdr:col>
      <xdr:colOff>88637</xdr:colOff>
      <xdr:row>36</xdr:row>
      <xdr:rowOff>107158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F2B0D3DD-869F-0579-7BC4-A705FB7ADF1D}"/>
            </a:ext>
          </a:extLst>
        </xdr:cNvPr>
        <xdr:cNvGrpSpPr/>
      </xdr:nvGrpSpPr>
      <xdr:grpSpPr>
        <a:xfrm>
          <a:off x="1745455" y="2821783"/>
          <a:ext cx="12380651" cy="4143375"/>
          <a:chOff x="1459705" y="2536032"/>
          <a:chExt cx="12380651" cy="4143375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254F7196-2503-4EAC-A0EE-DF460299125C}"/>
              </a:ext>
            </a:extLst>
          </xdr:cNvPr>
          <xdr:cNvGraphicFramePr>
            <a:graphicFrameLocks/>
          </xdr:cNvGraphicFramePr>
        </xdr:nvGraphicFramePr>
        <xdr:xfrm>
          <a:off x="1459705" y="3026569"/>
          <a:ext cx="7542742" cy="365283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61437858-4203-43A6-9C5B-C8C49EAD503D}"/>
              </a:ext>
            </a:extLst>
          </xdr:cNvPr>
          <xdr:cNvGraphicFramePr>
            <a:graphicFrameLocks/>
          </xdr:cNvGraphicFramePr>
        </xdr:nvGraphicFramePr>
        <xdr:xfrm>
          <a:off x="9251158" y="3012282"/>
          <a:ext cx="4589198" cy="365521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14" name="Retângulo: Cantos Superiores Arredondados 13">
            <a:extLst>
              <a:ext uri="{FF2B5EF4-FFF2-40B4-BE49-F238E27FC236}">
                <a16:creationId xmlns:a16="http://schemas.microsoft.com/office/drawing/2014/main" id="{FBE39D52-1C12-436F-AD10-465DCFC4B4D7}"/>
              </a:ext>
            </a:extLst>
          </xdr:cNvPr>
          <xdr:cNvSpPr/>
        </xdr:nvSpPr>
        <xdr:spPr>
          <a:xfrm>
            <a:off x="1464467" y="2547937"/>
            <a:ext cx="7524751" cy="471814"/>
          </a:xfrm>
          <a:prstGeom prst="round2SameRect">
            <a:avLst>
              <a:gd name="adj1" fmla="val 50000"/>
              <a:gd name="adj2" fmla="val 0"/>
            </a:avLst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Retângulo: Cantos Superiores Arredondados 15">
            <a:extLst>
              <a:ext uri="{FF2B5EF4-FFF2-40B4-BE49-F238E27FC236}">
                <a16:creationId xmlns:a16="http://schemas.microsoft.com/office/drawing/2014/main" id="{5111A480-9BD3-49F8-8D39-860E24679443}"/>
              </a:ext>
            </a:extLst>
          </xdr:cNvPr>
          <xdr:cNvSpPr/>
        </xdr:nvSpPr>
        <xdr:spPr>
          <a:xfrm>
            <a:off x="9263061" y="2536032"/>
            <a:ext cx="4571465" cy="471814"/>
          </a:xfrm>
          <a:prstGeom prst="round2SameRect">
            <a:avLst>
              <a:gd name="adj1" fmla="val 50000"/>
              <a:gd name="adj2" fmla="val 0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14</xdr:col>
      <xdr:colOff>441008</xdr:colOff>
      <xdr:row>15</xdr:row>
      <xdr:rowOff>84745</xdr:rowOff>
    </xdr:from>
    <xdr:to>
      <xdr:col>20</xdr:col>
      <xdr:colOff>232396</xdr:colOff>
      <xdr:row>16</xdr:row>
      <xdr:rowOff>115094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EE5BD49D-0DA5-430B-A067-5327E70EF88B}"/>
            </a:ext>
          </a:extLst>
        </xdr:cNvPr>
        <xdr:cNvSpPr txBox="1"/>
      </xdr:nvSpPr>
      <xdr:spPr>
        <a:xfrm>
          <a:off x="9620727" y="2942245"/>
          <a:ext cx="3434700" cy="220849"/>
        </a:xfrm>
        <a:prstGeom prst="rect">
          <a:avLst/>
        </a:prstGeom>
        <a:solidFill>
          <a:schemeClr val="accent4">
            <a:lumMod val="20000"/>
            <a:lumOff val="80000"/>
            <a:alpha val="1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 baseline="0"/>
            <a:t>PAGAMENTOS PENDENTES</a:t>
          </a:r>
        </a:p>
      </xdr:txBody>
    </xdr:sp>
    <xdr:clientData/>
  </xdr:twoCellAnchor>
  <xdr:twoCellAnchor>
    <xdr:from>
      <xdr:col>1</xdr:col>
      <xdr:colOff>578642</xdr:colOff>
      <xdr:row>15</xdr:row>
      <xdr:rowOff>83346</xdr:rowOff>
    </xdr:from>
    <xdr:to>
      <xdr:col>7</xdr:col>
      <xdr:colOff>370029</xdr:colOff>
      <xdr:row>16</xdr:row>
      <xdr:rowOff>113695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3D8340AB-B008-4A92-AFD0-056C7FF197BB}"/>
            </a:ext>
          </a:extLst>
        </xdr:cNvPr>
        <xdr:cNvSpPr txBox="1"/>
      </xdr:nvSpPr>
      <xdr:spPr>
        <a:xfrm>
          <a:off x="1864517" y="2940846"/>
          <a:ext cx="3434700" cy="220849"/>
        </a:xfrm>
        <a:prstGeom prst="rect">
          <a:avLst/>
        </a:prstGeom>
        <a:solidFill>
          <a:schemeClr val="bg2">
            <a:lumMod val="90000"/>
            <a:alpha val="1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 baseline="0"/>
            <a:t>DESPESAS/ GASTOS</a:t>
          </a:r>
        </a:p>
      </xdr:txBody>
    </xdr:sp>
    <xdr:clientData/>
  </xdr:twoCellAnchor>
  <xdr:twoCellAnchor>
    <xdr:from>
      <xdr:col>0</xdr:col>
      <xdr:colOff>11906</xdr:colOff>
      <xdr:row>4</xdr:row>
      <xdr:rowOff>11906</xdr:rowOff>
    </xdr:from>
    <xdr:to>
      <xdr:col>0</xdr:col>
      <xdr:colOff>1273969</xdr:colOff>
      <xdr:row>8</xdr:row>
      <xdr:rowOff>142875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35365830-CA28-7B67-713D-6513A9A3BB08}"/>
            </a:ext>
          </a:extLst>
        </xdr:cNvPr>
        <xdr:cNvSpPr/>
      </xdr:nvSpPr>
      <xdr:spPr>
        <a:xfrm>
          <a:off x="11906" y="583406"/>
          <a:ext cx="1262063" cy="892969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200" b="1"/>
            <a:t>Finanças</a:t>
          </a:r>
          <a:r>
            <a:rPr lang="pt-BR" sz="2200" b="1" baseline="0"/>
            <a:t> APP</a:t>
          </a:r>
          <a:endParaRPr lang="pt-BR" sz="2200" b="1"/>
        </a:p>
      </xdr:txBody>
    </xdr:sp>
    <xdr:clientData/>
  </xdr:twoCellAnchor>
  <xdr:twoCellAnchor editAs="oneCell">
    <xdr:from>
      <xdr:col>15</xdr:col>
      <xdr:colOff>476249</xdr:colOff>
      <xdr:row>0</xdr:row>
      <xdr:rowOff>0</xdr:rowOff>
    </xdr:from>
    <xdr:to>
      <xdr:col>20</xdr:col>
      <xdr:colOff>485308</xdr:colOff>
      <xdr:row>15</xdr:row>
      <xdr:rowOff>163220</xdr:rowOff>
    </xdr:to>
    <xdr:pic>
      <xdr:nvPicPr>
        <xdr:cNvPr id="31" name="Imagem 30" descr="Finanças Ícones Financeiros - Imagens grátis no Pixabay - Pixabay">
          <a:extLst>
            <a:ext uri="{FF2B5EF4-FFF2-40B4-BE49-F238E27FC236}">
              <a16:creationId xmlns:a16="http://schemas.microsoft.com/office/drawing/2014/main" id="{0190A95B-C26C-7E5A-91C2-761C7E7F7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3187" y="0"/>
          <a:ext cx="3045152" cy="302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ego Fernandes Bernardes" refreshedDate="45686.645958912035" createdVersion="8" refreshedVersion="8" minRefreshableVersion="3" recordCount="44" xr:uid="{5E4DFF30-54C8-4889-A918-2F2D29D9CE22}">
  <cacheSource type="worksheet">
    <worksheetSource ref="A1:H45" sheet="Base"/>
  </cacheSource>
  <cacheFields count="8">
    <cacheField name="DATA 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 " numFmtId="0">
      <sharedItems/>
    </cacheField>
    <cacheField name="VALOR" numFmtId="44">
      <sharedItems containsSemiMixedTypes="0" containsString="0" containsNumber="1" containsInteger="1" minValue="80" maxValue="5000"/>
    </cacheField>
    <cacheField name="FORMA DE PAGAMENTO" numFmtId="0">
      <sharedItems/>
    </cacheField>
    <cacheField name="STATUS" numFmtId="0">
      <sharedItems count="3">
        <s v="Recebido"/>
        <s v="Pendente"/>
        <s v="Pago"/>
      </sharedItems>
    </cacheField>
  </cacheFields>
  <extLst>
    <ext xmlns:x14="http://schemas.microsoft.com/office/spreadsheetml/2009/9/main" uri="{725AE2AE-9491-48be-B2B4-4EB974FC3084}">
      <x14:pivotCacheDefinition pivotCacheId="780077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4-08-01T00:00:00"/>
    <x v="0"/>
    <x v="0"/>
    <x v="0"/>
    <s v="Salário mensal"/>
    <n v="5000"/>
    <s v="Transferência"/>
    <x v="0"/>
  </r>
  <r>
    <d v="2024-08-01T00:00:00"/>
    <x v="0"/>
    <x v="1"/>
    <x v="1"/>
    <s v="Compras no supermercado"/>
    <n v="550"/>
    <s v="Débito Automático"/>
    <x v="1"/>
  </r>
  <r>
    <d v="2024-08-03T00:00:00"/>
    <x v="0"/>
    <x v="1"/>
    <x v="2"/>
    <s v="Gasolina"/>
    <n v="300"/>
    <s v="Cartão de Crédito"/>
    <x v="2"/>
  </r>
  <r>
    <d v="2024-08-05T00:00:00"/>
    <x v="0"/>
    <x v="1"/>
    <x v="3"/>
    <s v="Cinema"/>
    <n v="120"/>
    <s v="Cartão de Crédito"/>
    <x v="2"/>
  </r>
  <r>
    <d v="2024-08-07T00:00:00"/>
    <x v="0"/>
    <x v="1"/>
    <x v="4"/>
    <s v="Consulta odontológica"/>
    <n v="250"/>
    <s v="Transferência"/>
    <x v="2"/>
  </r>
  <r>
    <d v="2024-08-10T00:00:00"/>
    <x v="0"/>
    <x v="1"/>
    <x v="5"/>
    <s v="Material escolar"/>
    <n v="400"/>
    <s v="Débito Automático"/>
    <x v="1"/>
  </r>
  <r>
    <d v="2024-08-12T00:00:00"/>
    <x v="0"/>
    <x v="1"/>
    <x v="6"/>
    <s v="Compra de roupas de inverno"/>
    <n v="600"/>
    <s v="Cartão de Crédito"/>
    <x v="1"/>
  </r>
  <r>
    <d v="2024-08-15T00:00:00"/>
    <x v="0"/>
    <x v="0"/>
    <x v="7"/>
    <s v="Dividendos de ações"/>
    <n v="800"/>
    <s v="Transferência"/>
    <x v="0"/>
  </r>
  <r>
    <d v="2024-08-15T00:00:00"/>
    <x v="0"/>
    <x v="1"/>
    <x v="8"/>
    <s v="Limpeza do apartamento"/>
    <n v="150"/>
    <s v="Transferência"/>
    <x v="2"/>
  </r>
  <r>
    <d v="2024-08-18T00:00:00"/>
    <x v="0"/>
    <x v="1"/>
    <x v="9"/>
    <s v="Compra de novo celular"/>
    <n v="1200"/>
    <s v="Cartão de Crédito"/>
    <x v="1"/>
  </r>
  <r>
    <d v="2024-08-20T00:00:00"/>
    <x v="0"/>
    <x v="1"/>
    <x v="10"/>
    <s v="Reparos domésticos"/>
    <n v="450"/>
    <s v="Débito Automático"/>
    <x v="2"/>
  </r>
  <r>
    <d v="2024-08-22T00:00:00"/>
    <x v="0"/>
    <x v="1"/>
    <x v="11"/>
    <s v="Presente de aniversário"/>
    <n v="180"/>
    <s v="Transferência"/>
    <x v="1"/>
  </r>
  <r>
    <d v="2024-08-24T00:00:00"/>
    <x v="0"/>
    <x v="1"/>
    <x v="12"/>
    <s v="Corte de cabelo e barba"/>
    <n v="80"/>
    <s v="Débito Automático"/>
    <x v="2"/>
  </r>
  <r>
    <d v="2024-08-28T00:00:00"/>
    <x v="0"/>
    <x v="1"/>
    <x v="13"/>
    <s v="Ração e petiscos para o cachorro"/>
    <n v="200"/>
    <s v="Débito Automático"/>
    <x v="2"/>
  </r>
  <r>
    <d v="2024-08-30T00:00:00"/>
    <x v="0"/>
    <x v="1"/>
    <x v="14"/>
    <s v="Reserva de pousada"/>
    <n v="750"/>
    <s v="Transferência"/>
    <x v="1"/>
  </r>
  <r>
    <d v="2024-08-31T00:00:00"/>
    <x v="0"/>
    <x v="1"/>
    <x v="15"/>
    <s v="Jantar em restaurante francês"/>
    <n v="350"/>
    <s v="Cartão de Crédito"/>
    <x v="2"/>
  </r>
  <r>
    <d v="2024-09-01T00:00:00"/>
    <x v="1"/>
    <x v="0"/>
    <x v="0"/>
    <s v="Salário mensal"/>
    <n v="5000"/>
    <s v="Transferência"/>
    <x v="0"/>
  </r>
  <r>
    <d v="2024-09-02T00:00:00"/>
    <x v="1"/>
    <x v="1"/>
    <x v="1"/>
    <s v="Compras no supermercado"/>
    <n v="450"/>
    <s v="Débito Automático"/>
    <x v="1"/>
  </r>
  <r>
    <d v="2024-09-05T00:00:00"/>
    <x v="1"/>
    <x v="1"/>
    <x v="2"/>
    <s v="Gasolina"/>
    <n v="300"/>
    <s v="Débito Automático"/>
    <x v="2"/>
  </r>
  <r>
    <d v="2024-09-08T00:00:00"/>
    <x v="1"/>
    <x v="1"/>
    <x v="3"/>
    <s v="Cinema e jantar"/>
    <n v="200"/>
    <s v="Transferência"/>
    <x v="2"/>
  </r>
  <r>
    <d v="2024-09-11T00:00:00"/>
    <x v="1"/>
    <x v="1"/>
    <x v="4"/>
    <s v="Plano de saúde"/>
    <n v="600"/>
    <s v="Débito Automático"/>
    <x v="1"/>
  </r>
  <r>
    <d v="2024-09-14T00:00:00"/>
    <x v="1"/>
    <x v="1"/>
    <x v="5"/>
    <s v="Material escolar"/>
    <n v="350"/>
    <s v="Transferência"/>
    <x v="2"/>
  </r>
  <r>
    <d v="2024-09-17T00:00:00"/>
    <x v="1"/>
    <x v="1"/>
    <x v="6"/>
    <s v="Compra de roupas"/>
    <n v="500"/>
    <s v="Cartão de Crédito"/>
    <x v="1"/>
  </r>
  <r>
    <d v="2024-09-20T00:00:00"/>
    <x v="1"/>
    <x v="0"/>
    <x v="16"/>
    <s v="Pagamento por projeto freelancer"/>
    <n v="1200"/>
    <s v="Transferência"/>
    <x v="0"/>
  </r>
  <r>
    <d v="2024-09-20T00:00:00"/>
    <x v="1"/>
    <x v="1"/>
    <x v="8"/>
    <s v="Manutenção do veículo"/>
    <n v="800"/>
    <s v="Transferência"/>
    <x v="2"/>
  </r>
  <r>
    <d v="2024-09-23T00:00:00"/>
    <x v="1"/>
    <x v="1"/>
    <x v="9"/>
    <s v="Compra de novo smartphone"/>
    <n v="1500"/>
    <s v="Cartão de Crédito"/>
    <x v="1"/>
  </r>
  <r>
    <d v="2024-09-26T00:00:00"/>
    <x v="1"/>
    <x v="1"/>
    <x v="17"/>
    <s v="Conta de energia elétrica"/>
    <n v="250"/>
    <s v="Débito Automático"/>
    <x v="2"/>
  </r>
  <r>
    <d v="2024-09-29T00:00:00"/>
    <x v="1"/>
    <x v="1"/>
    <x v="11"/>
    <s v="Aniversário da mãe"/>
    <n v="400"/>
    <s v="Cartão de Crédito"/>
    <x v="1"/>
  </r>
  <r>
    <d v="2024-10-01T00:00:00"/>
    <x v="2"/>
    <x v="0"/>
    <x v="0"/>
    <s v="Salário mensal"/>
    <n v="5000"/>
    <s v="Transferência"/>
    <x v="0"/>
  </r>
  <r>
    <d v="2024-10-01T00:00:00"/>
    <x v="2"/>
    <x v="1"/>
    <x v="1"/>
    <s v="Compras no supermercado"/>
    <n v="600"/>
    <s v="Débito Automático"/>
    <x v="1"/>
  </r>
  <r>
    <d v="2024-10-03T00:00:00"/>
    <x v="2"/>
    <x v="1"/>
    <x v="2"/>
    <s v="Recarga de cartão de transporte"/>
    <n v="200"/>
    <s v="Cartão de Crédito"/>
    <x v="2"/>
  </r>
  <r>
    <d v="2024-10-05T00:00:00"/>
    <x v="2"/>
    <x v="1"/>
    <x v="3"/>
    <s v="Ingressos para teatro"/>
    <n v="180"/>
    <s v="Transferência"/>
    <x v="2"/>
  </r>
  <r>
    <d v="2024-10-08T00:00:00"/>
    <x v="2"/>
    <x v="1"/>
    <x v="4"/>
    <s v="Remédios de farmácia"/>
    <n v="120"/>
    <s v="Débito Automático"/>
    <x v="1"/>
  </r>
  <r>
    <d v="2024-10-10T00:00:00"/>
    <x v="2"/>
    <x v="1"/>
    <x v="5"/>
    <s v="Cursos online"/>
    <n v="350"/>
    <s v="Cartão de Crédito"/>
    <x v="1"/>
  </r>
  <r>
    <d v="2024-10-13T00:00:00"/>
    <x v="2"/>
    <x v="1"/>
    <x v="6"/>
    <s v="Roupas de primavera"/>
    <n v="400"/>
    <s v="Transferência"/>
    <x v="2"/>
  </r>
  <r>
    <d v="2024-10-15T00:00:00"/>
    <x v="2"/>
    <x v="1"/>
    <x v="8"/>
    <s v="Manutenção da casa"/>
    <n v="450"/>
    <s v="Débito Automático"/>
    <x v="2"/>
  </r>
  <r>
    <d v="2024-10-18T00:00:00"/>
    <x v="2"/>
    <x v="0"/>
    <x v="18"/>
    <s v="Venda de equipamentos eletrônicos"/>
    <n v="1500"/>
    <s v="Transferência"/>
    <x v="0"/>
  </r>
  <r>
    <d v="2024-10-18T00:00:00"/>
    <x v="2"/>
    <x v="1"/>
    <x v="9"/>
    <s v="Manutenção do computador"/>
    <n v="300"/>
    <s v="Cartão de Crédito"/>
    <x v="1"/>
  </r>
  <r>
    <d v="2024-10-20T00:00:00"/>
    <x v="2"/>
    <x v="1"/>
    <x v="10"/>
    <s v="Troca de móveis da cozinha"/>
    <n v="800"/>
    <s v="Transferência"/>
    <x v="2"/>
  </r>
  <r>
    <d v="2024-10-22T00:00:00"/>
    <x v="2"/>
    <x v="1"/>
    <x v="11"/>
    <s v="Presentes para casamento"/>
    <n v="250"/>
    <s v="Cartão de Crédito"/>
    <x v="1"/>
  </r>
  <r>
    <d v="2024-10-24T00:00:00"/>
    <x v="2"/>
    <x v="1"/>
    <x v="13"/>
    <s v="Veterinário para o pet"/>
    <n v="150"/>
    <s v="Débito Automático"/>
    <x v="2"/>
  </r>
  <r>
    <d v="2024-10-26T00:00:00"/>
    <x v="2"/>
    <x v="1"/>
    <x v="12"/>
    <s v="Salão de beleza"/>
    <n v="250"/>
    <s v="Transferência"/>
    <x v="1"/>
  </r>
  <r>
    <d v="2024-10-30T00:00:00"/>
    <x v="2"/>
    <x v="1"/>
    <x v="15"/>
    <s v="Jantar em restaurante italiano"/>
    <n v="220"/>
    <s v="Transferência"/>
    <x v="1"/>
  </r>
  <r>
    <d v="2024-10-31T00:00:00"/>
    <x v="2"/>
    <x v="1"/>
    <x v="14"/>
    <s v="Reserva de hotel para fim de semana"/>
    <n v="500"/>
    <s v="Cartão de Crédito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EAE62E-AC29-4320-87E1-8620671C732E}" name="Tabela dinâmica2" cacheId="3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E3:F18" firstHeaderRow="1" firstDataRow="1" firstDataCol="1" rowPageCount="1" colPageCount="1"/>
  <pivotFields count="8">
    <pivotField numFmtId="14" showAll="0"/>
    <pivotField numFmtId="1" showAll="0">
      <items count="4">
        <item h="1" x="0"/>
        <item h="1"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" fld="5" baseField="3" baseItem="0" numFmtId="164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FC27AD-7F0E-42D3-8561-DBABD924DF37}" name="Tabela dinâmica1" cacheId="3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B3:C6" firstHeaderRow="1" firstDataRow="1" firstDataCol="1" rowPageCount="1" colPageCount="1"/>
  <pivotFields count="8">
    <pivotField numFmtId="14" showAll="0"/>
    <pivotField numFmtId="1" showAll="0">
      <items count="4">
        <item h="1" x="0"/>
        <item h="1"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3">
    <i>
      <x v="10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" fld="5" baseField="3" baseItem="4" numFmtId="164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135FBB-EC53-4514-8084-5D94F6D5F123}" name="Tabela dinâmica5" cacheId="3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E22:F26" firstHeaderRow="1" firstDataRow="1" firstDataCol="1"/>
  <pivotFields count="8">
    <pivotField numFmtId="14" showAll="0"/>
    <pivotField numFmtId="1" showAll="0">
      <items count="4">
        <item h="1" x="0"/>
        <item h="1" x="1"/>
        <item x="2"/>
        <item t="default"/>
      </items>
    </pivotField>
    <pivotField axis="axisRow" showAll="0">
      <items count="3">
        <item h="1" x="0"/>
        <item x="1"/>
        <item t="default"/>
      </items>
    </pivotField>
    <pivotField showAll="0"/>
    <pivotField showAll="0"/>
    <pivotField dataField="1" numFmtId="44" showAll="0"/>
    <pivotField showAll="0"/>
    <pivotField axis="axisRow" showAll="0">
      <items count="4">
        <item x="2"/>
        <item x="1"/>
        <item x="0"/>
        <item t="default"/>
      </items>
    </pivotField>
  </pivotFields>
  <rowFields count="2">
    <field x="2"/>
    <field x="7"/>
  </rowFields>
  <rowItems count="4">
    <i>
      <x v="1"/>
    </i>
    <i r="1">
      <x/>
    </i>
    <i r="1">
      <x v="1"/>
    </i>
    <i t="grand">
      <x/>
    </i>
  </rowItems>
  <colItems count="1">
    <i/>
  </colItems>
  <dataFields count="1">
    <dataField name="Soma de VALOR" fld="5" baseField="2" baseItem="0" numFmtId="164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6F344D-5561-48AC-B229-F80B36D685EB}" name="Tabela dinâmica3" cacheId="3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3:I6" firstHeaderRow="1" firstDataRow="1" firstDataCol="1"/>
  <pivotFields count="8">
    <pivotField numFmtId="14" showAll="0"/>
    <pivotField numFmtId="1" showAll="0">
      <items count="4">
        <item h="1" x="0"/>
        <item h="1" x="1"/>
        <item x="2"/>
        <item t="default"/>
      </items>
    </pivotField>
    <pivotField showAll="0"/>
    <pivotField showAll="0"/>
    <pivotField showAll="0"/>
    <pivotField dataField="1" numFmtId="44" showAll="0"/>
    <pivotField showAll="0"/>
    <pivotField axis="axisRow" multipleItemSelectionAllowed="1" showAll="0">
      <items count="4">
        <item x="2"/>
        <item x="1"/>
        <item h="1" x="0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Soma de VALOR" fld="5" baseField="7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E5248B1C-0BF4-4FF3-B239-B0D8839662EF}" sourceName="MÊS">
  <pivotTables>
    <pivotTable tabId="3" name="Tabela dinâmica2"/>
    <pivotTable tabId="3" name="Tabela dinâmica1"/>
    <pivotTable tabId="3" name="Tabela dinâmica3"/>
    <pivotTable tabId="3" name="Tabela dinâmica5"/>
  </pivotTables>
  <data>
    <tabular pivotCacheId="78007749">
      <items count="3">
        <i x="0"/>
        <i x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 1" xr10:uid="{6066278C-AE48-447C-9B01-D1E70029AD3A}" cache="SegmentaçãodeDados_MÊS" caption="MÊS" style="SlicerStyleLight3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98C9-14BB-4B9C-8DF0-93165C8EB3D5}">
  <dimension ref="A1:O38"/>
  <sheetViews>
    <sheetView showGridLines="0" showRowColHeaders="0" tabSelected="1" zoomScale="80" zoomScaleNormal="80" workbookViewId="0">
      <selection activeCell="P13" sqref="P13"/>
    </sheetView>
  </sheetViews>
  <sheetFormatPr defaultColWidth="0" defaultRowHeight="15" zeroHeight="1" x14ac:dyDescent="0.25"/>
  <cols>
    <col min="1" max="1" width="19.28515625" style="10" customWidth="1"/>
    <col min="2" max="23" width="9.140625" style="11" customWidth="1"/>
    <col min="24" max="16384" width="9.140625" style="11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opLeftCell="A10" workbookViewId="0">
      <selection activeCell="C1" sqref="C1"/>
    </sheetView>
  </sheetViews>
  <sheetFormatPr defaultRowHeight="15" x14ac:dyDescent="0.25"/>
  <cols>
    <col min="1" max="1" width="10.7109375" style="1" bestFit="1" customWidth="1"/>
    <col min="2" max="2" width="10.7109375" style="1" customWidth="1"/>
    <col min="3" max="3" width="9.42578125" style="1" bestFit="1" customWidth="1"/>
    <col min="4" max="4" width="20.85546875" style="1" bestFit="1" customWidth="1"/>
    <col min="5" max="5" width="23.28515625" style="1" bestFit="1" customWidth="1"/>
    <col min="6" max="6" width="11.5703125" style="1" bestFit="1" customWidth="1"/>
    <col min="7" max="7" width="23.140625" style="1" bestFit="1" customWidth="1"/>
    <col min="8" max="8" width="9.7109375" style="1" bestFit="1" customWidth="1"/>
  </cols>
  <sheetData>
    <row r="1" spans="1:8" x14ac:dyDescent="0.25">
      <c r="A1" s="5" t="s">
        <v>65</v>
      </c>
      <c r="B1" s="5" t="s">
        <v>72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71</v>
      </c>
      <c r="H1" s="5" t="s">
        <v>70</v>
      </c>
    </row>
    <row r="2" spans="1:8" ht="12" customHeight="1" x14ac:dyDescent="0.25">
      <c r="A2" s="2">
        <v>45505</v>
      </c>
      <c r="B2" s="6" cm="1">
        <f t="array" ref="B2:B45">MONTH(A2:A45)</f>
        <v>8</v>
      </c>
      <c r="C2" s="3" t="s">
        <v>0</v>
      </c>
      <c r="D2" s="3" t="s">
        <v>1</v>
      </c>
      <c r="E2" s="3" t="s">
        <v>2</v>
      </c>
      <c r="F2" s="4">
        <v>5000</v>
      </c>
      <c r="G2" s="3" t="s">
        <v>3</v>
      </c>
      <c r="H2" s="3" t="s">
        <v>4</v>
      </c>
    </row>
    <row r="3" spans="1:8" ht="12" customHeight="1" x14ac:dyDescent="0.25">
      <c r="A3" s="2">
        <v>45505</v>
      </c>
      <c r="B3" s="6">
        <v>8</v>
      </c>
      <c r="C3" s="3" t="s">
        <v>5</v>
      </c>
      <c r="D3" s="3" t="s">
        <v>6</v>
      </c>
      <c r="E3" s="3" t="s">
        <v>7</v>
      </c>
      <c r="F3" s="4">
        <v>550</v>
      </c>
      <c r="G3" s="3" t="s">
        <v>8</v>
      </c>
      <c r="H3" s="3" t="s">
        <v>9</v>
      </c>
    </row>
    <row r="4" spans="1:8" ht="12" customHeight="1" x14ac:dyDescent="0.25">
      <c r="A4" s="2">
        <v>45507</v>
      </c>
      <c r="B4" s="6">
        <v>8</v>
      </c>
      <c r="C4" s="3" t="s">
        <v>5</v>
      </c>
      <c r="D4" s="3" t="s">
        <v>10</v>
      </c>
      <c r="E4" s="3" t="s">
        <v>11</v>
      </c>
      <c r="F4" s="4">
        <v>300</v>
      </c>
      <c r="G4" s="3" t="s">
        <v>12</v>
      </c>
      <c r="H4" s="3" t="s">
        <v>13</v>
      </c>
    </row>
    <row r="5" spans="1:8" ht="12" customHeight="1" x14ac:dyDescent="0.25">
      <c r="A5" s="2">
        <v>45509</v>
      </c>
      <c r="B5" s="6">
        <v>8</v>
      </c>
      <c r="C5" s="3" t="s">
        <v>5</v>
      </c>
      <c r="D5" s="3" t="s">
        <v>14</v>
      </c>
      <c r="E5" s="3" t="s">
        <v>15</v>
      </c>
      <c r="F5" s="4">
        <v>120</v>
      </c>
      <c r="G5" s="3" t="s">
        <v>12</v>
      </c>
      <c r="H5" s="3" t="s">
        <v>13</v>
      </c>
    </row>
    <row r="6" spans="1:8" ht="12" customHeight="1" x14ac:dyDescent="0.25">
      <c r="A6" s="2">
        <v>45511</v>
      </c>
      <c r="B6" s="6">
        <v>8</v>
      </c>
      <c r="C6" s="3" t="s">
        <v>5</v>
      </c>
      <c r="D6" s="3" t="s">
        <v>16</v>
      </c>
      <c r="E6" s="3" t="s">
        <v>17</v>
      </c>
      <c r="F6" s="4">
        <v>250</v>
      </c>
      <c r="G6" s="3" t="s">
        <v>3</v>
      </c>
      <c r="H6" s="3" t="s">
        <v>13</v>
      </c>
    </row>
    <row r="7" spans="1:8" ht="12" customHeight="1" x14ac:dyDescent="0.25">
      <c r="A7" s="2">
        <v>45514</v>
      </c>
      <c r="B7" s="6">
        <v>8</v>
      </c>
      <c r="C7" s="3" t="s">
        <v>5</v>
      </c>
      <c r="D7" s="3" t="s">
        <v>18</v>
      </c>
      <c r="E7" s="3" t="s">
        <v>19</v>
      </c>
      <c r="F7" s="4">
        <v>400</v>
      </c>
      <c r="G7" s="3" t="s">
        <v>8</v>
      </c>
      <c r="H7" s="3" t="s">
        <v>9</v>
      </c>
    </row>
    <row r="8" spans="1:8" ht="12" customHeight="1" x14ac:dyDescent="0.25">
      <c r="A8" s="2">
        <v>45516</v>
      </c>
      <c r="B8" s="6">
        <v>8</v>
      </c>
      <c r="C8" s="3" t="s">
        <v>5</v>
      </c>
      <c r="D8" s="3" t="s">
        <v>20</v>
      </c>
      <c r="E8" s="3" t="s">
        <v>21</v>
      </c>
      <c r="F8" s="4">
        <v>600</v>
      </c>
      <c r="G8" s="3" t="s">
        <v>12</v>
      </c>
      <c r="H8" s="3" t="s">
        <v>9</v>
      </c>
    </row>
    <row r="9" spans="1:8" ht="12" customHeight="1" x14ac:dyDescent="0.25">
      <c r="A9" s="2">
        <v>45519</v>
      </c>
      <c r="B9" s="6">
        <v>8</v>
      </c>
      <c r="C9" s="3" t="s">
        <v>0</v>
      </c>
      <c r="D9" s="3" t="s">
        <v>22</v>
      </c>
      <c r="E9" s="3" t="s">
        <v>23</v>
      </c>
      <c r="F9" s="4">
        <v>800</v>
      </c>
      <c r="G9" s="3" t="s">
        <v>3</v>
      </c>
      <c r="H9" s="3" t="s">
        <v>4</v>
      </c>
    </row>
    <row r="10" spans="1:8" ht="12" customHeight="1" x14ac:dyDescent="0.25">
      <c r="A10" s="2">
        <v>45519</v>
      </c>
      <c r="B10" s="6">
        <v>8</v>
      </c>
      <c r="C10" s="3" t="s">
        <v>5</v>
      </c>
      <c r="D10" s="3" t="s">
        <v>24</v>
      </c>
      <c r="E10" s="3" t="s">
        <v>25</v>
      </c>
      <c r="F10" s="4">
        <v>150</v>
      </c>
      <c r="G10" s="3" t="s">
        <v>3</v>
      </c>
      <c r="H10" s="3" t="s">
        <v>13</v>
      </c>
    </row>
    <row r="11" spans="1:8" ht="12" customHeight="1" x14ac:dyDescent="0.25">
      <c r="A11" s="2">
        <v>45522</v>
      </c>
      <c r="B11" s="6">
        <v>8</v>
      </c>
      <c r="C11" s="3" t="s">
        <v>5</v>
      </c>
      <c r="D11" s="3" t="s">
        <v>26</v>
      </c>
      <c r="E11" s="3" t="s">
        <v>27</v>
      </c>
      <c r="F11" s="4">
        <v>1200</v>
      </c>
      <c r="G11" s="3" t="s">
        <v>12</v>
      </c>
      <c r="H11" s="3" t="s">
        <v>9</v>
      </c>
    </row>
    <row r="12" spans="1:8" ht="12" customHeight="1" x14ac:dyDescent="0.25">
      <c r="A12" s="2">
        <v>45524</v>
      </c>
      <c r="B12" s="6">
        <v>8</v>
      </c>
      <c r="C12" s="3" t="s">
        <v>5</v>
      </c>
      <c r="D12" s="3" t="s">
        <v>28</v>
      </c>
      <c r="E12" s="3" t="s">
        <v>29</v>
      </c>
      <c r="F12" s="4">
        <v>450</v>
      </c>
      <c r="G12" s="3" t="s">
        <v>8</v>
      </c>
      <c r="H12" s="3" t="s">
        <v>13</v>
      </c>
    </row>
    <row r="13" spans="1:8" ht="12" customHeight="1" x14ac:dyDescent="0.25">
      <c r="A13" s="2">
        <v>45526</v>
      </c>
      <c r="B13" s="6">
        <v>8</v>
      </c>
      <c r="C13" s="3" t="s">
        <v>5</v>
      </c>
      <c r="D13" s="3" t="s">
        <v>30</v>
      </c>
      <c r="E13" s="3" t="s">
        <v>31</v>
      </c>
      <c r="F13" s="4">
        <v>180</v>
      </c>
      <c r="G13" s="3" t="s">
        <v>3</v>
      </c>
      <c r="H13" s="3" t="s">
        <v>9</v>
      </c>
    </row>
    <row r="14" spans="1:8" ht="12" customHeight="1" x14ac:dyDescent="0.25">
      <c r="A14" s="2">
        <v>45528</v>
      </c>
      <c r="B14" s="6">
        <v>8</v>
      </c>
      <c r="C14" s="3" t="s">
        <v>5</v>
      </c>
      <c r="D14" s="3" t="s">
        <v>32</v>
      </c>
      <c r="E14" s="3" t="s">
        <v>33</v>
      </c>
      <c r="F14" s="4">
        <v>80</v>
      </c>
      <c r="G14" s="3" t="s">
        <v>8</v>
      </c>
      <c r="H14" s="3" t="s">
        <v>13</v>
      </c>
    </row>
    <row r="15" spans="1:8" ht="12" customHeight="1" x14ac:dyDescent="0.25">
      <c r="A15" s="2">
        <v>45532</v>
      </c>
      <c r="B15" s="6">
        <v>8</v>
      </c>
      <c r="C15" s="3" t="s">
        <v>5</v>
      </c>
      <c r="D15" s="3" t="s">
        <v>34</v>
      </c>
      <c r="E15" s="3" t="s">
        <v>35</v>
      </c>
      <c r="F15" s="4">
        <v>200</v>
      </c>
      <c r="G15" s="3" t="s">
        <v>8</v>
      </c>
      <c r="H15" s="3" t="s">
        <v>13</v>
      </c>
    </row>
    <row r="16" spans="1:8" ht="12" customHeight="1" x14ac:dyDescent="0.25">
      <c r="A16" s="2">
        <v>45534</v>
      </c>
      <c r="B16" s="6">
        <v>8</v>
      </c>
      <c r="C16" s="3" t="s">
        <v>5</v>
      </c>
      <c r="D16" s="3" t="s">
        <v>36</v>
      </c>
      <c r="E16" s="3" t="s">
        <v>37</v>
      </c>
      <c r="F16" s="4">
        <v>750</v>
      </c>
      <c r="G16" s="3" t="s">
        <v>3</v>
      </c>
      <c r="H16" s="3" t="s">
        <v>9</v>
      </c>
    </row>
    <row r="17" spans="1:8" ht="12" customHeight="1" x14ac:dyDescent="0.25">
      <c r="A17" s="2">
        <v>45535</v>
      </c>
      <c r="B17" s="6">
        <v>8</v>
      </c>
      <c r="C17" s="3" t="s">
        <v>5</v>
      </c>
      <c r="D17" s="3" t="s">
        <v>38</v>
      </c>
      <c r="E17" s="3" t="s">
        <v>39</v>
      </c>
      <c r="F17" s="4">
        <v>350</v>
      </c>
      <c r="G17" s="3" t="s">
        <v>12</v>
      </c>
      <c r="H17" s="3" t="s">
        <v>13</v>
      </c>
    </row>
    <row r="18" spans="1:8" ht="12" customHeight="1" x14ac:dyDescent="0.25">
      <c r="A18" s="2">
        <v>45536</v>
      </c>
      <c r="B18" s="6">
        <v>9</v>
      </c>
      <c r="C18" s="3" t="s">
        <v>0</v>
      </c>
      <c r="D18" s="3" t="s">
        <v>1</v>
      </c>
      <c r="E18" s="3" t="s">
        <v>2</v>
      </c>
      <c r="F18" s="4">
        <v>5000</v>
      </c>
      <c r="G18" s="3" t="s">
        <v>3</v>
      </c>
      <c r="H18" s="3" t="s">
        <v>4</v>
      </c>
    </row>
    <row r="19" spans="1:8" ht="12" customHeight="1" x14ac:dyDescent="0.25">
      <c r="A19" s="2">
        <v>45537</v>
      </c>
      <c r="B19" s="6">
        <v>9</v>
      </c>
      <c r="C19" s="3" t="s">
        <v>5</v>
      </c>
      <c r="D19" s="3" t="s">
        <v>6</v>
      </c>
      <c r="E19" s="4" t="s">
        <v>7</v>
      </c>
      <c r="F19" s="4">
        <v>450</v>
      </c>
      <c r="G19" s="3" t="s">
        <v>8</v>
      </c>
      <c r="H19" s="3" t="s">
        <v>9</v>
      </c>
    </row>
    <row r="20" spans="1:8" ht="12" customHeight="1" x14ac:dyDescent="0.25">
      <c r="A20" s="2">
        <v>45540</v>
      </c>
      <c r="B20" s="6">
        <v>9</v>
      </c>
      <c r="C20" s="3" t="s">
        <v>5</v>
      </c>
      <c r="D20" s="3" t="s">
        <v>10</v>
      </c>
      <c r="E20" s="4" t="s">
        <v>11</v>
      </c>
      <c r="F20" s="4">
        <v>300</v>
      </c>
      <c r="G20" s="3" t="s">
        <v>8</v>
      </c>
      <c r="H20" s="3" t="s">
        <v>13</v>
      </c>
    </row>
    <row r="21" spans="1:8" ht="12" customHeight="1" x14ac:dyDescent="0.25">
      <c r="A21" s="2">
        <v>45543</v>
      </c>
      <c r="B21" s="6">
        <v>9</v>
      </c>
      <c r="C21" s="3" t="s">
        <v>5</v>
      </c>
      <c r="D21" s="3" t="s">
        <v>14</v>
      </c>
      <c r="E21" s="4" t="s">
        <v>40</v>
      </c>
      <c r="F21" s="4">
        <v>200</v>
      </c>
      <c r="G21" s="3" t="s">
        <v>3</v>
      </c>
      <c r="H21" s="3" t="s">
        <v>13</v>
      </c>
    </row>
    <row r="22" spans="1:8" ht="12" customHeight="1" x14ac:dyDescent="0.25">
      <c r="A22" s="2">
        <v>45546</v>
      </c>
      <c r="B22" s="6">
        <v>9</v>
      </c>
      <c r="C22" s="3" t="s">
        <v>5</v>
      </c>
      <c r="D22" s="3" t="s">
        <v>16</v>
      </c>
      <c r="E22" s="4" t="s">
        <v>41</v>
      </c>
      <c r="F22" s="4">
        <v>600</v>
      </c>
      <c r="G22" s="3" t="s">
        <v>8</v>
      </c>
      <c r="H22" s="3" t="s">
        <v>9</v>
      </c>
    </row>
    <row r="23" spans="1:8" ht="12" customHeight="1" x14ac:dyDescent="0.25">
      <c r="A23" s="2">
        <v>45549</v>
      </c>
      <c r="B23" s="6">
        <v>9</v>
      </c>
      <c r="C23" s="3" t="s">
        <v>5</v>
      </c>
      <c r="D23" s="3" t="s">
        <v>18</v>
      </c>
      <c r="E23" s="4" t="s">
        <v>19</v>
      </c>
      <c r="F23" s="4">
        <v>350</v>
      </c>
      <c r="G23" s="3" t="s">
        <v>3</v>
      </c>
      <c r="H23" s="3" t="s">
        <v>13</v>
      </c>
    </row>
    <row r="24" spans="1:8" ht="12" customHeight="1" x14ac:dyDescent="0.25">
      <c r="A24" s="2">
        <v>45552</v>
      </c>
      <c r="B24" s="6">
        <v>9</v>
      </c>
      <c r="C24" s="3" t="s">
        <v>5</v>
      </c>
      <c r="D24" s="3" t="s">
        <v>20</v>
      </c>
      <c r="E24" s="4" t="s">
        <v>42</v>
      </c>
      <c r="F24" s="4">
        <v>500</v>
      </c>
      <c r="G24" s="3" t="s">
        <v>12</v>
      </c>
      <c r="H24" s="3" t="s">
        <v>9</v>
      </c>
    </row>
    <row r="25" spans="1:8" ht="12" customHeight="1" x14ac:dyDescent="0.25">
      <c r="A25" s="2">
        <v>45555</v>
      </c>
      <c r="B25" s="6">
        <v>9</v>
      </c>
      <c r="C25" s="3" t="s">
        <v>0</v>
      </c>
      <c r="D25" s="3" t="s">
        <v>43</v>
      </c>
      <c r="E25" s="3" t="s">
        <v>44</v>
      </c>
      <c r="F25" s="4">
        <v>1200</v>
      </c>
      <c r="G25" s="3" t="s">
        <v>3</v>
      </c>
      <c r="H25" s="3" t="s">
        <v>4</v>
      </c>
    </row>
    <row r="26" spans="1:8" ht="12" customHeight="1" x14ac:dyDescent="0.25">
      <c r="A26" s="2">
        <v>45555</v>
      </c>
      <c r="B26" s="6">
        <v>9</v>
      </c>
      <c r="C26" s="3" t="s">
        <v>5</v>
      </c>
      <c r="D26" s="3" t="s">
        <v>24</v>
      </c>
      <c r="E26" s="4" t="s">
        <v>45</v>
      </c>
      <c r="F26" s="4">
        <v>800</v>
      </c>
      <c r="G26" s="3" t="s">
        <v>3</v>
      </c>
      <c r="H26" s="3" t="s">
        <v>13</v>
      </c>
    </row>
    <row r="27" spans="1:8" ht="12" customHeight="1" x14ac:dyDescent="0.25">
      <c r="A27" s="2">
        <v>45558</v>
      </c>
      <c r="B27" s="6">
        <v>9</v>
      </c>
      <c r="C27" s="3" t="s">
        <v>5</v>
      </c>
      <c r="D27" s="3" t="s">
        <v>26</v>
      </c>
      <c r="E27" s="4" t="s">
        <v>46</v>
      </c>
      <c r="F27" s="4">
        <v>1500</v>
      </c>
      <c r="G27" s="3" t="s">
        <v>12</v>
      </c>
      <c r="H27" s="3" t="s">
        <v>9</v>
      </c>
    </row>
    <row r="28" spans="1:8" ht="12" customHeight="1" x14ac:dyDescent="0.25">
      <c r="A28" s="2">
        <v>45561</v>
      </c>
      <c r="B28" s="6">
        <v>9</v>
      </c>
      <c r="C28" s="3" t="s">
        <v>5</v>
      </c>
      <c r="D28" s="3" t="s">
        <v>47</v>
      </c>
      <c r="E28" s="4" t="s">
        <v>48</v>
      </c>
      <c r="F28" s="4">
        <v>250</v>
      </c>
      <c r="G28" s="3" t="s">
        <v>8</v>
      </c>
      <c r="H28" s="3" t="s">
        <v>13</v>
      </c>
    </row>
    <row r="29" spans="1:8" ht="12" customHeight="1" x14ac:dyDescent="0.25">
      <c r="A29" s="2">
        <v>45564</v>
      </c>
      <c r="B29" s="6">
        <v>9</v>
      </c>
      <c r="C29" s="3" t="s">
        <v>5</v>
      </c>
      <c r="D29" s="3" t="s">
        <v>30</v>
      </c>
      <c r="E29" s="4" t="s">
        <v>49</v>
      </c>
      <c r="F29" s="4">
        <v>400</v>
      </c>
      <c r="G29" s="3" t="s">
        <v>12</v>
      </c>
      <c r="H29" s="3" t="s">
        <v>9</v>
      </c>
    </row>
    <row r="30" spans="1:8" ht="12" customHeight="1" x14ac:dyDescent="0.25">
      <c r="A30" s="2">
        <v>45566</v>
      </c>
      <c r="B30" s="6">
        <v>10</v>
      </c>
      <c r="C30" s="3" t="s">
        <v>0</v>
      </c>
      <c r="D30" s="3" t="s">
        <v>1</v>
      </c>
      <c r="E30" s="3" t="s">
        <v>2</v>
      </c>
      <c r="F30" s="4">
        <v>5000</v>
      </c>
      <c r="G30" s="3" t="s">
        <v>3</v>
      </c>
      <c r="H30" s="3" t="s">
        <v>4</v>
      </c>
    </row>
    <row r="31" spans="1:8" ht="12" customHeight="1" x14ac:dyDescent="0.25">
      <c r="A31" s="2">
        <v>45566</v>
      </c>
      <c r="B31" s="6">
        <v>10</v>
      </c>
      <c r="C31" s="3" t="s">
        <v>5</v>
      </c>
      <c r="D31" s="3" t="s">
        <v>6</v>
      </c>
      <c r="E31" s="3" t="s">
        <v>7</v>
      </c>
      <c r="F31" s="4">
        <v>600</v>
      </c>
      <c r="G31" s="3" t="s">
        <v>8</v>
      </c>
      <c r="H31" s="3" t="s">
        <v>9</v>
      </c>
    </row>
    <row r="32" spans="1:8" ht="12" customHeight="1" x14ac:dyDescent="0.25">
      <c r="A32" s="2">
        <v>45568</v>
      </c>
      <c r="B32" s="6">
        <v>10</v>
      </c>
      <c r="C32" s="3" t="s">
        <v>5</v>
      </c>
      <c r="D32" s="3" t="s">
        <v>10</v>
      </c>
      <c r="E32" s="3" t="s">
        <v>50</v>
      </c>
      <c r="F32" s="4">
        <v>200</v>
      </c>
      <c r="G32" s="3" t="s">
        <v>12</v>
      </c>
      <c r="H32" s="3" t="s">
        <v>13</v>
      </c>
    </row>
    <row r="33" spans="1:8" ht="12" customHeight="1" x14ac:dyDescent="0.25">
      <c r="A33" s="2">
        <v>45570</v>
      </c>
      <c r="B33" s="6">
        <v>10</v>
      </c>
      <c r="C33" s="3" t="s">
        <v>5</v>
      </c>
      <c r="D33" s="3" t="s">
        <v>14</v>
      </c>
      <c r="E33" s="3" t="s">
        <v>51</v>
      </c>
      <c r="F33" s="4">
        <v>180</v>
      </c>
      <c r="G33" s="3" t="s">
        <v>3</v>
      </c>
      <c r="H33" s="3" t="s">
        <v>13</v>
      </c>
    </row>
    <row r="34" spans="1:8" ht="12" customHeight="1" x14ac:dyDescent="0.25">
      <c r="A34" s="2">
        <v>45573</v>
      </c>
      <c r="B34" s="6">
        <v>10</v>
      </c>
      <c r="C34" s="3" t="s">
        <v>5</v>
      </c>
      <c r="D34" s="3" t="s">
        <v>16</v>
      </c>
      <c r="E34" s="3" t="s">
        <v>52</v>
      </c>
      <c r="F34" s="4">
        <v>120</v>
      </c>
      <c r="G34" s="3" t="s">
        <v>8</v>
      </c>
      <c r="H34" s="3" t="s">
        <v>9</v>
      </c>
    </row>
    <row r="35" spans="1:8" ht="12" customHeight="1" x14ac:dyDescent="0.25">
      <c r="A35" s="2">
        <v>45575</v>
      </c>
      <c r="B35" s="6">
        <v>10</v>
      </c>
      <c r="C35" s="3" t="s">
        <v>5</v>
      </c>
      <c r="D35" s="3" t="s">
        <v>18</v>
      </c>
      <c r="E35" s="3" t="s">
        <v>53</v>
      </c>
      <c r="F35" s="4">
        <v>350</v>
      </c>
      <c r="G35" s="3" t="s">
        <v>12</v>
      </c>
      <c r="H35" s="3" t="s">
        <v>9</v>
      </c>
    </row>
    <row r="36" spans="1:8" ht="12" customHeight="1" x14ac:dyDescent="0.25">
      <c r="A36" s="2">
        <v>45578</v>
      </c>
      <c r="B36" s="6">
        <v>10</v>
      </c>
      <c r="C36" s="3" t="s">
        <v>5</v>
      </c>
      <c r="D36" s="3" t="s">
        <v>20</v>
      </c>
      <c r="E36" s="3" t="s">
        <v>54</v>
      </c>
      <c r="F36" s="4">
        <v>400</v>
      </c>
      <c r="G36" s="3" t="s">
        <v>3</v>
      </c>
      <c r="H36" s="3" t="s">
        <v>13</v>
      </c>
    </row>
    <row r="37" spans="1:8" ht="12" customHeight="1" x14ac:dyDescent="0.25">
      <c r="A37" s="2">
        <v>45580</v>
      </c>
      <c r="B37" s="6">
        <v>10</v>
      </c>
      <c r="C37" s="3" t="s">
        <v>5</v>
      </c>
      <c r="D37" s="3" t="s">
        <v>24</v>
      </c>
      <c r="E37" s="3" t="s">
        <v>55</v>
      </c>
      <c r="F37" s="4">
        <v>450</v>
      </c>
      <c r="G37" s="3" t="s">
        <v>8</v>
      </c>
      <c r="H37" s="3" t="s">
        <v>13</v>
      </c>
    </row>
    <row r="38" spans="1:8" ht="12" customHeight="1" x14ac:dyDescent="0.25">
      <c r="A38" s="2">
        <v>45583</v>
      </c>
      <c r="B38" s="6">
        <v>10</v>
      </c>
      <c r="C38" s="3" t="s">
        <v>0</v>
      </c>
      <c r="D38" s="3" t="s">
        <v>56</v>
      </c>
      <c r="E38" s="3" t="s">
        <v>57</v>
      </c>
      <c r="F38" s="4">
        <v>1500</v>
      </c>
      <c r="G38" s="3" t="s">
        <v>3</v>
      </c>
      <c r="H38" s="3" t="s">
        <v>4</v>
      </c>
    </row>
    <row r="39" spans="1:8" ht="12" customHeight="1" x14ac:dyDescent="0.25">
      <c r="A39" s="2">
        <v>45583</v>
      </c>
      <c r="B39" s="6">
        <v>10</v>
      </c>
      <c r="C39" s="3" t="s">
        <v>5</v>
      </c>
      <c r="D39" s="3" t="s">
        <v>26</v>
      </c>
      <c r="E39" s="3" t="s">
        <v>58</v>
      </c>
      <c r="F39" s="4">
        <v>300</v>
      </c>
      <c r="G39" s="3" t="s">
        <v>12</v>
      </c>
      <c r="H39" s="3" t="s">
        <v>9</v>
      </c>
    </row>
    <row r="40" spans="1:8" ht="12" customHeight="1" x14ac:dyDescent="0.25">
      <c r="A40" s="2">
        <v>45585</v>
      </c>
      <c r="B40" s="6">
        <v>10</v>
      </c>
      <c r="C40" s="3" t="s">
        <v>5</v>
      </c>
      <c r="D40" s="3" t="s">
        <v>28</v>
      </c>
      <c r="E40" s="3" t="s">
        <v>59</v>
      </c>
      <c r="F40" s="4">
        <v>800</v>
      </c>
      <c r="G40" s="3" t="s">
        <v>3</v>
      </c>
      <c r="H40" s="3" t="s">
        <v>13</v>
      </c>
    </row>
    <row r="41" spans="1:8" ht="12" customHeight="1" x14ac:dyDescent="0.25">
      <c r="A41" s="2">
        <v>45587</v>
      </c>
      <c r="B41" s="6">
        <v>10</v>
      </c>
      <c r="C41" s="3" t="s">
        <v>5</v>
      </c>
      <c r="D41" s="3" t="s">
        <v>30</v>
      </c>
      <c r="E41" s="3" t="s">
        <v>60</v>
      </c>
      <c r="F41" s="4">
        <v>250</v>
      </c>
      <c r="G41" s="3" t="s">
        <v>12</v>
      </c>
      <c r="H41" s="3" t="s">
        <v>9</v>
      </c>
    </row>
    <row r="42" spans="1:8" ht="12" customHeight="1" x14ac:dyDescent="0.25">
      <c r="A42" s="2">
        <v>45589</v>
      </c>
      <c r="B42" s="6">
        <v>10</v>
      </c>
      <c r="C42" s="3" t="s">
        <v>5</v>
      </c>
      <c r="D42" s="3" t="s">
        <v>34</v>
      </c>
      <c r="E42" s="3" t="s">
        <v>61</v>
      </c>
      <c r="F42" s="4">
        <v>150</v>
      </c>
      <c r="G42" s="3" t="s">
        <v>8</v>
      </c>
      <c r="H42" s="3" t="s">
        <v>13</v>
      </c>
    </row>
    <row r="43" spans="1:8" ht="12" customHeight="1" x14ac:dyDescent="0.25">
      <c r="A43" s="2">
        <v>45591</v>
      </c>
      <c r="B43" s="6">
        <v>10</v>
      </c>
      <c r="C43" s="3" t="s">
        <v>5</v>
      </c>
      <c r="D43" s="3" t="s">
        <v>32</v>
      </c>
      <c r="E43" s="3" t="s">
        <v>62</v>
      </c>
      <c r="F43" s="4">
        <v>250</v>
      </c>
      <c r="G43" s="3" t="s">
        <v>3</v>
      </c>
      <c r="H43" s="3" t="s">
        <v>9</v>
      </c>
    </row>
    <row r="44" spans="1:8" ht="12" customHeight="1" x14ac:dyDescent="0.25">
      <c r="A44" s="2">
        <v>45595</v>
      </c>
      <c r="B44" s="6">
        <v>10</v>
      </c>
      <c r="C44" s="3" t="s">
        <v>5</v>
      </c>
      <c r="D44" s="3" t="s">
        <v>38</v>
      </c>
      <c r="E44" s="3" t="s">
        <v>63</v>
      </c>
      <c r="F44" s="4">
        <v>220</v>
      </c>
      <c r="G44" s="3" t="s">
        <v>3</v>
      </c>
      <c r="H44" s="3" t="s">
        <v>9</v>
      </c>
    </row>
    <row r="45" spans="1:8" ht="12" customHeight="1" x14ac:dyDescent="0.25">
      <c r="A45" s="2">
        <v>45596</v>
      </c>
      <c r="B45" s="6">
        <v>10</v>
      </c>
      <c r="C45" s="3" t="s">
        <v>5</v>
      </c>
      <c r="D45" s="3" t="s">
        <v>36</v>
      </c>
      <c r="E45" s="3" t="s">
        <v>64</v>
      </c>
      <c r="F45" s="4">
        <v>500</v>
      </c>
      <c r="G45" s="3" t="s">
        <v>12</v>
      </c>
      <c r="H45" s="3" t="s">
        <v>9</v>
      </c>
    </row>
  </sheetData>
  <autoFilter ref="A1:H45" xr:uid="{00000000-0001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8E8C-AF52-4D03-929A-2318EFD2B8B5}">
  <dimension ref="B1:I26"/>
  <sheetViews>
    <sheetView workbookViewId="0">
      <selection activeCell="H4" sqref="H4"/>
    </sheetView>
  </sheetViews>
  <sheetFormatPr defaultRowHeight="15" x14ac:dyDescent="0.25"/>
  <cols>
    <col min="2" max="2" width="18" bestFit="1" customWidth="1"/>
    <col min="3" max="3" width="15.140625" bestFit="1" customWidth="1"/>
    <col min="5" max="5" width="18" bestFit="1" customWidth="1"/>
    <col min="6" max="6" width="15.140625" bestFit="1" customWidth="1"/>
    <col min="7" max="7" width="12.85546875" bestFit="1" customWidth="1"/>
    <col min="8" max="8" width="18" bestFit="1" customWidth="1"/>
    <col min="9" max="9" width="15.140625" bestFit="1" customWidth="1"/>
  </cols>
  <sheetData>
    <row r="1" spans="2:9" x14ac:dyDescent="0.25">
      <c r="B1" s="7" t="s">
        <v>66</v>
      </c>
      <c r="C1" t="s">
        <v>0</v>
      </c>
      <c r="E1" s="7" t="s">
        <v>66</v>
      </c>
      <c r="F1" t="s">
        <v>5</v>
      </c>
    </row>
    <row r="3" spans="2:9" x14ac:dyDescent="0.25">
      <c r="B3" s="7" t="s">
        <v>74</v>
      </c>
      <c r="C3" t="s">
        <v>73</v>
      </c>
      <c r="E3" s="7" t="s">
        <v>74</v>
      </c>
      <c r="F3" t="s">
        <v>73</v>
      </c>
      <c r="H3" s="7" t="s">
        <v>74</v>
      </c>
      <c r="I3" t="s">
        <v>73</v>
      </c>
    </row>
    <row r="4" spans="2:9" x14ac:dyDescent="0.25">
      <c r="B4" s="8" t="s">
        <v>1</v>
      </c>
      <c r="C4" s="9">
        <v>5000</v>
      </c>
      <c r="E4" s="8" t="s">
        <v>6</v>
      </c>
      <c r="F4" s="9">
        <v>600</v>
      </c>
      <c r="H4" s="8" t="s">
        <v>13</v>
      </c>
      <c r="I4" s="9">
        <v>2180</v>
      </c>
    </row>
    <row r="5" spans="2:9" x14ac:dyDescent="0.25">
      <c r="B5" s="8" t="s">
        <v>56</v>
      </c>
      <c r="C5" s="9">
        <v>1500</v>
      </c>
      <c r="E5" s="8" t="s">
        <v>32</v>
      </c>
      <c r="F5" s="9">
        <v>250</v>
      </c>
      <c r="H5" s="8" t="s">
        <v>9</v>
      </c>
      <c r="I5" s="9">
        <v>2590</v>
      </c>
    </row>
    <row r="6" spans="2:9" x14ac:dyDescent="0.25">
      <c r="B6" s="8" t="s">
        <v>75</v>
      </c>
      <c r="C6" s="9">
        <v>6500</v>
      </c>
      <c r="E6" s="8" t="s">
        <v>18</v>
      </c>
      <c r="F6" s="9">
        <v>350</v>
      </c>
      <c r="H6" s="8" t="s">
        <v>75</v>
      </c>
      <c r="I6" s="9">
        <v>4770</v>
      </c>
    </row>
    <row r="7" spans="2:9" x14ac:dyDescent="0.25">
      <c r="E7" s="8" t="s">
        <v>26</v>
      </c>
      <c r="F7" s="9">
        <v>300</v>
      </c>
    </row>
    <row r="8" spans="2:9" x14ac:dyDescent="0.25">
      <c r="E8" s="8" t="s">
        <v>38</v>
      </c>
      <c r="F8" s="9">
        <v>220</v>
      </c>
    </row>
    <row r="9" spans="2:9" x14ac:dyDescent="0.25">
      <c r="E9" s="8" t="s">
        <v>14</v>
      </c>
      <c r="F9" s="9">
        <v>180</v>
      </c>
    </row>
    <row r="10" spans="2:9" x14ac:dyDescent="0.25">
      <c r="E10" s="8" t="s">
        <v>34</v>
      </c>
      <c r="F10" s="9">
        <v>150</v>
      </c>
    </row>
    <row r="11" spans="2:9" x14ac:dyDescent="0.25">
      <c r="E11" s="8" t="s">
        <v>30</v>
      </c>
      <c r="F11" s="9">
        <v>250</v>
      </c>
    </row>
    <row r="12" spans="2:9" x14ac:dyDescent="0.25">
      <c r="E12" s="8" t="s">
        <v>16</v>
      </c>
      <c r="F12" s="9">
        <v>120</v>
      </c>
    </row>
    <row r="13" spans="2:9" x14ac:dyDescent="0.25">
      <c r="E13" s="8" t="s">
        <v>24</v>
      </c>
      <c r="F13" s="9">
        <v>450</v>
      </c>
    </row>
    <row r="14" spans="2:9" x14ac:dyDescent="0.25">
      <c r="E14" s="8" t="s">
        <v>10</v>
      </c>
      <c r="F14" s="9">
        <v>200</v>
      </c>
    </row>
    <row r="15" spans="2:9" x14ac:dyDescent="0.25">
      <c r="E15" s="8" t="s">
        <v>28</v>
      </c>
      <c r="F15" s="9">
        <v>800</v>
      </c>
    </row>
    <row r="16" spans="2:9" x14ac:dyDescent="0.25">
      <c r="E16" s="8" t="s">
        <v>20</v>
      </c>
      <c r="F16" s="9">
        <v>400</v>
      </c>
    </row>
    <row r="17" spans="5:6" x14ac:dyDescent="0.25">
      <c r="E17" s="8" t="s">
        <v>36</v>
      </c>
      <c r="F17" s="9">
        <v>500</v>
      </c>
    </row>
    <row r="18" spans="5:6" x14ac:dyDescent="0.25">
      <c r="E18" s="8" t="s">
        <v>75</v>
      </c>
      <c r="F18" s="9">
        <v>4770</v>
      </c>
    </row>
    <row r="22" spans="5:6" x14ac:dyDescent="0.25">
      <c r="E22" s="7" t="s">
        <v>74</v>
      </c>
      <c r="F22" t="s">
        <v>73</v>
      </c>
    </row>
    <row r="23" spans="5:6" x14ac:dyDescent="0.25">
      <c r="E23" s="8" t="s">
        <v>5</v>
      </c>
      <c r="F23" s="9">
        <v>4770</v>
      </c>
    </row>
    <row r="24" spans="5:6" x14ac:dyDescent="0.25">
      <c r="E24" s="12" t="s">
        <v>13</v>
      </c>
      <c r="F24" s="9">
        <v>2180</v>
      </c>
    </row>
    <row r="25" spans="5:6" x14ac:dyDescent="0.25">
      <c r="E25" s="12" t="s">
        <v>9</v>
      </c>
      <c r="F25" s="9">
        <v>2590</v>
      </c>
    </row>
    <row r="26" spans="5:6" x14ac:dyDescent="0.25">
      <c r="E26" s="8" t="s">
        <v>75</v>
      </c>
      <c r="F26" s="9">
        <v>4770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D9E30B-54D8-4CE8-A6E5-E0A6CC213332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4963D8E4-1D6C-4FCF-8D1D-F56D49A3BA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DA261A-E008-49B4-91DC-52FE5A914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</vt:lpstr>
      <vt:lpstr>Base</vt:lpstr>
      <vt:lpstr>Dinâmica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Diego Fernandes Bernardes</cp:lastModifiedBy>
  <cp:revision/>
  <dcterms:created xsi:type="dcterms:W3CDTF">2015-06-05T18:19:34Z</dcterms:created>
  <dcterms:modified xsi:type="dcterms:W3CDTF">2025-01-31T15:54:12Z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  <property fmtid="{D5CDD505-2E9C-101B-9397-08002B2CF9AE}" pid="4" name="MSIP_Label_9333b259-87ee-4762-9a8c-7b0d155dd87f_Enabled">
    <vt:lpwstr>true</vt:lpwstr>
  </property>
  <property fmtid="{D5CDD505-2E9C-101B-9397-08002B2CF9AE}" pid="5" name="MSIP_Label_9333b259-87ee-4762-9a8c-7b0d155dd87f_SetDate">
    <vt:lpwstr>2025-01-29T13:24:18Z</vt:lpwstr>
  </property>
  <property fmtid="{D5CDD505-2E9C-101B-9397-08002B2CF9AE}" pid="6" name="MSIP_Label_9333b259-87ee-4762-9a8c-7b0d155dd87f_Method">
    <vt:lpwstr>Privileged</vt:lpwstr>
  </property>
  <property fmtid="{D5CDD505-2E9C-101B-9397-08002B2CF9AE}" pid="7" name="MSIP_Label_9333b259-87ee-4762-9a8c-7b0d155dd87f_Name">
    <vt:lpwstr>_PESSOAL</vt:lpwstr>
  </property>
  <property fmtid="{D5CDD505-2E9C-101B-9397-08002B2CF9AE}" pid="8" name="MSIP_Label_9333b259-87ee-4762-9a8c-7b0d155dd87f_SiteId">
    <vt:lpwstr>ab9bba98-684a-43fb-add8-9c2bebede229</vt:lpwstr>
  </property>
  <property fmtid="{D5CDD505-2E9C-101B-9397-08002B2CF9AE}" pid="9" name="MSIP_Label_9333b259-87ee-4762-9a8c-7b0d155dd87f_ActionId">
    <vt:lpwstr>db8d7939-d42e-4f69-b513-9942c8612abb</vt:lpwstr>
  </property>
  <property fmtid="{D5CDD505-2E9C-101B-9397-08002B2CF9AE}" pid="10" name="MSIP_Label_9333b259-87ee-4762-9a8c-7b0d155dd87f_ContentBits">
    <vt:lpwstr>1</vt:lpwstr>
  </property>
</Properties>
</file>