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tesis\"/>
    </mc:Choice>
  </mc:AlternateContent>
  <xr:revisionPtr revIDLastSave="0" documentId="8_{8A29A813-0623-4008-BF81-F5A808B56073}" xr6:coauthVersionLast="47" xr6:coauthVersionMax="47" xr10:uidLastSave="{00000000-0000-0000-0000-000000000000}"/>
  <bookViews>
    <workbookView xWindow="28680" yWindow="-120" windowWidth="29040" windowHeight="15720" xr2:uid="{D4DA594F-F121-4E79-A753-03DA916778C7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3" i="1" l="1"/>
  <c r="J24" i="1"/>
  <c r="J22" i="1"/>
  <c r="J21" i="1"/>
  <c r="J10" i="1"/>
  <c r="J11" i="1"/>
  <c r="J12" i="1"/>
  <c r="J13" i="1"/>
  <c r="J14" i="1"/>
  <c r="J15" i="1"/>
  <c r="J16" i="1"/>
  <c r="J17" i="1"/>
  <c r="J18" i="1"/>
  <c r="J19" i="1"/>
  <c r="J20" i="1"/>
  <c r="J9" i="1"/>
  <c r="J8" i="1"/>
  <c r="J7" i="1"/>
  <c r="J6" i="1"/>
  <c r="J5" i="1"/>
</calcChain>
</file>

<file path=xl/sharedStrings.xml><?xml version="1.0" encoding="utf-8"?>
<sst xmlns="http://schemas.openxmlformats.org/spreadsheetml/2006/main" count="99" uniqueCount="91">
  <si>
    <t>Cantidad</t>
  </si>
  <si>
    <t>Componente</t>
  </si>
  <si>
    <t>Regulador buck DC-DC</t>
  </si>
  <si>
    <t>Inductor de potencia SMD</t>
  </si>
  <si>
    <t>Diodo Schottky potencia</t>
  </si>
  <si>
    <t>Relé SPDT 12 V bobina</t>
  </si>
  <si>
    <t>MOSFET canal-N, logic-level</t>
  </si>
  <si>
    <t>Diodo de protección</t>
  </si>
  <si>
    <t>Cabecera 2×13 pines (GPIO Orange Pi)</t>
  </si>
  <si>
    <t>Conector USB-A hembra THT RA</t>
  </si>
  <si>
    <t>Terminal block 2 pines 5.08 mm</t>
  </si>
  <si>
    <t>Resistencias</t>
  </si>
  <si>
    <t>Capacitores electrolíticos</t>
  </si>
  <si>
    <t>Capacitores no polarizados</t>
  </si>
  <si>
    <t xml:space="preserve">Resistencias </t>
  </si>
  <si>
    <t>Modelo</t>
  </si>
  <si>
    <t>LM2678S-5.0</t>
  </si>
  <si>
    <t>LQH66SN220MD3L</t>
  </si>
  <si>
    <t>6TQ045S</t>
  </si>
  <si>
    <t>SRD-12VDC-SL-C</t>
  </si>
  <si>
    <t>IRLML6344TRPBF</t>
  </si>
  <si>
    <t>1N5819</t>
  </si>
  <si>
    <t>SSQ-113-01-G-S-LL</t>
  </si>
  <si>
    <t>USB-A1HSB6</t>
  </si>
  <si>
    <t>TB002-500-02BE</t>
  </si>
  <si>
    <t>EEA-GA1H150</t>
  </si>
  <si>
    <t>06035C103MAZ2A</t>
  </si>
  <si>
    <t>GRM155R61H474KE11D</t>
  </si>
  <si>
    <t>Capacidad</t>
  </si>
  <si>
    <t>12 V → 5 V / 5 A</t>
  </si>
  <si>
    <t>22 µH</t>
  </si>
  <si>
    <t>45 V / ≥6 A</t>
  </si>
  <si>
    <t>12 V coil / 10 A contactos</t>
  </si>
  <si>
    <t>30 V, SOT-23,</t>
  </si>
  <si>
    <t>30 V, 1 A</t>
  </si>
  <si>
    <t>Paso 2.54 mm, 2×13</t>
  </si>
  <si>
    <t>USB 2.0</t>
  </si>
  <si>
    <t>≤ 300 V / ≥ 10 A</t>
  </si>
  <si>
    <t>0 Ω</t>
  </si>
  <si>
    <t>1 MΩ</t>
  </si>
  <si>
    <t>15 uF</t>
  </si>
  <si>
    <t>0.01 uF</t>
  </si>
  <si>
    <t>0.47 uF</t>
  </si>
  <si>
    <t>Fabricante</t>
  </si>
  <si>
    <t>Texas Instruments</t>
  </si>
  <si>
    <t>Murata</t>
  </si>
  <si>
    <t>Taiwan Semiconductor</t>
  </si>
  <si>
    <t>Songle</t>
  </si>
  <si>
    <t>Infineon</t>
  </si>
  <si>
    <t>STMicroelectronics</t>
  </si>
  <si>
    <t>Samtec</t>
  </si>
  <si>
    <t>On Shore Technology Inc.</t>
  </si>
  <si>
    <t>Same Sky (Formerly CUI Devices)</t>
  </si>
  <si>
    <t>Yageo</t>
  </si>
  <si>
    <t>Panasonic Electronic Components</t>
  </si>
  <si>
    <t>Würth Elektronik</t>
  </si>
  <si>
    <t>KYOCERA AVX</t>
  </si>
  <si>
    <t>Murata Electronics</t>
  </si>
  <si>
    <t>Costo</t>
  </si>
  <si>
    <t>JLCPCB Part Number</t>
  </si>
  <si>
    <t>C3167469</t>
  </si>
  <si>
    <t>C113092</t>
  </si>
  <si>
    <t>C145462</t>
  </si>
  <si>
    <t>C30431</t>
  </si>
  <si>
    <t>C53550</t>
  </si>
  <si>
    <t>C2474</t>
  </si>
  <si>
    <t>C6235668</t>
  </si>
  <si>
    <t>C3197701</t>
  </si>
  <si>
    <t>C2757858</t>
  </si>
  <si>
    <t>RC0402JR-070RL</t>
  </si>
  <si>
    <t>C60485</t>
  </si>
  <si>
    <t>RC0402JR-071ML</t>
  </si>
  <si>
    <t>C93949</t>
  </si>
  <si>
    <t>C1585476</t>
  </si>
  <si>
    <t>180 Uf</t>
  </si>
  <si>
    <t>C1585013</t>
  </si>
  <si>
    <t>C1524</t>
  </si>
  <si>
    <t>C437527</t>
  </si>
  <si>
    <t>RC0603FR-07470RL</t>
  </si>
  <si>
    <t>C114669</t>
  </si>
  <si>
    <t>RC0402FR-074K7L</t>
  </si>
  <si>
    <t>C105871</t>
  </si>
  <si>
    <t xml:space="preserve">Totales </t>
  </si>
  <si>
    <t>Total</t>
  </si>
  <si>
    <t>470 Ω</t>
  </si>
  <si>
    <t>4.7 KΩ</t>
  </si>
  <si>
    <t>Orange Pi Zero 3</t>
  </si>
  <si>
    <t>Littelfuse/Commercial Vehicle Products</t>
  </si>
  <si>
    <t>FUSE HLDR BLADE 32V 20A IN LINE</t>
  </si>
  <si>
    <t>F3209-ND</t>
  </si>
  <si>
    <t>Fusible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</si>
</sst>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XDR&quot;* #,##0.00_-;\-&quot;XDR&quot;* #,##0.00_-;_-&quot;XDR&quot;* &quot;-&quot;??_-;_-@_-"/>
    <numFmt numFmtId="169" formatCode="_-[$$-409]* #,##0.00_ ;_-[$$-409]* \-#,##0.00\ ;_-[$$-409]* &quot;-&quot;??_ ;_-@_ "/>
  </numFmts>
  <fonts count="7" x14ac:knownFonts="1">
    <font>
      <sz val="11"/>
      <color theme="1"/>
      <name val="Aptos Narrow"/>
      <family val="2"/>
      <scheme val="minor"/>
    </font>
    <font>
      <b/>
      <sz val="11"/>
      <color rgb="FFFFFF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sz val="11"/>
      <color theme="1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666666"/>
      </left>
      <right style="medium">
        <color rgb="FF666666"/>
      </right>
      <top/>
      <bottom style="medium">
        <color rgb="FF666666"/>
      </bottom>
      <diagonal/>
    </border>
    <border>
      <left style="medium">
        <color rgb="FF000000"/>
      </left>
      <right style="medium">
        <color rgb="FF000000"/>
      </right>
      <top/>
      <bottom/>
      <diagonal/>
    </border>
  </borders>
  <cellStyleXfs count="2">
    <xf numFmtId="0" fontId="0" fillId="0" borderId="0"/>
    <xf numFmtId="44" fontId="6" fillId="0" borderId="0" applyFont="0" applyFill="0" applyBorder="0" applyAlignment="0" applyProtection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169" fontId="5" fillId="3" borderId="2" xfId="1" applyNumberFormat="1" applyFont="1" applyFill="1" applyBorder="1" applyAlignment="1">
      <alignment horizontal="center" vertical="center" wrapText="1"/>
    </xf>
    <xf numFmtId="169" fontId="2" fillId="0" borderId="2" xfId="1" applyNumberFormat="1" applyFont="1" applyBorder="1" applyAlignment="1">
      <alignment horizontal="center" vertical="center" wrapText="1"/>
    </xf>
    <xf numFmtId="169" fontId="2" fillId="4" borderId="0" xfId="0" applyNumberFormat="1" applyFont="1" applyFill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D5929-6EEA-414A-BC6B-F8E04EB801BA}">
  <dimension ref="C3:J24"/>
  <sheetViews>
    <sheetView showGridLines="0" tabSelected="1" topLeftCell="B1" zoomScaleNormal="100" workbookViewId="0">
      <selection activeCell="H25" sqref="H25"/>
    </sheetView>
  </sheetViews>
  <sheetFormatPr baseColWidth="10" defaultRowHeight="14.4" x14ac:dyDescent="0.3"/>
  <cols>
    <col min="4" max="4" width="16.6640625" customWidth="1"/>
    <col min="5" max="5" width="14.44140625" customWidth="1"/>
    <col min="7" max="7" width="12.5546875" customWidth="1"/>
    <col min="8" max="8" width="16.44140625" customWidth="1"/>
  </cols>
  <sheetData>
    <row r="3" spans="3:10" ht="15" thickBot="1" x14ac:dyDescent="0.35"/>
    <row r="4" spans="3:10" ht="28.2" thickBot="1" x14ac:dyDescent="0.35">
      <c r="C4" s="1" t="s">
        <v>0</v>
      </c>
      <c r="D4" s="1" t="s">
        <v>1</v>
      </c>
      <c r="E4" s="1" t="s">
        <v>15</v>
      </c>
      <c r="F4" s="1" t="s">
        <v>28</v>
      </c>
      <c r="G4" s="1" t="s">
        <v>43</v>
      </c>
      <c r="H4" s="6" t="s">
        <v>59</v>
      </c>
      <c r="I4" s="6" t="s">
        <v>58</v>
      </c>
      <c r="J4" s="6" t="s">
        <v>82</v>
      </c>
    </row>
    <row r="5" spans="3:10" ht="37.200000000000003" customHeight="1" thickBot="1" x14ac:dyDescent="0.35">
      <c r="C5" s="2">
        <v>1</v>
      </c>
      <c r="D5" s="5" t="s">
        <v>2</v>
      </c>
      <c r="E5" s="5" t="s">
        <v>16</v>
      </c>
      <c r="F5" s="5" t="s">
        <v>29</v>
      </c>
      <c r="G5" s="5" t="s">
        <v>44</v>
      </c>
      <c r="H5" s="5" t="s">
        <v>60</v>
      </c>
      <c r="I5" s="7">
        <v>2.57</v>
      </c>
      <c r="J5" s="7">
        <f>I5</f>
        <v>2.57</v>
      </c>
    </row>
    <row r="6" spans="3:10" ht="28.2" thickBot="1" x14ac:dyDescent="0.35">
      <c r="C6" s="3">
        <v>1</v>
      </c>
      <c r="D6" s="4" t="s">
        <v>3</v>
      </c>
      <c r="E6" s="4" t="s">
        <v>17</v>
      </c>
      <c r="F6" s="4" t="s">
        <v>30</v>
      </c>
      <c r="G6" s="4" t="s">
        <v>45</v>
      </c>
      <c r="H6" s="4" t="s">
        <v>61</v>
      </c>
      <c r="I6" s="8">
        <v>1.1299999999999999</v>
      </c>
      <c r="J6" s="8">
        <f>I6</f>
        <v>1.1299999999999999</v>
      </c>
    </row>
    <row r="7" spans="3:10" ht="42" thickBot="1" x14ac:dyDescent="0.35">
      <c r="C7" s="2">
        <v>1</v>
      </c>
      <c r="D7" s="5" t="s">
        <v>4</v>
      </c>
      <c r="E7" s="5" t="s">
        <v>18</v>
      </c>
      <c r="F7" s="5" t="s">
        <v>31</v>
      </c>
      <c r="G7" s="5" t="s">
        <v>46</v>
      </c>
      <c r="H7" s="5" t="s">
        <v>62</v>
      </c>
      <c r="I7" s="7">
        <v>8.66</v>
      </c>
      <c r="J7" s="7">
        <f>I7</f>
        <v>8.66</v>
      </c>
    </row>
    <row r="8" spans="3:10" ht="42" thickBot="1" x14ac:dyDescent="0.35">
      <c r="C8" s="3">
        <v>2</v>
      </c>
      <c r="D8" s="4" t="s">
        <v>5</v>
      </c>
      <c r="E8" s="4" t="s">
        <v>19</v>
      </c>
      <c r="F8" s="4" t="s">
        <v>32</v>
      </c>
      <c r="G8" s="4" t="s">
        <v>47</v>
      </c>
      <c r="H8" s="4" t="s">
        <v>63</v>
      </c>
      <c r="I8" s="8">
        <v>0.28999999999999998</v>
      </c>
      <c r="J8" s="8">
        <f>I8*2</f>
        <v>0.57999999999999996</v>
      </c>
    </row>
    <row r="9" spans="3:10" ht="28.2" thickBot="1" x14ac:dyDescent="0.35">
      <c r="C9" s="2">
        <v>2</v>
      </c>
      <c r="D9" s="5" t="s">
        <v>6</v>
      </c>
      <c r="E9" s="5" t="s">
        <v>20</v>
      </c>
      <c r="F9" s="5" t="s">
        <v>33</v>
      </c>
      <c r="G9" s="5" t="s">
        <v>48</v>
      </c>
      <c r="H9" s="5" t="s">
        <v>64</v>
      </c>
      <c r="I9" s="7">
        <v>0.15</v>
      </c>
      <c r="J9" s="7">
        <f>I9*C9</f>
        <v>0.3</v>
      </c>
    </row>
    <row r="10" spans="3:10" ht="28.2" thickBot="1" x14ac:dyDescent="0.35">
      <c r="C10" s="3">
        <v>2</v>
      </c>
      <c r="D10" s="4" t="s">
        <v>7</v>
      </c>
      <c r="E10" s="4" t="s">
        <v>21</v>
      </c>
      <c r="F10" s="4" t="s">
        <v>34</v>
      </c>
      <c r="G10" s="4" t="s">
        <v>49</v>
      </c>
      <c r="H10" s="4" t="s">
        <v>65</v>
      </c>
      <c r="I10" s="8">
        <v>0.04</v>
      </c>
      <c r="J10" s="8">
        <f t="shared" ref="J10:J21" si="0">I10*C10</f>
        <v>0.08</v>
      </c>
    </row>
    <row r="11" spans="3:10" ht="42" thickBot="1" x14ac:dyDescent="0.35">
      <c r="C11" s="2">
        <v>1</v>
      </c>
      <c r="D11" s="5" t="s">
        <v>8</v>
      </c>
      <c r="E11" s="5" t="s">
        <v>22</v>
      </c>
      <c r="F11" s="5" t="s">
        <v>35</v>
      </c>
      <c r="G11" s="5" t="s">
        <v>50</v>
      </c>
      <c r="H11" s="5" t="s">
        <v>66</v>
      </c>
      <c r="I11" s="7">
        <v>13.21</v>
      </c>
      <c r="J11" s="7">
        <f t="shared" si="0"/>
        <v>13.21</v>
      </c>
    </row>
    <row r="12" spans="3:10" ht="42" thickBot="1" x14ac:dyDescent="0.35">
      <c r="C12" s="3">
        <v>2</v>
      </c>
      <c r="D12" s="4" t="s">
        <v>9</v>
      </c>
      <c r="E12" s="4" t="s">
        <v>23</v>
      </c>
      <c r="F12" s="4" t="s">
        <v>36</v>
      </c>
      <c r="G12" s="4" t="s">
        <v>51</v>
      </c>
      <c r="H12" s="4" t="s">
        <v>67</v>
      </c>
      <c r="I12" s="8">
        <v>8.91</v>
      </c>
      <c r="J12" s="8">
        <f t="shared" si="0"/>
        <v>17.82</v>
      </c>
    </row>
    <row r="13" spans="3:10" ht="42" thickBot="1" x14ac:dyDescent="0.35">
      <c r="C13" s="2">
        <v>4</v>
      </c>
      <c r="D13" s="5" t="s">
        <v>10</v>
      </c>
      <c r="E13" s="5" t="s">
        <v>24</v>
      </c>
      <c r="F13" s="5" t="s">
        <v>37</v>
      </c>
      <c r="G13" s="5" t="s">
        <v>52</v>
      </c>
      <c r="H13" s="5" t="s">
        <v>68</v>
      </c>
      <c r="I13" s="7">
        <v>0.42299999999999999</v>
      </c>
      <c r="J13" s="7">
        <f t="shared" si="0"/>
        <v>1.6919999999999999</v>
      </c>
    </row>
    <row r="14" spans="3:10" ht="34.799999999999997" customHeight="1" thickBot="1" x14ac:dyDescent="0.35">
      <c r="C14" s="3">
        <v>7</v>
      </c>
      <c r="D14" s="4" t="s">
        <v>11</v>
      </c>
      <c r="E14" s="4" t="s">
        <v>69</v>
      </c>
      <c r="F14" s="4" t="s">
        <v>38</v>
      </c>
      <c r="G14" s="4" t="s">
        <v>53</v>
      </c>
      <c r="H14" s="4" t="s">
        <v>70</v>
      </c>
      <c r="I14" s="8">
        <v>0.01</v>
      </c>
      <c r="J14" s="8">
        <f t="shared" si="0"/>
        <v>7.0000000000000007E-2</v>
      </c>
    </row>
    <row r="15" spans="3:10" ht="42" customHeight="1" thickBot="1" x14ac:dyDescent="0.35">
      <c r="C15" s="2">
        <v>4</v>
      </c>
      <c r="D15" s="5" t="s">
        <v>11</v>
      </c>
      <c r="E15" s="5" t="s">
        <v>71</v>
      </c>
      <c r="F15" s="5" t="s">
        <v>39</v>
      </c>
      <c r="G15" s="5" t="s">
        <v>53</v>
      </c>
      <c r="H15" s="5" t="s">
        <v>72</v>
      </c>
      <c r="I15" s="7">
        <v>0.01</v>
      </c>
      <c r="J15" s="7">
        <f t="shared" si="0"/>
        <v>0.04</v>
      </c>
    </row>
    <row r="16" spans="3:10" ht="42" thickBot="1" x14ac:dyDescent="0.35">
      <c r="C16" s="3">
        <v>3</v>
      </c>
      <c r="D16" s="4" t="s">
        <v>12</v>
      </c>
      <c r="E16" s="4" t="s">
        <v>25</v>
      </c>
      <c r="F16" s="4" t="s">
        <v>40</v>
      </c>
      <c r="G16" s="4" t="s">
        <v>54</v>
      </c>
      <c r="H16" s="4" t="s">
        <v>73</v>
      </c>
      <c r="I16" s="8">
        <v>0.05</v>
      </c>
      <c r="J16" s="8">
        <f t="shared" si="0"/>
        <v>0.15000000000000002</v>
      </c>
    </row>
    <row r="17" spans="3:10" ht="28.2" thickBot="1" x14ac:dyDescent="0.35">
      <c r="C17" s="2">
        <v>2</v>
      </c>
      <c r="D17" s="5" t="s">
        <v>12</v>
      </c>
      <c r="E17" s="5">
        <v>860020675019</v>
      </c>
      <c r="F17" s="5" t="s">
        <v>74</v>
      </c>
      <c r="G17" s="5" t="s">
        <v>55</v>
      </c>
      <c r="H17" s="5" t="s">
        <v>75</v>
      </c>
      <c r="I17" s="7">
        <v>0.38</v>
      </c>
      <c r="J17" s="7">
        <f t="shared" si="0"/>
        <v>0.76</v>
      </c>
    </row>
    <row r="18" spans="3:10" ht="28.2" thickBot="1" x14ac:dyDescent="0.35">
      <c r="C18" s="4">
        <v>1</v>
      </c>
      <c r="D18" s="4" t="s">
        <v>13</v>
      </c>
      <c r="E18" s="4" t="s">
        <v>26</v>
      </c>
      <c r="F18" s="4" t="s">
        <v>41</v>
      </c>
      <c r="G18" s="4" t="s">
        <v>56</v>
      </c>
      <c r="H18" s="4" t="s">
        <v>76</v>
      </c>
      <c r="I18" s="8">
        <v>0.01</v>
      </c>
      <c r="J18" s="8">
        <f t="shared" si="0"/>
        <v>0.01</v>
      </c>
    </row>
    <row r="19" spans="3:10" ht="28.2" thickBot="1" x14ac:dyDescent="0.35">
      <c r="C19" s="2">
        <v>4</v>
      </c>
      <c r="D19" s="5" t="s">
        <v>13</v>
      </c>
      <c r="E19" s="5" t="s">
        <v>27</v>
      </c>
      <c r="F19" s="5" t="s">
        <v>42</v>
      </c>
      <c r="G19" s="5" t="s">
        <v>57</v>
      </c>
      <c r="H19" s="5" t="s">
        <v>77</v>
      </c>
      <c r="I19" s="7">
        <v>0.03</v>
      </c>
      <c r="J19" s="7">
        <f t="shared" si="0"/>
        <v>0.12</v>
      </c>
    </row>
    <row r="20" spans="3:10" ht="30.6" customHeight="1" thickBot="1" x14ac:dyDescent="0.35">
      <c r="C20" s="3">
        <v>2</v>
      </c>
      <c r="D20" s="4" t="s">
        <v>14</v>
      </c>
      <c r="E20" s="4" t="s">
        <v>78</v>
      </c>
      <c r="F20" s="4" t="s">
        <v>84</v>
      </c>
      <c r="G20" s="4" t="s">
        <v>53</v>
      </c>
      <c r="H20" s="4" t="s">
        <v>79</v>
      </c>
      <c r="I20" s="8">
        <v>0.01</v>
      </c>
      <c r="J20" s="8">
        <f t="shared" si="0"/>
        <v>0.02</v>
      </c>
    </row>
    <row r="21" spans="3:10" ht="28.2" thickBot="1" x14ac:dyDescent="0.35">
      <c r="C21" s="2">
        <v>2</v>
      </c>
      <c r="D21" s="5" t="s">
        <v>11</v>
      </c>
      <c r="E21" s="5" t="s">
        <v>80</v>
      </c>
      <c r="F21" s="5" t="s">
        <v>85</v>
      </c>
      <c r="G21" s="5" t="s">
        <v>53</v>
      </c>
      <c r="H21" s="5" t="s">
        <v>81</v>
      </c>
      <c r="I21" s="7">
        <v>0.01</v>
      </c>
      <c r="J21" s="7">
        <f>I21*C21</f>
        <v>0.02</v>
      </c>
    </row>
    <row r="22" spans="3:10" ht="28.2" thickBot="1" x14ac:dyDescent="0.35">
      <c r="C22" s="2">
        <v>1</v>
      </c>
      <c r="D22" s="5" t="s">
        <v>86</v>
      </c>
      <c r="E22" s="5" t="s">
        <v>86</v>
      </c>
      <c r="F22" s="5"/>
      <c r="G22" s="5"/>
      <c r="H22" s="5"/>
      <c r="I22" s="7">
        <v>35</v>
      </c>
      <c r="J22" s="7">
        <f>I22*C22</f>
        <v>35</v>
      </c>
    </row>
    <row r="23" spans="3:10" ht="70.2" customHeight="1" thickBot="1" x14ac:dyDescent="0.35">
      <c r="C23" s="2">
        <v>1</v>
      </c>
      <c r="D23" s="5" t="s">
        <v>88</v>
      </c>
      <c r="E23" s="5" t="s">
        <v>89</v>
      </c>
      <c r="F23" s="5" t="s">
        <v>90</v>
      </c>
      <c r="G23" s="5" t="s">
        <v>87</v>
      </c>
      <c r="H23" s="5"/>
      <c r="I23" s="7">
        <v>6.43</v>
      </c>
      <c r="J23" s="7">
        <f>I23*C23</f>
        <v>6.43</v>
      </c>
    </row>
    <row r="24" spans="3:10" ht="15" thickBot="1" x14ac:dyDescent="0.35">
      <c r="I24" s="9" t="s">
        <v>83</v>
      </c>
      <c r="J24" s="7">
        <f>SUM(J5:J23)</f>
        <v>88.662000000000006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JOSE GIRON FIGUEROA</dc:creator>
  <cp:lastModifiedBy>DIEGO JOSE GIRON FIGUEROA</cp:lastModifiedBy>
  <dcterms:created xsi:type="dcterms:W3CDTF">2025-09-28T01:33:51Z</dcterms:created>
  <dcterms:modified xsi:type="dcterms:W3CDTF">2025-09-29T01:16:42Z</dcterms:modified>
</cp:coreProperties>
</file>