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<sst xmlns="http://schemas.openxmlformats.org/spreadsheetml/2006/main" count="101" uniqueCount="25">
  <si>
    <t xml:space="preserve">2 - Prove su dataset creati randomicante (k=4,l=8,CPU=24)</t>
  </si>
  <si>
    <t xml:space="preserve">SERIAL</t>
  </si>
  <si>
    <t xml:space="preserve">Log10(dataset_lenght)</t>
  </si>
  <si>
    <t xml:space="preserve">Time1</t>
  </si>
  <si>
    <t xml:space="preserve">Time2</t>
  </si>
  <si>
    <t xml:space="preserve">Time3</t>
  </si>
  <si>
    <t xml:space="preserve">AVG</t>
  </si>
  <si>
    <t xml:space="preserve">10^3</t>
  </si>
  <si>
    <t xml:space="preserve">10^4</t>
  </si>
  <si>
    <t xml:space="preserve">10^5</t>
  </si>
  <si>
    <t xml:space="preserve">10^6</t>
  </si>
  <si>
    <t xml:space="preserve">10^7</t>
  </si>
  <si>
    <t xml:space="preserve">LOCK</t>
  </si>
  <si>
    <t xml:space="preserve">OPTIMIZED</t>
  </si>
  <si>
    <t xml:space="preserve">3 - Prove su dataset gbgss116 (l=2*k, CPU=24)</t>
  </si>
  <si>
    <t xml:space="preserve">K</t>
  </si>
  <si>
    <t xml:space="preserve">1 - Prove con numero crescente di thread</t>
  </si>
  <si>
    <t xml:space="preserve">#Thread</t>
  </si>
  <si>
    <t xml:space="preserve">4 - Prove su dataset diversi</t>
  </si>
  <si>
    <t xml:space="preserve">DATASET</t>
  </si>
  <si>
    <t xml:space="preserve">gbgss116.seq</t>
  </si>
  <si>
    <t xml:space="preserve">gbbct367.seq</t>
  </si>
  <si>
    <t xml:space="preserve">gbgss155.seq</t>
  </si>
  <si>
    <t xml:space="preserve">hs_alt_CHM1_1.1_chr22.gbk</t>
  </si>
  <si>
    <t xml:space="preserve">random_dna.txt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</si>
</sst>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#,##0.000"/>
    <numFmt numFmtId="167" formatCode="0.000"/>
    <numFmt numFmtId="168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Dataset Lenght (#char)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"Serial"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Foglio1!$E$4:$E$8</c:f>
              <c:numCache>
                <c:formatCode>General</c:formatCode>
                <c:ptCount val="5"/>
                <c:pt idx="0">
                  <c:v>0.015</c:v>
                </c:pt>
                <c:pt idx="1">
                  <c:v>0.127333333333333</c:v>
                </c:pt>
                <c:pt idx="2">
                  <c:v>1.30066666666667</c:v>
                </c:pt>
                <c:pt idx="3">
                  <c:v>12.0113333333333</c:v>
                </c:pt>
                <c:pt idx="4">
                  <c:v>102.231666666667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"Lock"</c:f>
              <c:strCache>
                <c:ptCount val="1"/>
                <c:pt idx="0">
                  <c:v>Lock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Foglio1!$E$12:$E$16</c:f>
              <c:numCache>
                <c:formatCode>General</c:formatCode>
                <c:ptCount val="5"/>
                <c:pt idx="0">
                  <c:v>0.0196666666666667</c:v>
                </c:pt>
                <c:pt idx="1">
                  <c:v>0.124333333333333</c:v>
                </c:pt>
                <c:pt idx="2">
                  <c:v>1.38033333333333</c:v>
                </c:pt>
                <c:pt idx="3">
                  <c:v>12.1323333333333</c:v>
                </c:pt>
                <c:pt idx="4">
                  <c:v>131.361666666667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"Optimized"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rgbClr val="a5a5a5"/>
            </a:solidFill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Foglio1!$E$20:$E$24</c:f>
              <c:numCache>
                <c:formatCode>General</c:formatCode>
                <c:ptCount val="5"/>
                <c:pt idx="0">
                  <c:v>0.014</c:v>
                </c:pt>
                <c:pt idx="1">
                  <c:v>0.0326666666666667</c:v>
                </c:pt>
                <c:pt idx="2">
                  <c:v>0.089</c:v>
                </c:pt>
                <c:pt idx="3">
                  <c:v>0.696333333333334</c:v>
                </c:pt>
                <c:pt idx="4">
                  <c:v>5.829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723667"/>
        <c:axId val="66000783"/>
      </c:lineChart>
      <c:catAx>
        <c:axId val="30723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00783"/>
        <c:crosses val="autoZero"/>
        <c:auto val="1"/>
        <c:lblAlgn val="ctr"/>
        <c:lblOffset val="100"/>
      </c:catAx>
      <c:valAx>
        <c:axId val="660007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 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723667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zero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"Serial"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Foglio1!$A$29:$A$33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Foglio1!$E$29:$E$33</c:f>
              <c:numCache>
                <c:formatCode>General</c:formatCode>
                <c:ptCount val="5"/>
                <c:pt idx="0">
                  <c:v>30.608</c:v>
                </c:pt>
                <c:pt idx="1">
                  <c:v>42.7195333333333</c:v>
                </c:pt>
                <c:pt idx="2">
                  <c:v>44.281</c:v>
                </c:pt>
                <c:pt idx="3">
                  <c:v>59.846</c:v>
                </c:pt>
                <c:pt idx="4">
                  <c:v>61.0006666666667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"Lock"</c:f>
              <c:strCache>
                <c:ptCount val="1"/>
                <c:pt idx="0">
                  <c:v>Lock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Foglio1!$A$29:$A$33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Foglio1!$E$37:$E$41</c:f>
              <c:numCache>
                <c:formatCode>General</c:formatCode>
                <c:ptCount val="5"/>
                <c:pt idx="0">
                  <c:v>50.1943333333333</c:v>
                </c:pt>
                <c:pt idx="1">
                  <c:v>59.5666666666667</c:v>
                </c:pt>
                <c:pt idx="2">
                  <c:v>63.1293333333333</c:v>
                </c:pt>
                <c:pt idx="3">
                  <c:v>74.9033333333333</c:v>
                </c:pt>
                <c:pt idx="4">
                  <c:v>76.0766666666667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"Optimized"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rgbClr val="a5a5a5"/>
            </a:solidFill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Foglio1!$A$29:$A$33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Foglio1!$E$45:$E$49</c:f>
              <c:numCache>
                <c:formatCode>General</c:formatCode>
                <c:ptCount val="5"/>
                <c:pt idx="0">
                  <c:v>3.02633333333333</c:v>
                </c:pt>
                <c:pt idx="1">
                  <c:v>3.78133333333333</c:v>
                </c:pt>
                <c:pt idx="2">
                  <c:v>3.91033333333333</c:v>
                </c:pt>
                <c:pt idx="3">
                  <c:v>4.648</c:v>
                </c:pt>
                <c:pt idx="4">
                  <c:v>4.92733333333333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36077"/>
        <c:axId val="49177737"/>
      </c:lineChart>
      <c:catAx>
        <c:axId val="93236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177737"/>
        <c:crosses val="autoZero"/>
        <c:auto val="1"/>
        <c:lblAlgn val="ctr"/>
        <c:lblOffset val="100"/>
      </c:catAx>
      <c:valAx>
        <c:axId val="4917773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236077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zero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Number Of Thread</a:t>
            </a:r>
          </a:p>
        </c:rich>
      </c:tx>
      <c:layout>
        <c:manualLayout>
          <c:xMode val="edge"/>
          <c:yMode val="edge"/>
          <c:x val="0.36619104240983"/>
          <c:y val="0.0284820824881677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"Lock"</c:f>
              <c:strCache>
                <c:ptCount val="1"/>
                <c:pt idx="0">
                  <c:v>Lock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Foglio1!$A$57:$A$64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strCache>
            </c:strRef>
          </c:cat>
          <c:val>
            <c:numRef>
              <c:f>Foglio1!$E$57:$E$64</c:f>
              <c:numCache>
                <c:formatCode>General</c:formatCode>
                <c:ptCount val="8"/>
                <c:pt idx="0">
                  <c:v>40.1636</c:v>
                </c:pt>
                <c:pt idx="1">
                  <c:v>35.8793666666667</c:v>
                </c:pt>
                <c:pt idx="2">
                  <c:v>36.4658666666667</c:v>
                </c:pt>
                <c:pt idx="3">
                  <c:v>36.4132666666667</c:v>
                </c:pt>
                <c:pt idx="4">
                  <c:v>37.3212333333333</c:v>
                </c:pt>
                <c:pt idx="5">
                  <c:v>44.1798333333333</c:v>
                </c:pt>
                <c:pt idx="6">
                  <c:v>49.7010666666667</c:v>
                </c:pt>
                <c:pt idx="7">
                  <c:v>52.8576666666667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"Optimized"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rgbClr val="a5a5a5"/>
            </a:solidFill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Foglio1!$A$57:$A$64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strCache>
            </c:strRef>
          </c:cat>
          <c:val>
            <c:numRef>
              <c:f>Foglio1!$E$68:$E$75</c:f>
              <c:numCache>
                <c:formatCode>General</c:formatCode>
                <c:ptCount val="8"/>
                <c:pt idx="0">
                  <c:v>43.6288333333333</c:v>
                </c:pt>
                <c:pt idx="1">
                  <c:v>26.3564666666667</c:v>
                </c:pt>
                <c:pt idx="2">
                  <c:v>13.994</c:v>
                </c:pt>
                <c:pt idx="3">
                  <c:v>8.62675666666667</c:v>
                </c:pt>
                <c:pt idx="4">
                  <c:v>6.12727</c:v>
                </c:pt>
                <c:pt idx="5">
                  <c:v>5.45386</c:v>
                </c:pt>
                <c:pt idx="6">
                  <c:v>4.94935666666667</c:v>
                </c:pt>
                <c:pt idx="7">
                  <c:v>4.05609333333333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491971"/>
        <c:axId val="33552706"/>
      </c:lineChart>
      <c:catAx>
        <c:axId val="364919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552706"/>
        <c:crosses val="autoZero"/>
        <c:auto val="1"/>
        <c:lblAlgn val="ctr"/>
        <c:lblOffset val="100"/>
      </c:catAx>
      <c:valAx>
        <c:axId val="3355270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91971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zero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Using Different Datasets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"Lock"</c:f>
              <c:strCache>
                <c:ptCount val="1"/>
                <c:pt idx="0">
                  <c:v>Lock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Foglio1!$E$88:$E$92</c:f>
              <c:numCache>
                <c:formatCode>General</c:formatCode>
                <c:ptCount val="5"/>
                <c:pt idx="0">
                  <c:v>58.9059</c:v>
                </c:pt>
                <c:pt idx="1">
                  <c:v>17.9980333333333</c:v>
                </c:pt>
                <c:pt idx="2">
                  <c:v>122.780666666667</c:v>
                </c:pt>
                <c:pt idx="3">
                  <c:v>367.389</c:v>
                </c:pt>
                <c:pt idx="4">
                  <c:v>10.4548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"Optimized"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rgbClr val="a5a5a5"/>
            </a:solidFill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Foglio1!$E$96:$E$100</c:f>
              <c:numCache>
                <c:formatCode>General</c:formatCode>
                <c:ptCount val="5"/>
                <c:pt idx="0">
                  <c:v>4.628</c:v>
                </c:pt>
                <c:pt idx="1">
                  <c:v>1.3886</c:v>
                </c:pt>
                <c:pt idx="2">
                  <c:v>8.06628666666667</c:v>
                </c:pt>
                <c:pt idx="3">
                  <c:v>22.1810333333333</c:v>
                </c:pt>
                <c:pt idx="4">
                  <c:v>0.866465666666667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Foglio1!$E$80:$E$84</c:f>
              <c:numCache>
                <c:formatCode>General</c:formatCode>
                <c:ptCount val="5"/>
                <c:pt idx="0">
                  <c:v>45.5279666666667</c:v>
                </c:pt>
                <c:pt idx="1">
                  <c:v>14.2424333333333</c:v>
                </c:pt>
                <c:pt idx="2">
                  <c:v>106.140566666667</c:v>
                </c:pt>
                <c:pt idx="3">
                  <c:v>255.425666666667</c:v>
                </c:pt>
                <c:pt idx="4">
                  <c:v>7.52803666666667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055891"/>
        <c:axId val="8974513"/>
      </c:lineChart>
      <c:catAx>
        <c:axId val="880558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4513"/>
        <c:crosses val="autoZero"/>
        <c:auto val="1"/>
        <c:lblAlgn val="ctr"/>
        <c:lblOffset val="100"/>
      </c:catAx>
      <c:valAx>
        <c:axId val="897451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055891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zero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594720</xdr:colOff>
      <xdr:row>1</xdr:row>
      <xdr:rowOff>68760</xdr:rowOff>
    </xdr:from>
    <xdr:to>
      <xdr:col>15</xdr:col>
      <xdr:colOff>37800</xdr:colOff>
      <xdr:row>24</xdr:row>
      <xdr:rowOff>121680</xdr:rowOff>
    </xdr:to>
    <xdr:graphicFrame>
      <xdr:nvGraphicFramePr>
        <xdr:cNvPr id="0" name="Grafico 1"/>
        <xdr:cNvGraphicFramePr/>
      </xdr:nvGraphicFramePr>
      <xdr:xfrm>
        <a:off x="6820560" y="251640"/>
        <a:ext cx="9235080" cy="42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27</xdr:row>
      <xdr:rowOff>0</xdr:rowOff>
    </xdr:from>
    <xdr:to>
      <xdr:col>15</xdr:col>
      <xdr:colOff>52920</xdr:colOff>
      <xdr:row>50</xdr:row>
      <xdr:rowOff>52920</xdr:rowOff>
    </xdr:to>
    <xdr:graphicFrame>
      <xdr:nvGraphicFramePr>
        <xdr:cNvPr id="1" name="Grafico 2"/>
        <xdr:cNvGraphicFramePr/>
      </xdr:nvGraphicFramePr>
      <xdr:xfrm>
        <a:off x="6988320" y="4937760"/>
        <a:ext cx="9082440" cy="42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687960</xdr:colOff>
      <xdr:row>53</xdr:row>
      <xdr:rowOff>88560</xdr:rowOff>
    </xdr:from>
    <xdr:to>
      <xdr:col>14</xdr:col>
      <xdr:colOff>740520</xdr:colOff>
      <xdr:row>77</xdr:row>
      <xdr:rowOff>141480</xdr:rowOff>
    </xdr:to>
    <xdr:graphicFrame>
      <xdr:nvGraphicFramePr>
        <xdr:cNvPr id="2" name="Grafico 2"/>
        <xdr:cNvGraphicFramePr/>
      </xdr:nvGraphicFramePr>
      <xdr:xfrm>
        <a:off x="6913800" y="9765720"/>
        <a:ext cx="9082440" cy="42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649800</xdr:colOff>
      <xdr:row>78</xdr:row>
      <xdr:rowOff>148680</xdr:rowOff>
    </xdr:from>
    <xdr:to>
      <xdr:col>14</xdr:col>
      <xdr:colOff>702360</xdr:colOff>
      <xdr:row>103</xdr:row>
      <xdr:rowOff>3600</xdr:rowOff>
    </xdr:to>
    <xdr:graphicFrame>
      <xdr:nvGraphicFramePr>
        <xdr:cNvPr id="3" name="Grafico 2"/>
        <xdr:cNvGraphicFramePr/>
      </xdr:nvGraphicFramePr>
      <xdr:xfrm>
        <a:off x="6875640" y="14207400"/>
        <a:ext cx="9082440" cy="42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78" zoomScaleNormal="78" zoomScalePageLayoutView="100" workbookViewId="0">
      <selection pane="topLeft" activeCell="T88" activeCellId="0" sqref="T88"/>
    </sheetView>
  </sheetViews>
  <sheetFormatPr defaultRowHeight="14.4"/>
  <cols>
    <col collapsed="false" hidden="false" max="1" min="1" style="0" width="25.1376518218623"/>
    <col collapsed="false" hidden="false" max="2" min="2" style="0" width="10.6032388663968"/>
    <col collapsed="false" hidden="false" max="3" min="3" style="0" width="10.2834008097166"/>
    <col collapsed="false" hidden="false" max="4" min="4" style="0" width="11.7813765182186"/>
    <col collapsed="false" hidden="false" max="5" min="5" style="0" width="12.2105263157895"/>
    <col collapsed="false" hidden="false" max="6" min="6" style="0" width="8.57085020242915"/>
    <col collapsed="false" hidden="false" max="7" min="7" style="0" width="20.0323886639676"/>
    <col collapsed="false" hidden="false" max="12" min="8" style="0" width="8.57085020242915"/>
    <col collapsed="false" hidden="false" max="13" min="13" style="0" width="21.5303643724696"/>
    <col collapsed="false" hidden="false" max="1025" min="14" style="0" width="8.57085020242915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/>
      <c r="G3" s="2"/>
      <c r="H3" s="2"/>
      <c r="I3" s="2"/>
      <c r="J3" s="2"/>
      <c r="K3" s="2"/>
      <c r="M3" s="2"/>
      <c r="N3" s="2"/>
      <c r="O3" s="2"/>
      <c r="P3" s="2"/>
      <c r="Q3" s="2"/>
    </row>
    <row r="4" customFormat="false" ht="14.4" hidden="false" customHeight="false" outlineLevel="0" collapsed="false">
      <c r="A4" s="2" t="s">
        <v>7</v>
      </c>
      <c r="B4" s="2" t="n">
        <v>0.013</v>
      </c>
      <c r="C4" s="2" t="n">
        <v>0.02</v>
      </c>
      <c r="D4" s="2" t="n">
        <v>0.012</v>
      </c>
      <c r="E4" s="3" t="n">
        <f aca="false">AVERAGE(B4:D4)</f>
        <v>0.015</v>
      </c>
      <c r="G4" s="2"/>
      <c r="J4" s="2"/>
      <c r="M4" s="2"/>
      <c r="P4" s="2"/>
    </row>
    <row r="5" customFormat="false" ht="14.4" hidden="false" customHeight="false" outlineLevel="0" collapsed="false">
      <c r="A5" s="2" t="s">
        <v>8</v>
      </c>
      <c r="B5" s="2" t="n">
        <v>0.12</v>
      </c>
      <c r="C5" s="2" t="n">
        <v>0.13</v>
      </c>
      <c r="D5" s="2" t="n">
        <v>0.132</v>
      </c>
      <c r="E5" s="3" t="n">
        <f aca="false">AVERAGE(B5:D5)</f>
        <v>0.127333333333333</v>
      </c>
      <c r="G5" s="2"/>
      <c r="J5" s="2"/>
      <c r="M5" s="2"/>
      <c r="P5" s="2"/>
    </row>
    <row r="6" customFormat="false" ht="14.4" hidden="false" customHeight="false" outlineLevel="0" collapsed="false">
      <c r="A6" s="2" t="s">
        <v>9</v>
      </c>
      <c r="B6" s="2" t="n">
        <v>1.273</v>
      </c>
      <c r="C6" s="2" t="n">
        <v>1.313</v>
      </c>
      <c r="D6" s="2" t="n">
        <v>1.316</v>
      </c>
      <c r="E6" s="3" t="n">
        <f aca="false">AVERAGE(B6:D6)</f>
        <v>1.30066666666667</v>
      </c>
      <c r="G6" s="2"/>
      <c r="J6" s="2"/>
      <c r="M6" s="2"/>
      <c r="P6" s="2"/>
    </row>
    <row r="7" customFormat="false" ht="14.4" hidden="false" customHeight="false" outlineLevel="0" collapsed="false">
      <c r="A7" s="2" t="s">
        <v>10</v>
      </c>
      <c r="B7" s="2" t="n">
        <v>12.827</v>
      </c>
      <c r="C7" s="2" t="n">
        <v>11.832</v>
      </c>
      <c r="D7" s="2" t="n">
        <v>11.375</v>
      </c>
      <c r="E7" s="3" t="n">
        <f aca="false">AVERAGE(B7:D7)</f>
        <v>12.0113333333333</v>
      </c>
      <c r="G7" s="2"/>
      <c r="J7" s="2"/>
      <c r="M7" s="2"/>
      <c r="P7" s="2"/>
    </row>
    <row r="8" customFormat="false" ht="14.4" hidden="false" customHeight="false" outlineLevel="0" collapsed="false">
      <c r="A8" s="2" t="s">
        <v>11</v>
      </c>
      <c r="B8" s="2" t="n">
        <v>113.595</v>
      </c>
      <c r="C8" s="2" t="n">
        <v>110.678</v>
      </c>
      <c r="D8" s="2" t="n">
        <v>82.422</v>
      </c>
      <c r="E8" s="3" t="n">
        <f aca="false">AVERAGE(B8:D8)</f>
        <v>102.231666666667</v>
      </c>
      <c r="G8" s="2"/>
      <c r="J8" s="2"/>
      <c r="M8" s="2"/>
      <c r="P8" s="2"/>
    </row>
    <row r="9" customFormat="false" ht="14.4" hidden="false" customHeight="false" outlineLevel="0" collapsed="false">
      <c r="E9" s="3"/>
      <c r="G9" s="2"/>
      <c r="J9" s="2"/>
      <c r="M9" s="2"/>
      <c r="P9" s="2"/>
    </row>
    <row r="10" customFormat="false" ht="14.4" hidden="false" customHeight="false" outlineLevel="0" collapsed="false">
      <c r="A10" s="0" t="s">
        <v>12</v>
      </c>
      <c r="E10" s="3"/>
      <c r="G10" s="2"/>
      <c r="J10" s="2"/>
      <c r="M10" s="2"/>
      <c r="P10" s="2"/>
    </row>
    <row r="11" customFormat="false" ht="14.4" hidden="false" customHeight="false" outlineLevel="0" collapsed="false">
      <c r="A11" s="2" t="s">
        <v>2</v>
      </c>
      <c r="B11" s="2" t="s">
        <v>3</v>
      </c>
      <c r="C11" s="2" t="s">
        <v>4</v>
      </c>
      <c r="D11" s="2" t="s">
        <v>5</v>
      </c>
      <c r="E11" s="3" t="s">
        <v>6</v>
      </c>
      <c r="G11" s="2"/>
      <c r="J11" s="2"/>
      <c r="M11" s="2"/>
      <c r="P11" s="2"/>
    </row>
    <row r="12" customFormat="false" ht="14.4" hidden="false" customHeight="false" outlineLevel="0" collapsed="false">
      <c r="A12" s="2" t="s">
        <v>7</v>
      </c>
      <c r="B12" s="0" t="n">
        <v>0.019</v>
      </c>
      <c r="C12" s="0" t="n">
        <v>0.02</v>
      </c>
      <c r="D12" s="2" t="n">
        <v>0.02</v>
      </c>
      <c r="E12" s="3" t="n">
        <f aca="false">AVERAGE(B12:D12)</f>
        <v>0.0196666666666667</v>
      </c>
      <c r="G12" s="2"/>
      <c r="J12" s="2"/>
      <c r="M12" s="2"/>
      <c r="P12" s="2"/>
    </row>
    <row r="13" customFormat="false" ht="14.4" hidden="false" customHeight="false" outlineLevel="0" collapsed="false">
      <c r="A13" s="2" t="s">
        <v>8</v>
      </c>
      <c r="B13" s="0" t="n">
        <v>0.126</v>
      </c>
      <c r="C13" s="0" t="n">
        <v>0.122</v>
      </c>
      <c r="D13" s="2" t="n">
        <v>0.125</v>
      </c>
      <c r="E13" s="3" t="n">
        <f aca="false">AVERAGE(B13:D13)</f>
        <v>0.124333333333333</v>
      </c>
    </row>
    <row r="14" customFormat="false" ht="14.4" hidden="false" customHeight="false" outlineLevel="0" collapsed="false">
      <c r="A14" s="2" t="s">
        <v>9</v>
      </c>
      <c r="B14" s="0" t="n">
        <v>1.386</v>
      </c>
      <c r="C14" s="0" t="n">
        <v>1.251</v>
      </c>
      <c r="D14" s="2" t="n">
        <v>1.504</v>
      </c>
      <c r="E14" s="3" t="n">
        <f aca="false">AVERAGE(B14:D14)</f>
        <v>1.38033333333333</v>
      </c>
    </row>
    <row r="15" customFormat="false" ht="14.4" hidden="false" customHeight="false" outlineLevel="0" collapsed="false">
      <c r="A15" s="2" t="s">
        <v>10</v>
      </c>
      <c r="B15" s="0" t="n">
        <v>12.201</v>
      </c>
      <c r="C15" s="0" t="n">
        <v>12.686</v>
      </c>
      <c r="D15" s="2" t="n">
        <v>11.51</v>
      </c>
      <c r="E15" s="3" t="n">
        <f aca="false">AVERAGE(B15:D15)</f>
        <v>12.1323333333333</v>
      </c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</row>
    <row r="16" customFormat="false" ht="14.4" hidden="false" customHeight="false" outlineLevel="0" collapsed="false">
      <c r="A16" s="2" t="s">
        <v>11</v>
      </c>
      <c r="B16" s="4" t="n">
        <v>110.482</v>
      </c>
      <c r="C16" s="0" t="n">
        <v>126.521</v>
      </c>
      <c r="D16" s="2" t="n">
        <v>157.082</v>
      </c>
      <c r="E16" s="3" t="n">
        <f aca="false">AVERAGE(B16:D16)</f>
        <v>131.361666666667</v>
      </c>
      <c r="G16" s="2"/>
      <c r="J16" s="2"/>
      <c r="M16" s="2"/>
      <c r="P16" s="2"/>
    </row>
    <row r="17" customFormat="false" ht="14.4" hidden="false" customHeight="false" outlineLevel="0" collapsed="false">
      <c r="E17" s="3"/>
      <c r="G17" s="2"/>
      <c r="J17" s="2"/>
      <c r="M17" s="2"/>
      <c r="P17" s="2"/>
    </row>
    <row r="18" customFormat="false" ht="14.4" hidden="false" customHeight="false" outlineLevel="0" collapsed="false">
      <c r="A18" s="0" t="s">
        <v>13</v>
      </c>
      <c r="E18" s="3"/>
      <c r="G18" s="2"/>
      <c r="J18" s="2"/>
      <c r="M18" s="2"/>
      <c r="P18" s="2"/>
    </row>
    <row r="19" customFormat="false" ht="14.4" hidden="false" customHeight="false" outlineLevel="0" collapsed="false">
      <c r="A19" s="2" t="s">
        <v>2</v>
      </c>
      <c r="B19" s="2" t="s">
        <v>3</v>
      </c>
      <c r="C19" s="2" t="s">
        <v>4</v>
      </c>
      <c r="D19" s="2" t="s">
        <v>5</v>
      </c>
      <c r="E19" s="3" t="s">
        <v>6</v>
      </c>
      <c r="G19" s="2"/>
      <c r="J19" s="2"/>
      <c r="M19" s="2"/>
      <c r="P19" s="2"/>
    </row>
    <row r="20" customFormat="false" ht="14.4" hidden="false" customHeight="false" outlineLevel="0" collapsed="false">
      <c r="A20" s="2" t="s">
        <v>7</v>
      </c>
      <c r="B20" s="0" t="n">
        <v>0.002</v>
      </c>
      <c r="C20" s="0" t="n">
        <v>0.014</v>
      </c>
      <c r="D20" s="2" t="n">
        <v>0.026</v>
      </c>
      <c r="E20" s="3" t="n">
        <f aca="false">AVERAGE(B20:D20)</f>
        <v>0.014</v>
      </c>
      <c r="G20" s="2"/>
      <c r="J20" s="2"/>
      <c r="M20" s="2"/>
      <c r="P20" s="2"/>
    </row>
    <row r="21" customFormat="false" ht="14.4" hidden="false" customHeight="false" outlineLevel="0" collapsed="false">
      <c r="A21" s="2" t="s">
        <v>8</v>
      </c>
      <c r="B21" s="0" t="n">
        <v>0.043</v>
      </c>
      <c r="C21" s="0" t="n">
        <v>0.038</v>
      </c>
      <c r="D21" s="2" t="n">
        <v>0.017</v>
      </c>
      <c r="E21" s="3" t="n">
        <f aca="false">AVERAGE(B21:D21)</f>
        <v>0.0326666666666667</v>
      </c>
      <c r="G21" s="2"/>
      <c r="J21" s="2"/>
      <c r="M21" s="2"/>
      <c r="P21" s="2"/>
    </row>
    <row r="22" customFormat="false" ht="14.4" hidden="false" customHeight="false" outlineLevel="0" collapsed="false">
      <c r="A22" s="2" t="s">
        <v>9</v>
      </c>
      <c r="B22" s="0" t="n">
        <v>0.097</v>
      </c>
      <c r="C22" s="0" t="n">
        <v>0.083</v>
      </c>
      <c r="D22" s="2" t="n">
        <v>0.087</v>
      </c>
      <c r="E22" s="3" t="n">
        <f aca="false">AVERAGE(B22:D22)</f>
        <v>0.089</v>
      </c>
      <c r="G22" s="2"/>
      <c r="J22" s="2"/>
      <c r="M22" s="2"/>
      <c r="P22" s="2"/>
    </row>
    <row r="23" customFormat="false" ht="14.4" hidden="false" customHeight="false" outlineLevel="0" collapsed="false">
      <c r="A23" s="2" t="s">
        <v>10</v>
      </c>
      <c r="B23" s="0" t="n">
        <v>0.732</v>
      </c>
      <c r="C23" s="0" t="n">
        <v>0.674</v>
      </c>
      <c r="D23" s="2" t="n">
        <v>0.683</v>
      </c>
      <c r="E23" s="3" t="n">
        <f aca="false">AVERAGE(B23:D23)</f>
        <v>0.696333333333334</v>
      </c>
      <c r="G23" s="2"/>
      <c r="J23" s="2"/>
      <c r="M23" s="2"/>
      <c r="P23" s="2"/>
    </row>
    <row r="24" customFormat="false" ht="14.4" hidden="false" customHeight="false" outlineLevel="0" collapsed="false">
      <c r="A24" s="2" t="s">
        <v>11</v>
      </c>
      <c r="B24" s="0" t="n">
        <v>5.667</v>
      </c>
      <c r="C24" s="0" t="n">
        <v>6.078</v>
      </c>
      <c r="D24" s="2" t="n">
        <v>5.742</v>
      </c>
      <c r="E24" s="3" t="n">
        <f aca="false">AVERAGE(B24:D24)</f>
        <v>5.829</v>
      </c>
      <c r="G24" s="2"/>
      <c r="J24" s="2"/>
      <c r="M24" s="2"/>
      <c r="P24" s="2"/>
    </row>
    <row r="25" customFormat="false" ht="14.4" hidden="false" customHeight="false" outlineLevel="0" collapsed="false">
      <c r="E25" s="3"/>
    </row>
    <row r="26" customFormat="false" ht="14.4" hidden="false" customHeight="false" outlineLevel="0" collapsed="false">
      <c r="A26" s="0" t="s">
        <v>14</v>
      </c>
      <c r="E26" s="3"/>
    </row>
    <row r="27" customFormat="false" ht="14.4" hidden="false" customHeight="false" outlineLevel="0" collapsed="false">
      <c r="A27" s="0" t="s">
        <v>1</v>
      </c>
      <c r="E27" s="3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</row>
    <row r="28" customFormat="false" ht="14.4" hidden="false" customHeight="false" outlineLevel="0" collapsed="false">
      <c r="A28" s="2" t="s">
        <v>15</v>
      </c>
      <c r="B28" s="2" t="s">
        <v>3</v>
      </c>
      <c r="C28" s="2" t="s">
        <v>4</v>
      </c>
      <c r="D28" s="2" t="s">
        <v>5</v>
      </c>
      <c r="E28" s="3" t="s">
        <v>6</v>
      </c>
      <c r="G28" s="2"/>
      <c r="J28" s="2"/>
      <c r="M28" s="2"/>
      <c r="P28" s="2"/>
    </row>
    <row r="29" customFormat="false" ht="14.4" hidden="false" customHeight="false" outlineLevel="0" collapsed="false">
      <c r="A29" s="2" t="n">
        <v>2</v>
      </c>
      <c r="B29" s="2" t="n">
        <v>26.724</v>
      </c>
      <c r="C29" s="2" t="n">
        <v>27.54</v>
      </c>
      <c r="D29" s="2" t="n">
        <v>37.56</v>
      </c>
      <c r="E29" s="3" t="n">
        <f aca="false">AVERAGE(B29:D29)</f>
        <v>30.608</v>
      </c>
      <c r="G29" s="2"/>
      <c r="J29" s="2"/>
      <c r="M29" s="2"/>
      <c r="P29" s="2"/>
    </row>
    <row r="30" customFormat="false" ht="14.4" hidden="false" customHeight="false" outlineLevel="0" collapsed="false">
      <c r="A30" s="2" t="n">
        <v>3</v>
      </c>
      <c r="B30" s="2" t="n">
        <v>42.891</v>
      </c>
      <c r="C30" s="2" t="n">
        <v>41.6336</v>
      </c>
      <c r="D30" s="2" t="n">
        <v>43.634</v>
      </c>
      <c r="E30" s="3" t="n">
        <f aca="false">AVERAGE(B30:D30)</f>
        <v>42.7195333333333</v>
      </c>
      <c r="G30" s="2"/>
      <c r="J30" s="2"/>
      <c r="M30" s="2"/>
      <c r="P30" s="2"/>
    </row>
    <row r="31" customFormat="false" ht="14.4" hidden="false" customHeight="false" outlineLevel="0" collapsed="false">
      <c r="A31" s="2" t="n">
        <v>4</v>
      </c>
      <c r="B31" s="2" t="n">
        <v>42.814</v>
      </c>
      <c r="C31" s="2" t="n">
        <v>46.366</v>
      </c>
      <c r="D31" s="2" t="n">
        <v>43.663</v>
      </c>
      <c r="E31" s="3" t="n">
        <f aca="false">AVERAGE(B31:D31)</f>
        <v>44.281</v>
      </c>
      <c r="G31" s="2"/>
      <c r="J31" s="2"/>
      <c r="M31" s="2"/>
      <c r="P31" s="2"/>
    </row>
    <row r="32" customFormat="false" ht="14.4" hidden="false" customHeight="false" outlineLevel="0" collapsed="false">
      <c r="A32" s="2" t="n">
        <v>5</v>
      </c>
      <c r="B32" s="2" t="n">
        <v>58.939</v>
      </c>
      <c r="C32" s="2" t="n">
        <v>59.966</v>
      </c>
      <c r="D32" s="2" t="n">
        <v>60.633</v>
      </c>
      <c r="E32" s="3" t="n">
        <f aca="false">AVERAGE(B32:D32)</f>
        <v>59.846</v>
      </c>
      <c r="G32" s="2"/>
      <c r="J32" s="2"/>
      <c r="M32" s="2"/>
      <c r="P32" s="2"/>
    </row>
    <row r="33" customFormat="false" ht="14.4" hidden="false" customHeight="false" outlineLevel="0" collapsed="false">
      <c r="A33" s="2" t="n">
        <v>6</v>
      </c>
      <c r="B33" s="2" t="n">
        <v>61.086</v>
      </c>
      <c r="C33" s="2" t="n">
        <v>61.045</v>
      </c>
      <c r="D33" s="2" t="n">
        <v>60.871</v>
      </c>
      <c r="E33" s="3" t="n">
        <f aca="false">AVERAGE(B33:D33)</f>
        <v>61.0006666666667</v>
      </c>
      <c r="G33" s="2"/>
      <c r="J33" s="2"/>
      <c r="M33" s="2"/>
      <c r="P33" s="2"/>
    </row>
    <row r="34" customFormat="false" ht="14.4" hidden="false" customHeight="false" outlineLevel="0" collapsed="false">
      <c r="E34" s="3"/>
      <c r="G34" s="2"/>
      <c r="J34" s="2"/>
      <c r="M34" s="2"/>
      <c r="P34" s="2"/>
    </row>
    <row r="35" customFormat="false" ht="14.4" hidden="false" customHeight="false" outlineLevel="0" collapsed="false">
      <c r="A35" s="0" t="s">
        <v>12</v>
      </c>
      <c r="E35" s="3"/>
      <c r="G35" s="2"/>
      <c r="J35" s="2"/>
      <c r="M35" s="2"/>
      <c r="P35" s="2"/>
    </row>
    <row r="36" customFormat="false" ht="14.4" hidden="false" customHeight="false" outlineLevel="0" collapsed="false">
      <c r="A36" s="2" t="s">
        <v>15</v>
      </c>
      <c r="B36" s="2" t="s">
        <v>3</v>
      </c>
      <c r="C36" s="2" t="s">
        <v>4</v>
      </c>
      <c r="D36" s="2" t="s">
        <v>5</v>
      </c>
      <c r="E36" s="3" t="s">
        <v>6</v>
      </c>
      <c r="G36" s="2"/>
      <c r="J36" s="2"/>
      <c r="M36" s="2"/>
      <c r="P36" s="2"/>
    </row>
    <row r="37" customFormat="false" ht="14.4" hidden="false" customHeight="false" outlineLevel="0" collapsed="false">
      <c r="A37" s="2" t="n">
        <v>2</v>
      </c>
      <c r="B37" s="2" t="n">
        <v>60.502</v>
      </c>
      <c r="C37" s="2" t="n">
        <v>44.214</v>
      </c>
      <c r="D37" s="2" t="n">
        <v>45.867</v>
      </c>
      <c r="E37" s="3" t="n">
        <f aca="false">AVERAGE(B37:D37)</f>
        <v>50.1943333333333</v>
      </c>
    </row>
    <row r="38" customFormat="false" ht="14.4" hidden="false" customHeight="false" outlineLevel="0" collapsed="false">
      <c r="A38" s="2" t="n">
        <v>3</v>
      </c>
      <c r="B38" s="2" t="n">
        <v>60.258</v>
      </c>
      <c r="C38" s="2" t="n">
        <v>61.929</v>
      </c>
      <c r="D38" s="2" t="n">
        <v>56.513</v>
      </c>
      <c r="E38" s="3" t="n">
        <f aca="false">AVERAGE(B38:D38)</f>
        <v>59.5666666666667</v>
      </c>
    </row>
    <row r="39" customFormat="false" ht="14.4" hidden="false" customHeight="false" outlineLevel="0" collapsed="false">
      <c r="A39" s="2" t="n">
        <v>4</v>
      </c>
      <c r="B39" s="2" t="n">
        <v>62.858</v>
      </c>
      <c r="C39" s="2" t="n">
        <v>65.7</v>
      </c>
      <c r="D39" s="2" t="n">
        <v>60.83</v>
      </c>
      <c r="E39" s="3" t="n">
        <f aca="false">AVERAGE(B39:D39)</f>
        <v>63.1293333333333</v>
      </c>
    </row>
    <row r="40" customFormat="false" ht="14.4" hidden="false" customHeight="false" outlineLevel="0" collapsed="false">
      <c r="A40" s="2" t="n">
        <v>5</v>
      </c>
      <c r="B40" s="2" t="n">
        <v>76.575</v>
      </c>
      <c r="C40" s="2" t="n">
        <v>77.018</v>
      </c>
      <c r="D40" s="2" t="n">
        <v>71.117</v>
      </c>
      <c r="E40" s="3" t="n">
        <f aca="false">AVERAGE(B40:D40)</f>
        <v>74.9033333333333</v>
      </c>
      <c r="G40" s="2"/>
      <c r="H40" s="2"/>
      <c r="I40" s="2"/>
      <c r="J40" s="2"/>
      <c r="K40" s="2"/>
      <c r="M40" s="2"/>
      <c r="N40" s="2"/>
      <c r="O40" s="2"/>
      <c r="P40" s="2"/>
      <c r="Q40" s="2"/>
    </row>
    <row r="41" customFormat="false" ht="14.4" hidden="false" customHeight="false" outlineLevel="0" collapsed="false">
      <c r="A41" s="2" t="n">
        <v>6</v>
      </c>
      <c r="B41" s="2" t="n">
        <v>73.601</v>
      </c>
      <c r="C41" s="2" t="n">
        <v>75.597</v>
      </c>
      <c r="D41" s="2" t="n">
        <v>79.032</v>
      </c>
      <c r="E41" s="3" t="n">
        <f aca="false">AVERAGE(B41:D41)</f>
        <v>76.0766666666667</v>
      </c>
      <c r="G41" s="2"/>
      <c r="J41" s="2"/>
      <c r="M41" s="2"/>
      <c r="P41" s="2"/>
    </row>
    <row r="42" customFormat="false" ht="14.4" hidden="false" customHeight="false" outlineLevel="0" collapsed="false">
      <c r="E42" s="3"/>
      <c r="G42" s="2"/>
      <c r="M42" s="2"/>
    </row>
    <row r="43" customFormat="false" ht="14.4" hidden="false" customHeight="false" outlineLevel="0" collapsed="false">
      <c r="A43" s="0" t="s">
        <v>13</v>
      </c>
      <c r="E43" s="3"/>
      <c r="G43" s="2"/>
      <c r="M43" s="2"/>
    </row>
    <row r="44" customFormat="false" ht="14.4" hidden="false" customHeight="false" outlineLevel="0" collapsed="false">
      <c r="A44" s="2" t="s">
        <v>15</v>
      </c>
      <c r="B44" s="2" t="s">
        <v>3</v>
      </c>
      <c r="C44" s="2" t="s">
        <v>4</v>
      </c>
      <c r="D44" s="2" t="s">
        <v>5</v>
      </c>
      <c r="E44" s="3" t="s">
        <v>6</v>
      </c>
      <c r="G44" s="2"/>
      <c r="M44" s="2"/>
    </row>
    <row r="45" customFormat="false" ht="14.4" hidden="false" customHeight="false" outlineLevel="0" collapsed="false">
      <c r="A45" s="2" t="n">
        <v>2</v>
      </c>
      <c r="B45" s="0" t="n">
        <v>3.066</v>
      </c>
      <c r="C45" s="0" t="n">
        <v>3.039</v>
      </c>
      <c r="D45" s="2" t="n">
        <v>2.974</v>
      </c>
      <c r="E45" s="3" t="n">
        <f aca="false">AVERAGE(B45:D45)</f>
        <v>3.02633333333333</v>
      </c>
      <c r="G45" s="2"/>
      <c r="M45" s="2"/>
    </row>
    <row r="46" customFormat="false" ht="14.4" hidden="false" customHeight="false" outlineLevel="0" collapsed="false">
      <c r="A46" s="2" t="n">
        <v>3</v>
      </c>
      <c r="B46" s="0" t="n">
        <v>3.741</v>
      </c>
      <c r="C46" s="0" t="n">
        <v>3.953</v>
      </c>
      <c r="D46" s="0" t="n">
        <v>3.65</v>
      </c>
      <c r="E46" s="3" t="n">
        <f aca="false">AVERAGE(B46:D46)</f>
        <v>3.78133333333333</v>
      </c>
    </row>
    <row r="47" customFormat="false" ht="14.4" hidden="false" customHeight="false" outlineLevel="0" collapsed="false">
      <c r="A47" s="2" t="n">
        <v>4</v>
      </c>
      <c r="B47" s="0" t="n">
        <v>3.867</v>
      </c>
      <c r="C47" s="0" t="n">
        <v>3.975</v>
      </c>
      <c r="D47" s="0" t="n">
        <v>3.889</v>
      </c>
      <c r="E47" s="3" t="n">
        <f aca="false">AVERAGE(B47:D47)</f>
        <v>3.91033333333333</v>
      </c>
    </row>
    <row r="48" customFormat="false" ht="14.4" hidden="false" customHeight="false" outlineLevel="0" collapsed="false">
      <c r="A48" s="2" t="n">
        <v>5</v>
      </c>
      <c r="B48" s="0" t="n">
        <v>4.639</v>
      </c>
      <c r="C48" s="0" t="n">
        <v>4.517</v>
      </c>
      <c r="D48" s="0" t="n">
        <v>4.788</v>
      </c>
      <c r="E48" s="3" t="n">
        <f aca="false">AVERAGE(B48:D48)</f>
        <v>4.648</v>
      </c>
      <c r="G48" s="2"/>
      <c r="H48" s="2"/>
      <c r="I48" s="2"/>
      <c r="J48" s="2"/>
      <c r="K48" s="2"/>
      <c r="M48" s="2"/>
      <c r="N48" s="2"/>
      <c r="O48" s="2"/>
      <c r="P48" s="2"/>
      <c r="Q48" s="2"/>
    </row>
    <row r="49" customFormat="false" ht="14.4" hidden="false" customHeight="false" outlineLevel="0" collapsed="false">
      <c r="A49" s="2" t="n">
        <v>6</v>
      </c>
      <c r="B49" s="0" t="n">
        <v>4.813</v>
      </c>
      <c r="C49" s="0" t="n">
        <v>4.752</v>
      </c>
      <c r="D49" s="0" t="n">
        <v>5.217</v>
      </c>
      <c r="E49" s="3" t="n">
        <f aca="false">AVERAGE(B49:D49)</f>
        <v>4.92733333333333</v>
      </c>
      <c r="G49" s="2"/>
      <c r="J49" s="2"/>
      <c r="M49" s="2"/>
      <c r="P49" s="2"/>
    </row>
    <row r="50" customFormat="false" ht="14.4" hidden="false" customHeight="false" outlineLevel="0" collapsed="false">
      <c r="E50" s="2"/>
      <c r="G50" s="2"/>
      <c r="M50" s="2"/>
    </row>
    <row r="51" customFormat="false" ht="14.4" hidden="false" customHeight="false" outlineLevel="0" collapsed="false">
      <c r="E51" s="2"/>
      <c r="G51" s="2"/>
      <c r="M51" s="2"/>
    </row>
    <row r="52" customFormat="false" ht="13.8" hidden="false" customHeight="false" outlineLevel="0" collapsed="false">
      <c r="A52" s="1" t="s">
        <v>16</v>
      </c>
      <c r="G52" s="2"/>
      <c r="M52" s="2"/>
    </row>
    <row r="53" customFormat="false" ht="13.8" hidden="false" customHeight="false" outlineLevel="0" collapsed="false">
      <c r="A53" s="0" t="s">
        <v>1</v>
      </c>
      <c r="G53" s="2"/>
      <c r="M53" s="2"/>
    </row>
    <row r="54" customFormat="false" ht="13.8" hidden="false" customHeight="false" outlineLevel="0" collapsed="false">
      <c r="A54" s="2"/>
      <c r="B54" s="2"/>
      <c r="C54" s="2"/>
      <c r="D54" s="2"/>
      <c r="E54" s="2"/>
    </row>
    <row r="55" customFormat="false" ht="13.8" hidden="false" customHeight="false" outlineLevel="0" collapsed="false">
      <c r="A55" s="0" t="s">
        <v>12</v>
      </c>
      <c r="E55" s="3"/>
      <c r="G55" s="2"/>
      <c r="M55" s="2"/>
    </row>
    <row r="56" customFormat="false" ht="13.8" hidden="false" customHeight="false" outlineLevel="0" collapsed="false">
      <c r="A56" s="2" t="s">
        <v>17</v>
      </c>
      <c r="B56" s="2" t="s">
        <v>3</v>
      </c>
      <c r="C56" s="2" t="s">
        <v>4</v>
      </c>
      <c r="D56" s="2" t="s">
        <v>5</v>
      </c>
      <c r="E56" s="3" t="s">
        <v>6</v>
      </c>
    </row>
    <row r="57" customFormat="false" ht="13.8" hidden="false" customHeight="false" outlineLevel="0" collapsed="false">
      <c r="A57" s="2" t="n">
        <v>1</v>
      </c>
      <c r="B57" s="5" t="n">
        <v>40.6793</v>
      </c>
      <c r="C57" s="5" t="n">
        <v>39.5972</v>
      </c>
      <c r="D57" s="6" t="n">
        <v>40.2143</v>
      </c>
      <c r="E57" s="3" t="n">
        <f aca="false">(B57+C57+D57)/3</f>
        <v>40.1636</v>
      </c>
    </row>
    <row r="58" customFormat="false" ht="13.8" hidden="false" customHeight="false" outlineLevel="0" collapsed="false">
      <c r="A58" s="2" t="n">
        <v>2</v>
      </c>
      <c r="B58" s="5" t="n">
        <v>36.3484</v>
      </c>
      <c r="C58" s="5" t="n">
        <v>36.4604</v>
      </c>
      <c r="D58" s="6" t="n">
        <v>34.8293</v>
      </c>
      <c r="E58" s="3" t="n">
        <f aca="false">(B58+C58+D58)/3</f>
        <v>35.8793666666667</v>
      </c>
    </row>
    <row r="59" customFormat="false" ht="13.8" hidden="false" customHeight="false" outlineLevel="0" collapsed="false">
      <c r="A59" s="2" t="n">
        <v>4</v>
      </c>
      <c r="B59" s="5" t="n">
        <v>36.4112</v>
      </c>
      <c r="C59" s="5" t="n">
        <v>36.4318</v>
      </c>
      <c r="D59" s="6" t="n">
        <v>36.5546</v>
      </c>
      <c r="E59" s="3" t="n">
        <f aca="false">(B59+C59+D59)/3</f>
        <v>36.4658666666667</v>
      </c>
    </row>
    <row r="60" customFormat="false" ht="13.8" hidden="false" customHeight="false" outlineLevel="0" collapsed="false">
      <c r="A60" s="2" t="n">
        <v>8</v>
      </c>
      <c r="B60" s="5" t="n">
        <v>36.4233</v>
      </c>
      <c r="C60" s="5" t="n">
        <v>36.3329</v>
      </c>
      <c r="D60" s="6" t="n">
        <v>36.4836</v>
      </c>
      <c r="E60" s="3" t="n">
        <f aca="false">(B60+C60+D60)/3</f>
        <v>36.4132666666667</v>
      </c>
    </row>
    <row r="61" customFormat="false" ht="13.8" hidden="false" customHeight="false" outlineLevel="0" collapsed="false">
      <c r="A61" s="2" t="n">
        <v>12</v>
      </c>
      <c r="B61" s="5" t="n">
        <v>36.2558</v>
      </c>
      <c r="C61" s="5" t="n">
        <v>37.361</v>
      </c>
      <c r="D61" s="6" t="n">
        <v>38.3469</v>
      </c>
      <c r="E61" s="3" t="n">
        <f aca="false">(B61+C61+D61)/3</f>
        <v>37.3212333333333</v>
      </c>
    </row>
    <row r="62" customFormat="false" ht="13.8" hidden="false" customHeight="false" outlineLevel="0" collapsed="false">
      <c r="A62" s="2" t="n">
        <v>16</v>
      </c>
      <c r="B62" s="5" t="n">
        <v>43.8463</v>
      </c>
      <c r="C62" s="5" t="n">
        <v>43.4617</v>
      </c>
      <c r="D62" s="6" t="n">
        <v>45.2315</v>
      </c>
      <c r="E62" s="3" t="n">
        <f aca="false">(B62+C62+D62)/3</f>
        <v>44.1798333333333</v>
      </c>
    </row>
    <row r="63" customFormat="false" ht="13.8" hidden="false" customHeight="false" outlineLevel="0" collapsed="false">
      <c r="A63" s="2" t="n">
        <v>20</v>
      </c>
      <c r="B63" s="5" t="n">
        <v>49.6667</v>
      </c>
      <c r="C63" s="5" t="n">
        <v>50.5158</v>
      </c>
      <c r="D63" s="6" t="n">
        <v>48.9207</v>
      </c>
      <c r="E63" s="3" t="n">
        <f aca="false">(B63+C63+D63)/3</f>
        <v>49.7010666666667</v>
      </c>
    </row>
    <row r="64" customFormat="false" ht="13.8" hidden="false" customHeight="false" outlineLevel="0" collapsed="false">
      <c r="A64" s="2" t="n">
        <v>24</v>
      </c>
      <c r="B64" s="5" t="n">
        <v>51.7277</v>
      </c>
      <c r="C64" s="5" t="n">
        <v>51.1037</v>
      </c>
      <c r="D64" s="6" t="n">
        <v>55.7416</v>
      </c>
      <c r="E64" s="3" t="n">
        <f aca="false">(B64+C64+D64)/3</f>
        <v>52.8576666666667</v>
      </c>
    </row>
    <row r="65" customFormat="false" ht="13.8" hidden="false" customHeight="false" outlineLevel="0" collapsed="false">
      <c r="E65" s="3"/>
    </row>
    <row r="66" customFormat="false" ht="13.8" hidden="false" customHeight="false" outlineLevel="0" collapsed="false">
      <c r="A66" s="0" t="s">
        <v>13</v>
      </c>
      <c r="E66" s="3"/>
    </row>
    <row r="67" customFormat="false" ht="13.8" hidden="false" customHeight="false" outlineLevel="0" collapsed="false">
      <c r="A67" s="2" t="s">
        <v>17</v>
      </c>
      <c r="B67" s="2" t="s">
        <v>3</v>
      </c>
      <c r="C67" s="2" t="s">
        <v>4</v>
      </c>
      <c r="D67" s="2" t="s">
        <v>5</v>
      </c>
      <c r="E67" s="3" t="s">
        <v>6</v>
      </c>
    </row>
    <row r="68" customFormat="false" ht="13.8" hidden="false" customHeight="false" outlineLevel="0" collapsed="false">
      <c r="A68" s="2" t="n">
        <v>1</v>
      </c>
      <c r="B68" s="7" t="n">
        <v>39.0927</v>
      </c>
      <c r="C68" s="7" t="n">
        <v>46.4501</v>
      </c>
      <c r="D68" s="7" t="n">
        <v>45.3437</v>
      </c>
      <c r="E68" s="3" t="n">
        <f aca="false">(B68+C68+D68)/3</f>
        <v>43.6288333333333</v>
      </c>
    </row>
    <row r="69" customFormat="false" ht="13.8" hidden="false" customHeight="false" outlineLevel="0" collapsed="false">
      <c r="A69" s="2" t="n">
        <v>2</v>
      </c>
      <c r="B69" s="7" t="n">
        <v>23.4951</v>
      </c>
      <c r="C69" s="7" t="n">
        <v>27.4286</v>
      </c>
      <c r="D69" s="7" t="n">
        <v>28.1457</v>
      </c>
      <c r="E69" s="3" t="n">
        <f aca="false">(B69+C69+D69)/3</f>
        <v>26.3564666666667</v>
      </c>
    </row>
    <row r="70" customFormat="false" ht="13.8" hidden="false" customHeight="false" outlineLevel="0" collapsed="false">
      <c r="A70" s="2" t="n">
        <v>4</v>
      </c>
      <c r="B70" s="7" t="n">
        <v>14.6042</v>
      </c>
      <c r="C70" s="7" t="n">
        <v>13.4115</v>
      </c>
      <c r="D70" s="7" t="n">
        <v>13.9663</v>
      </c>
      <c r="E70" s="3" t="n">
        <f aca="false">(B70+C70+D70)/3</f>
        <v>13.994</v>
      </c>
    </row>
    <row r="71" customFormat="false" ht="13.8" hidden="false" customHeight="false" outlineLevel="0" collapsed="false">
      <c r="A71" s="2" t="n">
        <v>8</v>
      </c>
      <c r="B71" s="7" t="n">
        <v>8.57703</v>
      </c>
      <c r="C71" s="7" t="n">
        <v>8.58287</v>
      </c>
      <c r="D71" s="7" t="n">
        <v>8.72037</v>
      </c>
      <c r="E71" s="3" t="n">
        <f aca="false">(B71+C71+D71)/3</f>
        <v>8.62675666666667</v>
      </c>
    </row>
    <row r="72" customFormat="false" ht="13.8" hidden="false" customHeight="false" outlineLevel="0" collapsed="false">
      <c r="A72" s="2" t="n">
        <v>12</v>
      </c>
      <c r="B72" s="7" t="n">
        <v>6.28436</v>
      </c>
      <c r="C72" s="7" t="n">
        <v>6.04868</v>
      </c>
      <c r="D72" s="7" t="n">
        <v>6.04877</v>
      </c>
      <c r="E72" s="3" t="n">
        <f aca="false">(B72+C72+D72)/3</f>
        <v>6.12727</v>
      </c>
    </row>
    <row r="73" customFormat="false" ht="13.8" hidden="false" customHeight="false" outlineLevel="0" collapsed="false">
      <c r="A73" s="8" t="n">
        <v>16</v>
      </c>
      <c r="B73" s="7" t="n">
        <v>5.04825</v>
      </c>
      <c r="C73" s="7" t="n">
        <v>5.59081</v>
      </c>
      <c r="D73" s="7" t="n">
        <v>5.72252</v>
      </c>
      <c r="E73" s="3" t="n">
        <f aca="false">(B73+C73+D73)/3</f>
        <v>5.45386</v>
      </c>
    </row>
    <row r="74" customFormat="false" ht="13.8" hidden="false" customHeight="false" outlineLevel="0" collapsed="false">
      <c r="A74" s="8" t="n">
        <v>20</v>
      </c>
      <c r="B74" s="7" t="n">
        <v>5.03367</v>
      </c>
      <c r="C74" s="7" t="n">
        <v>4.98487</v>
      </c>
      <c r="D74" s="7" t="n">
        <v>4.82953</v>
      </c>
      <c r="E74" s="3" t="n">
        <f aca="false">(B74+C74+D74)/3</f>
        <v>4.94935666666667</v>
      </c>
    </row>
    <row r="75" customFormat="false" ht="13.8" hidden="false" customHeight="false" outlineLevel="0" collapsed="false">
      <c r="A75" s="8" t="n">
        <v>24</v>
      </c>
      <c r="B75" s="7" t="n">
        <v>4.00832</v>
      </c>
      <c r="C75" s="7" t="n">
        <v>4.22667</v>
      </c>
      <c r="D75" s="7" t="n">
        <v>3.93329</v>
      </c>
      <c r="E75" s="3" t="n">
        <f aca="false">(B75+C75+D75)/3</f>
        <v>4.05609333333333</v>
      </c>
    </row>
    <row r="76" customFormat="false" ht="13.8" hidden="false" customHeight="false" outlineLevel="0" collapsed="false">
      <c r="E76" s="3"/>
    </row>
    <row r="77" customFormat="false" ht="13.8" hidden="false" customHeight="false" outlineLevel="0" collapsed="false">
      <c r="A77" s="0" t="s">
        <v>18</v>
      </c>
      <c r="E77" s="3"/>
    </row>
    <row r="78" customFormat="false" ht="13.8" hidden="false" customHeight="false" outlineLevel="0" collapsed="false">
      <c r="A78" s="0" t="s">
        <v>1</v>
      </c>
      <c r="E78" s="3"/>
    </row>
    <row r="79" customFormat="false" ht="13.8" hidden="false" customHeight="false" outlineLevel="0" collapsed="false">
      <c r="A79" s="2" t="s">
        <v>19</v>
      </c>
      <c r="B79" s="6" t="s">
        <v>3</v>
      </c>
      <c r="C79" s="6" t="s">
        <v>4</v>
      </c>
      <c r="D79" s="6" t="s">
        <v>5</v>
      </c>
      <c r="E79" s="3" t="s">
        <v>6</v>
      </c>
      <c r="F79" s="5"/>
    </row>
    <row r="80" customFormat="false" ht="13.8" hidden="false" customHeight="false" outlineLevel="0" collapsed="false">
      <c r="A80" s="2" t="s">
        <v>20</v>
      </c>
      <c r="B80" s="6" t="n">
        <v>45.8121</v>
      </c>
      <c r="C80" s="6" t="n">
        <v>45.3137</v>
      </c>
      <c r="D80" s="6" t="n">
        <v>45.4581</v>
      </c>
      <c r="E80" s="3" t="n">
        <f aca="false">(B80+C80+D80)/3</f>
        <v>45.5279666666667</v>
      </c>
      <c r="F80" s="5"/>
    </row>
    <row r="81" customFormat="false" ht="13.8" hidden="false" customHeight="false" outlineLevel="0" collapsed="false">
      <c r="A81" s="2" t="s">
        <v>21</v>
      </c>
      <c r="B81" s="6" t="n">
        <v>13.8532</v>
      </c>
      <c r="C81" s="6" t="n">
        <v>15.1913</v>
      </c>
      <c r="D81" s="6" t="n">
        <v>13.6828</v>
      </c>
      <c r="E81" s="3" t="n">
        <f aca="false">(B81+C81+D81)/3</f>
        <v>14.2424333333333</v>
      </c>
      <c r="F81" s="5"/>
    </row>
    <row r="82" customFormat="false" ht="13.8" hidden="false" customHeight="false" outlineLevel="0" collapsed="false">
      <c r="A82" s="2" t="s">
        <v>22</v>
      </c>
      <c r="B82" s="6" t="n">
        <v>93.6697</v>
      </c>
      <c r="C82" s="6" t="n">
        <v>113.729</v>
      </c>
      <c r="D82" s="6" t="n">
        <v>111.023</v>
      </c>
      <c r="E82" s="3" t="n">
        <f aca="false">(B82+C82+D82)/3</f>
        <v>106.140566666667</v>
      </c>
      <c r="F82" s="5"/>
    </row>
    <row r="83" customFormat="false" ht="13.8" hidden="false" customHeight="false" outlineLevel="0" collapsed="false">
      <c r="A83" s="2" t="s">
        <v>23</v>
      </c>
      <c r="B83" s="6" t="n">
        <v>282.771</v>
      </c>
      <c r="C83" s="6" t="n">
        <v>231.185</v>
      </c>
      <c r="D83" s="6" t="n">
        <v>252.321</v>
      </c>
      <c r="E83" s="3" t="n">
        <f aca="false">(B83+C83+D83)/3</f>
        <v>255.425666666667</v>
      </c>
      <c r="F83" s="5"/>
    </row>
    <row r="84" customFormat="false" ht="13.8" hidden="false" customHeight="false" outlineLevel="0" collapsed="false">
      <c r="A84" s="2" t="s">
        <v>24</v>
      </c>
      <c r="B84" s="6" t="n">
        <v>7.14679</v>
      </c>
      <c r="C84" s="6" t="n">
        <v>8.15065</v>
      </c>
      <c r="D84" s="6" t="n">
        <v>7.28667</v>
      </c>
      <c r="E84" s="3" t="n">
        <f aca="false">(B84+C84+D84)/3</f>
        <v>7.52803666666667</v>
      </c>
      <c r="F84" s="5"/>
    </row>
    <row r="85" customFormat="false" ht="13.8" hidden="false" customHeight="false" outlineLevel="0" collapsed="false">
      <c r="B85" s="5"/>
      <c r="C85" s="5"/>
      <c r="D85" s="5"/>
      <c r="E85" s="3"/>
      <c r="F85" s="5"/>
    </row>
    <row r="86" customFormat="false" ht="13.8" hidden="false" customHeight="false" outlineLevel="0" collapsed="false">
      <c r="A86" s="0" t="s">
        <v>12</v>
      </c>
      <c r="B86" s="5"/>
      <c r="C86" s="5"/>
      <c r="D86" s="5"/>
      <c r="E86" s="3"/>
      <c r="F86" s="5"/>
    </row>
    <row r="87" customFormat="false" ht="13.8" hidden="false" customHeight="false" outlineLevel="0" collapsed="false">
      <c r="A87" s="2" t="s">
        <v>19</v>
      </c>
      <c r="B87" s="6" t="s">
        <v>3</v>
      </c>
      <c r="C87" s="6" t="s">
        <v>4</v>
      </c>
      <c r="D87" s="6" t="s">
        <v>5</v>
      </c>
      <c r="E87" s="3" t="s">
        <v>6</v>
      </c>
      <c r="F87" s="5"/>
    </row>
    <row r="88" customFormat="false" ht="13.8" hidden="false" customHeight="false" outlineLevel="0" collapsed="false">
      <c r="A88" s="2" t="s">
        <v>20</v>
      </c>
      <c r="B88" s="6" t="n">
        <v>58.2623</v>
      </c>
      <c r="C88" s="6" t="n">
        <v>58.9061</v>
      </c>
      <c r="D88" s="6" t="n">
        <v>59.5493</v>
      </c>
      <c r="E88" s="3" t="n">
        <f aca="false">(B88+C88+D88)/3</f>
        <v>58.9059</v>
      </c>
      <c r="F88" s="5"/>
    </row>
    <row r="89" customFormat="false" ht="13.8" hidden="false" customHeight="false" outlineLevel="0" collapsed="false">
      <c r="A89" s="2" t="s">
        <v>21</v>
      </c>
      <c r="B89" s="6" t="n">
        <v>17.7641</v>
      </c>
      <c r="C89" s="6" t="n">
        <v>18.0078</v>
      </c>
      <c r="D89" s="6" t="n">
        <v>18.2222</v>
      </c>
      <c r="E89" s="3" t="n">
        <f aca="false">(B89+C89+D89)/3</f>
        <v>17.9980333333333</v>
      </c>
      <c r="F89" s="5"/>
    </row>
    <row r="90" customFormat="false" ht="13.8" hidden="false" customHeight="false" outlineLevel="0" collapsed="false">
      <c r="A90" s="2" t="s">
        <v>22</v>
      </c>
      <c r="B90" s="6" t="n">
        <v>119.202</v>
      </c>
      <c r="C90" s="6" t="n">
        <v>119.323</v>
      </c>
      <c r="D90" s="6" t="n">
        <v>129.817</v>
      </c>
      <c r="E90" s="3" t="n">
        <f aca="false">(B90+C90+D90)/3</f>
        <v>122.780666666667</v>
      </c>
      <c r="F90" s="5"/>
    </row>
    <row r="91" customFormat="false" ht="13.8" hidden="false" customHeight="false" outlineLevel="0" collapsed="false">
      <c r="A91" s="2" t="s">
        <v>23</v>
      </c>
      <c r="B91" s="6" t="n">
        <v>371.008</v>
      </c>
      <c r="C91" s="6" t="n">
        <v>368.492</v>
      </c>
      <c r="D91" s="6" t="n">
        <v>362.667</v>
      </c>
      <c r="E91" s="3" t="n">
        <f aca="false">(B91+C91+D91)/3</f>
        <v>367.389</v>
      </c>
      <c r="F91" s="5"/>
    </row>
    <row r="92" customFormat="false" ht="13.8" hidden="false" customHeight="false" outlineLevel="0" collapsed="false">
      <c r="A92" s="2" t="s">
        <v>24</v>
      </c>
      <c r="B92" s="6" t="n">
        <v>10.642</v>
      </c>
      <c r="C92" s="6" t="n">
        <v>10.4009</v>
      </c>
      <c r="D92" s="6" t="n">
        <v>10.3215</v>
      </c>
      <c r="E92" s="3" t="n">
        <f aca="false">(B92+C92+D92)/3</f>
        <v>10.4548</v>
      </c>
      <c r="F92" s="5"/>
    </row>
    <row r="93" customFormat="false" ht="13.8" hidden="false" customHeight="false" outlineLevel="0" collapsed="false">
      <c r="B93" s="5"/>
      <c r="C93" s="5"/>
      <c r="D93" s="5"/>
      <c r="E93" s="3"/>
      <c r="F93" s="5"/>
    </row>
    <row r="94" customFormat="false" ht="13.8" hidden="false" customHeight="false" outlineLevel="0" collapsed="false">
      <c r="A94" s="0" t="s">
        <v>13</v>
      </c>
      <c r="B94" s="5"/>
      <c r="C94" s="5"/>
      <c r="D94" s="5"/>
      <c r="E94" s="3"/>
      <c r="F94" s="5"/>
    </row>
    <row r="95" customFormat="false" ht="13.8" hidden="false" customHeight="false" outlineLevel="0" collapsed="false">
      <c r="A95" s="2" t="s">
        <v>19</v>
      </c>
      <c r="B95" s="6" t="s">
        <v>3</v>
      </c>
      <c r="C95" s="6" t="s">
        <v>4</v>
      </c>
      <c r="D95" s="6" t="s">
        <v>5</v>
      </c>
      <c r="E95" s="3" t="s">
        <v>6</v>
      </c>
      <c r="F95" s="5"/>
    </row>
    <row r="96" customFormat="false" ht="13.8" hidden="false" customHeight="false" outlineLevel="0" collapsed="false">
      <c r="A96" s="2" t="s">
        <v>20</v>
      </c>
      <c r="B96" s="5" t="n">
        <v>4.8931</v>
      </c>
      <c r="C96" s="5" t="n">
        <v>4.32597</v>
      </c>
      <c r="D96" s="6" t="n">
        <v>4.66493</v>
      </c>
      <c r="E96" s="3" t="n">
        <f aca="false">(B96+C96+D96)/3</f>
        <v>4.628</v>
      </c>
      <c r="F96" s="5"/>
    </row>
    <row r="97" customFormat="false" ht="13.8" hidden="false" customHeight="false" outlineLevel="0" collapsed="false">
      <c r="A97" s="2" t="s">
        <v>21</v>
      </c>
      <c r="B97" s="5" t="n">
        <v>1.37265</v>
      </c>
      <c r="C97" s="5" t="n">
        <v>1.40957</v>
      </c>
      <c r="D97" s="5" t="n">
        <v>1.38358</v>
      </c>
      <c r="E97" s="3" t="n">
        <f aca="false">(B97+C97+D97)/3</f>
        <v>1.3886</v>
      </c>
      <c r="F97" s="5"/>
    </row>
    <row r="98" customFormat="false" ht="13.8" hidden="false" customHeight="false" outlineLevel="0" collapsed="false">
      <c r="A98" s="2" t="s">
        <v>22</v>
      </c>
      <c r="B98" s="5" t="n">
        <v>8.89811</v>
      </c>
      <c r="C98" s="5" t="n">
        <v>7.89739</v>
      </c>
      <c r="D98" s="5" t="n">
        <v>7.40336</v>
      </c>
      <c r="E98" s="3" t="n">
        <f aca="false">(B98+C98+D98)/3</f>
        <v>8.06628666666667</v>
      </c>
      <c r="F98" s="5"/>
    </row>
    <row r="99" customFormat="false" ht="13.8" hidden="false" customHeight="false" outlineLevel="0" collapsed="false">
      <c r="A99" s="2" t="s">
        <v>23</v>
      </c>
      <c r="B99" s="5" t="n">
        <v>21.8835</v>
      </c>
      <c r="C99" s="5" t="n">
        <v>22.4618</v>
      </c>
      <c r="D99" s="5" t="n">
        <v>22.1978</v>
      </c>
      <c r="E99" s="3" t="n">
        <f aca="false">(B99+C99+D99)/3</f>
        <v>22.1810333333333</v>
      </c>
      <c r="F99" s="5"/>
    </row>
    <row r="100" customFormat="false" ht="13.8" hidden="false" customHeight="false" outlineLevel="0" collapsed="false">
      <c r="A100" s="2" t="s">
        <v>24</v>
      </c>
      <c r="B100" s="5" t="n">
        <v>0.824718</v>
      </c>
      <c r="C100" s="5" t="n">
        <v>1.04265</v>
      </c>
      <c r="D100" s="5" t="n">
        <v>0.732029</v>
      </c>
      <c r="E100" s="3" t="n">
        <f aca="false">(B100+C100+D100)/3</f>
        <v>0.866465666666667</v>
      </c>
      <c r="F100" s="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2017-10-28T14:46:04Z</dcterms:created>
  <dc:creator>Giorgio Giardini</dc:creator>
  <dc:description/>
  <dc:language>it-IT</dc:language>
  <cp:lastModifiedBy/>
  <dcterms:modified xsi:type="dcterms:W3CDTF">2017-11-02T17:00:24Z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