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ProgettoAAPP\test\"/>
    </mc:Choice>
  </mc:AlternateContent>
  <bookViews>
    <workbookView xWindow="0" yWindow="0" windowWidth="16380" windowHeight="8196" tabRatio="500"/>
  </bookViews>
  <sheets>
    <sheet name="Foglio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3" i="1" l="1"/>
  <c r="E110" i="1"/>
  <c r="E111" i="1"/>
  <c r="E112" i="1"/>
  <c r="E109" i="1"/>
  <c r="E118" i="1"/>
  <c r="E119" i="1"/>
  <c r="E120" i="1"/>
  <c r="E121" i="1"/>
  <c r="E117" i="1"/>
  <c r="E100" i="1"/>
  <c r="E99" i="1"/>
  <c r="E98" i="1"/>
  <c r="E97" i="1"/>
  <c r="E96" i="1"/>
  <c r="E92" i="1"/>
  <c r="E91" i="1"/>
  <c r="E90" i="1"/>
  <c r="E89" i="1"/>
  <c r="E88" i="1"/>
  <c r="E84" i="1"/>
  <c r="E83" i="1"/>
  <c r="E82" i="1"/>
  <c r="E81" i="1"/>
  <c r="E80" i="1"/>
  <c r="E75" i="1"/>
  <c r="E74" i="1"/>
  <c r="E73" i="1"/>
  <c r="E72" i="1"/>
  <c r="E71" i="1"/>
  <c r="E70" i="1"/>
  <c r="E69" i="1"/>
  <c r="E68" i="1"/>
  <c r="E64" i="1"/>
  <c r="E63" i="1"/>
  <c r="E62" i="1"/>
  <c r="E61" i="1"/>
  <c r="E60" i="1"/>
  <c r="E59" i="1"/>
  <c r="E58" i="1"/>
  <c r="E57" i="1"/>
  <c r="E49" i="1"/>
  <c r="E48" i="1"/>
  <c r="E47" i="1"/>
  <c r="E46" i="1"/>
  <c r="E45" i="1"/>
  <c r="E41" i="1"/>
  <c r="E40" i="1"/>
  <c r="E39" i="1"/>
  <c r="E38" i="1"/>
  <c r="E37" i="1"/>
  <c r="E33" i="1"/>
  <c r="E32" i="1"/>
  <c r="E31" i="1"/>
  <c r="E30" i="1"/>
  <c r="E29" i="1"/>
  <c r="E24" i="1"/>
  <c r="E23" i="1"/>
  <c r="E22" i="1"/>
  <c r="E21" i="1"/>
  <c r="E20" i="1"/>
  <c r="E16" i="1"/>
  <c r="E15" i="1"/>
  <c r="E14" i="1"/>
  <c r="E13" i="1"/>
  <c r="E12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<sst xmlns="http://schemas.openxmlformats.org/spreadsheetml/2006/main" count="124" uniqueCount="29">
  <si>
    <t>2 - Prove su dataset creati randomicante (k=4,l=8,CPU=24)</t>
  </si>
  <si>
    <t>SERIAL</t>
  </si>
  <si>
    <t>Log10(dataset_lenght)</t>
  </si>
  <si>
    <t>Time1</t>
  </si>
  <si>
    <t>Time2</t>
  </si>
  <si>
    <t>Time3</t>
  </si>
  <si>
    <t>AVG</t>
  </si>
  <si>
    <t>10^3</t>
  </si>
  <si>
    <t>10^4</t>
  </si>
  <si>
    <t>10^5</t>
  </si>
  <si>
    <t>10^6</t>
  </si>
  <si>
    <t>10^7</t>
  </si>
  <si>
    <t>LOCK</t>
  </si>
  <si>
    <t>OPTIMIZED</t>
  </si>
  <si>
    <t>3 - Prove su dataset gbgss116 (l=2*k, CPU=24)</t>
  </si>
  <si>
    <t>K</t>
  </si>
  <si>
    <t>1 - Prove con numero crescente di thread</t>
  </si>
  <si>
    <t>#Thread</t>
  </si>
  <si>
    <t>4 - Prove su dataset diversi</t>
  </si>
  <si>
    <t>DATASET</t>
  </si>
  <si>
    <t>gbgss116.seq</t>
  </si>
  <si>
    <t>gbbct367.seq</t>
  </si>
  <si>
    <t>gbgss155.seq</t>
  </si>
  <si>
    <t>hs_alt_CHM1_1.1_chr22.gbk</t>
  </si>
  <si>
    <t>random_dna.txt</t>
  </si>
  <si>
    <t>Space1</t>
  </si>
  <si>
    <t>Space3</t>
  </si>
  <si>
    <t>Space2</t>
  </si>
  <si>
    <t xml:space="preserve">5 - spazio in kbytes su dataset random (k=4, t=1, l=8)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</si>
</sst>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600" b="1" strike="noStrike" spc="97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600" b="1" strike="noStrike" spc="97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Dataset Lenght (#char)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Serial</c:v>
          </c:tx>
          <c:spPr>
            <a:ln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Foglio1!$A$4:$A$8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Foglio1!$E$4:$E$8</c:f>
              <c:numCache>
                <c:formatCode>0.000</c:formatCode>
                <c:ptCount val="5"/>
                <c:pt idx="0">
                  <c:v>1.4999999999999999E-2</c:v>
                </c:pt>
                <c:pt idx="1">
                  <c:v>0.12733333333333333</c:v>
                </c:pt>
                <c:pt idx="2">
                  <c:v>1.3006666666666666</c:v>
                </c:pt>
                <c:pt idx="3">
                  <c:v>12.011333333333333</c:v>
                </c:pt>
                <c:pt idx="4">
                  <c:v>102.23166666666667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10D-88DF-346964A69954}"/>
            </c:ext>
          </c:extLst>
        </c:ser>
        <c:ser>
          <c:idx val="1"/>
          <c:order val="1"/>
          <c:tx>
            <c:v>Lock</c:v>
          </c:tx>
          <c:spPr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Foglio1!$A$4:$A$8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Foglio1!$E$12:$E$16</c:f>
              <c:numCache>
                <c:formatCode>0.000</c:formatCode>
                <c:ptCount val="5"/>
                <c:pt idx="0">
                  <c:v>1.9666666666666666E-2</c:v>
                </c:pt>
                <c:pt idx="1">
                  <c:v>0.12433333333333334</c:v>
                </c:pt>
                <c:pt idx="2">
                  <c:v>1.3803333333333334</c:v>
                </c:pt>
                <c:pt idx="3">
                  <c:v>12.132333333333333</c:v>
                </c:pt>
                <c:pt idx="4">
                  <c:v>131.36166666666665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D-410D-88DF-346964A69954}"/>
            </c:ext>
          </c:extLst>
        </c:ser>
        <c:ser>
          <c:idx val="2"/>
          <c:order val="2"/>
          <c:tx>
            <c:v>Optimized</c:v>
          </c:tx>
          <c:spPr>
            <a:ln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Foglio1!$A$4:$A$8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Foglio1!$E$20:$E$24</c:f>
              <c:numCache>
                <c:formatCode>0.000</c:formatCode>
                <c:ptCount val="5"/>
                <c:pt idx="0">
                  <c:v>1.3999999999999999E-2</c:v>
                </c:pt>
                <c:pt idx="1">
                  <c:v>3.2666666666666663E-2</c:v>
                </c:pt>
                <c:pt idx="2">
                  <c:v>8.900000000000001E-2</c:v>
                </c:pt>
                <c:pt idx="3">
                  <c:v>0.69633333333333347</c:v>
                </c:pt>
                <c:pt idx="4">
                  <c:v>5.8290000000000006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D-410D-88DF-346964A6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723667"/>
        <c:axId val="66000783"/>
      </c:lineChart>
      <c:catAx>
        <c:axId val="307236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66000783"/>
        <c:crosses val="autoZero"/>
        <c:auto val="1"/>
        <c:lblAlgn val="ctr"/>
        <c:lblOffset val="100"/>
        <c:noMultiLvlLbl val="1"/>
      </c:catAx>
      <c:valAx>
        <c:axId val="6600078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 Execution Time (s)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30723667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600" b="1" strike="noStrike" spc="97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600" b="1" strike="noStrike" spc="97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Serial</c:v>
          </c:tx>
          <c:spPr>
            <a:ln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Foglio1!$A$29:$A$33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Foglio1!$E$29:$E$33</c:f>
              <c:numCache>
                <c:formatCode>0.000</c:formatCode>
                <c:ptCount val="5"/>
                <c:pt idx="0">
                  <c:v>30.608000000000001</c:v>
                </c:pt>
                <c:pt idx="1">
                  <c:v>42.719533333333324</c:v>
                </c:pt>
                <c:pt idx="2">
                  <c:v>44.281000000000006</c:v>
                </c:pt>
                <c:pt idx="3">
                  <c:v>59.846000000000004</c:v>
                </c:pt>
                <c:pt idx="4">
                  <c:v>61.000666666666667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1-4116-B7C0-ED91D138F518}"/>
            </c:ext>
          </c:extLst>
        </c:ser>
        <c:ser>
          <c:idx val="1"/>
          <c:order val="1"/>
          <c:tx>
            <c:v>Lock</c:v>
          </c:tx>
          <c:spPr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Foglio1!$A$29:$A$33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Foglio1!$E$37:$E$41</c:f>
              <c:numCache>
                <c:formatCode>0.000</c:formatCode>
                <c:ptCount val="5"/>
                <c:pt idx="0">
                  <c:v>50.194333333333333</c:v>
                </c:pt>
                <c:pt idx="1">
                  <c:v>59.56666666666667</c:v>
                </c:pt>
                <c:pt idx="2">
                  <c:v>63.129333333333328</c:v>
                </c:pt>
                <c:pt idx="3">
                  <c:v>74.90333333333335</c:v>
                </c:pt>
                <c:pt idx="4">
                  <c:v>76.076666666666654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1-4116-B7C0-ED91D138F518}"/>
            </c:ext>
          </c:extLst>
        </c:ser>
        <c:ser>
          <c:idx val="2"/>
          <c:order val="2"/>
          <c:tx>
            <c:v>Optimized</c:v>
          </c:tx>
          <c:spPr>
            <a:ln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Foglio1!$A$29:$A$33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Foglio1!$E$45:$E$49</c:f>
              <c:numCache>
                <c:formatCode>0.000</c:formatCode>
                <c:ptCount val="5"/>
                <c:pt idx="0">
                  <c:v>3.0263333333333335</c:v>
                </c:pt>
                <c:pt idx="1">
                  <c:v>3.781333333333333</c:v>
                </c:pt>
                <c:pt idx="2">
                  <c:v>3.9103333333333334</c:v>
                </c:pt>
                <c:pt idx="3">
                  <c:v>4.6480000000000006</c:v>
                </c:pt>
                <c:pt idx="4">
                  <c:v>4.9273333333333333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1-4116-B7C0-ED91D138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236077"/>
        <c:axId val="49177737"/>
      </c:lineChart>
      <c:catAx>
        <c:axId val="932360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49177737"/>
        <c:crosses val="autoZero"/>
        <c:auto val="1"/>
        <c:lblAlgn val="ctr"/>
        <c:lblOffset val="100"/>
        <c:noMultiLvlLbl val="1"/>
      </c:catAx>
      <c:valAx>
        <c:axId val="4917773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93236077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600" b="1" strike="noStrike" spc="97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600" b="1" strike="noStrike" spc="97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Number Of Thread</a:t>
            </a:r>
          </a:p>
        </c:rich>
      </c:tx>
      <c:layout>
        <c:manualLayout>
          <c:xMode val="edge"/>
          <c:yMode val="edge"/>
          <c:x val="0.36619104240983003"/>
          <c:y val="2.84820824881677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Lock</c:v>
          </c:tx>
          <c:spPr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Foglio1!$A$57:$A$64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Foglio1!$E$57:$E$64</c:f>
              <c:numCache>
                <c:formatCode>0.000</c:formatCode>
                <c:ptCount val="8"/>
                <c:pt idx="0">
                  <c:v>40.163600000000002</c:v>
                </c:pt>
                <c:pt idx="1">
                  <c:v>35.879366666666662</c:v>
                </c:pt>
                <c:pt idx="2">
                  <c:v>36.46586666666667</c:v>
                </c:pt>
                <c:pt idx="3">
                  <c:v>36.413266666666665</c:v>
                </c:pt>
                <c:pt idx="4">
                  <c:v>37.321233333333332</c:v>
                </c:pt>
                <c:pt idx="5">
                  <c:v>44.179833333333328</c:v>
                </c:pt>
                <c:pt idx="6">
                  <c:v>49.701066666666669</c:v>
                </c:pt>
                <c:pt idx="7">
                  <c:v>52.857666666666667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8-4B99-B3BC-26957B429BAD}"/>
            </c:ext>
          </c:extLst>
        </c:ser>
        <c:ser>
          <c:idx val="1"/>
          <c:order val="1"/>
          <c:tx>
            <c:v>Optimized</c:v>
          </c:tx>
          <c:spPr>
            <a:ln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Foglio1!$A$57:$A$64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Foglio1!$E$68:$E$75</c:f>
              <c:numCache>
                <c:formatCode>0.000</c:formatCode>
                <c:ptCount val="8"/>
                <c:pt idx="0">
                  <c:v>43.62883333333334</c:v>
                </c:pt>
                <c:pt idx="1">
                  <c:v>26.356466666666666</c:v>
                </c:pt>
                <c:pt idx="2">
                  <c:v>13.994</c:v>
                </c:pt>
                <c:pt idx="3">
                  <c:v>8.6267566666666671</c:v>
                </c:pt>
                <c:pt idx="4">
                  <c:v>6.1272700000000002</c:v>
                </c:pt>
                <c:pt idx="5">
                  <c:v>5.4538599999999997</c:v>
                </c:pt>
                <c:pt idx="6">
                  <c:v>4.9493566666666666</c:v>
                </c:pt>
                <c:pt idx="7">
                  <c:v>4.0560933333333331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8-4B99-B3BC-26957B429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491971"/>
        <c:axId val="33552706"/>
      </c:lineChart>
      <c:catAx>
        <c:axId val="364919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33552706"/>
        <c:crosses val="autoZero"/>
        <c:auto val="1"/>
        <c:lblAlgn val="ctr"/>
        <c:lblOffset val="100"/>
        <c:noMultiLvlLbl val="1"/>
      </c:catAx>
      <c:valAx>
        <c:axId val="33552706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36491971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600" b="1" strike="noStrike" spc="97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it-IT" sz="1600" b="1" strike="noStrike" spc="97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Using Different Datasets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Lock</c:v>
          </c:tx>
          <c:spPr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Foglio1!$A$80:$A$84</c:f>
              <c:strCache>
                <c:ptCount val="5"/>
                <c:pt idx="0">
                  <c:v>gbgss116.seq</c:v>
                </c:pt>
                <c:pt idx="1">
                  <c:v>gbbct367.seq</c:v>
                </c:pt>
                <c:pt idx="2">
                  <c:v>gbgss155.seq</c:v>
                </c:pt>
                <c:pt idx="3">
                  <c:v>hs_alt_CHM1_1.1_chr22.gbk</c:v>
                </c:pt>
                <c:pt idx="4">
                  <c:v>random_dna.txt</c:v>
                </c:pt>
              </c:strCache>
            </c:strRef>
          </c:cat>
          <c:val>
            <c:numRef>
              <c:f>Foglio1!$E$88:$E$92</c:f>
              <c:numCache>
                <c:formatCode>0.000</c:formatCode>
                <c:ptCount val="5"/>
                <c:pt idx="0">
                  <c:v>58.905900000000003</c:v>
                </c:pt>
                <c:pt idx="1">
                  <c:v>17.998033333333336</c:v>
                </c:pt>
                <c:pt idx="2">
                  <c:v>122.78066666666666</c:v>
                </c:pt>
                <c:pt idx="3">
                  <c:v>367.38899999999995</c:v>
                </c:pt>
                <c:pt idx="4">
                  <c:v>10.454800000000001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B-4D3F-90EE-6800BBB9DCDF}"/>
            </c:ext>
          </c:extLst>
        </c:ser>
        <c:ser>
          <c:idx val="1"/>
          <c:order val="1"/>
          <c:tx>
            <c:v>Optimized</c:v>
          </c:tx>
          <c:spPr>
            <a:ln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Foglio1!$A$80:$A$84</c:f>
              <c:strCache>
                <c:ptCount val="5"/>
                <c:pt idx="0">
                  <c:v>gbgss116.seq</c:v>
                </c:pt>
                <c:pt idx="1">
                  <c:v>gbbct367.seq</c:v>
                </c:pt>
                <c:pt idx="2">
                  <c:v>gbgss155.seq</c:v>
                </c:pt>
                <c:pt idx="3">
                  <c:v>hs_alt_CHM1_1.1_chr22.gbk</c:v>
                </c:pt>
                <c:pt idx="4">
                  <c:v>random_dna.txt</c:v>
                </c:pt>
              </c:strCache>
            </c:strRef>
          </c:cat>
          <c:val>
            <c:numRef>
              <c:f>Foglio1!$E$96:$E$100</c:f>
              <c:numCache>
                <c:formatCode>0.000</c:formatCode>
                <c:ptCount val="5"/>
                <c:pt idx="0">
                  <c:v>4.6279999999999992</c:v>
                </c:pt>
                <c:pt idx="1">
                  <c:v>1.3886000000000001</c:v>
                </c:pt>
                <c:pt idx="2">
                  <c:v>8.0662866666666666</c:v>
                </c:pt>
                <c:pt idx="3">
                  <c:v>22.181033333333335</c:v>
                </c:pt>
                <c:pt idx="4">
                  <c:v>0.86646566666666658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B-4D3F-90EE-6800BBB9DCDF}"/>
            </c:ext>
          </c:extLst>
        </c:ser>
        <c:ser>
          <c:idx val="2"/>
          <c:order val="2"/>
          <c:tx>
            <c:strRef>
              <c:f>serial</c:f>
              <c:strCache>
                <c:ptCount val="1"/>
                <c:pt idx="0">
                  <c:v>serial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Foglio1!$A$80:$A$84</c:f>
              <c:strCache>
                <c:ptCount val="5"/>
                <c:pt idx="0">
                  <c:v>gbgss116.seq</c:v>
                </c:pt>
                <c:pt idx="1">
                  <c:v>gbbct367.seq</c:v>
                </c:pt>
                <c:pt idx="2">
                  <c:v>gbgss155.seq</c:v>
                </c:pt>
                <c:pt idx="3">
                  <c:v>hs_alt_CHM1_1.1_chr22.gbk</c:v>
                </c:pt>
                <c:pt idx="4">
                  <c:v>random_dna.txt</c:v>
                </c:pt>
              </c:strCache>
            </c:strRef>
          </c:cat>
          <c:val>
            <c:numRef>
              <c:f>Foglio1!$E$80:$E$84</c:f>
              <c:numCache>
                <c:formatCode>0.000</c:formatCode>
                <c:ptCount val="5"/>
                <c:pt idx="0">
                  <c:v>45.527966666666664</c:v>
                </c:pt>
                <c:pt idx="1">
                  <c:v>14.242433333333333</c:v>
                </c:pt>
                <c:pt idx="2">
                  <c:v>106.14056666666666</c:v>
                </c:pt>
                <c:pt idx="3">
                  <c:v>255.42566666666667</c:v>
                </c:pt>
                <c:pt idx="4">
                  <c:v>7.5280366666666678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B-4D3F-90EE-6800BBB9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8055891"/>
        <c:axId val="8974513"/>
      </c:lineChart>
      <c:catAx>
        <c:axId val="880558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8974513"/>
        <c:crosses val="autoZero"/>
        <c:auto val="1"/>
        <c:lblAlgn val="ctr"/>
        <c:lblOffset val="100"/>
        <c:noMultiLvlLbl val="1"/>
      </c:catAx>
      <c:valAx>
        <c:axId val="897451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it-IT"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88055891"/>
        <c:crosses val="autoZero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594720</xdr:colOff>
      <xdr:row>1</xdr:row>
      <xdr:rowOff>68760</xdr:rowOff>
    </xdr:from>
    <xdr:to>
      <xdr:col>15</xdr:col>
      <xdr:colOff>37800</xdr:colOff>
      <xdr:row>24</xdr:row>
      <xdr:rowOff>121680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27</xdr:row>
      <xdr:rowOff>0</xdr:rowOff>
    </xdr:from>
    <xdr:to>
      <xdr:col>15</xdr:col>
      <xdr:colOff>52920</xdr:colOff>
      <xdr:row>50</xdr:row>
      <xdr:rowOff>52920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687960</xdr:colOff>
      <xdr:row>53</xdr:row>
      <xdr:rowOff>88560</xdr:rowOff>
    </xdr:from>
    <xdr:to>
      <xdr:col>15</xdr:col>
      <xdr:colOff>1967</xdr:colOff>
      <xdr:row>77</xdr:row>
      <xdr:rowOff>141480</xdr:rowOff>
    </xdr:to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649800</xdr:colOff>
      <xdr:row>78</xdr:row>
      <xdr:rowOff>148680</xdr:rowOff>
    </xdr:from>
    <xdr:to>
      <xdr:col>15</xdr:col>
      <xdr:colOff>1907</xdr:colOff>
      <xdr:row>103</xdr:row>
      <xdr:rowOff>3600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topLeftCell="A89" zoomScale="78" zoomScaleNormal="78" workbookViewId="0">
      <selection activeCell="I114" sqref="I114"/>
    </sheetView>
  </sheetViews>
  <sheetFormatPr defaultRowHeight="14.4" x14ac:dyDescent="0.3"/>
  <cols>
    <col min="1" max="1" width="25.109375"/>
    <col min="2" max="2" width="10.5546875"/>
    <col min="3" max="3" width="10.33203125"/>
    <col min="4" max="4" width="11.77734375"/>
    <col min="5" max="5" width="12.21875"/>
    <col min="6" max="6" width="8.5546875"/>
    <col min="7" max="7" width="20"/>
    <col min="8" max="12" width="8.5546875"/>
    <col min="13" max="13" width="21.5546875"/>
    <col min="14" max="1025" width="8.5546875"/>
  </cols>
  <sheetData>
    <row r="1" spans="1:17" x14ac:dyDescent="0.3">
      <c r="A1" s="1" t="s">
        <v>0</v>
      </c>
    </row>
    <row r="2" spans="1:17" x14ac:dyDescent="0.3">
      <c r="A2" t="s">
        <v>1</v>
      </c>
    </row>
    <row r="3" spans="1:17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/>
      <c r="G3" s="2"/>
      <c r="H3" s="2"/>
      <c r="I3" s="2"/>
      <c r="J3" s="2"/>
      <c r="K3" s="2"/>
      <c r="M3" s="2"/>
      <c r="N3" s="2"/>
      <c r="O3" s="2"/>
      <c r="P3" s="2"/>
      <c r="Q3" s="2"/>
    </row>
    <row r="4" spans="1:17" x14ac:dyDescent="0.3">
      <c r="A4" s="2" t="s">
        <v>7</v>
      </c>
      <c r="B4" s="2">
        <v>1.2999999999999999E-2</v>
      </c>
      <c r="C4" s="2">
        <v>0.02</v>
      </c>
      <c r="D4" s="2">
        <v>1.2E-2</v>
      </c>
      <c r="E4" s="3">
        <f>AVERAGE(B4:D4)</f>
        <v>1.4999999999999999E-2</v>
      </c>
      <c r="G4" s="2"/>
      <c r="J4" s="2"/>
      <c r="M4" s="2"/>
      <c r="P4" s="2"/>
    </row>
    <row r="5" spans="1:17" x14ac:dyDescent="0.3">
      <c r="A5" s="2" t="s">
        <v>8</v>
      </c>
      <c r="B5" s="2">
        <v>0.12</v>
      </c>
      <c r="C5" s="2">
        <v>0.13</v>
      </c>
      <c r="D5" s="2">
        <v>0.13200000000000001</v>
      </c>
      <c r="E5" s="3">
        <f>AVERAGE(B5:D5)</f>
        <v>0.12733333333333333</v>
      </c>
      <c r="G5" s="2"/>
      <c r="J5" s="2"/>
      <c r="M5" s="2"/>
      <c r="P5" s="2"/>
    </row>
    <row r="6" spans="1:17" x14ac:dyDescent="0.3">
      <c r="A6" s="2" t="s">
        <v>9</v>
      </c>
      <c r="B6" s="2">
        <v>1.2729999999999999</v>
      </c>
      <c r="C6" s="2">
        <v>1.3129999999999999</v>
      </c>
      <c r="D6" s="2">
        <v>1.3160000000000001</v>
      </c>
      <c r="E6" s="3">
        <f>AVERAGE(B6:D6)</f>
        <v>1.3006666666666666</v>
      </c>
      <c r="G6" s="2"/>
      <c r="J6" s="2"/>
      <c r="M6" s="2"/>
      <c r="P6" s="2"/>
    </row>
    <row r="7" spans="1:17" x14ac:dyDescent="0.3">
      <c r="A7" s="2" t="s">
        <v>10</v>
      </c>
      <c r="B7" s="2">
        <v>12.827</v>
      </c>
      <c r="C7" s="2">
        <v>11.832000000000001</v>
      </c>
      <c r="D7" s="2">
        <v>11.375</v>
      </c>
      <c r="E7" s="3">
        <f>AVERAGE(B7:D7)</f>
        <v>12.011333333333333</v>
      </c>
      <c r="G7" s="2"/>
      <c r="J7" s="2"/>
      <c r="M7" s="2"/>
      <c r="P7" s="2"/>
    </row>
    <row r="8" spans="1:17" x14ac:dyDescent="0.3">
      <c r="A8" s="2" t="s">
        <v>11</v>
      </c>
      <c r="B8" s="2">
        <v>113.595</v>
      </c>
      <c r="C8" s="2">
        <v>110.678</v>
      </c>
      <c r="D8" s="2">
        <v>82.421999999999997</v>
      </c>
      <c r="E8" s="3">
        <f>AVERAGE(B8:D8)</f>
        <v>102.23166666666667</v>
      </c>
      <c r="G8" s="2"/>
      <c r="J8" s="2"/>
      <c r="M8" s="2"/>
      <c r="P8" s="2"/>
    </row>
    <row r="9" spans="1:17" x14ac:dyDescent="0.3">
      <c r="E9" s="3"/>
      <c r="G9" s="2"/>
      <c r="J9" s="2"/>
      <c r="M9" s="2"/>
      <c r="P9" s="2"/>
    </row>
    <row r="10" spans="1:17" x14ac:dyDescent="0.3">
      <c r="A10" t="s">
        <v>12</v>
      </c>
      <c r="E10" s="3"/>
      <c r="G10" s="2"/>
      <c r="J10" s="2"/>
      <c r="M10" s="2"/>
      <c r="P10" s="2"/>
    </row>
    <row r="11" spans="1:17" x14ac:dyDescent="0.3">
      <c r="A11" s="2" t="s">
        <v>2</v>
      </c>
      <c r="B11" s="2" t="s">
        <v>3</v>
      </c>
      <c r="C11" s="2" t="s">
        <v>4</v>
      </c>
      <c r="D11" s="2" t="s">
        <v>5</v>
      </c>
      <c r="E11" s="3" t="s">
        <v>6</v>
      </c>
      <c r="G11" s="2"/>
      <c r="J11" s="2"/>
      <c r="M11" s="2"/>
      <c r="P11" s="2"/>
    </row>
    <row r="12" spans="1:17" x14ac:dyDescent="0.3">
      <c r="A12" s="2" t="s">
        <v>7</v>
      </c>
      <c r="B12">
        <v>1.9E-2</v>
      </c>
      <c r="C12">
        <v>0.02</v>
      </c>
      <c r="D12" s="2">
        <v>0.02</v>
      </c>
      <c r="E12" s="3">
        <f>AVERAGE(B12:D12)</f>
        <v>1.9666666666666666E-2</v>
      </c>
      <c r="G12" s="2"/>
      <c r="J12" s="2"/>
      <c r="M12" s="2"/>
      <c r="P12" s="2"/>
    </row>
    <row r="13" spans="1:17" x14ac:dyDescent="0.3">
      <c r="A13" s="2" t="s">
        <v>8</v>
      </c>
      <c r="B13">
        <v>0.126</v>
      </c>
      <c r="C13">
        <v>0.122</v>
      </c>
      <c r="D13" s="2">
        <v>0.125</v>
      </c>
      <c r="E13" s="3">
        <f>AVERAGE(B13:D13)</f>
        <v>0.12433333333333334</v>
      </c>
    </row>
    <row r="14" spans="1:17" x14ac:dyDescent="0.3">
      <c r="A14" s="2" t="s">
        <v>9</v>
      </c>
      <c r="B14">
        <v>1.3859999999999999</v>
      </c>
      <c r="C14">
        <v>1.2509999999999999</v>
      </c>
      <c r="D14" s="2">
        <v>1.504</v>
      </c>
      <c r="E14" s="3">
        <f>AVERAGE(B14:D14)</f>
        <v>1.3803333333333334</v>
      </c>
    </row>
    <row r="15" spans="1:17" x14ac:dyDescent="0.3">
      <c r="A15" s="2" t="s">
        <v>10</v>
      </c>
      <c r="B15">
        <v>12.201000000000001</v>
      </c>
      <c r="C15">
        <v>12.686</v>
      </c>
      <c r="D15" s="2">
        <v>11.51</v>
      </c>
      <c r="E15" s="3">
        <f>AVERAGE(B15:D15)</f>
        <v>12.132333333333333</v>
      </c>
      <c r="F15" s="2"/>
      <c r="G15" s="2"/>
      <c r="H15" s="2"/>
      <c r="I15" s="2"/>
      <c r="J15" s="2"/>
      <c r="K15" s="2"/>
      <c r="M15" s="2"/>
      <c r="N15" s="2"/>
      <c r="O15" s="2"/>
      <c r="P15" s="2"/>
      <c r="Q15" s="2"/>
    </row>
    <row r="16" spans="1:17" x14ac:dyDescent="0.3">
      <c r="A16" s="2" t="s">
        <v>11</v>
      </c>
      <c r="B16" s="4">
        <v>110.482</v>
      </c>
      <c r="C16">
        <v>126.521</v>
      </c>
      <c r="D16" s="2">
        <v>157.08199999999999</v>
      </c>
      <c r="E16" s="3">
        <f>AVERAGE(B16:D16)</f>
        <v>131.36166666666665</v>
      </c>
      <c r="G16" s="2"/>
      <c r="J16" s="2"/>
      <c r="M16" s="2"/>
      <c r="P16" s="2"/>
    </row>
    <row r="17" spans="1:17" x14ac:dyDescent="0.3">
      <c r="E17" s="3"/>
      <c r="G17" s="2"/>
      <c r="J17" s="2"/>
      <c r="M17" s="2"/>
      <c r="P17" s="2"/>
    </row>
    <row r="18" spans="1:17" x14ac:dyDescent="0.3">
      <c r="A18" t="s">
        <v>13</v>
      </c>
      <c r="E18" s="3"/>
      <c r="G18" s="2"/>
      <c r="J18" s="2"/>
      <c r="M18" s="2"/>
      <c r="P18" s="2"/>
    </row>
    <row r="19" spans="1:17" x14ac:dyDescent="0.3">
      <c r="A19" s="2" t="s">
        <v>2</v>
      </c>
      <c r="B19" s="2" t="s">
        <v>3</v>
      </c>
      <c r="C19" s="2" t="s">
        <v>4</v>
      </c>
      <c r="D19" s="2" t="s">
        <v>5</v>
      </c>
      <c r="E19" s="3" t="s">
        <v>6</v>
      </c>
      <c r="G19" s="2"/>
      <c r="J19" s="2"/>
      <c r="M19" s="2"/>
      <c r="P19" s="2"/>
    </row>
    <row r="20" spans="1:17" x14ac:dyDescent="0.3">
      <c r="A20" s="2" t="s">
        <v>7</v>
      </c>
      <c r="B20">
        <v>2E-3</v>
      </c>
      <c r="C20">
        <v>1.4E-2</v>
      </c>
      <c r="D20" s="2">
        <v>2.5999999999999999E-2</v>
      </c>
      <c r="E20" s="3">
        <f>AVERAGE(B20:D20)</f>
        <v>1.3999999999999999E-2</v>
      </c>
      <c r="G20" s="2"/>
      <c r="J20" s="2"/>
      <c r="M20" s="2"/>
      <c r="P20" s="2"/>
    </row>
    <row r="21" spans="1:17" x14ac:dyDescent="0.3">
      <c r="A21" s="2" t="s">
        <v>8</v>
      </c>
      <c r="B21">
        <v>4.2999999999999997E-2</v>
      </c>
      <c r="C21">
        <v>3.7999999999999999E-2</v>
      </c>
      <c r="D21" s="2">
        <v>1.7000000000000001E-2</v>
      </c>
      <c r="E21" s="3">
        <f>AVERAGE(B21:D21)</f>
        <v>3.2666666666666663E-2</v>
      </c>
      <c r="G21" s="2"/>
      <c r="J21" s="2"/>
      <c r="M21" s="2"/>
      <c r="P21" s="2"/>
    </row>
    <row r="22" spans="1:17" x14ac:dyDescent="0.3">
      <c r="A22" s="2" t="s">
        <v>9</v>
      </c>
      <c r="B22">
        <v>9.7000000000000003E-2</v>
      </c>
      <c r="C22">
        <v>8.3000000000000004E-2</v>
      </c>
      <c r="D22" s="2">
        <v>8.6999999999999994E-2</v>
      </c>
      <c r="E22" s="3">
        <f>AVERAGE(B22:D22)</f>
        <v>8.900000000000001E-2</v>
      </c>
      <c r="G22" s="2"/>
      <c r="J22" s="2"/>
      <c r="M22" s="2"/>
      <c r="P22" s="2"/>
    </row>
    <row r="23" spans="1:17" x14ac:dyDescent="0.3">
      <c r="A23" s="2" t="s">
        <v>10</v>
      </c>
      <c r="B23">
        <v>0.73199999999999998</v>
      </c>
      <c r="C23">
        <v>0.67400000000000004</v>
      </c>
      <c r="D23" s="2">
        <v>0.68300000000000005</v>
      </c>
      <c r="E23" s="3">
        <f>AVERAGE(B23:D23)</f>
        <v>0.69633333333333347</v>
      </c>
      <c r="G23" s="2"/>
      <c r="J23" s="2"/>
      <c r="M23" s="2"/>
      <c r="P23" s="2"/>
    </row>
    <row r="24" spans="1:17" x14ac:dyDescent="0.3">
      <c r="A24" s="2" t="s">
        <v>11</v>
      </c>
      <c r="B24">
        <v>5.6669999999999998</v>
      </c>
      <c r="C24">
        <v>6.0780000000000003</v>
      </c>
      <c r="D24" s="2">
        <v>5.742</v>
      </c>
      <c r="E24" s="3">
        <f>AVERAGE(B24:D24)</f>
        <v>5.8290000000000006</v>
      </c>
      <c r="G24" s="2"/>
      <c r="J24" s="2"/>
      <c r="M24" s="2"/>
      <c r="P24" s="2"/>
    </row>
    <row r="25" spans="1:17" x14ac:dyDescent="0.3">
      <c r="E25" s="3"/>
    </row>
    <row r="26" spans="1:17" x14ac:dyDescent="0.3">
      <c r="A26" t="s">
        <v>14</v>
      </c>
      <c r="E26" s="3"/>
    </row>
    <row r="27" spans="1:17" x14ac:dyDescent="0.3">
      <c r="A27" t="s">
        <v>1</v>
      </c>
      <c r="E27" s="3"/>
      <c r="F27" s="2"/>
      <c r="G27" s="2"/>
      <c r="H27" s="2"/>
      <c r="I27" s="2"/>
      <c r="J27" s="2"/>
      <c r="K27" s="2"/>
      <c r="M27" s="2"/>
      <c r="N27" s="2"/>
      <c r="O27" s="2"/>
      <c r="P27" s="2"/>
      <c r="Q27" s="2"/>
    </row>
    <row r="28" spans="1:17" x14ac:dyDescent="0.3">
      <c r="A28" s="2" t="s">
        <v>15</v>
      </c>
      <c r="B28" s="2" t="s">
        <v>3</v>
      </c>
      <c r="C28" s="2" t="s">
        <v>4</v>
      </c>
      <c r="D28" s="2" t="s">
        <v>5</v>
      </c>
      <c r="E28" s="3" t="s">
        <v>6</v>
      </c>
      <c r="G28" s="2"/>
      <c r="J28" s="2"/>
      <c r="M28" s="2"/>
      <c r="P28" s="2"/>
    </row>
    <row r="29" spans="1:17" x14ac:dyDescent="0.3">
      <c r="A29" s="2">
        <v>2</v>
      </c>
      <c r="B29" s="2">
        <v>26.724</v>
      </c>
      <c r="C29" s="2">
        <v>27.54</v>
      </c>
      <c r="D29" s="2">
        <v>37.56</v>
      </c>
      <c r="E29" s="3">
        <f>AVERAGE(B29:D29)</f>
        <v>30.608000000000001</v>
      </c>
      <c r="G29" s="2"/>
      <c r="J29" s="2"/>
      <c r="M29" s="2"/>
      <c r="P29" s="2"/>
    </row>
    <row r="30" spans="1:17" x14ac:dyDescent="0.3">
      <c r="A30" s="2">
        <v>3</v>
      </c>
      <c r="B30" s="2">
        <v>42.890999999999998</v>
      </c>
      <c r="C30" s="2">
        <v>41.633600000000001</v>
      </c>
      <c r="D30" s="2">
        <v>43.634</v>
      </c>
      <c r="E30" s="3">
        <f>AVERAGE(B30:D30)</f>
        <v>42.719533333333324</v>
      </c>
      <c r="G30" s="2"/>
      <c r="J30" s="2"/>
      <c r="M30" s="2"/>
      <c r="P30" s="2"/>
    </row>
    <row r="31" spans="1:17" x14ac:dyDescent="0.3">
      <c r="A31" s="2">
        <v>4</v>
      </c>
      <c r="B31" s="2">
        <v>42.814</v>
      </c>
      <c r="C31" s="2">
        <v>46.366</v>
      </c>
      <c r="D31" s="2">
        <v>43.662999999999997</v>
      </c>
      <c r="E31" s="3">
        <f>AVERAGE(B31:D31)</f>
        <v>44.281000000000006</v>
      </c>
      <c r="G31" s="2"/>
      <c r="J31" s="2"/>
      <c r="M31" s="2"/>
      <c r="P31" s="2"/>
    </row>
    <row r="32" spans="1:17" x14ac:dyDescent="0.3">
      <c r="A32" s="2">
        <v>5</v>
      </c>
      <c r="B32" s="2">
        <v>58.939</v>
      </c>
      <c r="C32" s="2">
        <v>59.966000000000001</v>
      </c>
      <c r="D32" s="2">
        <v>60.633000000000003</v>
      </c>
      <c r="E32" s="3">
        <f>AVERAGE(B32:D32)</f>
        <v>59.846000000000004</v>
      </c>
      <c r="G32" s="2"/>
      <c r="J32" s="2"/>
      <c r="M32" s="2"/>
      <c r="P32" s="2"/>
    </row>
    <row r="33" spans="1:17" x14ac:dyDescent="0.3">
      <c r="A33" s="2">
        <v>6</v>
      </c>
      <c r="B33" s="2">
        <v>61.085999999999999</v>
      </c>
      <c r="C33" s="2">
        <v>61.045000000000002</v>
      </c>
      <c r="D33" s="2">
        <v>60.871000000000002</v>
      </c>
      <c r="E33" s="3">
        <f>AVERAGE(B33:D33)</f>
        <v>61.000666666666667</v>
      </c>
      <c r="G33" s="2"/>
      <c r="J33" s="2"/>
      <c r="M33" s="2"/>
      <c r="P33" s="2"/>
    </row>
    <row r="34" spans="1:17" x14ac:dyDescent="0.3">
      <c r="E34" s="3"/>
      <c r="G34" s="2"/>
      <c r="J34" s="2"/>
      <c r="M34" s="2"/>
      <c r="P34" s="2"/>
    </row>
    <row r="35" spans="1:17" x14ac:dyDescent="0.3">
      <c r="A35" t="s">
        <v>12</v>
      </c>
      <c r="E35" s="3"/>
      <c r="G35" s="2"/>
      <c r="J35" s="2"/>
      <c r="M35" s="2"/>
      <c r="P35" s="2"/>
    </row>
    <row r="36" spans="1:17" x14ac:dyDescent="0.3">
      <c r="A36" s="2" t="s">
        <v>15</v>
      </c>
      <c r="B36" s="2" t="s">
        <v>3</v>
      </c>
      <c r="C36" s="2" t="s">
        <v>4</v>
      </c>
      <c r="D36" s="2" t="s">
        <v>5</v>
      </c>
      <c r="E36" s="3" t="s">
        <v>6</v>
      </c>
      <c r="G36" s="2"/>
      <c r="J36" s="2"/>
      <c r="M36" s="2"/>
      <c r="P36" s="2"/>
    </row>
    <row r="37" spans="1:17" x14ac:dyDescent="0.3">
      <c r="A37" s="2">
        <v>2</v>
      </c>
      <c r="B37" s="2">
        <v>60.502000000000002</v>
      </c>
      <c r="C37" s="2">
        <v>44.213999999999999</v>
      </c>
      <c r="D37" s="2">
        <v>45.866999999999997</v>
      </c>
      <c r="E37" s="3">
        <f>AVERAGE(B37:D37)</f>
        <v>50.194333333333333</v>
      </c>
    </row>
    <row r="38" spans="1:17" x14ac:dyDescent="0.3">
      <c r="A38" s="2">
        <v>3</v>
      </c>
      <c r="B38" s="2">
        <v>60.258000000000003</v>
      </c>
      <c r="C38" s="2">
        <v>61.929000000000002</v>
      </c>
      <c r="D38" s="2">
        <v>56.512999999999998</v>
      </c>
      <c r="E38" s="3">
        <f>AVERAGE(B38:D38)</f>
        <v>59.56666666666667</v>
      </c>
    </row>
    <row r="39" spans="1:17" x14ac:dyDescent="0.3">
      <c r="A39" s="2">
        <v>4</v>
      </c>
      <c r="B39" s="2">
        <v>62.857999999999997</v>
      </c>
      <c r="C39" s="2">
        <v>65.7</v>
      </c>
      <c r="D39" s="2">
        <v>60.83</v>
      </c>
      <c r="E39" s="3">
        <f>AVERAGE(B39:D39)</f>
        <v>63.129333333333328</v>
      </c>
    </row>
    <row r="40" spans="1:17" x14ac:dyDescent="0.3">
      <c r="A40" s="2">
        <v>5</v>
      </c>
      <c r="B40" s="2">
        <v>76.575000000000003</v>
      </c>
      <c r="C40" s="2">
        <v>77.018000000000001</v>
      </c>
      <c r="D40" s="2">
        <v>71.117000000000004</v>
      </c>
      <c r="E40" s="3">
        <f>AVERAGE(B40:D40)</f>
        <v>74.90333333333335</v>
      </c>
      <c r="G40" s="2"/>
      <c r="H40" s="2"/>
      <c r="I40" s="2"/>
      <c r="J40" s="2"/>
      <c r="K40" s="2"/>
      <c r="M40" s="2"/>
      <c r="N40" s="2"/>
      <c r="O40" s="2"/>
      <c r="P40" s="2"/>
      <c r="Q40" s="2"/>
    </row>
    <row r="41" spans="1:17" x14ac:dyDescent="0.3">
      <c r="A41" s="2">
        <v>6</v>
      </c>
      <c r="B41" s="2">
        <v>73.600999999999999</v>
      </c>
      <c r="C41" s="2">
        <v>75.596999999999994</v>
      </c>
      <c r="D41" s="2">
        <v>79.031999999999996</v>
      </c>
      <c r="E41" s="3">
        <f>AVERAGE(B41:D41)</f>
        <v>76.076666666666654</v>
      </c>
      <c r="G41" s="2"/>
      <c r="J41" s="2"/>
      <c r="M41" s="2"/>
      <c r="P41" s="2"/>
    </row>
    <row r="42" spans="1:17" x14ac:dyDescent="0.3">
      <c r="E42" s="3"/>
      <c r="G42" s="2"/>
      <c r="M42" s="2"/>
    </row>
    <row r="43" spans="1:17" x14ac:dyDescent="0.3">
      <c r="A43" t="s">
        <v>13</v>
      </c>
      <c r="E43" s="3"/>
      <c r="G43" s="2"/>
      <c r="M43" s="2"/>
    </row>
    <row r="44" spans="1:17" x14ac:dyDescent="0.3">
      <c r="A44" s="2" t="s">
        <v>15</v>
      </c>
      <c r="B44" s="2" t="s">
        <v>3</v>
      </c>
      <c r="C44" s="2" t="s">
        <v>4</v>
      </c>
      <c r="D44" s="2" t="s">
        <v>5</v>
      </c>
      <c r="E44" s="3" t="s">
        <v>6</v>
      </c>
      <c r="G44" s="2"/>
      <c r="M44" s="2"/>
    </row>
    <row r="45" spans="1:17" x14ac:dyDescent="0.3">
      <c r="A45" s="2">
        <v>2</v>
      </c>
      <c r="B45">
        <v>3.0659999999999998</v>
      </c>
      <c r="C45">
        <v>3.0390000000000001</v>
      </c>
      <c r="D45" s="2">
        <v>2.9740000000000002</v>
      </c>
      <c r="E45" s="3">
        <f>AVERAGE(B45:D45)</f>
        <v>3.0263333333333335</v>
      </c>
      <c r="G45" s="2"/>
      <c r="M45" s="2"/>
    </row>
    <row r="46" spans="1:17" x14ac:dyDescent="0.3">
      <c r="A46" s="2">
        <v>3</v>
      </c>
      <c r="B46">
        <v>3.7410000000000001</v>
      </c>
      <c r="C46">
        <v>3.9529999999999998</v>
      </c>
      <c r="D46">
        <v>3.65</v>
      </c>
      <c r="E46" s="3">
        <f>AVERAGE(B46:D46)</f>
        <v>3.781333333333333</v>
      </c>
    </row>
    <row r="47" spans="1:17" x14ac:dyDescent="0.3">
      <c r="A47" s="2">
        <v>4</v>
      </c>
      <c r="B47">
        <v>3.867</v>
      </c>
      <c r="C47">
        <v>3.9750000000000001</v>
      </c>
      <c r="D47">
        <v>3.8889999999999998</v>
      </c>
      <c r="E47" s="3">
        <f>AVERAGE(B47:D47)</f>
        <v>3.9103333333333334</v>
      </c>
    </row>
    <row r="48" spans="1:17" x14ac:dyDescent="0.3">
      <c r="A48" s="2">
        <v>5</v>
      </c>
      <c r="B48">
        <v>4.6390000000000002</v>
      </c>
      <c r="C48">
        <v>4.5170000000000003</v>
      </c>
      <c r="D48">
        <v>4.7880000000000003</v>
      </c>
      <c r="E48" s="3">
        <f>AVERAGE(B48:D48)</f>
        <v>4.6480000000000006</v>
      </c>
      <c r="G48" s="2"/>
      <c r="H48" s="2"/>
      <c r="I48" s="2"/>
      <c r="J48" s="2"/>
      <c r="K48" s="2"/>
      <c r="M48" s="2"/>
      <c r="N48" s="2"/>
      <c r="O48" s="2"/>
      <c r="P48" s="2"/>
      <c r="Q48" s="2"/>
    </row>
    <row r="49" spans="1:16" x14ac:dyDescent="0.3">
      <c r="A49" s="2">
        <v>6</v>
      </c>
      <c r="B49">
        <v>4.8129999999999997</v>
      </c>
      <c r="C49">
        <v>4.7519999999999998</v>
      </c>
      <c r="D49">
        <v>5.2169999999999996</v>
      </c>
      <c r="E49" s="3">
        <f>AVERAGE(B49:D49)</f>
        <v>4.9273333333333333</v>
      </c>
      <c r="G49" s="2"/>
      <c r="J49" s="2"/>
      <c r="M49" s="2"/>
      <c r="P49" s="2"/>
    </row>
    <row r="50" spans="1:16" x14ac:dyDescent="0.3">
      <c r="E50" s="2"/>
      <c r="G50" s="2"/>
      <c r="M50" s="2"/>
    </row>
    <row r="51" spans="1:16" x14ac:dyDescent="0.3">
      <c r="E51" s="2"/>
      <c r="G51" s="2"/>
      <c r="M51" s="2"/>
    </row>
    <row r="52" spans="1:16" x14ac:dyDescent="0.3">
      <c r="A52" s="1" t="s">
        <v>16</v>
      </c>
      <c r="G52" s="2"/>
      <c r="M52" s="2"/>
    </row>
    <row r="53" spans="1:16" x14ac:dyDescent="0.3">
      <c r="A53" t="s">
        <v>1</v>
      </c>
      <c r="G53" s="2"/>
      <c r="M53" s="2"/>
    </row>
    <row r="54" spans="1:16" x14ac:dyDescent="0.3">
      <c r="A54" s="2"/>
      <c r="B54" s="2"/>
      <c r="C54" s="2"/>
      <c r="D54" s="2"/>
      <c r="E54" s="2"/>
    </row>
    <row r="55" spans="1:16" x14ac:dyDescent="0.3">
      <c r="A55" t="s">
        <v>12</v>
      </c>
      <c r="E55" s="3"/>
      <c r="G55" s="2"/>
      <c r="M55" s="2"/>
    </row>
    <row r="56" spans="1:16" x14ac:dyDescent="0.3">
      <c r="A56" s="2" t="s">
        <v>17</v>
      </c>
      <c r="B56" s="2" t="s">
        <v>3</v>
      </c>
      <c r="C56" s="2" t="s">
        <v>4</v>
      </c>
      <c r="D56" s="2" t="s">
        <v>5</v>
      </c>
      <c r="E56" s="3" t="s">
        <v>6</v>
      </c>
    </row>
    <row r="57" spans="1:16" x14ac:dyDescent="0.3">
      <c r="A57" s="2">
        <v>1</v>
      </c>
      <c r="B57" s="5">
        <v>40.679299999999998</v>
      </c>
      <c r="C57" s="5">
        <v>39.597200000000001</v>
      </c>
      <c r="D57" s="6">
        <v>40.214300000000001</v>
      </c>
      <c r="E57" s="3">
        <f t="shared" ref="E57:E64" si="0">(B57+C57+D57)/3</f>
        <v>40.163600000000002</v>
      </c>
    </row>
    <row r="58" spans="1:16" x14ac:dyDescent="0.3">
      <c r="A58" s="2">
        <v>2</v>
      </c>
      <c r="B58" s="5">
        <v>36.348399999999998</v>
      </c>
      <c r="C58" s="5">
        <v>36.4604</v>
      </c>
      <c r="D58" s="6">
        <v>34.829300000000003</v>
      </c>
      <c r="E58" s="3">
        <f t="shared" si="0"/>
        <v>35.879366666666662</v>
      </c>
    </row>
    <row r="59" spans="1:16" x14ac:dyDescent="0.3">
      <c r="A59" s="2">
        <v>4</v>
      </c>
      <c r="B59" s="5">
        <v>36.411200000000001</v>
      </c>
      <c r="C59" s="5">
        <v>36.431800000000003</v>
      </c>
      <c r="D59" s="6">
        <v>36.554600000000001</v>
      </c>
      <c r="E59" s="3">
        <f t="shared" si="0"/>
        <v>36.46586666666667</v>
      </c>
    </row>
    <row r="60" spans="1:16" x14ac:dyDescent="0.3">
      <c r="A60" s="2">
        <v>8</v>
      </c>
      <c r="B60" s="5">
        <v>36.423299999999998</v>
      </c>
      <c r="C60" s="5">
        <v>36.332900000000002</v>
      </c>
      <c r="D60" s="6">
        <v>36.483600000000003</v>
      </c>
      <c r="E60" s="3">
        <f t="shared" si="0"/>
        <v>36.413266666666665</v>
      </c>
    </row>
    <row r="61" spans="1:16" x14ac:dyDescent="0.3">
      <c r="A61" s="2">
        <v>12</v>
      </c>
      <c r="B61" s="5">
        <v>36.255800000000001</v>
      </c>
      <c r="C61" s="5">
        <v>37.360999999999997</v>
      </c>
      <c r="D61" s="6">
        <v>38.346899999999998</v>
      </c>
      <c r="E61" s="3">
        <f t="shared" si="0"/>
        <v>37.321233333333332</v>
      </c>
    </row>
    <row r="62" spans="1:16" x14ac:dyDescent="0.3">
      <c r="A62" s="2">
        <v>16</v>
      </c>
      <c r="B62" s="5">
        <v>43.846299999999999</v>
      </c>
      <c r="C62" s="5">
        <v>43.4617</v>
      </c>
      <c r="D62" s="6">
        <v>45.231499999999997</v>
      </c>
      <c r="E62" s="3">
        <f t="shared" si="0"/>
        <v>44.179833333333328</v>
      </c>
    </row>
    <row r="63" spans="1:16" x14ac:dyDescent="0.3">
      <c r="A63" s="2">
        <v>20</v>
      </c>
      <c r="B63" s="5">
        <v>49.666699999999999</v>
      </c>
      <c r="C63" s="5">
        <v>50.515799999999999</v>
      </c>
      <c r="D63" s="6">
        <v>48.920699999999997</v>
      </c>
      <c r="E63" s="3">
        <f t="shared" si="0"/>
        <v>49.701066666666669</v>
      </c>
    </row>
    <row r="64" spans="1:16" x14ac:dyDescent="0.3">
      <c r="A64" s="2">
        <v>24</v>
      </c>
      <c r="B64" s="5">
        <v>51.727699999999999</v>
      </c>
      <c r="C64" s="5">
        <v>51.103700000000003</v>
      </c>
      <c r="D64" s="6">
        <v>55.741599999999998</v>
      </c>
      <c r="E64" s="3">
        <f t="shared" si="0"/>
        <v>52.857666666666667</v>
      </c>
    </row>
    <row r="65" spans="1:6" x14ac:dyDescent="0.3">
      <c r="E65" s="3"/>
    </row>
    <row r="66" spans="1:6" x14ac:dyDescent="0.3">
      <c r="A66" t="s">
        <v>13</v>
      </c>
      <c r="E66" s="3"/>
    </row>
    <row r="67" spans="1:6" x14ac:dyDescent="0.3">
      <c r="A67" s="2" t="s">
        <v>17</v>
      </c>
      <c r="B67" s="2" t="s">
        <v>3</v>
      </c>
      <c r="C67" s="2" t="s">
        <v>4</v>
      </c>
      <c r="D67" s="2" t="s">
        <v>5</v>
      </c>
      <c r="E67" s="3" t="s">
        <v>6</v>
      </c>
    </row>
    <row r="68" spans="1:6" x14ac:dyDescent="0.3">
      <c r="A68" s="2">
        <v>1</v>
      </c>
      <c r="B68" s="7">
        <v>39.092700000000001</v>
      </c>
      <c r="C68" s="7">
        <v>46.450099999999999</v>
      </c>
      <c r="D68" s="7">
        <v>45.343699999999998</v>
      </c>
      <c r="E68" s="3">
        <f t="shared" ref="E68:E75" si="1">(B68+C68+D68)/3</f>
        <v>43.62883333333334</v>
      </c>
    </row>
    <row r="69" spans="1:6" x14ac:dyDescent="0.3">
      <c r="A69" s="2">
        <v>2</v>
      </c>
      <c r="B69" s="7">
        <v>23.495100000000001</v>
      </c>
      <c r="C69" s="7">
        <v>27.428599999999999</v>
      </c>
      <c r="D69" s="7">
        <v>28.145700000000001</v>
      </c>
      <c r="E69" s="3">
        <f t="shared" si="1"/>
        <v>26.356466666666666</v>
      </c>
    </row>
    <row r="70" spans="1:6" x14ac:dyDescent="0.3">
      <c r="A70" s="2">
        <v>4</v>
      </c>
      <c r="B70" s="7">
        <v>14.604200000000001</v>
      </c>
      <c r="C70" s="7">
        <v>13.4115</v>
      </c>
      <c r="D70" s="7">
        <v>13.9663</v>
      </c>
      <c r="E70" s="3">
        <f t="shared" si="1"/>
        <v>13.994</v>
      </c>
    </row>
    <row r="71" spans="1:6" x14ac:dyDescent="0.3">
      <c r="A71" s="2">
        <v>8</v>
      </c>
      <c r="B71" s="7">
        <v>8.5770300000000006</v>
      </c>
      <c r="C71" s="7">
        <v>8.5828699999999998</v>
      </c>
      <c r="D71" s="7">
        <v>8.7203700000000008</v>
      </c>
      <c r="E71" s="3">
        <f t="shared" si="1"/>
        <v>8.6267566666666671</v>
      </c>
    </row>
    <row r="72" spans="1:6" x14ac:dyDescent="0.3">
      <c r="A72" s="2">
        <v>12</v>
      </c>
      <c r="B72" s="7">
        <v>6.2843600000000004</v>
      </c>
      <c r="C72" s="7">
        <v>6.0486800000000001</v>
      </c>
      <c r="D72" s="7">
        <v>6.0487700000000002</v>
      </c>
      <c r="E72" s="3">
        <f t="shared" si="1"/>
        <v>6.1272700000000002</v>
      </c>
    </row>
    <row r="73" spans="1:6" x14ac:dyDescent="0.3">
      <c r="A73" s="8">
        <v>16</v>
      </c>
      <c r="B73" s="7">
        <v>5.0482500000000003</v>
      </c>
      <c r="C73" s="7">
        <v>5.5908100000000003</v>
      </c>
      <c r="D73" s="7">
        <v>5.7225200000000003</v>
      </c>
      <c r="E73" s="3">
        <f t="shared" si="1"/>
        <v>5.4538599999999997</v>
      </c>
    </row>
    <row r="74" spans="1:6" x14ac:dyDescent="0.3">
      <c r="A74" s="8">
        <v>20</v>
      </c>
      <c r="B74" s="7">
        <v>5.0336699999999999</v>
      </c>
      <c r="C74" s="7">
        <v>4.9848699999999999</v>
      </c>
      <c r="D74" s="7">
        <v>4.8295300000000001</v>
      </c>
      <c r="E74" s="3">
        <f t="shared" si="1"/>
        <v>4.9493566666666666</v>
      </c>
    </row>
    <row r="75" spans="1:6" x14ac:dyDescent="0.3">
      <c r="A75" s="8">
        <v>24</v>
      </c>
      <c r="B75" s="7">
        <v>4.0083200000000003</v>
      </c>
      <c r="C75" s="7">
        <v>4.2266700000000004</v>
      </c>
      <c r="D75" s="7">
        <v>3.93329</v>
      </c>
      <c r="E75" s="3">
        <f t="shared" si="1"/>
        <v>4.0560933333333331</v>
      </c>
    </row>
    <row r="76" spans="1:6" x14ac:dyDescent="0.3">
      <c r="E76" s="3"/>
    </row>
    <row r="77" spans="1:6" x14ac:dyDescent="0.3">
      <c r="A77" t="s">
        <v>18</v>
      </c>
      <c r="E77" s="3"/>
    </row>
    <row r="78" spans="1:6" x14ac:dyDescent="0.3">
      <c r="A78" t="s">
        <v>1</v>
      </c>
      <c r="E78" s="3"/>
    </row>
    <row r="79" spans="1:6" x14ac:dyDescent="0.3">
      <c r="A79" s="2" t="s">
        <v>19</v>
      </c>
      <c r="B79" s="6" t="s">
        <v>3</v>
      </c>
      <c r="C79" s="6" t="s">
        <v>4</v>
      </c>
      <c r="D79" s="6" t="s">
        <v>5</v>
      </c>
      <c r="E79" s="3" t="s">
        <v>6</v>
      </c>
      <c r="F79" s="5"/>
    </row>
    <row r="80" spans="1:6" x14ac:dyDescent="0.3">
      <c r="A80" s="2" t="s">
        <v>20</v>
      </c>
      <c r="B80" s="6">
        <v>45.812100000000001</v>
      </c>
      <c r="C80" s="6">
        <v>45.313699999999997</v>
      </c>
      <c r="D80" s="6">
        <v>45.458100000000002</v>
      </c>
      <c r="E80" s="3">
        <f>(B80+C80+D80)/3</f>
        <v>45.527966666666664</v>
      </c>
      <c r="F80" s="5"/>
    </row>
    <row r="81" spans="1:6" x14ac:dyDescent="0.3">
      <c r="A81" s="2" t="s">
        <v>21</v>
      </c>
      <c r="B81" s="6">
        <v>13.853199999999999</v>
      </c>
      <c r="C81" s="6">
        <v>15.1913</v>
      </c>
      <c r="D81" s="6">
        <v>13.6828</v>
      </c>
      <c r="E81" s="3">
        <f>(B81+C81+D81)/3</f>
        <v>14.242433333333333</v>
      </c>
      <c r="F81" s="5"/>
    </row>
    <row r="82" spans="1:6" x14ac:dyDescent="0.3">
      <c r="A82" s="2" t="s">
        <v>22</v>
      </c>
      <c r="B82" s="6">
        <v>93.669700000000006</v>
      </c>
      <c r="C82" s="6">
        <v>113.729</v>
      </c>
      <c r="D82" s="6">
        <v>111.023</v>
      </c>
      <c r="E82" s="3">
        <f>(B82+C82+D82)/3</f>
        <v>106.14056666666666</v>
      </c>
      <c r="F82" s="5"/>
    </row>
    <row r="83" spans="1:6" x14ac:dyDescent="0.3">
      <c r="A83" s="2" t="s">
        <v>23</v>
      </c>
      <c r="B83" s="6">
        <v>282.77100000000002</v>
      </c>
      <c r="C83" s="6">
        <v>231.185</v>
      </c>
      <c r="D83" s="6">
        <v>252.321</v>
      </c>
      <c r="E83" s="3">
        <f>(B83+C83+D83)/3</f>
        <v>255.42566666666667</v>
      </c>
      <c r="F83" s="5"/>
    </row>
    <row r="84" spans="1:6" x14ac:dyDescent="0.3">
      <c r="A84" s="2" t="s">
        <v>24</v>
      </c>
      <c r="B84" s="6">
        <v>7.1467900000000002</v>
      </c>
      <c r="C84" s="6">
        <v>8.1506500000000006</v>
      </c>
      <c r="D84" s="6">
        <v>7.28667</v>
      </c>
      <c r="E84" s="3">
        <f>(B84+C84+D84)/3</f>
        <v>7.5280366666666678</v>
      </c>
      <c r="F84" s="5"/>
    </row>
    <row r="85" spans="1:6" x14ac:dyDescent="0.3">
      <c r="B85" s="5"/>
      <c r="C85" s="5"/>
      <c r="D85" s="5"/>
      <c r="E85" s="3"/>
      <c r="F85" s="5"/>
    </row>
    <row r="86" spans="1:6" x14ac:dyDescent="0.3">
      <c r="A86" t="s">
        <v>12</v>
      </c>
      <c r="B86" s="5"/>
      <c r="C86" s="5"/>
      <c r="D86" s="5"/>
      <c r="E86" s="3"/>
      <c r="F86" s="5"/>
    </row>
    <row r="87" spans="1:6" x14ac:dyDescent="0.3">
      <c r="A87" s="2" t="s">
        <v>19</v>
      </c>
      <c r="B87" s="6" t="s">
        <v>3</v>
      </c>
      <c r="C87" s="6" t="s">
        <v>4</v>
      </c>
      <c r="D87" s="6" t="s">
        <v>5</v>
      </c>
      <c r="E87" s="3" t="s">
        <v>6</v>
      </c>
      <c r="F87" s="5"/>
    </row>
    <row r="88" spans="1:6" x14ac:dyDescent="0.3">
      <c r="A88" s="2" t="s">
        <v>20</v>
      </c>
      <c r="B88" s="6">
        <v>58.262300000000003</v>
      </c>
      <c r="C88" s="6">
        <v>58.906100000000002</v>
      </c>
      <c r="D88" s="6">
        <v>59.549300000000002</v>
      </c>
      <c r="E88" s="3">
        <f>(B88+C88+D88)/3</f>
        <v>58.905900000000003</v>
      </c>
      <c r="F88" s="5"/>
    </row>
    <row r="89" spans="1:6" x14ac:dyDescent="0.3">
      <c r="A89" s="2" t="s">
        <v>21</v>
      </c>
      <c r="B89" s="6">
        <v>17.764099999999999</v>
      </c>
      <c r="C89" s="6">
        <v>18.0078</v>
      </c>
      <c r="D89" s="6">
        <v>18.222200000000001</v>
      </c>
      <c r="E89" s="3">
        <f>(B89+C89+D89)/3</f>
        <v>17.998033333333336</v>
      </c>
      <c r="F89" s="5"/>
    </row>
    <row r="90" spans="1:6" x14ac:dyDescent="0.3">
      <c r="A90" s="2" t="s">
        <v>22</v>
      </c>
      <c r="B90" s="6">
        <v>119.202</v>
      </c>
      <c r="C90" s="6">
        <v>119.32299999999999</v>
      </c>
      <c r="D90" s="6">
        <v>129.81700000000001</v>
      </c>
      <c r="E90" s="3">
        <f>(B90+C90+D90)/3</f>
        <v>122.78066666666666</v>
      </c>
      <c r="F90" s="5"/>
    </row>
    <row r="91" spans="1:6" x14ac:dyDescent="0.3">
      <c r="A91" s="2" t="s">
        <v>23</v>
      </c>
      <c r="B91" s="6">
        <v>371.00799999999998</v>
      </c>
      <c r="C91" s="6">
        <v>368.49200000000002</v>
      </c>
      <c r="D91" s="6">
        <v>362.66699999999997</v>
      </c>
      <c r="E91" s="3">
        <f>(B91+C91+D91)/3</f>
        <v>367.38899999999995</v>
      </c>
      <c r="F91" s="5"/>
    </row>
    <row r="92" spans="1:6" x14ac:dyDescent="0.3">
      <c r="A92" s="2" t="s">
        <v>24</v>
      </c>
      <c r="B92" s="6">
        <v>10.641999999999999</v>
      </c>
      <c r="C92" s="6">
        <v>10.4009</v>
      </c>
      <c r="D92" s="6">
        <v>10.3215</v>
      </c>
      <c r="E92" s="3">
        <f>(B92+C92+D92)/3</f>
        <v>10.454800000000001</v>
      </c>
      <c r="F92" s="5"/>
    </row>
    <row r="93" spans="1:6" x14ac:dyDescent="0.3">
      <c r="B93" s="5"/>
      <c r="C93" s="5"/>
      <c r="D93" s="5"/>
      <c r="E93" s="3"/>
      <c r="F93" s="5"/>
    </row>
    <row r="94" spans="1:6" x14ac:dyDescent="0.3">
      <c r="A94" t="s">
        <v>13</v>
      </c>
      <c r="B94" s="5"/>
      <c r="C94" s="5"/>
      <c r="D94" s="5"/>
      <c r="E94" s="3"/>
      <c r="F94" s="5"/>
    </row>
    <row r="95" spans="1:6" x14ac:dyDescent="0.3">
      <c r="A95" s="2" t="s">
        <v>19</v>
      </c>
      <c r="B95" s="6" t="s">
        <v>3</v>
      </c>
      <c r="C95" s="6" t="s">
        <v>4</v>
      </c>
      <c r="D95" s="6" t="s">
        <v>5</v>
      </c>
      <c r="E95" s="3" t="s">
        <v>6</v>
      </c>
      <c r="F95" s="5"/>
    </row>
    <row r="96" spans="1:6" x14ac:dyDescent="0.3">
      <c r="A96" s="2" t="s">
        <v>20</v>
      </c>
      <c r="B96" s="5">
        <v>4.8930999999999996</v>
      </c>
      <c r="C96" s="5">
        <v>4.3259699999999999</v>
      </c>
      <c r="D96" s="6">
        <v>4.66493</v>
      </c>
      <c r="E96" s="3">
        <f>(B96+C96+D96)/3</f>
        <v>4.6279999999999992</v>
      </c>
      <c r="F96" s="5"/>
    </row>
    <row r="97" spans="1:6" x14ac:dyDescent="0.3">
      <c r="A97" s="2" t="s">
        <v>21</v>
      </c>
      <c r="B97" s="5">
        <v>1.3726499999999999</v>
      </c>
      <c r="C97" s="5">
        <v>1.40957</v>
      </c>
      <c r="D97" s="5">
        <v>1.38358</v>
      </c>
      <c r="E97" s="3">
        <f>(B97+C97+D97)/3</f>
        <v>1.3886000000000001</v>
      </c>
      <c r="F97" s="5"/>
    </row>
    <row r="98" spans="1:6" x14ac:dyDescent="0.3">
      <c r="A98" s="2" t="s">
        <v>22</v>
      </c>
      <c r="B98" s="5">
        <v>8.8981100000000009</v>
      </c>
      <c r="C98" s="5">
        <v>7.8973899999999997</v>
      </c>
      <c r="D98" s="5">
        <v>7.4033600000000002</v>
      </c>
      <c r="E98" s="3">
        <f>(B98+C98+D98)/3</f>
        <v>8.0662866666666666</v>
      </c>
      <c r="F98" s="5"/>
    </row>
    <row r="99" spans="1:6" x14ac:dyDescent="0.3">
      <c r="A99" s="2" t="s">
        <v>23</v>
      </c>
      <c r="B99" s="5">
        <v>21.883500000000002</v>
      </c>
      <c r="C99" s="5">
        <v>22.4618</v>
      </c>
      <c r="D99" s="5">
        <v>22.197800000000001</v>
      </c>
      <c r="E99" s="3">
        <f>(B99+C99+D99)/3</f>
        <v>22.181033333333335</v>
      </c>
      <c r="F99" s="5"/>
    </row>
    <row r="100" spans="1:6" x14ac:dyDescent="0.3">
      <c r="A100" s="2" t="s">
        <v>24</v>
      </c>
      <c r="B100" s="5">
        <v>0.82471799999999995</v>
      </c>
      <c r="C100" s="5">
        <v>1.0426500000000001</v>
      </c>
      <c r="D100" s="5">
        <v>0.73202900000000004</v>
      </c>
      <c r="E100" s="3">
        <f>(B100+C100+D100)/3</f>
        <v>0.86646566666666658</v>
      </c>
      <c r="F100" s="5"/>
    </row>
    <row r="106" spans="1:6" x14ac:dyDescent="0.3">
      <c r="A106" t="s">
        <v>28</v>
      </c>
    </row>
    <row r="107" spans="1:6" x14ac:dyDescent="0.3">
      <c r="A107" t="s">
        <v>1</v>
      </c>
    </row>
    <row r="108" spans="1:6" x14ac:dyDescent="0.3">
      <c r="A108" s="2" t="s">
        <v>2</v>
      </c>
      <c r="B108" s="2" t="s">
        <v>25</v>
      </c>
      <c r="C108" s="2" t="s">
        <v>27</v>
      </c>
      <c r="D108" s="2" t="s">
        <v>26</v>
      </c>
      <c r="E108" s="2" t="s">
        <v>6</v>
      </c>
    </row>
    <row r="109" spans="1:6" x14ac:dyDescent="0.3">
      <c r="A109" s="2" t="s">
        <v>7</v>
      </c>
      <c r="B109">
        <v>4588</v>
      </c>
      <c r="C109">
        <v>4452</v>
      </c>
      <c r="D109">
        <v>4580</v>
      </c>
      <c r="E109" s="7">
        <f>(B109+C109+D109)/3</f>
        <v>4540</v>
      </c>
    </row>
    <row r="110" spans="1:6" x14ac:dyDescent="0.3">
      <c r="A110" s="2" t="s">
        <v>8</v>
      </c>
      <c r="B110">
        <v>4604</v>
      </c>
      <c r="C110">
        <v>4576</v>
      </c>
      <c r="D110">
        <v>4552</v>
      </c>
      <c r="E110" s="7">
        <f t="shared" ref="E110:E112" si="2">(B110+C110+D110)/3</f>
        <v>4577.333333333333</v>
      </c>
    </row>
    <row r="111" spans="1:6" x14ac:dyDescent="0.3">
      <c r="A111" s="2" t="s">
        <v>9</v>
      </c>
      <c r="B111">
        <v>4752</v>
      </c>
      <c r="C111">
        <v>4840</v>
      </c>
      <c r="D111">
        <v>4692</v>
      </c>
      <c r="E111" s="7">
        <f t="shared" si="2"/>
        <v>4761.333333333333</v>
      </c>
    </row>
    <row r="112" spans="1:6" x14ac:dyDescent="0.3">
      <c r="A112" s="2" t="s">
        <v>10</v>
      </c>
      <c r="B112">
        <v>4880</v>
      </c>
      <c r="C112">
        <v>5132</v>
      </c>
      <c r="D112">
        <v>4968</v>
      </c>
      <c r="E112" s="7">
        <f t="shared" si="2"/>
        <v>4993.333333333333</v>
      </c>
    </row>
    <row r="113" spans="1:5" x14ac:dyDescent="0.3">
      <c r="A113" s="2" t="s">
        <v>11</v>
      </c>
      <c r="B113">
        <v>12276</v>
      </c>
      <c r="C113">
        <v>12436</v>
      </c>
      <c r="D113">
        <v>12288</v>
      </c>
      <c r="E113" s="7">
        <f>(B113+C113+D113)/3</f>
        <v>12333.333333333334</v>
      </c>
    </row>
    <row r="115" spans="1:5" x14ac:dyDescent="0.3">
      <c r="A115" t="s">
        <v>13</v>
      </c>
    </row>
    <row r="116" spans="1:5" x14ac:dyDescent="0.3">
      <c r="A116" s="2" t="s">
        <v>2</v>
      </c>
      <c r="B116" s="2" t="s">
        <v>25</v>
      </c>
      <c r="C116" s="2" t="s">
        <v>27</v>
      </c>
      <c r="D116" s="2" t="s">
        <v>26</v>
      </c>
      <c r="E116" s="2" t="s">
        <v>6</v>
      </c>
    </row>
    <row r="117" spans="1:5" x14ac:dyDescent="0.3">
      <c r="A117" s="2" t="s">
        <v>7</v>
      </c>
      <c r="B117">
        <v>4700</v>
      </c>
      <c r="C117">
        <v>4644</v>
      </c>
      <c r="D117">
        <v>4568</v>
      </c>
      <c r="E117" s="7">
        <f>(B117+C117+D117)/3</f>
        <v>4637.333333333333</v>
      </c>
    </row>
    <row r="118" spans="1:5" x14ac:dyDescent="0.3">
      <c r="A118" s="2" t="s">
        <v>8</v>
      </c>
      <c r="B118">
        <v>4640</v>
      </c>
      <c r="C118">
        <v>4692</v>
      </c>
      <c r="D118">
        <v>4648</v>
      </c>
      <c r="E118" s="7">
        <f t="shared" ref="E118:E121" si="3">(B118+C118+D118)/3</f>
        <v>4660</v>
      </c>
    </row>
    <row r="119" spans="1:5" x14ac:dyDescent="0.3">
      <c r="A119" s="2" t="s">
        <v>9</v>
      </c>
      <c r="B119">
        <v>4768</v>
      </c>
      <c r="C119">
        <v>4788</v>
      </c>
      <c r="D119">
        <v>4732</v>
      </c>
      <c r="E119" s="7">
        <f t="shared" si="3"/>
        <v>4762.666666666667</v>
      </c>
    </row>
    <row r="120" spans="1:5" x14ac:dyDescent="0.3">
      <c r="A120" s="2" t="s">
        <v>10</v>
      </c>
      <c r="B120">
        <v>5208</v>
      </c>
      <c r="C120">
        <v>4908</v>
      </c>
      <c r="D120">
        <v>5036</v>
      </c>
      <c r="E120" s="7">
        <f t="shared" si="3"/>
        <v>5050.666666666667</v>
      </c>
    </row>
    <row r="121" spans="1:5" x14ac:dyDescent="0.3">
      <c r="A121" s="2" t="s">
        <v>11</v>
      </c>
      <c r="B121">
        <v>12200</v>
      </c>
      <c r="C121">
        <v>12344</v>
      </c>
      <c r="D121">
        <v>12260</v>
      </c>
      <c r="E121" s="7">
        <f t="shared" si="3"/>
        <v>12268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Giorgio Giardini</dc:creator>
  <dc:description/>
  <cp:lastModifiedBy>Giorgio Giardini</cp:lastModifiedBy>
  <cp:revision>2</cp:revision>
  <dcterms:created xsi:type="dcterms:W3CDTF">2017-10-28T14:46:04Z</dcterms:created>
  <dcterms:modified xsi:type="dcterms:W3CDTF">2017-11-10T10:16:39Z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