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definedNames>
    <definedName name="_xlnm._FilterDatabase" localSheetId="0" hidden="1">Hoja1!$B$1:$P$101</definedName>
  </definedNames>
  <calcPr calcId="152511" iterate="1" iterateCount="1" calcOnSave="0"/>
  <fileRecoveryPr repairLoad="1"/>
</workbook>
</file>

<file path=xl/calcChain.xml><?xml version="1.0" encoding="utf-8"?>
<calcChain xmlns="http://schemas.openxmlformats.org/spreadsheetml/2006/main">
  <c r="H25" i="1" l="1"/>
  <c r="M101" i="1" l="1"/>
  <c r="M85" i="1"/>
  <c r="M74" i="1"/>
  <c r="M66" i="1"/>
  <c r="M57" i="1"/>
  <c r="M45" i="1"/>
  <c r="M30" i="1"/>
  <c r="M25" i="1"/>
  <c r="M21" i="1"/>
  <c r="M6" i="1"/>
  <c r="L3" i="1"/>
  <c r="M3" i="1" s="1"/>
  <c r="L4" i="1"/>
  <c r="M4" i="1" s="1"/>
  <c r="L5" i="1"/>
  <c r="L6" i="1"/>
  <c r="L7" i="1"/>
  <c r="L8" i="1"/>
  <c r="L9" i="1"/>
  <c r="M9" i="1" s="1"/>
  <c r="L10" i="1"/>
  <c r="M10" i="1" s="1"/>
  <c r="L11" i="1"/>
  <c r="M11" i="1" s="1"/>
  <c r="L12" i="1"/>
  <c r="L13" i="1"/>
  <c r="L14" i="1"/>
  <c r="L15" i="1"/>
  <c r="L16" i="1"/>
  <c r="L17" i="1"/>
  <c r="M17" i="1" s="1"/>
  <c r="L18" i="1"/>
  <c r="M18" i="1" s="1"/>
  <c r="L19" i="1"/>
  <c r="L20" i="1"/>
  <c r="M20" i="1" s="1"/>
  <c r="L21" i="1"/>
  <c r="L22" i="1"/>
  <c r="L23" i="1"/>
  <c r="M23" i="1" s="1"/>
  <c r="L24" i="1"/>
  <c r="M24" i="1" s="1"/>
  <c r="L25" i="1"/>
  <c r="L26" i="1"/>
  <c r="L27" i="1"/>
  <c r="M27" i="1" s="1"/>
  <c r="L28" i="1"/>
  <c r="M28" i="1" s="1"/>
  <c r="L29" i="1"/>
  <c r="M29" i="1" s="1"/>
  <c r="L30" i="1"/>
  <c r="L31" i="1"/>
  <c r="M31" i="1" s="1"/>
  <c r="L32" i="1"/>
  <c r="L33" i="1"/>
  <c r="M33" i="1" s="1"/>
  <c r="L34" i="1"/>
  <c r="L35" i="1"/>
  <c r="M35" i="1" s="1"/>
  <c r="L36" i="1"/>
  <c r="M36" i="1" s="1"/>
  <c r="L37" i="1"/>
  <c r="L38" i="1"/>
  <c r="L39" i="1"/>
  <c r="L40" i="1"/>
  <c r="M40" i="1" s="1"/>
  <c r="L41" i="1"/>
  <c r="M41" i="1" s="1"/>
  <c r="L42" i="1"/>
  <c r="L43" i="1"/>
  <c r="M43" i="1" s="1"/>
  <c r="L44" i="1"/>
  <c r="M44" i="1" s="1"/>
  <c r="L45" i="1"/>
  <c r="L46" i="1"/>
  <c r="M46" i="1" s="1"/>
  <c r="L47" i="1"/>
  <c r="L48" i="1"/>
  <c r="L49" i="1"/>
  <c r="L50" i="1"/>
  <c r="L51" i="1"/>
  <c r="M51" i="1" s="1"/>
  <c r="L52" i="1"/>
  <c r="L53" i="1"/>
  <c r="L54" i="1"/>
  <c r="L55" i="1"/>
  <c r="M55" i="1" s="1"/>
  <c r="L56" i="1"/>
  <c r="L57" i="1"/>
  <c r="L58" i="1"/>
  <c r="M58" i="1" s="1"/>
  <c r="L59" i="1"/>
  <c r="L60" i="1"/>
  <c r="M60" i="1" s="1"/>
  <c r="L61" i="1"/>
  <c r="L62" i="1"/>
  <c r="L63" i="1"/>
  <c r="M63" i="1" s="1"/>
  <c r="L64" i="1"/>
  <c r="L65" i="1"/>
  <c r="L66" i="1"/>
  <c r="L67" i="1"/>
  <c r="M67" i="1" s="1"/>
  <c r="L68" i="1"/>
  <c r="L69" i="1"/>
  <c r="M69" i="1" s="1"/>
  <c r="L70" i="1"/>
  <c r="L71" i="1"/>
  <c r="M71" i="1" s="1"/>
  <c r="L72" i="1"/>
  <c r="L73" i="1"/>
  <c r="L74" i="1"/>
  <c r="L75" i="1"/>
  <c r="L76" i="1"/>
  <c r="M76" i="1" s="1"/>
  <c r="L77" i="1"/>
  <c r="M77" i="1" s="1"/>
  <c r="L78" i="1"/>
  <c r="L79" i="1"/>
  <c r="M79" i="1" s="1"/>
  <c r="L80" i="1"/>
  <c r="L81" i="1"/>
  <c r="M81" i="1" s="1"/>
  <c r="L82" i="1"/>
  <c r="M82" i="1" s="1"/>
  <c r="L83" i="1"/>
  <c r="M83" i="1" s="1"/>
  <c r="L84" i="1"/>
  <c r="L85" i="1"/>
  <c r="L86" i="1"/>
  <c r="L87" i="1"/>
  <c r="M87" i="1" s="1"/>
  <c r="L88" i="1"/>
  <c r="M88" i="1" s="1"/>
  <c r="L89" i="1"/>
  <c r="L90" i="1"/>
  <c r="L91" i="1"/>
  <c r="M91" i="1" s="1"/>
  <c r="L92" i="1"/>
  <c r="M92" i="1" s="1"/>
  <c r="L93" i="1"/>
  <c r="M93" i="1" s="1"/>
  <c r="L94" i="1"/>
  <c r="L95" i="1"/>
  <c r="M95" i="1" s="1"/>
  <c r="L96" i="1"/>
  <c r="M96" i="1" s="1"/>
  <c r="L97" i="1"/>
  <c r="M97" i="1" s="1"/>
  <c r="L98" i="1"/>
  <c r="L99" i="1"/>
  <c r="L100" i="1"/>
  <c r="M100" i="1" s="1"/>
  <c r="L101" i="1"/>
  <c r="L2" i="1"/>
  <c r="H3" i="1"/>
  <c r="H4" i="1"/>
  <c r="H5" i="1"/>
  <c r="H6" i="1"/>
  <c r="H7" i="1"/>
  <c r="H8" i="1"/>
  <c r="M8" i="1" s="1"/>
  <c r="H9" i="1"/>
  <c r="H10" i="1"/>
  <c r="H11" i="1"/>
  <c r="H12" i="1"/>
  <c r="M12" i="1" s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M78" i="1" s="1"/>
  <c r="H79" i="1"/>
  <c r="H80" i="1"/>
  <c r="H81" i="1"/>
  <c r="H82" i="1"/>
  <c r="H83" i="1"/>
  <c r="H84" i="1"/>
  <c r="H85" i="1"/>
  <c r="H86" i="1"/>
  <c r="H87" i="1"/>
  <c r="H88" i="1"/>
  <c r="H89" i="1"/>
  <c r="H90" i="1"/>
  <c r="M90" i="1" s="1"/>
  <c r="H91" i="1"/>
  <c r="H92" i="1"/>
  <c r="H93" i="1"/>
  <c r="H94" i="1"/>
  <c r="M94" i="1" s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<sst xmlns="http://schemas.openxmlformats.org/spreadsheetml/2006/main" count="486" uniqueCount="211">
  <si>
    <t>Sucursal</t>
  </si>
  <si>
    <t>Evento</t>
  </si>
  <si>
    <t>Número de requerimiento</t>
  </si>
  <si>
    <t xml:space="preserve">Apellido y nombre del técnico </t>
  </si>
  <si>
    <t>Observaciones</t>
  </si>
  <si>
    <t>FECHA del evento</t>
  </si>
  <si>
    <t xml:space="preserve"> Hora mail a Eyse</t>
  </si>
  <si>
    <t>Fecha mail a EYSE</t>
  </si>
  <si>
    <t>Fecha de presencia técnica</t>
  </si>
  <si>
    <t>Hora de presencia técnica</t>
  </si>
  <si>
    <t xml:space="preserve">Hora de egreso del técnico </t>
  </si>
  <si>
    <t xml:space="preserve">Hora del evento </t>
  </si>
  <si>
    <t>ATM 13 Pirovano</t>
  </si>
  <si>
    <t>Prevencion de RF</t>
  </si>
  <si>
    <t>Suc. 16 Parque Patricios</t>
  </si>
  <si>
    <t>PIR Ronda Tesoreria</t>
  </si>
  <si>
    <t>Volumetrica Call Center ( Suc) Apagado</t>
  </si>
  <si>
    <t>Call Center</t>
  </si>
  <si>
    <t>Manzur Hector</t>
  </si>
  <si>
    <t>Normalizó</t>
  </si>
  <si>
    <t>Sagales Mariano</t>
  </si>
  <si>
    <t>Neri Diego</t>
  </si>
  <si>
    <t xml:space="preserve">ATM 178 Cons. Magist. </t>
  </si>
  <si>
    <t>Aperturas de equipo sin presencia técnica</t>
  </si>
  <si>
    <t>Local Las Heras</t>
  </si>
  <si>
    <t>Falla en protección  de CC SS</t>
  </si>
  <si>
    <t>ATM 179 Jumbo</t>
  </si>
  <si>
    <t>Normalizó 09:59hs</t>
  </si>
  <si>
    <t>no</t>
  </si>
  <si>
    <t>Boutique Esmeralda</t>
  </si>
  <si>
    <t>Di chello Daniel</t>
  </si>
  <si>
    <t>Normalizo</t>
  </si>
  <si>
    <t>Rotura de línea</t>
  </si>
  <si>
    <t>Alarmas reiteradas de ATM</t>
  </si>
  <si>
    <t>Suc. 46 Microcentro</t>
  </si>
  <si>
    <t>Suc. 9 Balvanera</t>
  </si>
  <si>
    <t>Alarmas volumetrica</t>
  </si>
  <si>
    <t>Noramalizo</t>
  </si>
  <si>
    <t>Suc. 27 devoto</t>
  </si>
  <si>
    <t>Apertura de equipo</t>
  </si>
  <si>
    <t>ATM 19 IMOS</t>
  </si>
  <si>
    <t>ATM 64 Sec Educ Bs As</t>
  </si>
  <si>
    <t>ATM 59 Poder Judicial</t>
  </si>
  <si>
    <t>ATM 23 - Zubizarreta</t>
  </si>
  <si>
    <t>Suc. 54 Lanus</t>
  </si>
  <si>
    <t>Suc 48 Quilmes</t>
  </si>
  <si>
    <t>SUC 12 Obelisco</t>
  </si>
  <si>
    <t>No permite proteger tablero volumetrica</t>
  </si>
  <si>
    <t>ATM.39 Dir.Gral.G.Priv</t>
  </si>
  <si>
    <t>Apertura de Equipo</t>
  </si>
  <si>
    <t>Suc.052 Plaza de Mayo</t>
  </si>
  <si>
    <t>Enmascaramiento Pir Back ATM.</t>
  </si>
  <si>
    <t>SUC 38 ABASTO</t>
  </si>
  <si>
    <t>Interrupcion de red</t>
  </si>
  <si>
    <t>SUC 75 Sub. Judicial</t>
  </si>
  <si>
    <t xml:space="preserve">Rotura de linea </t>
  </si>
  <si>
    <t>ATM 89 Disco</t>
  </si>
  <si>
    <t xml:space="preserve"> Prevencion de RF</t>
  </si>
  <si>
    <t xml:space="preserve"> 272356. </t>
  </si>
  <si>
    <t>NO</t>
  </si>
  <si>
    <t>Norrmalizó</t>
  </si>
  <si>
    <t>Normalizó 17:41 del 07/09/2017</t>
  </si>
  <si>
    <t>Antunez Guillermo</t>
  </si>
  <si>
    <t>Suc 19 Villa Real</t>
  </si>
  <si>
    <t>Pir Frente Vidrio Patio Entrepiso</t>
  </si>
  <si>
    <t xml:space="preserve">Suc 16 Pqe Patricios </t>
  </si>
  <si>
    <t>Suc. 20 Villa Urquiza</t>
  </si>
  <si>
    <t>Problemas de protección Volumétrica</t>
  </si>
  <si>
    <t>Suc. 8 Nuñez</t>
  </si>
  <si>
    <t>Disparo pulsador de asalto tesorería</t>
  </si>
  <si>
    <t>Serrano Eduardo</t>
  </si>
  <si>
    <t>Complejo Esmeralda</t>
  </si>
  <si>
    <t>Apertura de equipo sin presencia técnica</t>
  </si>
  <si>
    <t>:</t>
  </si>
  <si>
    <t>Normalizó solo- 10/10- 14:34</t>
  </si>
  <si>
    <t>Suc. 44 Retiro</t>
  </si>
  <si>
    <t>Pt del tesoro</t>
  </si>
  <si>
    <t>ATM 196 Quemado</t>
  </si>
  <si>
    <t>Falta 220v.</t>
  </si>
  <si>
    <t>Suc. 769 c. p. Abogados</t>
  </si>
  <si>
    <t>SUC 76 La Plata</t>
  </si>
  <si>
    <t>ATM 191 Velez Sarsfield</t>
  </si>
  <si>
    <t>Reporta F220V</t>
  </si>
  <si>
    <t>ATM 049 Rivadavia</t>
  </si>
  <si>
    <t>No reporta proteccion volumetrica</t>
  </si>
  <si>
    <t>ATM 089 Disco.</t>
  </si>
  <si>
    <t xml:space="preserve">Normalizo </t>
  </si>
  <si>
    <t>Suc.08 Nuñez</t>
  </si>
  <si>
    <t xml:space="preserve">Pulsador de Asalto Tesoreria </t>
  </si>
  <si>
    <t xml:space="preserve">Suc.034 Lomas </t>
  </si>
  <si>
    <t xml:space="preserve">Enmascar. Pir. Vil. Gerencia </t>
  </si>
  <si>
    <t>Dolenc Martin</t>
  </si>
  <si>
    <t>Suc 40 Congreso</t>
  </si>
  <si>
    <t>Rotura de Liínea</t>
  </si>
  <si>
    <t>Normalizó solo- 12/10/2017 16:03hs.</t>
  </si>
  <si>
    <t>176  Edif Parque Patricios</t>
  </si>
  <si>
    <t>Desproteccion Porlongada</t>
  </si>
  <si>
    <t xml:space="preserve">Suc 716 Axexo patricios </t>
  </si>
  <si>
    <t>Reiteratismos eventos sismico sin motivo</t>
  </si>
  <si>
    <t xml:space="preserve">Suc 44 Retiro </t>
  </si>
  <si>
    <t>ATM 130</t>
  </si>
  <si>
    <t>ATM 132</t>
  </si>
  <si>
    <t xml:space="preserve">ATM 151 </t>
  </si>
  <si>
    <t>ATM 149</t>
  </si>
  <si>
    <t>Suc 49 Rivadavia</t>
  </si>
  <si>
    <t>ATM14 Piñeiro</t>
  </si>
  <si>
    <t xml:space="preserve">EVENTOS REITERADOS </t>
  </si>
  <si>
    <t>ATM 24 Fernandez</t>
  </si>
  <si>
    <t>Eventor Reiterados de Asalto</t>
  </si>
  <si>
    <t>Marino Christian</t>
  </si>
  <si>
    <t xml:space="preserve"> 16:00</t>
  </si>
  <si>
    <t>Normalizó- 13/10- 19:32</t>
  </si>
  <si>
    <t>Normalizó- 13/10- 19:10</t>
  </si>
  <si>
    <t>Normalizó- 13/10- 17:57</t>
  </si>
  <si>
    <t>Normalizó- 13/10- 19:39</t>
  </si>
  <si>
    <t>Giancarli Claudio</t>
  </si>
  <si>
    <t>ATM 023 Zubizarreta</t>
  </si>
  <si>
    <t xml:space="preserve">Giancarli Claudio </t>
  </si>
  <si>
    <t>Suc.016 Parque Patricios</t>
  </si>
  <si>
    <t>Asalto Vol. Pir Ronda Tesoro</t>
  </si>
  <si>
    <t xml:space="preserve">Marino Cristian </t>
  </si>
  <si>
    <t>No Normalizo</t>
  </si>
  <si>
    <t>Normalizo 07:48hs (solo)</t>
  </si>
  <si>
    <t>Suc 08 Nuñez</t>
  </si>
  <si>
    <t>Alarma Reiterada de Pir</t>
  </si>
  <si>
    <t>ATM191 Velez sarfiel</t>
  </si>
  <si>
    <t>Suc 70 Tigre</t>
  </si>
  <si>
    <t>Alarma reiterada de Pir entretecho bunker</t>
  </si>
  <si>
    <t>ATM 48 tesoreria de g.c.b.a</t>
  </si>
  <si>
    <t>Falta de 220 v central de alarma</t>
  </si>
  <si>
    <t>No reporta volumétrica</t>
  </si>
  <si>
    <t>Normalizó- 18/10- 07:24</t>
  </si>
  <si>
    <t>Suc 13 Liniers</t>
  </si>
  <si>
    <t>Robo/ Tesoro/ Sismico</t>
  </si>
  <si>
    <t>ATM 40 Anexo Lugano</t>
  </si>
  <si>
    <t>Robo/ATM/Sísmico</t>
  </si>
  <si>
    <t xml:space="preserve">Bolondi Mario </t>
  </si>
  <si>
    <t>Suc.075 Sub G. Judicial</t>
  </si>
  <si>
    <t>Asalto, Pulsador Asalto Tesoreria.</t>
  </si>
  <si>
    <t xml:space="preserve">NO Normalizo </t>
  </si>
  <si>
    <t>ATM 37 Moyano</t>
  </si>
  <si>
    <t>Sibilla Leonardo</t>
  </si>
  <si>
    <t>Suc 102 Cordoba</t>
  </si>
  <si>
    <t>No normalizo</t>
  </si>
  <si>
    <t>Anexo Matriz</t>
  </si>
  <si>
    <t>Normalizó 07:24 - 20/10/2017</t>
  </si>
  <si>
    <t>Normalizó 13:10 - 20/10/2017</t>
  </si>
  <si>
    <t>Palombo Leonardo</t>
  </si>
  <si>
    <t>No normalizó</t>
  </si>
  <si>
    <t>102 Córdoba</t>
  </si>
  <si>
    <t>Palombo,Leonardo</t>
  </si>
  <si>
    <t>ATM 11 Santojanni</t>
  </si>
  <si>
    <t xml:space="preserve">Morelli Sergio </t>
  </si>
  <si>
    <t>SUC 06 Esmeralda</t>
  </si>
  <si>
    <t>PIR apagados sector archivo</t>
  </si>
  <si>
    <t>Normalizo - 17/10/2017 09:54</t>
  </si>
  <si>
    <t>Roberto Gaston Andres</t>
  </si>
  <si>
    <t>Molinari Juan</t>
  </si>
  <si>
    <t>No normalizo - Se reprograma visita</t>
  </si>
  <si>
    <t>Normalizo solo 11/10</t>
  </si>
  <si>
    <t>Normalizo 13/10</t>
  </si>
  <si>
    <t>Normal</t>
  </si>
  <si>
    <t>normal</t>
  </si>
  <si>
    <t>normalizo solo 22:11hs 17/10/2017</t>
  </si>
  <si>
    <t>normalizo solo 19/10/2017 a las 21:25 hs</t>
  </si>
  <si>
    <t>normalizo solo 17:52 del 21/10/2017</t>
  </si>
  <si>
    <t>sagales Mariano</t>
  </si>
  <si>
    <t>Suc 26 Belgrano</t>
  </si>
  <si>
    <t xml:space="preserve">Suc.060 Facultades </t>
  </si>
  <si>
    <t>Enmascaramiento Vol. Baño Disca.</t>
  </si>
  <si>
    <t>Normalizo  09:04hs 24-10-2017</t>
  </si>
  <si>
    <t>Suc 30 Villa Crespo</t>
  </si>
  <si>
    <t>Suc 8 Nuñez</t>
  </si>
  <si>
    <t>Eventos reiterativos asalto termico atm</t>
  </si>
  <si>
    <t xml:space="preserve">273416. </t>
  </si>
  <si>
    <t>Suc 56 Boedo</t>
  </si>
  <si>
    <t>ATM 58 CTRO Cult</t>
  </si>
  <si>
    <t>Evento Reiterado de Falta de 220</t>
  </si>
  <si>
    <t>eventos Reiterados de RX</t>
  </si>
  <si>
    <t>Suc.026 Belgrano</t>
  </si>
  <si>
    <t xml:space="preserve">Prevencion de RF </t>
  </si>
  <si>
    <t xml:space="preserve">ATM 021 Durand </t>
  </si>
  <si>
    <t>ATM 039 D.G.G.P.</t>
  </si>
  <si>
    <t>Apertura de equipo S/motivo</t>
  </si>
  <si>
    <t>Marino Cristian</t>
  </si>
  <si>
    <t>activacion reiteradas de sismico tesoro</t>
  </si>
  <si>
    <t>18.44</t>
  </si>
  <si>
    <t>Suc. 26 Belgrano</t>
  </si>
  <si>
    <t>Suc. 5 Trib. Comercial</t>
  </si>
  <si>
    <t>Suc. 59 Montecastro</t>
  </si>
  <si>
    <t>NO normalizo por interferensia</t>
  </si>
  <si>
    <t xml:space="preserve">Suc. 024 Lugano </t>
  </si>
  <si>
    <t xml:space="preserve">Suc. 062 La Plata </t>
  </si>
  <si>
    <t>09:38.</t>
  </si>
  <si>
    <t xml:space="preserve">Bertuccio Andres </t>
  </si>
  <si>
    <t xml:space="preserve">Molinari Juan </t>
  </si>
  <si>
    <t xml:space="preserve">Merlo Manrique </t>
  </si>
  <si>
    <t>Normalizo (11:53)</t>
  </si>
  <si>
    <t xml:space="preserve">No Normalizo </t>
  </si>
  <si>
    <t>Suc 49 olivos</t>
  </si>
  <si>
    <t>ATM102 Disco</t>
  </si>
  <si>
    <t>No Reporta Desproteccion de ATM</t>
  </si>
  <si>
    <t>NORMALIZÓ</t>
  </si>
  <si>
    <t>Suc. 30 Villa Crespo</t>
  </si>
  <si>
    <t>Rotura de linea/antidesarme/enmascaramiento</t>
  </si>
  <si>
    <t>Suc. 33 Caballito</t>
  </si>
  <si>
    <t>Normalizó- 25/10- 08:07</t>
  </si>
  <si>
    <t>normalizó- 25/10- 22:30</t>
  </si>
  <si>
    <t>Normalizo - 10:12</t>
  </si>
  <si>
    <t>Di Chello Daniel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</si>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</sst>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color rgb="FF006100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Arial Unicode MS"/>
      <family val="2"/>
    </font>
    <font>
      <sz val="12"/>
      <name val="Arial Unicode MS"/>
      <family val="2"/>
    </font>
    <font>
      <sz val="12"/>
      <color rgb="FFFF0000"/>
      <name val="Arial Unicode MS"/>
      <family val="2"/>
    </font>
    <font>
      <sz val="11"/>
      <color theme="1"/>
      <name val="Arial"/>
      <family val="2"/>
    </font>
    <font>
      <sz val="10"/>
      <color rgb="FF1F497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7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/>
    </xf>
    <xf numFmtId="20" fontId="5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3" fillId="4" borderId="0" xfId="0" applyFont="1" applyFill="1" applyAlignment="1">
      <alignment horizontal="center"/>
    </xf>
    <xf numFmtId="14" fontId="9" fillId="4" borderId="1" xfId="0" applyNumberFormat="1" applyFont="1" applyFill="1" applyBorder="1" applyAlignment="1">
      <alignment horizontal="center"/>
    </xf>
    <xf numFmtId="20" fontId="9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20" fontId="9" fillId="4" borderId="1" xfId="0" applyNumberFormat="1" applyFont="1" applyFill="1" applyBorder="1" applyAlignment="1">
      <alignment horizontal="center" vertical="center"/>
    </xf>
    <xf numFmtId="20" fontId="9" fillId="4" borderId="1" xfId="0" applyNumberFormat="1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 vertical="center"/>
    </xf>
    <xf numFmtId="20" fontId="5" fillId="6" borderId="1" xfId="0" applyNumberFormat="1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14" fontId="5" fillId="4" borderId="1" xfId="0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14" fontId="6" fillId="6" borderId="1" xfId="0" applyNumberFormat="1" applyFont="1" applyFill="1" applyBorder="1" applyAlignment="1">
      <alignment horizontal="center"/>
    </xf>
    <xf numFmtId="20" fontId="6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4" fontId="10" fillId="6" borderId="1" xfId="0" applyNumberFormat="1" applyFont="1" applyFill="1" applyBorder="1" applyAlignment="1">
      <alignment horizontal="center"/>
    </xf>
    <xf numFmtId="20" fontId="10" fillId="6" borderId="1" xfId="0" applyNumberFormat="1" applyFont="1" applyFill="1" applyBorder="1" applyAlignment="1">
      <alignment horizontal="center"/>
    </xf>
    <xf numFmtId="14" fontId="9" fillId="6" borderId="1" xfId="0" applyNumberFormat="1" applyFont="1" applyFill="1" applyBorder="1" applyAlignment="1">
      <alignment horizontal="center"/>
    </xf>
    <xf numFmtId="20" fontId="9" fillId="6" borderId="1" xfId="0" applyNumberFormat="1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46" fontId="5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1" fillId="6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center"/>
    </xf>
    <xf numFmtId="20" fontId="1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3" fillId="4" borderId="0" xfId="0" applyFont="1" applyFill="1" applyAlignment="1">
      <alignment vertical="center"/>
    </xf>
    <xf numFmtId="20" fontId="5" fillId="4" borderId="0" xfId="0" applyNumberFormat="1" applyFont="1" applyFill="1" applyBorder="1" applyAlignment="1">
      <alignment horizontal="center"/>
    </xf>
    <xf numFmtId="22" fontId="5" fillId="4" borderId="1" xfId="0" applyNumberFormat="1" applyFont="1" applyFill="1" applyBorder="1" applyAlignment="1">
      <alignment horizontal="center"/>
    </xf>
    <xf numFmtId="22" fontId="5" fillId="4" borderId="0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14" fontId="5" fillId="6" borderId="4" xfId="0" applyNumberFormat="1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14" fontId="9" fillId="6" borderId="4" xfId="0" applyNumberFormat="1" applyFont="1" applyFill="1" applyBorder="1" applyAlignment="1">
      <alignment horizontal="center"/>
    </xf>
    <xf numFmtId="0" fontId="10" fillId="6" borderId="4" xfId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 vertical="center"/>
    </xf>
    <xf numFmtId="22" fontId="5" fillId="4" borderId="5" xfId="0" applyNumberFormat="1" applyFont="1" applyFill="1" applyBorder="1" applyAlignment="1">
      <alignment horizontal="center"/>
    </xf>
    <xf numFmtId="22" fontId="5" fillId="4" borderId="6" xfId="0" applyNumberFormat="1" applyFont="1" applyFill="1" applyBorder="1" applyAlignment="1">
      <alignment horizontal="center"/>
    </xf>
    <xf numFmtId="22" fontId="5" fillId="4" borderId="7" xfId="0" applyNumberFormat="1" applyFont="1" applyFill="1" applyBorder="1" applyAlignment="1">
      <alignment horizontal="center"/>
    </xf>
    <xf numFmtId="20" fontId="5" fillId="4" borderId="7" xfId="0" applyNumberFormat="1" applyFont="1" applyFill="1" applyBorder="1" applyAlignment="1">
      <alignment horizontal="center"/>
    </xf>
    <xf numFmtId="22" fontId="5" fillId="4" borderId="8" xfId="0" applyNumberFormat="1" applyFont="1" applyFill="1" applyBorder="1" applyAlignment="1">
      <alignment horizontal="center"/>
    </xf>
    <xf numFmtId="22" fontId="5" fillId="4" borderId="9" xfId="0" applyNumberFormat="1" applyFont="1" applyFill="1" applyBorder="1" applyAlignment="1">
      <alignment horizontal="center"/>
    </xf>
    <xf numFmtId="22" fontId="5" fillId="4" borderId="2" xfId="0" applyNumberFormat="1" applyFont="1" applyFill="1" applyBorder="1" applyAlignment="1">
      <alignment horizontal="center"/>
    </xf>
    <xf numFmtId="22" fontId="5" fillId="4" borderId="10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4" fontId="5" fillId="7" borderId="1" xfId="0" applyNumberFormat="1" applyFont="1" applyFill="1" applyBorder="1" applyAlignment="1">
      <alignment horizontal="center"/>
    </xf>
    <xf numFmtId="20" fontId="5" fillId="7" borderId="1" xfId="0" applyNumberFormat="1" applyFont="1" applyFill="1" applyBorder="1" applyAlignment="1">
      <alignment horizontal="center"/>
    </xf>
    <xf numFmtId="22" fontId="5" fillId="7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</cellXfs>
  <cellStyles count="2">
    <cellStyle name="Buena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P1048576"/>
  <sheetViews>
    <sheetView tabSelected="1" zoomScaleNormal="100" workbookViewId="0">
      <pane ySplit="1" topLeftCell="A9" activePane="bottomLeft" state="frozen"/>
      <selection pane="bottomLeft" activeCell="E18" sqref="E18"/>
    </sheetView>
  </sheetViews>
  <sheetFormatPr baseColWidth="10" defaultColWidth="9.140625" defaultRowHeight="15" x14ac:dyDescent="0.25"/>
  <cols>
    <col min="1" max="1" width="1.42578125" customWidth="1"/>
    <col min="2" max="2" width="15.42578125" hidden="1" customWidth="1"/>
    <col min="3" max="3" width="11.42578125" hidden="1" customWidth="1"/>
    <col min="4" max="4" width="33.7109375" customWidth="1"/>
    <col min="5" max="5" width="47" customWidth="1"/>
    <col min="6" max="6" width="17.5703125" hidden="1" customWidth="1"/>
    <col min="7" max="7" width="16.42578125" hidden="1" customWidth="1"/>
    <col min="8" max="8" width="20.140625" bestFit="1" customWidth="1"/>
    <col min="9" max="9" width="22.42578125" hidden="1" customWidth="1"/>
    <col min="10" max="10" width="17.140625" hidden="1" customWidth="1"/>
    <col min="11" max="11" width="12.7109375" hidden="1" customWidth="1"/>
    <col min="12" max="13" width="25.5703125" customWidth="1"/>
    <col min="14" max="14" width="38.28515625" customWidth="1"/>
    <col min="15" max="15" width="15.5703125" customWidth="1"/>
    <col min="16" max="16" width="42.28515625" customWidth="1"/>
  </cols>
  <sheetData>
    <row r="1" spans="2:16" ht="48" thickBot="1" x14ac:dyDescent="0.3">
      <c r="B1" s="50" t="s">
        <v>5</v>
      </c>
      <c r="C1" s="4" t="s">
        <v>11</v>
      </c>
      <c r="D1" s="5" t="s">
        <v>0</v>
      </c>
      <c r="E1" s="6" t="s">
        <v>1</v>
      </c>
      <c r="F1" s="6" t="s">
        <v>7</v>
      </c>
      <c r="G1" s="6" t="s">
        <v>6</v>
      </c>
      <c r="H1" s="6"/>
      <c r="I1" s="6" t="s">
        <v>2</v>
      </c>
      <c r="J1" s="6" t="s">
        <v>8</v>
      </c>
      <c r="K1" s="6" t="s">
        <v>9</v>
      </c>
      <c r="L1" s="6"/>
      <c r="M1" s="6" t="s">
        <v>210</v>
      </c>
      <c r="N1" s="6" t="s">
        <v>3</v>
      </c>
      <c r="O1" s="6" t="s">
        <v>10</v>
      </c>
      <c r="P1" s="4" t="s">
        <v>4</v>
      </c>
    </row>
    <row r="2" spans="2:16" ht="16.5" hidden="1" thickBot="1" x14ac:dyDescent="0.3">
      <c r="B2" s="7">
        <v>43010</v>
      </c>
      <c r="C2" s="8">
        <v>9.375E-2</v>
      </c>
      <c r="D2" s="9" t="s">
        <v>12</v>
      </c>
      <c r="E2" s="10" t="s">
        <v>13</v>
      </c>
      <c r="F2" s="7">
        <v>43010</v>
      </c>
      <c r="G2" s="8">
        <v>0.13819444444444443</v>
      </c>
      <c r="H2" s="48">
        <f>F2+G2</f>
        <v>43010.138194444444</v>
      </c>
      <c r="I2" s="23">
        <v>271925</v>
      </c>
      <c r="J2" s="24">
        <v>43010</v>
      </c>
      <c r="K2" s="25">
        <v>0.44513888888888892</v>
      </c>
      <c r="L2" s="48">
        <f>K2+J2</f>
        <v>43010.445138888892</v>
      </c>
      <c r="M2" s="60"/>
      <c r="N2" s="23" t="s">
        <v>18</v>
      </c>
      <c r="O2" s="25">
        <v>0.46875</v>
      </c>
      <c r="P2" s="23" t="s">
        <v>19</v>
      </c>
    </row>
    <row r="3" spans="2:16" ht="15.75" x14ac:dyDescent="0.25">
      <c r="B3" s="7">
        <v>43010</v>
      </c>
      <c r="C3" s="8">
        <v>0.21805555555555556</v>
      </c>
      <c r="D3" s="9" t="s">
        <v>14</v>
      </c>
      <c r="E3" s="10" t="s">
        <v>15</v>
      </c>
      <c r="F3" s="7">
        <v>43010</v>
      </c>
      <c r="G3" s="8">
        <v>0.25625000000000003</v>
      </c>
      <c r="H3" s="48">
        <f t="shared" ref="H3:H66" si="0">F3+G3</f>
        <v>43010.256249999999</v>
      </c>
      <c r="I3" s="23">
        <v>271926</v>
      </c>
      <c r="J3" s="26">
        <v>43010</v>
      </c>
      <c r="K3" s="25">
        <v>0.46388888888888885</v>
      </c>
      <c r="L3" s="51">
        <f t="shared" ref="L3:L66" si="1">K3+J3</f>
        <v>43010.463888888888</v>
      </c>
      <c r="M3" s="64">
        <f>L3-H3</f>
        <v>0.20763888888905058</v>
      </c>
      <c r="N3" s="52" t="s">
        <v>20</v>
      </c>
      <c r="O3" s="25">
        <v>0.48958333333333331</v>
      </c>
      <c r="P3" s="23" t="s">
        <v>19</v>
      </c>
    </row>
    <row r="4" spans="2:16" ht="16.5" thickBot="1" x14ac:dyDescent="0.3">
      <c r="B4" s="7">
        <v>43010</v>
      </c>
      <c r="C4" s="8">
        <v>0.33333333333333331</v>
      </c>
      <c r="D4" s="9" t="s">
        <v>17</v>
      </c>
      <c r="E4" s="10" t="s">
        <v>16</v>
      </c>
      <c r="F4" s="27">
        <v>43010</v>
      </c>
      <c r="G4" s="8">
        <v>0.35138888888888892</v>
      </c>
      <c r="H4" s="48">
        <f t="shared" si="0"/>
        <v>43010.351388888892</v>
      </c>
      <c r="I4" s="23">
        <v>271934</v>
      </c>
      <c r="J4" s="26">
        <v>43010</v>
      </c>
      <c r="K4" s="25">
        <v>0.45624999999999999</v>
      </c>
      <c r="L4" s="51">
        <f t="shared" si="1"/>
        <v>43010.456250000003</v>
      </c>
      <c r="M4" s="65">
        <f>L4-H4</f>
        <v>0.10486111111094942</v>
      </c>
      <c r="N4" s="52" t="s">
        <v>21</v>
      </c>
      <c r="O4" s="25">
        <v>0.47986111111111113</v>
      </c>
      <c r="P4" s="23" t="s">
        <v>19</v>
      </c>
    </row>
    <row r="5" spans="2:16" ht="16.5" hidden="1" thickBot="1" x14ac:dyDescent="0.3">
      <c r="B5" s="7">
        <v>43010</v>
      </c>
      <c r="C5" s="8">
        <v>0.52222222222222225</v>
      </c>
      <c r="D5" s="9" t="s">
        <v>22</v>
      </c>
      <c r="E5" s="10" t="s">
        <v>23</v>
      </c>
      <c r="F5" s="27">
        <v>43010</v>
      </c>
      <c r="G5" s="8">
        <v>0.56180555555555556</v>
      </c>
      <c r="H5" s="48">
        <f t="shared" si="0"/>
        <v>43010.561805555553</v>
      </c>
      <c r="I5" s="28">
        <v>271990</v>
      </c>
      <c r="J5" s="29" t="s">
        <v>59</v>
      </c>
      <c r="K5" s="30" t="s">
        <v>59</v>
      </c>
      <c r="L5" s="48" t="e">
        <f t="shared" si="1"/>
        <v>#VALUE!</v>
      </c>
      <c r="M5" s="61"/>
      <c r="N5" s="31" t="s">
        <v>59</v>
      </c>
      <c r="O5" s="30" t="s">
        <v>59</v>
      </c>
      <c r="P5" s="23" t="s">
        <v>19</v>
      </c>
    </row>
    <row r="6" spans="2:16" ht="16.5" thickBot="1" x14ac:dyDescent="0.3">
      <c r="B6" s="7">
        <v>43010</v>
      </c>
      <c r="C6" s="8">
        <v>0.40416666666666662</v>
      </c>
      <c r="D6" s="9" t="s">
        <v>24</v>
      </c>
      <c r="E6" s="10" t="s">
        <v>25</v>
      </c>
      <c r="F6" s="7">
        <v>43010</v>
      </c>
      <c r="G6" s="8">
        <v>0.65902777777777777</v>
      </c>
      <c r="H6" s="48">
        <f t="shared" si="0"/>
        <v>43010.65902777778</v>
      </c>
      <c r="I6" s="23">
        <v>271994</v>
      </c>
      <c r="J6" s="26">
        <v>43010</v>
      </c>
      <c r="K6" s="25">
        <v>0.69374999999999998</v>
      </c>
      <c r="L6" s="51">
        <f t="shared" si="1"/>
        <v>43010.693749999999</v>
      </c>
      <c r="M6" s="66">
        <f>L6-H6</f>
        <v>3.4722222218988463E-2</v>
      </c>
      <c r="N6" s="52" t="s">
        <v>20</v>
      </c>
      <c r="O6" s="25">
        <v>0.70486111111111116</v>
      </c>
      <c r="P6" s="23" t="s">
        <v>19</v>
      </c>
    </row>
    <row r="7" spans="2:16" ht="16.5" hidden="1" thickBot="1" x14ac:dyDescent="0.3">
      <c r="B7" s="7">
        <v>43011</v>
      </c>
      <c r="C7" s="8">
        <v>0.59375</v>
      </c>
      <c r="D7" s="9" t="s">
        <v>26</v>
      </c>
      <c r="E7" s="10" t="s">
        <v>13</v>
      </c>
      <c r="F7" s="7">
        <v>43011</v>
      </c>
      <c r="G7" s="8">
        <v>0.67291666666666661</v>
      </c>
      <c r="H7" s="48">
        <f t="shared" si="0"/>
        <v>43011.67291666667</v>
      </c>
      <c r="I7" s="23">
        <v>272065</v>
      </c>
      <c r="J7" s="26" t="s">
        <v>28</v>
      </c>
      <c r="K7" s="25" t="s">
        <v>28</v>
      </c>
      <c r="L7" s="48" t="e">
        <f t="shared" si="1"/>
        <v>#VALUE!</v>
      </c>
      <c r="M7" s="61"/>
      <c r="N7" s="23" t="s">
        <v>28</v>
      </c>
      <c r="O7" s="25" t="s">
        <v>28</v>
      </c>
      <c r="P7" s="23" t="s">
        <v>27</v>
      </c>
    </row>
    <row r="8" spans="2:16" ht="15.75" x14ac:dyDescent="0.25">
      <c r="B8" s="7">
        <v>43012</v>
      </c>
      <c r="C8" s="8">
        <v>0.54375000000000007</v>
      </c>
      <c r="D8" s="9" t="s">
        <v>14</v>
      </c>
      <c r="E8" s="10" t="s">
        <v>32</v>
      </c>
      <c r="F8" s="7">
        <v>43012</v>
      </c>
      <c r="G8" s="8">
        <v>0.59027777777777779</v>
      </c>
      <c r="H8" s="48">
        <f t="shared" si="0"/>
        <v>43012.590277777781</v>
      </c>
      <c r="I8" s="23">
        <v>272125</v>
      </c>
      <c r="J8" s="26">
        <v>43012</v>
      </c>
      <c r="K8" s="25">
        <v>0.76944444444444438</v>
      </c>
      <c r="L8" s="51">
        <f t="shared" si="1"/>
        <v>43012.769444444442</v>
      </c>
      <c r="M8" s="64">
        <f>L8-H8</f>
        <v>0.17916666666133096</v>
      </c>
      <c r="N8" s="52" t="s">
        <v>30</v>
      </c>
      <c r="O8" s="25">
        <v>0.9145833333333333</v>
      </c>
      <c r="P8" s="23" t="s">
        <v>31</v>
      </c>
    </row>
    <row r="9" spans="2:16" ht="15.75" x14ac:dyDescent="0.25">
      <c r="B9" s="7">
        <v>43012</v>
      </c>
      <c r="C9" s="8">
        <v>0.54236111111111118</v>
      </c>
      <c r="D9" s="9" t="s">
        <v>29</v>
      </c>
      <c r="E9" s="10" t="s">
        <v>32</v>
      </c>
      <c r="F9" s="7">
        <v>43012</v>
      </c>
      <c r="G9" s="8">
        <v>0.61111111111111105</v>
      </c>
      <c r="H9" s="48">
        <f t="shared" si="0"/>
        <v>43012.611111111109</v>
      </c>
      <c r="I9" s="23">
        <v>272127</v>
      </c>
      <c r="J9" s="26">
        <v>43012</v>
      </c>
      <c r="K9" s="25" t="s">
        <v>59</v>
      </c>
      <c r="L9" s="51" t="e">
        <f t="shared" si="1"/>
        <v>#VALUE!</v>
      </c>
      <c r="M9" s="67" t="e">
        <f>L9-H9</f>
        <v>#VALUE!</v>
      </c>
      <c r="N9" s="28" t="s">
        <v>59</v>
      </c>
      <c r="O9" s="25" t="s">
        <v>59</v>
      </c>
      <c r="P9" s="23" t="s">
        <v>31</v>
      </c>
    </row>
    <row r="10" spans="2:16" ht="15.75" x14ac:dyDescent="0.25">
      <c r="B10" s="7">
        <v>43011</v>
      </c>
      <c r="C10" s="8">
        <v>0.64722222222222225</v>
      </c>
      <c r="D10" s="9" t="s">
        <v>34</v>
      </c>
      <c r="E10" s="10" t="s">
        <v>33</v>
      </c>
      <c r="F10" s="7">
        <v>43013</v>
      </c>
      <c r="G10" s="8">
        <v>0.73888888888888893</v>
      </c>
      <c r="H10" s="48">
        <f t="shared" si="0"/>
        <v>43013.738888888889</v>
      </c>
      <c r="I10" s="23">
        <v>272225</v>
      </c>
      <c r="J10" s="26">
        <v>43014</v>
      </c>
      <c r="K10" s="25">
        <v>0.41388888888888892</v>
      </c>
      <c r="L10" s="51">
        <f t="shared" si="1"/>
        <v>43014.413888888892</v>
      </c>
      <c r="M10" s="67">
        <f>L10-H10</f>
        <v>0.67500000000291038</v>
      </c>
      <c r="N10" s="53" t="s">
        <v>156</v>
      </c>
      <c r="O10" s="25">
        <v>0.6645833333333333</v>
      </c>
      <c r="P10" s="23" t="s">
        <v>31</v>
      </c>
    </row>
    <row r="11" spans="2:16" ht="15.75" x14ac:dyDescent="0.25">
      <c r="B11" s="7">
        <v>43013</v>
      </c>
      <c r="C11" s="8">
        <v>0.8222222222222223</v>
      </c>
      <c r="D11" s="9" t="s">
        <v>35</v>
      </c>
      <c r="E11" s="10" t="s">
        <v>36</v>
      </c>
      <c r="F11" s="7">
        <v>43013</v>
      </c>
      <c r="G11" s="8">
        <v>0.85069444444444453</v>
      </c>
      <c r="H11" s="48">
        <f t="shared" si="0"/>
        <v>43013.850694444445</v>
      </c>
      <c r="I11" s="26"/>
      <c r="J11" s="26">
        <v>43013</v>
      </c>
      <c r="K11" s="25">
        <v>0.87361111111111101</v>
      </c>
      <c r="L11" s="51">
        <f t="shared" si="1"/>
        <v>43013.873611111114</v>
      </c>
      <c r="M11" s="67">
        <f>L11-H11</f>
        <v>2.2916666668606922E-2</v>
      </c>
      <c r="N11" s="53" t="s">
        <v>21</v>
      </c>
      <c r="O11" s="25">
        <v>0.88611111111111107</v>
      </c>
      <c r="P11" s="23" t="s">
        <v>37</v>
      </c>
    </row>
    <row r="12" spans="2:16" ht="16.5" thickBot="1" x14ac:dyDescent="0.3">
      <c r="B12" s="7">
        <v>43013</v>
      </c>
      <c r="C12" s="8">
        <v>0.9604166666666667</v>
      </c>
      <c r="D12" s="9" t="s">
        <v>38</v>
      </c>
      <c r="E12" s="10" t="s">
        <v>39</v>
      </c>
      <c r="F12" s="7">
        <v>43014</v>
      </c>
      <c r="G12" s="8">
        <v>8.3333333333333332E-3</v>
      </c>
      <c r="H12" s="48">
        <f t="shared" si="0"/>
        <v>43014.008333333331</v>
      </c>
      <c r="I12" s="23">
        <v>272233</v>
      </c>
      <c r="J12" s="26">
        <v>43014</v>
      </c>
      <c r="K12" s="25">
        <v>0.70347222222222217</v>
      </c>
      <c r="L12" s="51">
        <f t="shared" si="1"/>
        <v>43014.703472222223</v>
      </c>
      <c r="M12" s="65">
        <f>L12-H12</f>
        <v>0.69513888889196096</v>
      </c>
      <c r="N12" s="53" t="s">
        <v>20</v>
      </c>
      <c r="O12" s="25">
        <v>0.7055555555555556</v>
      </c>
      <c r="P12" s="41" t="s">
        <v>31</v>
      </c>
    </row>
    <row r="13" spans="2:16" ht="16.5" hidden="1" thickBot="1" x14ac:dyDescent="0.3">
      <c r="B13" s="7">
        <v>43014</v>
      </c>
      <c r="C13" s="8">
        <v>0.2673611111111111</v>
      </c>
      <c r="D13" s="9" t="s">
        <v>40</v>
      </c>
      <c r="E13" s="10" t="s">
        <v>32</v>
      </c>
      <c r="F13" s="7">
        <v>43014</v>
      </c>
      <c r="G13" s="8">
        <v>0.32291666666666669</v>
      </c>
      <c r="H13" s="48">
        <f t="shared" si="0"/>
        <v>43014.322916666664</v>
      </c>
      <c r="I13" s="23">
        <v>272236</v>
      </c>
      <c r="J13" s="26">
        <v>43014</v>
      </c>
      <c r="K13" s="25">
        <v>0.42222222222222222</v>
      </c>
      <c r="L13" s="48">
        <f t="shared" si="1"/>
        <v>43014.422222222223</v>
      </c>
      <c r="M13" s="49"/>
      <c r="N13" s="28" t="s">
        <v>20</v>
      </c>
      <c r="O13" s="25">
        <v>0.44375000000000003</v>
      </c>
      <c r="P13" s="23" t="s">
        <v>31</v>
      </c>
    </row>
    <row r="14" spans="2:16" ht="16.5" hidden="1" thickBot="1" x14ac:dyDescent="0.3">
      <c r="B14" s="7">
        <v>43014</v>
      </c>
      <c r="C14" s="8">
        <v>0.75486111111111109</v>
      </c>
      <c r="D14" s="9" t="s">
        <v>41</v>
      </c>
      <c r="E14" s="10" t="s">
        <v>32</v>
      </c>
      <c r="F14" s="7">
        <v>43014</v>
      </c>
      <c r="G14" s="8">
        <v>0.76041666666666663</v>
      </c>
      <c r="H14" s="48">
        <f t="shared" si="0"/>
        <v>43014.760416666664</v>
      </c>
      <c r="I14" s="26" t="s">
        <v>28</v>
      </c>
      <c r="J14" s="26" t="s">
        <v>28</v>
      </c>
      <c r="K14" s="25" t="s">
        <v>28</v>
      </c>
      <c r="L14" s="48" t="e">
        <f t="shared" si="1"/>
        <v>#VALUE!</v>
      </c>
      <c r="M14" s="48"/>
      <c r="N14" s="26" t="s">
        <v>28</v>
      </c>
      <c r="O14" s="25" t="s">
        <v>28</v>
      </c>
      <c r="P14" s="23" t="s">
        <v>19</v>
      </c>
    </row>
    <row r="15" spans="2:16" ht="16.5" hidden="1" thickBot="1" x14ac:dyDescent="0.3">
      <c r="B15" s="7">
        <v>43014</v>
      </c>
      <c r="C15" s="8">
        <v>0.84236111111111101</v>
      </c>
      <c r="D15" s="9" t="s">
        <v>42</v>
      </c>
      <c r="E15" s="10" t="s">
        <v>13</v>
      </c>
      <c r="F15" s="7">
        <v>43014</v>
      </c>
      <c r="G15" s="8">
        <v>0.46527777777777773</v>
      </c>
      <c r="H15" s="48">
        <f t="shared" si="0"/>
        <v>43014.465277777781</v>
      </c>
      <c r="I15" s="26" t="s">
        <v>28</v>
      </c>
      <c r="J15" s="26" t="s">
        <v>28</v>
      </c>
      <c r="K15" s="25" t="s">
        <v>28</v>
      </c>
      <c r="L15" s="48" t="e">
        <f t="shared" si="1"/>
        <v>#VALUE!</v>
      </c>
      <c r="M15" s="48"/>
      <c r="N15" s="26" t="s">
        <v>28</v>
      </c>
      <c r="O15" s="25" t="s">
        <v>28</v>
      </c>
      <c r="P15" s="23" t="s">
        <v>19</v>
      </c>
    </row>
    <row r="16" spans="2:16" ht="15" hidden="1" customHeight="1" x14ac:dyDescent="0.25">
      <c r="B16" s="7">
        <v>43015</v>
      </c>
      <c r="C16" s="8">
        <v>9.5833333333333326E-2</v>
      </c>
      <c r="D16" s="9" t="s">
        <v>43</v>
      </c>
      <c r="E16" s="10" t="s">
        <v>13</v>
      </c>
      <c r="F16" s="7">
        <v>43015</v>
      </c>
      <c r="G16" s="8">
        <v>0.13680555555555554</v>
      </c>
      <c r="H16" s="48">
        <f t="shared" si="0"/>
        <v>43015.136805555558</v>
      </c>
      <c r="I16" s="28">
        <v>272352</v>
      </c>
      <c r="J16" s="26" t="s">
        <v>28</v>
      </c>
      <c r="K16" s="25" t="s">
        <v>28</v>
      </c>
      <c r="L16" s="48" t="e">
        <f t="shared" si="1"/>
        <v>#VALUE!</v>
      </c>
      <c r="M16" s="60"/>
      <c r="N16" s="23" t="s">
        <v>28</v>
      </c>
      <c r="O16" s="25" t="s">
        <v>28</v>
      </c>
      <c r="P16" s="23" t="s">
        <v>61</v>
      </c>
    </row>
    <row r="17" spans="2:16" ht="15.75" x14ac:dyDescent="0.25">
      <c r="B17" s="7">
        <v>43015</v>
      </c>
      <c r="C17" s="8">
        <v>0.2388888888888889</v>
      </c>
      <c r="D17" s="9" t="s">
        <v>44</v>
      </c>
      <c r="E17" s="69" t="s">
        <v>13</v>
      </c>
      <c r="F17" s="7">
        <v>43015</v>
      </c>
      <c r="G17" s="8">
        <v>0.26111111111111113</v>
      </c>
      <c r="H17" s="48">
        <f t="shared" si="0"/>
        <v>43015.261111111111</v>
      </c>
      <c r="I17" s="23" t="s">
        <v>28</v>
      </c>
      <c r="J17" s="23" t="s">
        <v>28</v>
      </c>
      <c r="K17" s="23" t="s">
        <v>28</v>
      </c>
      <c r="L17" s="51" t="e">
        <f t="shared" si="1"/>
        <v>#VALUE!</v>
      </c>
      <c r="M17" s="64" t="e">
        <f>L17-H17</f>
        <v>#VALUE!</v>
      </c>
      <c r="N17" s="52" t="s">
        <v>28</v>
      </c>
      <c r="O17" s="23" t="s">
        <v>28</v>
      </c>
      <c r="P17" s="23" t="s">
        <v>19</v>
      </c>
    </row>
    <row r="18" spans="2:16" ht="16.5" thickBot="1" x14ac:dyDescent="0.3">
      <c r="B18" s="7">
        <v>43015</v>
      </c>
      <c r="C18" s="8">
        <v>0.24166666666666667</v>
      </c>
      <c r="D18" s="9" t="s">
        <v>45</v>
      </c>
      <c r="E18" s="69" t="s">
        <v>13</v>
      </c>
      <c r="F18" s="7">
        <v>43015</v>
      </c>
      <c r="G18" s="8">
        <v>0.26597222222222222</v>
      </c>
      <c r="H18" s="48">
        <f t="shared" si="0"/>
        <v>43015.265972222223</v>
      </c>
      <c r="I18" s="23" t="s">
        <v>28</v>
      </c>
      <c r="J18" s="26" t="s">
        <v>28</v>
      </c>
      <c r="K18" s="25" t="s">
        <v>28</v>
      </c>
      <c r="L18" s="51" t="e">
        <f t="shared" si="1"/>
        <v>#VALUE!</v>
      </c>
      <c r="M18" s="65" t="e">
        <f>L18-H18</f>
        <v>#VALUE!</v>
      </c>
      <c r="N18" s="52" t="s">
        <v>28</v>
      </c>
      <c r="O18" s="25" t="s">
        <v>28</v>
      </c>
      <c r="P18" s="23" t="s">
        <v>19</v>
      </c>
    </row>
    <row r="19" spans="2:16" ht="16.5" hidden="1" thickBot="1" x14ac:dyDescent="0.3">
      <c r="B19" s="7">
        <v>43015</v>
      </c>
      <c r="C19" s="8">
        <v>0.40902777777777777</v>
      </c>
      <c r="D19" s="9" t="s">
        <v>40</v>
      </c>
      <c r="E19" s="10" t="s">
        <v>32</v>
      </c>
      <c r="F19" s="7">
        <v>43015</v>
      </c>
      <c r="G19" s="8">
        <v>0.42083333333333334</v>
      </c>
      <c r="H19" s="48">
        <f t="shared" si="0"/>
        <v>43015.42083333333</v>
      </c>
      <c r="I19" s="23"/>
      <c r="J19" s="26">
        <v>43015</v>
      </c>
      <c r="K19" s="25">
        <v>0.48888888888888887</v>
      </c>
      <c r="L19" s="48">
        <f t="shared" si="1"/>
        <v>43015.488888888889</v>
      </c>
      <c r="M19" s="61"/>
      <c r="N19" s="23" t="s">
        <v>21</v>
      </c>
      <c r="O19" s="25">
        <v>0.51250000000000007</v>
      </c>
      <c r="P19" s="23" t="s">
        <v>31</v>
      </c>
    </row>
    <row r="20" spans="2:16" ht="17.25" x14ac:dyDescent="0.3">
      <c r="B20" s="18">
        <v>43015</v>
      </c>
      <c r="C20" s="19">
        <v>0.58611111111111114</v>
      </c>
      <c r="D20" s="9" t="s">
        <v>46</v>
      </c>
      <c r="E20" s="70" t="s">
        <v>47</v>
      </c>
      <c r="F20" s="18">
        <v>43015</v>
      </c>
      <c r="G20" s="19">
        <v>0.58888888888888891</v>
      </c>
      <c r="H20" s="48">
        <f t="shared" si="0"/>
        <v>43015.588888888888</v>
      </c>
      <c r="I20" s="32" t="s">
        <v>28</v>
      </c>
      <c r="J20" s="35">
        <v>43015</v>
      </c>
      <c r="K20" s="36">
        <v>0.64930555555555558</v>
      </c>
      <c r="L20" s="51">
        <f t="shared" si="1"/>
        <v>43015.649305555555</v>
      </c>
      <c r="M20" s="64">
        <f>L20-H20</f>
        <v>6.0416666667151731E-2</v>
      </c>
      <c r="N20" s="54" t="s">
        <v>136</v>
      </c>
      <c r="O20" s="36">
        <v>0.6743055555555556</v>
      </c>
      <c r="P20" s="32" t="s">
        <v>31</v>
      </c>
    </row>
    <row r="21" spans="2:16" ht="18" thickBot="1" x14ac:dyDescent="0.35">
      <c r="B21" s="18">
        <v>43016</v>
      </c>
      <c r="C21" s="19">
        <v>0.90486111111111101</v>
      </c>
      <c r="D21" s="9" t="s">
        <v>14</v>
      </c>
      <c r="E21" s="70" t="s">
        <v>13</v>
      </c>
      <c r="F21" s="18">
        <v>43016</v>
      </c>
      <c r="G21" s="21">
        <v>6.25E-2</v>
      </c>
      <c r="H21" s="48">
        <f t="shared" si="0"/>
        <v>43016.0625</v>
      </c>
      <c r="I21" s="32"/>
      <c r="J21" s="35"/>
      <c r="K21" s="36"/>
      <c r="L21" s="51">
        <f t="shared" si="1"/>
        <v>0</v>
      </c>
      <c r="M21" s="65">
        <f>L21-H21</f>
        <v>-43016.0625</v>
      </c>
      <c r="N21" s="54"/>
      <c r="O21" s="36"/>
      <c r="P21" s="32" t="s">
        <v>31</v>
      </c>
    </row>
    <row r="22" spans="2:16" ht="18" hidden="1" thickBot="1" x14ac:dyDescent="0.35">
      <c r="B22" s="18">
        <v>43016</v>
      </c>
      <c r="C22" s="19">
        <v>0.6479166666666667</v>
      </c>
      <c r="D22" s="9" t="s">
        <v>48</v>
      </c>
      <c r="E22" s="20" t="s">
        <v>49</v>
      </c>
      <c r="F22" s="18">
        <v>43016</v>
      </c>
      <c r="G22" s="21">
        <v>0.7090277777777777</v>
      </c>
      <c r="H22" s="48">
        <f t="shared" si="0"/>
        <v>43016.709027777775</v>
      </c>
      <c r="I22" s="32"/>
      <c r="J22" s="35">
        <v>43017</v>
      </c>
      <c r="K22" s="36">
        <v>0.62569444444444444</v>
      </c>
      <c r="L22" s="48">
        <f t="shared" si="1"/>
        <v>43017.625694444447</v>
      </c>
      <c r="M22" s="61"/>
      <c r="N22" s="32" t="s">
        <v>20</v>
      </c>
      <c r="O22" s="36">
        <v>0.63194444444444442</v>
      </c>
      <c r="P22" s="32" t="s">
        <v>19</v>
      </c>
    </row>
    <row r="23" spans="2:16" ht="17.25" x14ac:dyDescent="0.3">
      <c r="B23" s="18">
        <v>43016</v>
      </c>
      <c r="C23" s="22">
        <v>0.14722222222222223</v>
      </c>
      <c r="D23" s="16" t="s">
        <v>50</v>
      </c>
      <c r="E23" s="20" t="s">
        <v>51</v>
      </c>
      <c r="F23" s="18">
        <v>43016</v>
      </c>
      <c r="G23" s="22">
        <v>0.72499999999999998</v>
      </c>
      <c r="H23" s="48">
        <f t="shared" si="0"/>
        <v>43016.724999999999</v>
      </c>
      <c r="I23" s="37">
        <v>272350</v>
      </c>
      <c r="J23" s="35">
        <v>43017</v>
      </c>
      <c r="K23" s="36">
        <v>0.42222222222222222</v>
      </c>
      <c r="L23" s="51">
        <f t="shared" si="1"/>
        <v>43017.422222222223</v>
      </c>
      <c r="M23" s="64">
        <f>L23-H23</f>
        <v>0.69722222222480923</v>
      </c>
      <c r="N23" s="54" t="s">
        <v>21</v>
      </c>
      <c r="O23" s="36">
        <v>0.55972222222222223</v>
      </c>
      <c r="P23" s="32" t="s">
        <v>19</v>
      </c>
    </row>
    <row r="24" spans="2:16" ht="17.25" x14ac:dyDescent="0.3">
      <c r="B24" s="18">
        <v>43016</v>
      </c>
      <c r="C24" s="19">
        <v>0.81805555555555554</v>
      </c>
      <c r="D24" s="9" t="s">
        <v>52</v>
      </c>
      <c r="E24" s="20" t="s">
        <v>53</v>
      </c>
      <c r="F24" s="18">
        <v>43017</v>
      </c>
      <c r="G24" s="21">
        <v>5.8333333333333327E-2</v>
      </c>
      <c r="H24" s="48">
        <f t="shared" si="0"/>
        <v>43017.058333333334</v>
      </c>
      <c r="I24" s="32" t="s">
        <v>58</v>
      </c>
      <c r="J24" s="33">
        <v>43017</v>
      </c>
      <c r="K24" s="34">
        <v>0.5131944444444444</v>
      </c>
      <c r="L24" s="51">
        <f t="shared" si="1"/>
        <v>43017.513194444444</v>
      </c>
      <c r="M24" s="67">
        <f>L24-H24</f>
        <v>0.45486111110949423</v>
      </c>
      <c r="N24" s="55" t="s">
        <v>62</v>
      </c>
      <c r="O24" s="34">
        <v>0.54027777777777775</v>
      </c>
      <c r="P24" s="32" t="s">
        <v>19</v>
      </c>
    </row>
    <row r="25" spans="2:16" ht="18" thickBot="1" x14ac:dyDescent="0.35">
      <c r="B25" s="18">
        <v>43017</v>
      </c>
      <c r="C25" s="19">
        <v>0.17013888888888887</v>
      </c>
      <c r="D25" s="9" t="s">
        <v>54</v>
      </c>
      <c r="E25" s="71" t="s">
        <v>55</v>
      </c>
      <c r="F25" s="18">
        <v>43017</v>
      </c>
      <c r="G25" s="19">
        <v>0.1986111111111111</v>
      </c>
      <c r="H25" s="48">
        <f>F25+G25</f>
        <v>43017.198611111111</v>
      </c>
      <c r="I25" s="32">
        <v>272353</v>
      </c>
      <c r="J25" s="35">
        <v>43017</v>
      </c>
      <c r="K25" s="36">
        <v>0.54166666666666663</v>
      </c>
      <c r="L25" s="51">
        <f t="shared" si="1"/>
        <v>43017.541666666664</v>
      </c>
      <c r="M25" s="65">
        <f>L25-H25</f>
        <v>0.34305555555329192</v>
      </c>
      <c r="N25" s="54" t="s">
        <v>18</v>
      </c>
      <c r="O25" s="36">
        <v>0.56180555555555556</v>
      </c>
      <c r="P25" s="32" t="s">
        <v>60</v>
      </c>
    </row>
    <row r="26" spans="2:16" ht="18" hidden="1" thickBot="1" x14ac:dyDescent="0.35">
      <c r="B26" s="18">
        <v>43017</v>
      </c>
      <c r="C26" s="19">
        <v>0.22777777777777777</v>
      </c>
      <c r="D26" s="9" t="s">
        <v>56</v>
      </c>
      <c r="E26" s="20" t="s">
        <v>57</v>
      </c>
      <c r="F26" s="18">
        <v>43017</v>
      </c>
      <c r="G26" s="19">
        <v>0.25277777777777777</v>
      </c>
      <c r="H26" s="48">
        <f t="shared" si="0"/>
        <v>43017.25277777778</v>
      </c>
      <c r="I26" s="32">
        <v>272354</v>
      </c>
      <c r="J26" s="33">
        <v>43017</v>
      </c>
      <c r="K26" s="34">
        <v>0.50486111111111109</v>
      </c>
      <c r="L26" s="48">
        <f t="shared" si="1"/>
        <v>43017.504861111112</v>
      </c>
      <c r="M26" s="61"/>
      <c r="N26" s="33" t="s">
        <v>18</v>
      </c>
      <c r="O26" s="34">
        <v>0.50555555555555554</v>
      </c>
      <c r="P26" s="32" t="s">
        <v>19</v>
      </c>
    </row>
    <row r="27" spans="2:16" ht="17.25" x14ac:dyDescent="0.3">
      <c r="B27" s="18">
        <v>43017</v>
      </c>
      <c r="C27" s="19">
        <v>0.87361111111111101</v>
      </c>
      <c r="D27" s="9" t="s">
        <v>63</v>
      </c>
      <c r="E27" s="20" t="s">
        <v>64</v>
      </c>
      <c r="F27" s="18">
        <v>43018</v>
      </c>
      <c r="G27" s="19">
        <v>9.6527777777777768E-2</v>
      </c>
      <c r="H27" s="48">
        <f t="shared" si="0"/>
        <v>43018.09652777778</v>
      </c>
      <c r="I27" s="38">
        <v>272441</v>
      </c>
      <c r="J27" s="35">
        <v>43019</v>
      </c>
      <c r="K27" s="36">
        <v>0.57013888888888886</v>
      </c>
      <c r="L27" s="51">
        <f t="shared" si="1"/>
        <v>43019.570138888892</v>
      </c>
      <c r="M27" s="64">
        <f>L27-H27</f>
        <v>1.4736111111124046</v>
      </c>
      <c r="N27" s="54" t="s">
        <v>21</v>
      </c>
      <c r="O27" s="36">
        <v>0.58680555555555558</v>
      </c>
      <c r="P27" s="32" t="s">
        <v>31</v>
      </c>
    </row>
    <row r="28" spans="2:16" ht="17.25" x14ac:dyDescent="0.3">
      <c r="B28" s="18">
        <v>43018</v>
      </c>
      <c r="C28" s="19">
        <v>5.486111111111111E-2</v>
      </c>
      <c r="D28" s="9" t="s">
        <v>65</v>
      </c>
      <c r="E28" s="20" t="s">
        <v>15</v>
      </c>
      <c r="F28" s="18">
        <v>43018</v>
      </c>
      <c r="G28" s="19">
        <v>0.25833333333333336</v>
      </c>
      <c r="H28" s="48">
        <f t="shared" si="0"/>
        <v>43018.258333333331</v>
      </c>
      <c r="I28" s="32">
        <v>272440</v>
      </c>
      <c r="J28" s="35"/>
      <c r="K28" s="36"/>
      <c r="L28" s="51">
        <f t="shared" si="1"/>
        <v>0</v>
      </c>
      <c r="M28" s="67">
        <f>L28-H28</f>
        <v>-43018.258333333331</v>
      </c>
      <c r="N28" s="54"/>
      <c r="O28" s="36"/>
      <c r="P28" s="32" t="s">
        <v>31</v>
      </c>
    </row>
    <row r="29" spans="2:16" ht="17.25" x14ac:dyDescent="0.3">
      <c r="B29" s="18">
        <v>43017</v>
      </c>
      <c r="C29" s="19">
        <v>0.7597222222222223</v>
      </c>
      <c r="D29" s="9" t="s">
        <v>66</v>
      </c>
      <c r="E29" s="20" t="s">
        <v>67</v>
      </c>
      <c r="F29" s="18">
        <v>43018</v>
      </c>
      <c r="G29" s="19">
        <v>0.39999999999999997</v>
      </c>
      <c r="H29" s="48">
        <f t="shared" si="0"/>
        <v>43018.400000000001</v>
      </c>
      <c r="I29" s="32">
        <v>272459</v>
      </c>
      <c r="J29" s="35"/>
      <c r="K29" s="36"/>
      <c r="L29" s="51">
        <f t="shared" si="1"/>
        <v>0</v>
      </c>
      <c r="M29" s="67">
        <f>L29-H29</f>
        <v>-43018.400000000001</v>
      </c>
      <c r="N29" s="56"/>
      <c r="O29" s="36"/>
      <c r="P29" s="32" t="s">
        <v>31</v>
      </c>
    </row>
    <row r="30" spans="2:16" ht="17.25" x14ac:dyDescent="0.3">
      <c r="B30" s="18">
        <v>43018</v>
      </c>
      <c r="C30" s="19">
        <v>0.37777777777777777</v>
      </c>
      <c r="D30" s="9" t="s">
        <v>68</v>
      </c>
      <c r="E30" s="20" t="s">
        <v>69</v>
      </c>
      <c r="F30" s="18">
        <v>43018</v>
      </c>
      <c r="G30" s="19">
        <v>0.42430555555555555</v>
      </c>
      <c r="H30" s="48">
        <f t="shared" si="0"/>
        <v>43018.424305555556</v>
      </c>
      <c r="I30" s="32">
        <v>272462</v>
      </c>
      <c r="J30" s="35">
        <v>43018</v>
      </c>
      <c r="K30" s="36">
        <v>0.4770833333333333</v>
      </c>
      <c r="L30" s="51">
        <f t="shared" si="1"/>
        <v>43018.477083333331</v>
      </c>
      <c r="M30" s="67">
        <f>L30-H30</f>
        <v>5.2777777775190771E-2</v>
      </c>
      <c r="N30" s="54" t="s">
        <v>70</v>
      </c>
      <c r="O30" s="36">
        <v>0.49513888888888885</v>
      </c>
      <c r="P30" s="32" t="s">
        <v>19</v>
      </c>
    </row>
    <row r="31" spans="2:16" ht="18" thickBot="1" x14ac:dyDescent="0.35">
      <c r="B31" s="18">
        <v>43018</v>
      </c>
      <c r="C31" s="19">
        <v>0.51666666666666672</v>
      </c>
      <c r="D31" s="9" t="s">
        <v>71</v>
      </c>
      <c r="E31" s="70" t="s">
        <v>72</v>
      </c>
      <c r="F31" s="18">
        <v>43018</v>
      </c>
      <c r="G31" s="19">
        <v>0.53541666666666665</v>
      </c>
      <c r="H31" s="48">
        <f t="shared" si="0"/>
        <v>43018.535416666666</v>
      </c>
      <c r="I31" s="32">
        <v>272472</v>
      </c>
      <c r="J31" s="35">
        <v>43018</v>
      </c>
      <c r="K31" s="36">
        <v>0.66041666666666665</v>
      </c>
      <c r="L31" s="51">
        <f t="shared" si="1"/>
        <v>43018.660416666666</v>
      </c>
      <c r="M31" s="65">
        <f>L31-H31</f>
        <v>0.125</v>
      </c>
      <c r="N31" s="54" t="s">
        <v>120</v>
      </c>
      <c r="O31" s="36">
        <v>0.66736111111111107</v>
      </c>
      <c r="P31" s="32" t="s">
        <v>31</v>
      </c>
    </row>
    <row r="32" spans="2:16" ht="18" hidden="1" thickBot="1" x14ac:dyDescent="0.35">
      <c r="B32" s="18">
        <v>43018</v>
      </c>
      <c r="C32" s="19">
        <v>0.50902777777777775</v>
      </c>
      <c r="D32" s="9" t="s">
        <v>56</v>
      </c>
      <c r="E32" s="20" t="s">
        <v>13</v>
      </c>
      <c r="F32" s="18">
        <v>43018</v>
      </c>
      <c r="G32" s="19">
        <v>0.55138888888888882</v>
      </c>
      <c r="H32" s="48">
        <f t="shared" si="0"/>
        <v>43018.551388888889</v>
      </c>
      <c r="I32" s="32" t="s">
        <v>59</v>
      </c>
      <c r="J32" s="35" t="s">
        <v>59</v>
      </c>
      <c r="K32" s="36" t="s">
        <v>59</v>
      </c>
      <c r="L32" s="48" t="e">
        <f t="shared" si="1"/>
        <v>#VALUE!</v>
      </c>
      <c r="M32" s="61"/>
      <c r="N32" s="32" t="s">
        <v>59</v>
      </c>
      <c r="O32" s="36" t="s">
        <v>59</v>
      </c>
      <c r="P32" s="32" t="s">
        <v>74</v>
      </c>
    </row>
    <row r="33" spans="2:16" ht="18" thickBot="1" x14ac:dyDescent="0.35">
      <c r="B33" s="18">
        <v>43018</v>
      </c>
      <c r="C33" s="19">
        <v>0.54097222222222219</v>
      </c>
      <c r="D33" s="9" t="s">
        <v>75</v>
      </c>
      <c r="E33" s="70" t="s">
        <v>76</v>
      </c>
      <c r="F33" s="18">
        <v>43018</v>
      </c>
      <c r="G33" s="19">
        <v>0.62083333333333335</v>
      </c>
      <c r="H33" s="48">
        <f t="shared" si="0"/>
        <v>43018.620833333334</v>
      </c>
      <c r="I33" s="32">
        <v>274477</v>
      </c>
      <c r="J33" s="35">
        <v>43018</v>
      </c>
      <c r="K33" s="36">
        <v>0.68055555555555547</v>
      </c>
      <c r="L33" s="51">
        <f t="shared" si="1"/>
        <v>43018.680555555555</v>
      </c>
      <c r="M33" s="66">
        <f>L33-H33</f>
        <v>5.9722222220443655E-2</v>
      </c>
      <c r="N33" s="54" t="s">
        <v>20</v>
      </c>
      <c r="O33" s="36">
        <v>0.68541666666666667</v>
      </c>
      <c r="P33" s="32" t="s">
        <v>86</v>
      </c>
    </row>
    <row r="34" spans="2:16" ht="18" hidden="1" thickBot="1" x14ac:dyDescent="0.35">
      <c r="B34" s="18">
        <v>43018</v>
      </c>
      <c r="C34" s="19">
        <v>0.66736111111111107</v>
      </c>
      <c r="D34" s="9" t="s">
        <v>77</v>
      </c>
      <c r="E34" s="20" t="s">
        <v>78</v>
      </c>
      <c r="F34" s="18">
        <v>43018</v>
      </c>
      <c r="G34" s="21">
        <v>0.76250000000000007</v>
      </c>
      <c r="H34" s="48">
        <f t="shared" si="0"/>
        <v>43018.762499999997</v>
      </c>
      <c r="I34" s="32"/>
      <c r="J34" s="35">
        <v>43020</v>
      </c>
      <c r="K34" s="36">
        <v>0.62569444444444444</v>
      </c>
      <c r="L34" s="48">
        <f t="shared" si="1"/>
        <v>43020.625694444447</v>
      </c>
      <c r="M34" s="61"/>
      <c r="N34" s="32" t="s">
        <v>20</v>
      </c>
      <c r="O34" s="36">
        <v>0.63958333333333328</v>
      </c>
      <c r="P34" s="32" t="s">
        <v>31</v>
      </c>
    </row>
    <row r="35" spans="2:16" ht="17.25" x14ac:dyDescent="0.3">
      <c r="B35" s="18">
        <v>43018</v>
      </c>
      <c r="C35" s="19">
        <v>0.65347222222222223</v>
      </c>
      <c r="D35" s="9" t="s">
        <v>79</v>
      </c>
      <c r="E35" s="70" t="s">
        <v>13</v>
      </c>
      <c r="F35" s="18">
        <v>43018</v>
      </c>
      <c r="G35" s="19">
        <v>0.76458333333333339</v>
      </c>
      <c r="H35" s="48">
        <f t="shared" si="0"/>
        <v>43018.76458333333</v>
      </c>
      <c r="I35" s="32"/>
      <c r="J35" s="32"/>
      <c r="K35" s="32"/>
      <c r="L35" s="51">
        <f t="shared" si="1"/>
        <v>0</v>
      </c>
      <c r="M35" s="64">
        <f>L35-H35</f>
        <v>-43018.76458333333</v>
      </c>
      <c r="N35" s="54"/>
      <c r="O35" s="32"/>
      <c r="P35" s="32" t="s">
        <v>31</v>
      </c>
    </row>
    <row r="36" spans="2:16" ht="18" thickBot="1" x14ac:dyDescent="0.35">
      <c r="B36" s="18">
        <v>43018</v>
      </c>
      <c r="C36" s="19">
        <v>0.88888888888888884</v>
      </c>
      <c r="D36" s="9" t="s">
        <v>80</v>
      </c>
      <c r="E36" s="20" t="s">
        <v>55</v>
      </c>
      <c r="F36" s="18">
        <v>43018</v>
      </c>
      <c r="G36" s="19">
        <v>0.96666666666666667</v>
      </c>
      <c r="H36" s="48">
        <f t="shared" si="0"/>
        <v>43018.966666666667</v>
      </c>
      <c r="I36" s="32">
        <v>772500</v>
      </c>
      <c r="J36" s="35">
        <v>43019</v>
      </c>
      <c r="K36" s="36">
        <v>0.50416666666666665</v>
      </c>
      <c r="L36" s="51">
        <f t="shared" si="1"/>
        <v>43019.504166666666</v>
      </c>
      <c r="M36" s="65">
        <f>L36-H36</f>
        <v>0.53749999999854481</v>
      </c>
      <c r="N36" s="54" t="s">
        <v>91</v>
      </c>
      <c r="O36" s="36">
        <v>0.67013888888888884</v>
      </c>
      <c r="P36" s="32" t="s">
        <v>86</v>
      </c>
    </row>
    <row r="37" spans="2:16" ht="18" hidden="1" thickBot="1" x14ac:dyDescent="0.35">
      <c r="B37" s="18">
        <v>43018</v>
      </c>
      <c r="C37" s="19">
        <v>0.60972222222222217</v>
      </c>
      <c r="D37" s="9" t="s">
        <v>81</v>
      </c>
      <c r="E37" s="20" t="s">
        <v>82</v>
      </c>
      <c r="F37" s="18">
        <v>43018</v>
      </c>
      <c r="G37" s="19">
        <v>0.97916666666666663</v>
      </c>
      <c r="H37" s="48">
        <f t="shared" si="0"/>
        <v>43018.979166666664</v>
      </c>
      <c r="I37" s="32">
        <v>272508</v>
      </c>
      <c r="J37" s="35">
        <v>43020</v>
      </c>
      <c r="K37" s="36">
        <v>0.69861111111111107</v>
      </c>
      <c r="L37" s="48">
        <f t="shared" si="1"/>
        <v>43020.698611111111</v>
      </c>
      <c r="M37" s="62"/>
      <c r="N37" s="32" t="s">
        <v>20</v>
      </c>
      <c r="O37" s="36">
        <v>0.73125000000000007</v>
      </c>
      <c r="P37" s="32" t="s">
        <v>19</v>
      </c>
    </row>
    <row r="38" spans="2:16" ht="18" hidden="1" thickBot="1" x14ac:dyDescent="0.35">
      <c r="B38" s="18">
        <v>43019</v>
      </c>
      <c r="C38" s="19">
        <v>0.25694444444444448</v>
      </c>
      <c r="D38" s="9" t="s">
        <v>83</v>
      </c>
      <c r="E38" s="20" t="s">
        <v>84</v>
      </c>
      <c r="F38" s="18">
        <v>43019</v>
      </c>
      <c r="G38" s="19">
        <v>0.25694444444444448</v>
      </c>
      <c r="H38" s="48">
        <f t="shared" si="0"/>
        <v>43019.256944444445</v>
      </c>
      <c r="I38" s="32">
        <v>272510</v>
      </c>
      <c r="J38" s="35">
        <v>43021</v>
      </c>
      <c r="K38" s="36">
        <v>0.62777777777777777</v>
      </c>
      <c r="L38" s="48">
        <f t="shared" si="1"/>
        <v>43021.62777777778</v>
      </c>
      <c r="M38" s="48"/>
      <c r="N38" s="32" t="s">
        <v>20</v>
      </c>
      <c r="O38" s="36">
        <v>0.72499999999999998</v>
      </c>
      <c r="P38" s="32" t="s">
        <v>31</v>
      </c>
    </row>
    <row r="39" spans="2:16" ht="18" hidden="1" thickBot="1" x14ac:dyDescent="0.35">
      <c r="B39" s="18">
        <v>43019</v>
      </c>
      <c r="C39" s="19">
        <v>0.30624999999999997</v>
      </c>
      <c r="D39" s="9" t="s">
        <v>85</v>
      </c>
      <c r="E39" s="20" t="s">
        <v>13</v>
      </c>
      <c r="F39" s="18">
        <v>43019</v>
      </c>
      <c r="G39" s="19">
        <v>0.32361111111111113</v>
      </c>
      <c r="H39" s="48">
        <f t="shared" si="0"/>
        <v>43019.323611111111</v>
      </c>
      <c r="I39" s="32" t="s">
        <v>59</v>
      </c>
      <c r="J39" s="35">
        <v>43019</v>
      </c>
      <c r="K39" s="36">
        <v>0.40902777777777777</v>
      </c>
      <c r="L39" s="48">
        <f t="shared" si="1"/>
        <v>43019.40902777778</v>
      </c>
      <c r="M39" s="60"/>
      <c r="N39" s="32" t="s">
        <v>62</v>
      </c>
      <c r="O39" s="36">
        <v>0.4201388888888889</v>
      </c>
      <c r="P39" s="32" t="s">
        <v>86</v>
      </c>
    </row>
    <row r="40" spans="2:16" ht="17.25" x14ac:dyDescent="0.3">
      <c r="B40" s="18">
        <v>43019</v>
      </c>
      <c r="C40" s="19">
        <v>0.42222222222222222</v>
      </c>
      <c r="D40" s="9" t="s">
        <v>87</v>
      </c>
      <c r="E40" s="20" t="s">
        <v>88</v>
      </c>
      <c r="F40" s="18">
        <v>43019</v>
      </c>
      <c r="G40" s="19">
        <v>0.44027777777777777</v>
      </c>
      <c r="H40" s="48">
        <f t="shared" si="0"/>
        <v>43019.44027777778</v>
      </c>
      <c r="I40" s="42">
        <v>272522</v>
      </c>
      <c r="J40" s="43" t="s">
        <v>28</v>
      </c>
      <c r="K40" s="43" t="s">
        <v>28</v>
      </c>
      <c r="L40" s="51" t="e">
        <f t="shared" si="1"/>
        <v>#VALUE!</v>
      </c>
      <c r="M40" s="64" t="e">
        <f>L40-H40</f>
        <v>#VALUE!</v>
      </c>
      <c r="N40" s="57" t="s">
        <v>28</v>
      </c>
      <c r="O40" s="43" t="s">
        <v>28</v>
      </c>
      <c r="P40" s="32" t="s">
        <v>159</v>
      </c>
    </row>
    <row r="41" spans="2:16" ht="18" thickBot="1" x14ac:dyDescent="0.35">
      <c r="B41" s="18">
        <v>43019</v>
      </c>
      <c r="C41" s="19">
        <v>0.40972222222222227</v>
      </c>
      <c r="D41" s="9" t="s">
        <v>89</v>
      </c>
      <c r="E41" s="20" t="s">
        <v>90</v>
      </c>
      <c r="F41" s="18">
        <v>43019</v>
      </c>
      <c r="G41" s="19">
        <v>0.63958333333333328</v>
      </c>
      <c r="H41" s="48">
        <f t="shared" si="0"/>
        <v>43019.63958333333</v>
      </c>
      <c r="I41" s="32">
        <v>272546</v>
      </c>
      <c r="J41" s="35">
        <v>43019</v>
      </c>
      <c r="K41" s="36">
        <v>0.75</v>
      </c>
      <c r="L41" s="51">
        <f t="shared" si="1"/>
        <v>43019.75</v>
      </c>
      <c r="M41" s="65">
        <f>L41-H41</f>
        <v>0.11041666667006211</v>
      </c>
      <c r="N41" s="54" t="s">
        <v>62</v>
      </c>
      <c r="O41" s="36">
        <v>0.79027777777777775</v>
      </c>
      <c r="P41" s="32" t="s">
        <v>31</v>
      </c>
    </row>
    <row r="42" spans="2:16" ht="18" hidden="1" thickBot="1" x14ac:dyDescent="0.35">
      <c r="B42" s="18">
        <v>43019</v>
      </c>
      <c r="C42" s="19">
        <v>0.6743055555555556</v>
      </c>
      <c r="D42" s="9" t="s">
        <v>85</v>
      </c>
      <c r="E42" s="20" t="s">
        <v>13</v>
      </c>
      <c r="F42" s="18">
        <v>43019</v>
      </c>
      <c r="G42" s="19">
        <v>0.75208333333333333</v>
      </c>
      <c r="H42" s="48">
        <f t="shared" si="0"/>
        <v>43019.752083333333</v>
      </c>
      <c r="I42" s="39">
        <v>272560</v>
      </c>
      <c r="J42" s="35">
        <v>43020</v>
      </c>
      <c r="K42" s="36">
        <v>0.39513888888888887</v>
      </c>
      <c r="L42" s="48">
        <f t="shared" si="1"/>
        <v>43020.395138888889</v>
      </c>
      <c r="M42" s="61"/>
      <c r="N42" s="32" t="s">
        <v>20</v>
      </c>
      <c r="O42" s="36">
        <v>0.39861111111111108</v>
      </c>
      <c r="P42" s="32" t="s">
        <v>31</v>
      </c>
    </row>
    <row r="43" spans="2:16" ht="15.75" x14ac:dyDescent="0.25">
      <c r="B43" s="7">
        <v>43020</v>
      </c>
      <c r="C43" s="8">
        <v>0.32916666666666666</v>
      </c>
      <c r="D43" s="9" t="s">
        <v>92</v>
      </c>
      <c r="E43" s="10" t="s">
        <v>93</v>
      </c>
      <c r="F43" s="7">
        <v>43020</v>
      </c>
      <c r="G43" s="8">
        <v>0.39861111111111108</v>
      </c>
      <c r="H43" s="48">
        <f t="shared" si="0"/>
        <v>43020.398611111108</v>
      </c>
      <c r="I43" s="38">
        <v>272592</v>
      </c>
      <c r="J43" s="26" t="s">
        <v>28</v>
      </c>
      <c r="K43" s="25" t="s">
        <v>28</v>
      </c>
      <c r="L43" s="51" t="e">
        <f t="shared" si="1"/>
        <v>#VALUE!</v>
      </c>
      <c r="M43" s="64" t="e">
        <f>L43-H43</f>
        <v>#VALUE!</v>
      </c>
      <c r="N43" s="52" t="s">
        <v>28</v>
      </c>
      <c r="O43" s="25" t="s">
        <v>28</v>
      </c>
      <c r="P43" s="23" t="s">
        <v>94</v>
      </c>
    </row>
    <row r="44" spans="2:16" ht="15.75" hidden="1" x14ac:dyDescent="0.25">
      <c r="B44" s="7">
        <v>43021</v>
      </c>
      <c r="C44" s="8">
        <v>0.27916666666666667</v>
      </c>
      <c r="D44" s="9" t="s">
        <v>95</v>
      </c>
      <c r="E44" s="10" t="s">
        <v>96</v>
      </c>
      <c r="F44" s="7">
        <v>43021</v>
      </c>
      <c r="G44" s="8">
        <v>0.6875</v>
      </c>
      <c r="H44" s="48">
        <f t="shared" si="0"/>
        <v>43021.6875</v>
      </c>
      <c r="I44" s="23" t="s">
        <v>28</v>
      </c>
      <c r="J44" s="26" t="s">
        <v>28</v>
      </c>
      <c r="K44" s="25" t="s">
        <v>28</v>
      </c>
      <c r="L44" s="51" t="e">
        <f t="shared" si="1"/>
        <v>#VALUE!</v>
      </c>
      <c r="M44" s="67" t="e">
        <f>L44-H44</f>
        <v>#VALUE!</v>
      </c>
      <c r="N44" s="52" t="s">
        <v>28</v>
      </c>
      <c r="O44" s="25" t="s">
        <v>28</v>
      </c>
      <c r="P44" s="23" t="s">
        <v>160</v>
      </c>
    </row>
    <row r="45" spans="2:16" ht="15.75" x14ac:dyDescent="0.25">
      <c r="B45" s="7">
        <v>43021</v>
      </c>
      <c r="C45" s="8">
        <v>0.68611111111111101</v>
      </c>
      <c r="D45" s="9" t="s">
        <v>97</v>
      </c>
      <c r="E45" s="10" t="s">
        <v>98</v>
      </c>
      <c r="F45" s="7">
        <v>43021</v>
      </c>
      <c r="G45" s="8">
        <v>0.6875</v>
      </c>
      <c r="H45" s="48">
        <f t="shared" si="0"/>
        <v>43021.6875</v>
      </c>
      <c r="I45" s="23" t="s">
        <v>28</v>
      </c>
      <c r="J45" s="26">
        <v>43025</v>
      </c>
      <c r="K45" s="25">
        <v>0.40625</v>
      </c>
      <c r="L45" s="51">
        <f t="shared" si="1"/>
        <v>43025.40625</v>
      </c>
      <c r="M45" s="67">
        <f>L45-H45</f>
        <v>3.71875</v>
      </c>
      <c r="N45" s="52" t="s">
        <v>20</v>
      </c>
      <c r="O45" s="25">
        <v>0.46388888888888885</v>
      </c>
      <c r="P45" s="23" t="s">
        <v>161</v>
      </c>
    </row>
    <row r="46" spans="2:16" ht="16.5" thickBot="1" x14ac:dyDescent="0.3">
      <c r="B46" s="7">
        <v>43021</v>
      </c>
      <c r="C46" s="8">
        <v>0.67291666666666661</v>
      </c>
      <c r="D46" s="9" t="s">
        <v>99</v>
      </c>
      <c r="E46" s="10" t="s">
        <v>55</v>
      </c>
      <c r="F46" s="7">
        <v>43021</v>
      </c>
      <c r="G46" s="8">
        <v>0.70416666666666661</v>
      </c>
      <c r="H46" s="48">
        <f t="shared" si="0"/>
        <v>43021.70416666667</v>
      </c>
      <c r="I46" s="23" t="s">
        <v>59</v>
      </c>
      <c r="J46" s="26">
        <v>43021</v>
      </c>
      <c r="K46" s="25">
        <v>0.80208333333333337</v>
      </c>
      <c r="L46" s="51">
        <f t="shared" si="1"/>
        <v>43021.802083333336</v>
      </c>
      <c r="M46" s="65">
        <f>L46-H46</f>
        <v>9.7916666665696539E-2</v>
      </c>
      <c r="N46" s="52" t="s">
        <v>115</v>
      </c>
      <c r="O46" s="25">
        <v>0.86597222222222225</v>
      </c>
      <c r="P46" s="23" t="s">
        <v>31</v>
      </c>
    </row>
    <row r="47" spans="2:16" ht="16.5" hidden="1" thickBot="1" x14ac:dyDescent="0.3">
      <c r="B47" s="7">
        <v>43021</v>
      </c>
      <c r="C47" s="8">
        <v>0.22708333333333333</v>
      </c>
      <c r="D47" s="9" t="s">
        <v>100</v>
      </c>
      <c r="E47" s="10" t="s">
        <v>13</v>
      </c>
      <c r="F47" s="7">
        <v>43021</v>
      </c>
      <c r="G47" s="8">
        <v>0.22708333333333333</v>
      </c>
      <c r="H47" s="48">
        <f t="shared" si="0"/>
        <v>43021.227083333331</v>
      </c>
      <c r="I47" s="23" t="s">
        <v>59</v>
      </c>
      <c r="J47" s="23" t="s">
        <v>59</v>
      </c>
      <c r="K47" s="23" t="s">
        <v>59</v>
      </c>
      <c r="L47" s="48" t="e">
        <f t="shared" si="1"/>
        <v>#VALUE!</v>
      </c>
      <c r="M47" s="62"/>
      <c r="N47" s="23" t="s">
        <v>59</v>
      </c>
      <c r="O47" s="23" t="s">
        <v>59</v>
      </c>
      <c r="P47" s="23" t="s">
        <v>111</v>
      </c>
    </row>
    <row r="48" spans="2:16" ht="16.5" hidden="1" thickBot="1" x14ac:dyDescent="0.3">
      <c r="B48" s="7">
        <v>43021</v>
      </c>
      <c r="C48" s="8">
        <v>0.22708333333333333</v>
      </c>
      <c r="D48" s="9" t="s">
        <v>101</v>
      </c>
      <c r="E48" s="10" t="s">
        <v>13</v>
      </c>
      <c r="F48" s="7">
        <v>43021</v>
      </c>
      <c r="G48" s="8">
        <v>0.22708333333333333</v>
      </c>
      <c r="H48" s="48">
        <f t="shared" si="0"/>
        <v>43021.227083333331</v>
      </c>
      <c r="I48" s="23" t="s">
        <v>59</v>
      </c>
      <c r="J48" s="23" t="s">
        <v>59</v>
      </c>
      <c r="K48" s="23" t="s">
        <v>59</v>
      </c>
      <c r="L48" s="48" t="e">
        <f t="shared" si="1"/>
        <v>#VALUE!</v>
      </c>
      <c r="M48" s="48"/>
      <c r="N48" s="23" t="s">
        <v>59</v>
      </c>
      <c r="O48" s="23" t="s">
        <v>59</v>
      </c>
      <c r="P48" s="23" t="s">
        <v>112</v>
      </c>
    </row>
    <row r="49" spans="2:16" ht="16.5" hidden="1" thickBot="1" x14ac:dyDescent="0.3">
      <c r="B49" s="7">
        <v>43021</v>
      </c>
      <c r="C49" s="8">
        <v>0.22708333333333333</v>
      </c>
      <c r="D49" s="9" t="s">
        <v>103</v>
      </c>
      <c r="E49" s="10" t="s">
        <v>13</v>
      </c>
      <c r="F49" s="7">
        <v>43021</v>
      </c>
      <c r="G49" s="8">
        <v>0.22708333333333333</v>
      </c>
      <c r="H49" s="48">
        <f t="shared" si="0"/>
        <v>43021.227083333331</v>
      </c>
      <c r="I49" s="23" t="s">
        <v>59</v>
      </c>
      <c r="J49" s="23" t="s">
        <v>59</v>
      </c>
      <c r="K49" s="23" t="s">
        <v>59</v>
      </c>
      <c r="L49" s="48" t="e">
        <f t="shared" si="1"/>
        <v>#VALUE!</v>
      </c>
      <c r="M49" s="48"/>
      <c r="N49" s="23" t="s">
        <v>59</v>
      </c>
      <c r="O49" s="23" t="s">
        <v>59</v>
      </c>
      <c r="P49" s="31" t="s">
        <v>113</v>
      </c>
    </row>
    <row r="50" spans="2:16" ht="16.5" hidden="1" thickBot="1" x14ac:dyDescent="0.3">
      <c r="B50" s="7">
        <v>43021</v>
      </c>
      <c r="C50" s="8">
        <v>0.22708333333333333</v>
      </c>
      <c r="D50" s="9" t="s">
        <v>102</v>
      </c>
      <c r="E50" s="10" t="s">
        <v>13</v>
      </c>
      <c r="F50" s="7">
        <v>43021</v>
      </c>
      <c r="G50" s="8">
        <v>0.22708333333333333</v>
      </c>
      <c r="H50" s="48">
        <f t="shared" si="0"/>
        <v>43021.227083333331</v>
      </c>
      <c r="I50" s="23" t="s">
        <v>59</v>
      </c>
      <c r="J50" s="23" t="s">
        <v>59</v>
      </c>
      <c r="K50" s="23" t="s">
        <v>59</v>
      </c>
      <c r="L50" s="48" t="e">
        <f t="shared" si="1"/>
        <v>#VALUE!</v>
      </c>
      <c r="M50" s="60"/>
      <c r="N50" s="23" t="s">
        <v>59</v>
      </c>
      <c r="O50" s="23" t="s">
        <v>59</v>
      </c>
      <c r="P50" s="23" t="s">
        <v>114</v>
      </c>
    </row>
    <row r="51" spans="2:16" ht="16.5" thickBot="1" x14ac:dyDescent="0.3">
      <c r="B51" s="7">
        <v>43021</v>
      </c>
      <c r="C51" s="8">
        <v>0.78333333333333333</v>
      </c>
      <c r="D51" s="9" t="s">
        <v>104</v>
      </c>
      <c r="E51" s="10" t="s">
        <v>13</v>
      </c>
      <c r="F51" s="7">
        <v>43021</v>
      </c>
      <c r="G51" s="8">
        <v>0.3347222222222222</v>
      </c>
      <c r="H51" s="48">
        <f t="shared" si="0"/>
        <v>43021.334722222222</v>
      </c>
      <c r="I51" s="23"/>
      <c r="J51" s="26">
        <v>43023</v>
      </c>
      <c r="K51" s="25">
        <v>0.54375000000000007</v>
      </c>
      <c r="L51" s="51">
        <f t="shared" si="1"/>
        <v>43023.543749999997</v>
      </c>
      <c r="M51" s="66">
        <f>L51-H51</f>
        <v>2.2090277777751908</v>
      </c>
      <c r="N51" s="52" t="s">
        <v>109</v>
      </c>
      <c r="O51" s="25">
        <v>0.59375</v>
      </c>
      <c r="P51" s="23" t="s">
        <v>19</v>
      </c>
    </row>
    <row r="52" spans="2:16" ht="16.5" hidden="1" thickBot="1" x14ac:dyDescent="0.3">
      <c r="B52" s="7">
        <v>43022</v>
      </c>
      <c r="C52" s="8">
        <v>1.2499999999999999E-2</v>
      </c>
      <c r="D52" s="9" t="s">
        <v>77</v>
      </c>
      <c r="E52" s="10" t="s">
        <v>78</v>
      </c>
      <c r="F52" s="7">
        <v>43022</v>
      </c>
      <c r="G52" s="8">
        <v>0.25347222222222221</v>
      </c>
      <c r="H52" s="48">
        <f t="shared" si="0"/>
        <v>43022.253472222219</v>
      </c>
      <c r="I52" s="23"/>
      <c r="J52" s="26"/>
      <c r="K52" s="25"/>
      <c r="L52" s="48">
        <f t="shared" si="1"/>
        <v>0</v>
      </c>
      <c r="M52" s="62"/>
      <c r="N52" s="23"/>
      <c r="O52" s="25"/>
      <c r="P52" s="23" t="s">
        <v>155</v>
      </c>
    </row>
    <row r="53" spans="2:16" ht="16.5" hidden="1" thickBot="1" x14ac:dyDescent="0.3">
      <c r="B53" s="7">
        <v>43022</v>
      </c>
      <c r="C53" s="8">
        <v>0.58888888888888891</v>
      </c>
      <c r="D53" s="9" t="s">
        <v>105</v>
      </c>
      <c r="E53" s="10" t="s">
        <v>106</v>
      </c>
      <c r="F53" s="7">
        <v>43022</v>
      </c>
      <c r="G53" s="8">
        <v>0.64583333333333337</v>
      </c>
      <c r="H53" s="48">
        <f t="shared" si="0"/>
        <v>43022.645833333336</v>
      </c>
      <c r="I53" s="23" t="s">
        <v>59</v>
      </c>
      <c r="J53" s="26">
        <v>43023</v>
      </c>
      <c r="K53" s="25">
        <v>0.89930555555555547</v>
      </c>
      <c r="L53" s="48">
        <f t="shared" si="1"/>
        <v>43023.899305555555</v>
      </c>
      <c r="M53" s="48"/>
      <c r="N53" s="26" t="s">
        <v>117</v>
      </c>
      <c r="O53" s="25">
        <v>0.92083333333333339</v>
      </c>
      <c r="P53" s="23" t="s">
        <v>86</v>
      </c>
    </row>
    <row r="54" spans="2:16" ht="16.5" hidden="1" thickBot="1" x14ac:dyDescent="0.3">
      <c r="B54" s="7">
        <v>43022</v>
      </c>
      <c r="C54" s="8">
        <v>0.44305555555555554</v>
      </c>
      <c r="D54" s="9" t="s">
        <v>107</v>
      </c>
      <c r="E54" s="10" t="s">
        <v>106</v>
      </c>
      <c r="F54" s="7">
        <v>43022</v>
      </c>
      <c r="G54" s="8">
        <v>0.65902777777777777</v>
      </c>
      <c r="H54" s="48">
        <f t="shared" si="0"/>
        <v>43022.65902777778</v>
      </c>
      <c r="I54" s="23" t="s">
        <v>59</v>
      </c>
      <c r="J54" s="26">
        <v>43023</v>
      </c>
      <c r="K54" s="40">
        <v>0.34722222222222227</v>
      </c>
      <c r="L54" s="48">
        <f t="shared" si="1"/>
        <v>43023.347222222219</v>
      </c>
      <c r="M54" s="60"/>
      <c r="N54" s="26" t="s">
        <v>115</v>
      </c>
      <c r="O54" s="25">
        <v>0.85138888888888886</v>
      </c>
      <c r="P54" s="23" t="s">
        <v>31</v>
      </c>
    </row>
    <row r="55" spans="2:16" ht="16.5" thickBot="1" x14ac:dyDescent="0.3">
      <c r="B55" s="7">
        <v>43023</v>
      </c>
      <c r="C55" s="8">
        <v>0.17708333333333334</v>
      </c>
      <c r="D55" s="9" t="s">
        <v>63</v>
      </c>
      <c r="E55" s="10" t="s">
        <v>108</v>
      </c>
      <c r="F55" s="7">
        <v>43023</v>
      </c>
      <c r="G55" s="8">
        <v>0.20347222222222219</v>
      </c>
      <c r="H55" s="48">
        <f t="shared" si="0"/>
        <v>43023.203472222223</v>
      </c>
      <c r="I55" s="23" t="s">
        <v>59</v>
      </c>
      <c r="J55" s="26">
        <v>43023</v>
      </c>
      <c r="K55" s="25">
        <v>0.62361111111111112</v>
      </c>
      <c r="L55" s="51">
        <f t="shared" si="1"/>
        <v>43023.623611111114</v>
      </c>
      <c r="M55" s="66">
        <f>L55-H55</f>
        <v>0.42013888889050577</v>
      </c>
      <c r="N55" s="52" t="s">
        <v>109</v>
      </c>
      <c r="O55" s="25" t="s">
        <v>110</v>
      </c>
      <c r="P55" s="23" t="s">
        <v>19</v>
      </c>
    </row>
    <row r="56" spans="2:16" ht="16.5" hidden="1" thickBot="1" x14ac:dyDescent="0.3">
      <c r="B56" s="7">
        <v>43024</v>
      </c>
      <c r="C56" s="8">
        <v>0.13055555555555556</v>
      </c>
      <c r="D56" s="9" t="s">
        <v>116</v>
      </c>
      <c r="E56" s="10" t="s">
        <v>13</v>
      </c>
      <c r="F56" s="7">
        <v>43024</v>
      </c>
      <c r="G56" s="8">
        <v>0.20555555555555557</v>
      </c>
      <c r="H56" s="48">
        <f t="shared" si="0"/>
        <v>43024.205555555556</v>
      </c>
      <c r="I56" s="38"/>
      <c r="J56" s="26"/>
      <c r="K56" s="25"/>
      <c r="L56" s="48">
        <f t="shared" si="1"/>
        <v>0</v>
      </c>
      <c r="M56" s="61"/>
      <c r="N56" s="23"/>
      <c r="O56" s="25"/>
      <c r="P56" s="23" t="s">
        <v>122</v>
      </c>
    </row>
    <row r="57" spans="2:16" ht="15.75" x14ac:dyDescent="0.25">
      <c r="B57" s="7">
        <v>43024</v>
      </c>
      <c r="C57" s="8">
        <v>0.28194444444444444</v>
      </c>
      <c r="D57" s="9" t="s">
        <v>118</v>
      </c>
      <c r="E57" s="10" t="s">
        <v>119</v>
      </c>
      <c r="F57" s="7">
        <v>43024</v>
      </c>
      <c r="G57" s="8">
        <v>0.42569444444444443</v>
      </c>
      <c r="H57" s="48">
        <f t="shared" si="0"/>
        <v>43024.425694444442</v>
      </c>
      <c r="I57" s="31" t="s">
        <v>59</v>
      </c>
      <c r="J57" s="26">
        <v>43024</v>
      </c>
      <c r="K57" s="25">
        <v>0.51041666666666663</v>
      </c>
      <c r="L57" s="51">
        <f t="shared" si="1"/>
        <v>43024.510416666664</v>
      </c>
      <c r="M57" s="64">
        <f>L57-H57</f>
        <v>8.4722222221898846E-2</v>
      </c>
      <c r="N57" s="28" t="s">
        <v>120</v>
      </c>
      <c r="O57" s="25">
        <v>0.52708333333333335</v>
      </c>
      <c r="P57" s="23" t="s">
        <v>121</v>
      </c>
    </row>
    <row r="58" spans="2:16" ht="16.5" thickBot="1" x14ac:dyDescent="0.3">
      <c r="B58" s="7">
        <v>43025</v>
      </c>
      <c r="C58" s="8">
        <v>0.44444444444444442</v>
      </c>
      <c r="D58" s="9" t="s">
        <v>123</v>
      </c>
      <c r="E58" s="10" t="s">
        <v>124</v>
      </c>
      <c r="F58" s="7">
        <v>43025</v>
      </c>
      <c r="G58" s="8">
        <v>0.59236111111111112</v>
      </c>
      <c r="H58" s="48">
        <f t="shared" si="0"/>
        <v>43025.592361111114</v>
      </c>
      <c r="I58" s="23" t="s">
        <v>28</v>
      </c>
      <c r="J58" s="26">
        <v>43025</v>
      </c>
      <c r="K58" s="25">
        <v>0.6694444444444444</v>
      </c>
      <c r="L58" s="51">
        <f t="shared" si="1"/>
        <v>43025.669444444444</v>
      </c>
      <c r="M58" s="65">
        <f>L58-H58</f>
        <v>7.7083333329937886E-2</v>
      </c>
      <c r="N58" s="52" t="s">
        <v>70</v>
      </c>
      <c r="O58" s="25">
        <v>0.70694444444444438</v>
      </c>
      <c r="P58" s="23" t="s">
        <v>162</v>
      </c>
    </row>
    <row r="59" spans="2:16" ht="16.5" hidden="1" thickBot="1" x14ac:dyDescent="0.3">
      <c r="B59" s="7">
        <v>43025</v>
      </c>
      <c r="C59" s="8">
        <v>0.90625</v>
      </c>
      <c r="D59" s="9" t="s">
        <v>125</v>
      </c>
      <c r="E59" s="10" t="s">
        <v>55</v>
      </c>
      <c r="F59" s="7">
        <v>43025</v>
      </c>
      <c r="G59" s="8">
        <v>0.96736111111111101</v>
      </c>
      <c r="H59" s="48">
        <f t="shared" si="0"/>
        <v>43025.967361111114</v>
      </c>
      <c r="I59" s="38">
        <v>272860</v>
      </c>
      <c r="J59" s="26">
        <v>43026</v>
      </c>
      <c r="K59" s="25">
        <v>0.40833333333333338</v>
      </c>
      <c r="L59" s="48">
        <f t="shared" si="1"/>
        <v>43026.408333333333</v>
      </c>
      <c r="M59" s="61"/>
      <c r="N59" s="23" t="s">
        <v>20</v>
      </c>
      <c r="O59" s="25">
        <v>0.4201388888888889</v>
      </c>
      <c r="P59" s="25" t="s">
        <v>19</v>
      </c>
    </row>
    <row r="60" spans="2:16" ht="16.5" thickBot="1" x14ac:dyDescent="0.3">
      <c r="B60" s="7">
        <v>43025</v>
      </c>
      <c r="C60" s="8">
        <v>0.92222222222222217</v>
      </c>
      <c r="D60" s="9" t="s">
        <v>126</v>
      </c>
      <c r="E60" s="10" t="s">
        <v>127</v>
      </c>
      <c r="F60" s="7">
        <v>43026</v>
      </c>
      <c r="G60" s="8">
        <v>0.10416666666666667</v>
      </c>
      <c r="H60" s="48">
        <f t="shared" si="0"/>
        <v>43026.104166666664</v>
      </c>
      <c r="I60" s="38">
        <v>272885</v>
      </c>
      <c r="J60" s="26" t="s">
        <v>28</v>
      </c>
      <c r="K60" s="25" t="s">
        <v>28</v>
      </c>
      <c r="L60" s="51" t="e">
        <f t="shared" si="1"/>
        <v>#VALUE!</v>
      </c>
      <c r="M60" s="66" t="e">
        <f>L60-H60</f>
        <v>#VALUE!</v>
      </c>
      <c r="N60" s="53" t="s">
        <v>28</v>
      </c>
      <c r="O60" s="25" t="s">
        <v>28</v>
      </c>
      <c r="P60" s="23" t="s">
        <v>163</v>
      </c>
    </row>
    <row r="61" spans="2:16" ht="16.5" hidden="1" thickBot="1" x14ac:dyDescent="0.3">
      <c r="B61" s="7">
        <v>43025</v>
      </c>
      <c r="C61" s="8">
        <v>0.95000000000000007</v>
      </c>
      <c r="D61" s="9" t="s">
        <v>128</v>
      </c>
      <c r="E61" s="10" t="s">
        <v>129</v>
      </c>
      <c r="F61" s="7">
        <v>42784</v>
      </c>
      <c r="G61" s="8">
        <v>0.25694444444444448</v>
      </c>
      <c r="H61" s="48">
        <f t="shared" si="0"/>
        <v>42784.256944444445</v>
      </c>
      <c r="I61" s="23"/>
      <c r="J61" s="26"/>
      <c r="K61" s="25"/>
      <c r="L61" s="48">
        <f t="shared" si="1"/>
        <v>0</v>
      </c>
      <c r="M61" s="62"/>
      <c r="N61" s="23"/>
      <c r="O61" s="25"/>
      <c r="P61" s="23" t="s">
        <v>131</v>
      </c>
    </row>
    <row r="62" spans="2:16" ht="16.5" hidden="1" thickBot="1" x14ac:dyDescent="0.3">
      <c r="B62" s="7">
        <v>43025</v>
      </c>
      <c r="C62" s="8">
        <v>0.73611111111111116</v>
      </c>
      <c r="D62" s="9" t="s">
        <v>42</v>
      </c>
      <c r="E62" s="10" t="s">
        <v>130</v>
      </c>
      <c r="F62" s="7">
        <v>43026</v>
      </c>
      <c r="G62" s="8">
        <v>0.3923611111111111</v>
      </c>
      <c r="H62" s="48">
        <f t="shared" si="0"/>
        <v>43026.392361111109</v>
      </c>
      <c r="I62" s="28" t="s">
        <v>28</v>
      </c>
      <c r="J62" s="26" t="s">
        <v>28</v>
      </c>
      <c r="K62" s="25" t="s">
        <v>28</v>
      </c>
      <c r="L62" s="48" t="e">
        <f t="shared" si="1"/>
        <v>#VALUE!</v>
      </c>
      <c r="M62" s="60"/>
      <c r="N62" s="23" t="s">
        <v>28</v>
      </c>
      <c r="O62" s="25" t="s">
        <v>28</v>
      </c>
      <c r="P62" s="23" t="s">
        <v>164</v>
      </c>
    </row>
    <row r="63" spans="2:16" ht="16.5" thickBot="1" x14ac:dyDescent="0.3">
      <c r="B63" s="7">
        <v>43026</v>
      </c>
      <c r="C63" s="8">
        <v>0.3888888888888889</v>
      </c>
      <c r="D63" s="17" t="s">
        <v>132</v>
      </c>
      <c r="E63" s="10" t="s">
        <v>133</v>
      </c>
      <c r="F63" s="7">
        <v>43026</v>
      </c>
      <c r="G63" s="8">
        <v>0.69513888888888886</v>
      </c>
      <c r="H63" s="48">
        <f t="shared" si="0"/>
        <v>43026.695138888892</v>
      </c>
      <c r="I63" s="23">
        <v>272915</v>
      </c>
      <c r="J63" s="26">
        <v>43027</v>
      </c>
      <c r="K63" s="25">
        <v>0.4381944444444445</v>
      </c>
      <c r="L63" s="51">
        <f t="shared" si="1"/>
        <v>43027.438194444447</v>
      </c>
      <c r="M63" s="66">
        <f>L63-H63</f>
        <v>0.74305555555474712</v>
      </c>
      <c r="N63" s="52" t="s">
        <v>136</v>
      </c>
      <c r="O63" s="25">
        <v>0.44513888888888892</v>
      </c>
      <c r="P63" s="23" t="s">
        <v>139</v>
      </c>
    </row>
    <row r="64" spans="2:16" ht="16.5" hidden="1" thickBot="1" x14ac:dyDescent="0.3">
      <c r="B64" s="7">
        <v>43010</v>
      </c>
      <c r="C64" s="8">
        <v>0.69930555555555562</v>
      </c>
      <c r="D64" s="9" t="s">
        <v>134</v>
      </c>
      <c r="E64" s="10" t="s">
        <v>135</v>
      </c>
      <c r="F64" s="7">
        <v>43026</v>
      </c>
      <c r="G64" s="8">
        <v>0.72638888888888886</v>
      </c>
      <c r="H64" s="48">
        <f t="shared" si="0"/>
        <v>43026.726388888892</v>
      </c>
      <c r="I64" s="23"/>
      <c r="J64" s="23"/>
      <c r="K64" s="23"/>
      <c r="L64" s="48">
        <f t="shared" si="1"/>
        <v>0</v>
      </c>
      <c r="M64" s="62"/>
      <c r="N64" s="23"/>
      <c r="O64" s="23"/>
      <c r="P64" s="23"/>
    </row>
    <row r="65" spans="2:16" ht="16.5" hidden="1" thickBot="1" x14ac:dyDescent="0.3">
      <c r="B65" s="7">
        <v>43026</v>
      </c>
      <c r="C65" s="8">
        <v>0.72361111111111109</v>
      </c>
      <c r="D65" s="9" t="s">
        <v>43</v>
      </c>
      <c r="E65" s="10" t="s">
        <v>13</v>
      </c>
      <c r="F65" s="7">
        <v>43026</v>
      </c>
      <c r="G65" s="8">
        <v>0.7631944444444444</v>
      </c>
      <c r="H65" s="48">
        <f t="shared" si="0"/>
        <v>43026.763194444444</v>
      </c>
      <c r="I65" s="23">
        <v>272957</v>
      </c>
      <c r="J65" s="26">
        <v>43027</v>
      </c>
      <c r="K65" s="25">
        <v>0.44444444444444442</v>
      </c>
      <c r="L65" s="48">
        <f t="shared" si="1"/>
        <v>43027.444444444445</v>
      </c>
      <c r="M65" s="60"/>
      <c r="N65" s="23" t="s">
        <v>21</v>
      </c>
      <c r="O65" s="25">
        <v>0.53472222222222221</v>
      </c>
      <c r="P65" s="23" t="s">
        <v>86</v>
      </c>
    </row>
    <row r="66" spans="2:16" ht="15.75" x14ac:dyDescent="0.25">
      <c r="B66" s="7">
        <v>43026</v>
      </c>
      <c r="C66" s="8">
        <v>0.7319444444444444</v>
      </c>
      <c r="D66" s="9" t="s">
        <v>29</v>
      </c>
      <c r="E66" s="10" t="s">
        <v>53</v>
      </c>
      <c r="F66" s="7">
        <v>43026</v>
      </c>
      <c r="G66" s="8">
        <v>0.78125</v>
      </c>
      <c r="H66" s="48">
        <f t="shared" si="0"/>
        <v>43026.78125</v>
      </c>
      <c r="I66" s="23">
        <v>272958</v>
      </c>
      <c r="J66" s="26">
        <v>43027</v>
      </c>
      <c r="K66" s="25">
        <v>0.53125</v>
      </c>
      <c r="L66" s="51">
        <f t="shared" si="1"/>
        <v>43027.53125</v>
      </c>
      <c r="M66" s="64">
        <f>L66-H66</f>
        <v>0.75</v>
      </c>
      <c r="N66" s="52" t="s">
        <v>136</v>
      </c>
      <c r="O66" s="25">
        <v>0.53472222222222221</v>
      </c>
      <c r="P66" s="23" t="s">
        <v>31</v>
      </c>
    </row>
    <row r="67" spans="2:16" ht="16.5" thickBot="1" x14ac:dyDescent="0.3">
      <c r="B67" s="7">
        <v>43027</v>
      </c>
      <c r="C67" s="8">
        <v>0.55347222222222225</v>
      </c>
      <c r="D67" s="72" t="s">
        <v>137</v>
      </c>
      <c r="E67" s="68" t="s">
        <v>138</v>
      </c>
      <c r="F67" s="73">
        <v>43027</v>
      </c>
      <c r="G67" s="74">
        <v>0.60625000000000007</v>
      </c>
      <c r="H67" s="75">
        <f t="shared" ref="H67:H101" si="2">F67+G67</f>
        <v>43027.606249999997</v>
      </c>
      <c r="I67" s="23">
        <v>273021</v>
      </c>
      <c r="J67" s="26">
        <v>43028</v>
      </c>
      <c r="K67" s="25">
        <v>0.56458333333333333</v>
      </c>
      <c r="L67" s="51">
        <f t="shared" ref="L67:L101" si="3">K67+J67</f>
        <v>43028.564583333333</v>
      </c>
      <c r="M67" s="65">
        <f>L67-H67</f>
        <v>0.95833333333575865</v>
      </c>
      <c r="N67" s="52" t="s">
        <v>166</v>
      </c>
      <c r="O67" s="25">
        <v>0.59236111111111112</v>
      </c>
      <c r="P67" s="23" t="s">
        <v>31</v>
      </c>
    </row>
    <row r="68" spans="2:16" ht="16.5" hidden="1" thickBot="1" x14ac:dyDescent="0.3">
      <c r="B68" s="7">
        <v>43027</v>
      </c>
      <c r="C68" s="8">
        <v>0.86111111111111116</v>
      </c>
      <c r="D68" s="9" t="s">
        <v>140</v>
      </c>
      <c r="E68" s="10" t="s">
        <v>55</v>
      </c>
      <c r="F68" s="7">
        <v>43027</v>
      </c>
      <c r="G68" s="8">
        <v>0.90694444444444444</v>
      </c>
      <c r="H68" s="48">
        <f t="shared" si="2"/>
        <v>43027.906944444447</v>
      </c>
      <c r="I68" s="23"/>
      <c r="J68" s="26">
        <v>43028</v>
      </c>
      <c r="K68" s="25">
        <v>1.0416666666666666E-2</v>
      </c>
      <c r="L68" s="48">
        <f t="shared" si="3"/>
        <v>43028.010416666664</v>
      </c>
      <c r="M68" s="61"/>
      <c r="N68" s="23" t="s">
        <v>141</v>
      </c>
      <c r="O68" s="25">
        <v>2.8472222222222222E-2</v>
      </c>
      <c r="P68" s="23" t="s">
        <v>143</v>
      </c>
    </row>
    <row r="69" spans="2:16" ht="16.5" thickBot="1" x14ac:dyDescent="0.3">
      <c r="B69" s="7">
        <v>43027</v>
      </c>
      <c r="C69" s="8">
        <v>0.90347222222222223</v>
      </c>
      <c r="D69" s="9" t="s">
        <v>142</v>
      </c>
      <c r="E69" s="69" t="s">
        <v>13</v>
      </c>
      <c r="F69" s="7">
        <v>43027</v>
      </c>
      <c r="G69" s="8">
        <v>0.9458333333333333</v>
      </c>
      <c r="H69" s="48">
        <f t="shared" si="2"/>
        <v>43027.945833333331</v>
      </c>
      <c r="I69" s="23"/>
      <c r="J69" s="26">
        <v>43028</v>
      </c>
      <c r="K69" s="25">
        <v>0.54722222222222217</v>
      </c>
      <c r="L69" s="51">
        <f t="shared" si="3"/>
        <v>43028.547222222223</v>
      </c>
      <c r="M69" s="66">
        <f>L69-H69</f>
        <v>0.60138888889196096</v>
      </c>
      <c r="N69" s="52" t="s">
        <v>147</v>
      </c>
      <c r="O69" s="25">
        <v>0.55486111111111114</v>
      </c>
      <c r="P69" s="23" t="s">
        <v>146</v>
      </c>
    </row>
    <row r="70" spans="2:16" ht="16.5" hidden="1" thickBot="1" x14ac:dyDescent="0.3">
      <c r="B70" s="7">
        <v>43028</v>
      </c>
      <c r="C70" s="8">
        <v>5.6944444444444443E-2</v>
      </c>
      <c r="D70" s="9" t="s">
        <v>128</v>
      </c>
      <c r="E70" s="10" t="s">
        <v>78</v>
      </c>
      <c r="F70" s="7">
        <v>43028</v>
      </c>
      <c r="G70" s="8">
        <v>0.18124999999999999</v>
      </c>
      <c r="H70" s="48">
        <f t="shared" si="2"/>
        <v>43028.181250000001</v>
      </c>
      <c r="I70" s="23"/>
      <c r="J70" s="26"/>
      <c r="K70" s="25"/>
      <c r="L70" s="48">
        <f t="shared" si="3"/>
        <v>0</v>
      </c>
      <c r="M70" s="61"/>
      <c r="N70" s="23"/>
      <c r="O70" s="25"/>
      <c r="P70" s="23" t="s">
        <v>145</v>
      </c>
    </row>
    <row r="71" spans="2:16" ht="16.5" thickBot="1" x14ac:dyDescent="0.3">
      <c r="B71" s="7">
        <v>43028</v>
      </c>
      <c r="C71" s="8">
        <v>0.41597222222222219</v>
      </c>
      <c r="D71" s="9" t="s">
        <v>144</v>
      </c>
      <c r="E71" s="10" t="s">
        <v>53</v>
      </c>
      <c r="F71" s="7">
        <v>43028</v>
      </c>
      <c r="G71" s="8">
        <v>0.59444444444444444</v>
      </c>
      <c r="H71" s="48">
        <f t="shared" si="2"/>
        <v>43028.594444444447</v>
      </c>
      <c r="I71" s="23"/>
      <c r="J71" s="26">
        <v>43028</v>
      </c>
      <c r="K71" s="25">
        <v>0.71388888888888891</v>
      </c>
      <c r="L71" s="51">
        <f t="shared" si="3"/>
        <v>43028.713888888888</v>
      </c>
      <c r="M71" s="66">
        <f>L71-H71</f>
        <v>0.11944444444088731</v>
      </c>
      <c r="N71" s="52" t="s">
        <v>20</v>
      </c>
      <c r="O71" s="25">
        <v>0.73402777777777783</v>
      </c>
      <c r="P71" s="23" t="s">
        <v>148</v>
      </c>
    </row>
    <row r="72" spans="2:16" ht="16.5" hidden="1" thickBot="1" x14ac:dyDescent="0.3">
      <c r="B72" s="7">
        <v>43027</v>
      </c>
      <c r="C72" s="8">
        <v>0.86111111111111116</v>
      </c>
      <c r="D72" s="9" t="s">
        <v>140</v>
      </c>
      <c r="E72" s="10" t="s">
        <v>55</v>
      </c>
      <c r="F72" s="7">
        <v>43027</v>
      </c>
      <c r="G72" s="8">
        <v>0.90694444444444444</v>
      </c>
      <c r="H72" s="48">
        <f t="shared" si="2"/>
        <v>43027.906944444447</v>
      </c>
      <c r="I72" s="23"/>
      <c r="J72" s="26">
        <v>43028</v>
      </c>
      <c r="K72" s="25">
        <v>0.44097222222222227</v>
      </c>
      <c r="L72" s="48">
        <f t="shared" si="3"/>
        <v>43028.440972222219</v>
      </c>
      <c r="M72" s="62"/>
      <c r="N72" s="23" t="s">
        <v>20</v>
      </c>
      <c r="O72" s="25">
        <v>0.45902777777777781</v>
      </c>
      <c r="P72" s="23" t="s">
        <v>19</v>
      </c>
    </row>
    <row r="73" spans="2:16" ht="16.5" hidden="1" thickBot="1" x14ac:dyDescent="0.3">
      <c r="B73" s="7">
        <v>43029</v>
      </c>
      <c r="C73" s="8">
        <v>0.17291666666666669</v>
      </c>
      <c r="D73" s="9" t="s">
        <v>43</v>
      </c>
      <c r="E73" s="10" t="s">
        <v>13</v>
      </c>
      <c r="F73" s="7">
        <v>43029</v>
      </c>
      <c r="G73" s="8">
        <v>0.21111111111111111</v>
      </c>
      <c r="H73" s="48">
        <f t="shared" si="2"/>
        <v>43029.211111111108</v>
      </c>
      <c r="I73" s="23">
        <v>273244</v>
      </c>
      <c r="J73" s="26" t="s">
        <v>28</v>
      </c>
      <c r="K73" s="25" t="s">
        <v>28</v>
      </c>
      <c r="L73" s="48" t="e">
        <f t="shared" si="3"/>
        <v>#VALUE!</v>
      </c>
      <c r="M73" s="60"/>
      <c r="N73" s="26" t="s">
        <v>28</v>
      </c>
      <c r="O73" s="25" t="s">
        <v>28</v>
      </c>
      <c r="P73" s="23" t="s">
        <v>165</v>
      </c>
    </row>
    <row r="74" spans="2:16" ht="16.5" thickBot="1" x14ac:dyDescent="0.3">
      <c r="B74" s="7">
        <v>43029</v>
      </c>
      <c r="C74" s="8">
        <v>0.50416666666666665</v>
      </c>
      <c r="D74" s="9" t="s">
        <v>149</v>
      </c>
      <c r="E74" s="10" t="s">
        <v>13</v>
      </c>
      <c r="F74" s="7">
        <v>43029</v>
      </c>
      <c r="G74" s="8">
        <v>0.50972222222222219</v>
      </c>
      <c r="H74" s="48">
        <f t="shared" si="2"/>
        <v>43029.509722222225</v>
      </c>
      <c r="I74" s="23"/>
      <c r="J74" s="26">
        <v>43029</v>
      </c>
      <c r="K74" s="25">
        <v>0.75416666666666676</v>
      </c>
      <c r="L74" s="51">
        <f t="shared" si="3"/>
        <v>43029.754166666666</v>
      </c>
      <c r="M74" s="66">
        <f>L74-H74</f>
        <v>0.24444444444088731</v>
      </c>
      <c r="N74" s="52" t="s">
        <v>150</v>
      </c>
      <c r="O74" s="25">
        <v>0.7597222222222223</v>
      </c>
      <c r="P74" s="23" t="s">
        <v>19</v>
      </c>
    </row>
    <row r="75" spans="2:16" ht="16.5" hidden="1" thickBot="1" x14ac:dyDescent="0.3">
      <c r="B75" s="7">
        <v>43030</v>
      </c>
      <c r="C75" s="8">
        <v>7.4305555555555555E-2</v>
      </c>
      <c r="D75" s="9" t="s">
        <v>151</v>
      </c>
      <c r="E75" s="10" t="s">
        <v>39</v>
      </c>
      <c r="F75" s="7">
        <v>43030</v>
      </c>
      <c r="G75" s="8">
        <v>0.22916666666666666</v>
      </c>
      <c r="H75" s="48">
        <f t="shared" si="2"/>
        <v>43030.229166666664</v>
      </c>
      <c r="I75" s="28" t="s">
        <v>59</v>
      </c>
      <c r="J75" s="26">
        <v>43030</v>
      </c>
      <c r="K75" s="25">
        <v>0.52222222222222225</v>
      </c>
      <c r="L75" s="48">
        <f t="shared" si="3"/>
        <v>43030.522222222222</v>
      </c>
      <c r="M75" s="61"/>
      <c r="N75" s="23" t="s">
        <v>152</v>
      </c>
      <c r="O75" s="25">
        <v>0.60486111111111118</v>
      </c>
      <c r="P75" s="23" t="s">
        <v>86</v>
      </c>
    </row>
    <row r="76" spans="2:16" ht="15.75" x14ac:dyDescent="0.25">
      <c r="B76" s="7">
        <v>43030</v>
      </c>
      <c r="C76" s="8">
        <v>0.10416666666666667</v>
      </c>
      <c r="D76" s="9" t="s">
        <v>153</v>
      </c>
      <c r="E76" s="10" t="s">
        <v>154</v>
      </c>
      <c r="F76" s="7">
        <v>43030</v>
      </c>
      <c r="G76" s="8">
        <v>0.88055555555555554</v>
      </c>
      <c r="H76" s="48">
        <f t="shared" si="2"/>
        <v>43030.880555555559</v>
      </c>
      <c r="I76" s="23" t="s">
        <v>59</v>
      </c>
      <c r="J76" s="26">
        <v>43030</v>
      </c>
      <c r="K76" s="25">
        <v>0.9555555555555556</v>
      </c>
      <c r="L76" s="51">
        <f t="shared" si="3"/>
        <v>43030.955555555556</v>
      </c>
      <c r="M76" s="64">
        <f>L76-H76</f>
        <v>7.4999999997089617E-2</v>
      </c>
      <c r="N76" s="52" t="s">
        <v>157</v>
      </c>
      <c r="O76" s="25">
        <v>0.96805555555555556</v>
      </c>
      <c r="P76" s="23" t="s">
        <v>158</v>
      </c>
    </row>
    <row r="77" spans="2:16" ht="15.75" x14ac:dyDescent="0.25">
      <c r="B77" s="7">
        <v>43031</v>
      </c>
      <c r="C77" s="8">
        <v>0.10416666666666667</v>
      </c>
      <c r="D77" s="9" t="s">
        <v>153</v>
      </c>
      <c r="E77" s="10" t="s">
        <v>154</v>
      </c>
      <c r="F77" s="7">
        <v>43031</v>
      </c>
      <c r="G77" s="8">
        <v>0.42083333333333334</v>
      </c>
      <c r="H77" s="48">
        <f t="shared" si="2"/>
        <v>43031.42083333333</v>
      </c>
      <c r="I77" s="23"/>
      <c r="J77" s="26">
        <v>43031</v>
      </c>
      <c r="K77" s="25">
        <v>0.62916666666666665</v>
      </c>
      <c r="L77" s="51">
        <f t="shared" si="3"/>
        <v>43031.629166666666</v>
      </c>
      <c r="M77" s="67">
        <f>L77-H77</f>
        <v>0.20833333333575865</v>
      </c>
      <c r="N77" s="52" t="s">
        <v>20</v>
      </c>
      <c r="O77" s="25">
        <v>0.72152777777777777</v>
      </c>
      <c r="P77" s="23" t="s">
        <v>19</v>
      </c>
    </row>
    <row r="78" spans="2:16" ht="15.75" x14ac:dyDescent="0.25">
      <c r="B78" s="7">
        <v>43032</v>
      </c>
      <c r="C78" s="44">
        <v>3.125E-2</v>
      </c>
      <c r="D78" s="9" t="s">
        <v>167</v>
      </c>
      <c r="E78" s="68" t="s">
        <v>55</v>
      </c>
      <c r="F78" s="7">
        <v>43032</v>
      </c>
      <c r="G78" s="8">
        <v>4.4444444444444446E-2</v>
      </c>
      <c r="H78" s="48">
        <f t="shared" si="2"/>
        <v>43032.044444444444</v>
      </c>
      <c r="I78" s="23">
        <v>273310</v>
      </c>
      <c r="J78" s="26">
        <v>43032</v>
      </c>
      <c r="K78" s="25">
        <v>0.58819444444444446</v>
      </c>
      <c r="L78" s="51">
        <f t="shared" si="3"/>
        <v>43032.588194444441</v>
      </c>
      <c r="M78" s="67">
        <f>L78-H78</f>
        <v>0.54374999999708962</v>
      </c>
      <c r="N78" s="52" t="s">
        <v>20</v>
      </c>
      <c r="O78" s="25">
        <v>0.72291666666666676</v>
      </c>
      <c r="P78" s="23" t="s">
        <v>170</v>
      </c>
    </row>
    <row r="79" spans="2:16" ht="16.5" thickBot="1" x14ac:dyDescent="0.3">
      <c r="B79" s="7">
        <v>43032</v>
      </c>
      <c r="C79" s="8">
        <v>0.4694444444444445</v>
      </c>
      <c r="D79" s="9" t="s">
        <v>168</v>
      </c>
      <c r="E79" s="10" t="s">
        <v>169</v>
      </c>
      <c r="F79" s="7">
        <v>43032</v>
      </c>
      <c r="G79" s="8">
        <v>0.54166666666666663</v>
      </c>
      <c r="H79" s="48">
        <f t="shared" si="2"/>
        <v>43032.541666666664</v>
      </c>
      <c r="I79" s="28">
        <v>273367</v>
      </c>
      <c r="J79" s="26">
        <v>43032</v>
      </c>
      <c r="K79" s="25">
        <v>0.65277777777777779</v>
      </c>
      <c r="L79" s="51">
        <f t="shared" si="3"/>
        <v>43032.652777777781</v>
      </c>
      <c r="M79" s="65">
        <f>L79-H79</f>
        <v>0.11111111111677019</v>
      </c>
      <c r="N79" s="52" t="s">
        <v>62</v>
      </c>
      <c r="O79" s="25">
        <v>0.68611111111111101</v>
      </c>
      <c r="P79" s="23" t="s">
        <v>31</v>
      </c>
    </row>
    <row r="80" spans="2:16" ht="16.5" hidden="1" thickBot="1" x14ac:dyDescent="0.3">
      <c r="B80" s="7">
        <v>43032</v>
      </c>
      <c r="C80" s="8">
        <v>0.72986111111111107</v>
      </c>
      <c r="D80" s="9" t="s">
        <v>140</v>
      </c>
      <c r="E80" s="10" t="s">
        <v>13</v>
      </c>
      <c r="F80" s="7">
        <v>43032</v>
      </c>
      <c r="G80" s="8">
        <v>0.77638888888888891</v>
      </c>
      <c r="H80" s="48">
        <f t="shared" si="2"/>
        <v>43032.776388888888</v>
      </c>
      <c r="I80" s="38" t="s">
        <v>174</v>
      </c>
      <c r="J80" s="23" t="s">
        <v>59</v>
      </c>
      <c r="K80" s="23" t="s">
        <v>59</v>
      </c>
      <c r="L80" s="48" t="e">
        <f t="shared" si="3"/>
        <v>#VALUE!</v>
      </c>
      <c r="M80" s="61"/>
      <c r="N80" s="23" t="s">
        <v>59</v>
      </c>
      <c r="O80" s="23" t="s">
        <v>59</v>
      </c>
      <c r="P80" s="23" t="s">
        <v>206</v>
      </c>
    </row>
    <row r="81" spans="2:16" ht="15.75" x14ac:dyDescent="0.25">
      <c r="B81" s="7">
        <v>43032</v>
      </c>
      <c r="C81" s="8">
        <v>0.68402777777777779</v>
      </c>
      <c r="D81" s="9" t="s">
        <v>171</v>
      </c>
      <c r="E81" s="10" t="s">
        <v>55</v>
      </c>
      <c r="F81" s="7">
        <v>43032</v>
      </c>
      <c r="G81" s="8">
        <v>0.8534722222222223</v>
      </c>
      <c r="H81" s="48">
        <f t="shared" si="2"/>
        <v>43032.853472222225</v>
      </c>
      <c r="I81" s="23"/>
      <c r="J81" s="26">
        <v>43032</v>
      </c>
      <c r="K81" s="25">
        <v>0.90902777777777777</v>
      </c>
      <c r="L81" s="51">
        <f t="shared" si="3"/>
        <v>43032.90902777778</v>
      </c>
      <c r="M81" s="64">
        <f>L81-H81</f>
        <v>5.5555555554747116E-2</v>
      </c>
      <c r="N81" s="52" t="s">
        <v>70</v>
      </c>
      <c r="O81" s="25">
        <v>0.93611111111111101</v>
      </c>
      <c r="P81" s="23" t="s">
        <v>162</v>
      </c>
    </row>
    <row r="82" spans="2:16" ht="15.75" x14ac:dyDescent="0.25">
      <c r="B82" s="7">
        <v>43032</v>
      </c>
      <c r="C82" s="8">
        <v>0.84097222222222223</v>
      </c>
      <c r="D82" s="9" t="s">
        <v>172</v>
      </c>
      <c r="E82" s="10" t="s">
        <v>173</v>
      </c>
      <c r="F82" s="7">
        <v>43032</v>
      </c>
      <c r="G82" s="8">
        <v>0.90972222222222221</v>
      </c>
      <c r="H82" s="48">
        <f t="shared" si="2"/>
        <v>43032.909722222219</v>
      </c>
      <c r="I82" s="38">
        <v>273403</v>
      </c>
      <c r="J82" s="26">
        <v>43033</v>
      </c>
      <c r="K82" s="25">
        <v>0.44722222222222219</v>
      </c>
      <c r="L82" s="51">
        <f t="shared" si="3"/>
        <v>43033.447222222225</v>
      </c>
      <c r="M82" s="67">
        <f>L82-H82</f>
        <v>0.53750000000582077</v>
      </c>
      <c r="N82" s="52" t="s">
        <v>152</v>
      </c>
      <c r="O82" s="25">
        <v>0.46388888888888885</v>
      </c>
      <c r="P82" s="23" t="s">
        <v>19</v>
      </c>
    </row>
    <row r="83" spans="2:16" ht="16.5" thickBot="1" x14ac:dyDescent="0.3">
      <c r="B83" s="7">
        <v>43031</v>
      </c>
      <c r="C83" s="8">
        <v>0.72569444444444453</v>
      </c>
      <c r="D83" s="9" t="s">
        <v>175</v>
      </c>
      <c r="E83" s="68" t="s">
        <v>178</v>
      </c>
      <c r="F83" s="7">
        <v>43033</v>
      </c>
      <c r="G83" s="8">
        <v>0.72361111111111109</v>
      </c>
      <c r="H83" s="48">
        <f t="shared" si="2"/>
        <v>43033.723611111112</v>
      </c>
      <c r="I83" s="23">
        <v>273471</v>
      </c>
      <c r="J83" s="26">
        <v>43034</v>
      </c>
      <c r="K83" s="25">
        <v>0.60972222222222217</v>
      </c>
      <c r="L83" s="51">
        <f t="shared" si="3"/>
        <v>43034.609722222223</v>
      </c>
      <c r="M83" s="65">
        <f>L83-H83</f>
        <v>0.88611111111094942</v>
      </c>
      <c r="N83" s="52" t="s">
        <v>21</v>
      </c>
      <c r="O83" s="25">
        <v>0.64166666666666672</v>
      </c>
      <c r="P83" s="23" t="s">
        <v>31</v>
      </c>
    </row>
    <row r="84" spans="2:16" ht="16.5" hidden="1" thickBot="1" x14ac:dyDescent="0.3">
      <c r="B84" s="7">
        <v>43033</v>
      </c>
      <c r="C84" s="8">
        <v>0.50902777777777775</v>
      </c>
      <c r="D84" s="9" t="s">
        <v>176</v>
      </c>
      <c r="E84" s="10" t="s">
        <v>177</v>
      </c>
      <c r="F84" s="7">
        <v>43033</v>
      </c>
      <c r="G84" s="8">
        <v>0.73749999999999993</v>
      </c>
      <c r="H84" s="48">
        <f t="shared" si="2"/>
        <v>43033.737500000003</v>
      </c>
      <c r="I84" s="28" t="s">
        <v>59</v>
      </c>
      <c r="J84" s="28" t="s">
        <v>59</v>
      </c>
      <c r="K84" s="28" t="s">
        <v>59</v>
      </c>
      <c r="L84" s="48" t="e">
        <f t="shared" si="3"/>
        <v>#VALUE!</v>
      </c>
      <c r="M84" s="49"/>
      <c r="N84" s="28" t="s">
        <v>59</v>
      </c>
      <c r="O84" s="28" t="s">
        <v>59</v>
      </c>
      <c r="P84" s="23" t="s">
        <v>207</v>
      </c>
    </row>
    <row r="85" spans="2:16" ht="16.5" thickBot="1" x14ac:dyDescent="0.3">
      <c r="B85" s="7">
        <v>43034</v>
      </c>
      <c r="C85" s="8">
        <v>0.98402777777777783</v>
      </c>
      <c r="D85" s="9" t="s">
        <v>179</v>
      </c>
      <c r="E85" s="76" t="s">
        <v>180</v>
      </c>
      <c r="F85" s="7">
        <v>43034</v>
      </c>
      <c r="G85" s="8">
        <v>0.35000000000000003</v>
      </c>
      <c r="H85" s="48">
        <f t="shared" si="2"/>
        <v>43034.35</v>
      </c>
      <c r="I85" s="23">
        <v>273473</v>
      </c>
      <c r="J85" s="26">
        <v>43034</v>
      </c>
      <c r="K85" s="25">
        <v>0.67083333333333339</v>
      </c>
      <c r="L85" s="51">
        <f t="shared" si="3"/>
        <v>43034.67083333333</v>
      </c>
      <c r="M85" s="66">
        <f>L85-H85</f>
        <v>0.32083333333139308</v>
      </c>
      <c r="N85" s="52" t="s">
        <v>20</v>
      </c>
      <c r="O85" s="25">
        <v>0.69513888888888886</v>
      </c>
      <c r="P85" s="23" t="s">
        <v>208</v>
      </c>
    </row>
    <row r="86" spans="2:16" ht="16.5" hidden="1" thickBot="1" x14ac:dyDescent="0.3">
      <c r="B86" s="7">
        <v>43034</v>
      </c>
      <c r="C86" s="8">
        <v>0.67847222222222225</v>
      </c>
      <c r="D86" s="9" t="s">
        <v>181</v>
      </c>
      <c r="E86" s="10" t="s">
        <v>13</v>
      </c>
      <c r="F86" s="7">
        <v>43034</v>
      </c>
      <c r="G86" s="8">
        <v>0.72222222222222221</v>
      </c>
      <c r="H86" s="48">
        <f t="shared" si="2"/>
        <v>43034.722222222219</v>
      </c>
      <c r="I86" s="23">
        <v>273520</v>
      </c>
      <c r="J86" s="26">
        <v>43035</v>
      </c>
      <c r="K86" s="25">
        <v>0.34375</v>
      </c>
      <c r="L86" s="48">
        <f t="shared" si="3"/>
        <v>43035.34375</v>
      </c>
      <c r="M86" s="49"/>
      <c r="N86" s="28" t="s">
        <v>20</v>
      </c>
      <c r="O86" s="25">
        <v>0.36874999999999997</v>
      </c>
      <c r="P86" s="23" t="s">
        <v>31</v>
      </c>
    </row>
    <row r="87" spans="2:16" ht="15.75" x14ac:dyDescent="0.25">
      <c r="B87" s="7">
        <v>43034</v>
      </c>
      <c r="C87" s="8">
        <v>0.90208333333333324</v>
      </c>
      <c r="D87" s="9" t="s">
        <v>179</v>
      </c>
      <c r="E87" s="10" t="s">
        <v>13</v>
      </c>
      <c r="F87" s="7">
        <v>43034</v>
      </c>
      <c r="G87" s="8">
        <v>0.93611111111111101</v>
      </c>
      <c r="H87" s="48">
        <f t="shared" si="2"/>
        <v>43034.936111111114</v>
      </c>
      <c r="I87" s="39">
        <v>273529</v>
      </c>
      <c r="J87" s="26">
        <v>27</v>
      </c>
      <c r="K87" s="25">
        <v>0.46458333333333335</v>
      </c>
      <c r="L87" s="51">
        <f t="shared" si="3"/>
        <v>27.464583333333334</v>
      </c>
      <c r="M87" s="64">
        <f>L87-H87</f>
        <v>-43007.47152777778</v>
      </c>
      <c r="N87" s="52" t="s">
        <v>20</v>
      </c>
      <c r="O87" s="25">
        <v>0.47916666666666669</v>
      </c>
      <c r="P87" s="23" t="s">
        <v>31</v>
      </c>
    </row>
    <row r="88" spans="2:16" ht="16.5" thickBot="1" x14ac:dyDescent="0.3">
      <c r="B88" s="7">
        <v>43034</v>
      </c>
      <c r="C88" s="8">
        <v>0.83263888888888893</v>
      </c>
      <c r="D88" s="9" t="s">
        <v>123</v>
      </c>
      <c r="E88" s="10" t="s">
        <v>53</v>
      </c>
      <c r="F88" s="7">
        <v>43035</v>
      </c>
      <c r="G88" s="8">
        <v>0.28888888888888892</v>
      </c>
      <c r="H88" s="48">
        <f t="shared" si="2"/>
        <v>43035.288888888892</v>
      </c>
      <c r="I88" s="1">
        <v>273528</v>
      </c>
      <c r="J88" s="7"/>
      <c r="K88" s="8"/>
      <c r="L88" s="51">
        <f t="shared" si="3"/>
        <v>0</v>
      </c>
      <c r="M88" s="65">
        <f>L88-H88</f>
        <v>-43035.288888888892</v>
      </c>
      <c r="N88" s="11"/>
      <c r="O88" s="8"/>
      <c r="P88" s="15"/>
    </row>
    <row r="89" spans="2:16" ht="16.5" hidden="1" thickBot="1" x14ac:dyDescent="0.3">
      <c r="B89" s="7">
        <v>43035</v>
      </c>
      <c r="C89" s="8">
        <v>0.38958333333333334</v>
      </c>
      <c r="D89" s="9" t="s">
        <v>182</v>
      </c>
      <c r="E89" s="10" t="s">
        <v>183</v>
      </c>
      <c r="F89" s="7">
        <v>43035</v>
      </c>
      <c r="G89" s="8">
        <v>0.41944444444444445</v>
      </c>
      <c r="H89" s="48">
        <f t="shared" si="2"/>
        <v>43035.419444444444</v>
      </c>
      <c r="I89" s="39">
        <v>273550</v>
      </c>
      <c r="J89" s="26">
        <v>43035</v>
      </c>
      <c r="K89" s="25">
        <v>0.53611111111111109</v>
      </c>
      <c r="L89" s="48">
        <f t="shared" si="3"/>
        <v>43035.536111111112</v>
      </c>
      <c r="M89" s="61"/>
      <c r="N89" s="23" t="s">
        <v>184</v>
      </c>
      <c r="O89" s="25">
        <v>0.53611111111111109</v>
      </c>
      <c r="P89" s="23" t="s">
        <v>31</v>
      </c>
    </row>
    <row r="90" spans="2:16" ht="15.75" x14ac:dyDescent="0.25">
      <c r="B90" s="7">
        <v>43035</v>
      </c>
      <c r="C90" s="8">
        <v>0.62361111111111112</v>
      </c>
      <c r="D90" s="9" t="s">
        <v>132</v>
      </c>
      <c r="E90" s="10" t="s">
        <v>185</v>
      </c>
      <c r="F90" s="7">
        <v>43035</v>
      </c>
      <c r="G90" s="8">
        <v>0.63541666666666663</v>
      </c>
      <c r="H90" s="48">
        <f t="shared" si="2"/>
        <v>43035.635416666664</v>
      </c>
      <c r="I90" s="45">
        <v>273574</v>
      </c>
      <c r="J90" s="7"/>
      <c r="K90" s="8"/>
      <c r="L90" s="51">
        <f t="shared" si="3"/>
        <v>0</v>
      </c>
      <c r="M90" s="64">
        <f t="shared" ref="M90:M97" si="4">L90-H90</f>
        <v>-43035.635416666664</v>
      </c>
      <c r="N90" s="58"/>
      <c r="O90" s="8"/>
      <c r="P90" s="10"/>
    </row>
    <row r="91" spans="2:16" ht="15.75" x14ac:dyDescent="0.25">
      <c r="B91" s="7">
        <v>43035</v>
      </c>
      <c r="C91" s="8" t="s">
        <v>186</v>
      </c>
      <c r="D91" s="9" t="s">
        <v>187</v>
      </c>
      <c r="E91" s="10" t="s">
        <v>13</v>
      </c>
      <c r="F91" s="7">
        <v>43035</v>
      </c>
      <c r="G91" s="8">
        <v>0.85</v>
      </c>
      <c r="H91" s="48">
        <f t="shared" si="2"/>
        <v>43035.85</v>
      </c>
      <c r="I91" s="38" t="s">
        <v>59</v>
      </c>
      <c r="J91" s="26">
        <v>43035</v>
      </c>
      <c r="K91" s="25">
        <v>0.90763888888888899</v>
      </c>
      <c r="L91" s="51">
        <f t="shared" si="3"/>
        <v>43035.907638888886</v>
      </c>
      <c r="M91" s="67">
        <f t="shared" si="4"/>
        <v>5.7638888887595385E-2</v>
      </c>
      <c r="N91" s="53" t="s">
        <v>115</v>
      </c>
      <c r="O91" s="25">
        <v>3.6111111111111115E-2</v>
      </c>
      <c r="P91" s="23" t="s">
        <v>190</v>
      </c>
    </row>
    <row r="92" spans="2:16" ht="15.75" x14ac:dyDescent="0.25">
      <c r="B92" s="7">
        <v>43035</v>
      </c>
      <c r="C92" s="8">
        <v>0.86111111111111116</v>
      </c>
      <c r="D92" s="9" t="s">
        <v>188</v>
      </c>
      <c r="E92" s="10" t="s">
        <v>13</v>
      </c>
      <c r="F92" s="7">
        <v>43036</v>
      </c>
      <c r="G92" s="8">
        <v>7.6388888888888886E-3</v>
      </c>
      <c r="H92" s="48">
        <f t="shared" si="2"/>
        <v>43036.007638888892</v>
      </c>
      <c r="I92" s="10"/>
      <c r="J92" s="7"/>
      <c r="K92" s="8"/>
      <c r="L92" s="51">
        <f t="shared" si="3"/>
        <v>0</v>
      </c>
      <c r="M92" s="67">
        <f t="shared" si="4"/>
        <v>-43036.007638888892</v>
      </c>
      <c r="N92" s="11"/>
      <c r="O92" s="8"/>
      <c r="P92" s="7"/>
    </row>
    <row r="93" spans="2:16" ht="15.75" x14ac:dyDescent="0.25">
      <c r="B93" s="7">
        <v>43036</v>
      </c>
      <c r="C93" s="8">
        <v>5.2083333333333336E-2</v>
      </c>
      <c r="D93" s="9" t="s">
        <v>189</v>
      </c>
      <c r="E93" s="10" t="s">
        <v>13</v>
      </c>
      <c r="F93" s="7">
        <v>43036</v>
      </c>
      <c r="G93" s="8">
        <v>0.16597222222222222</v>
      </c>
      <c r="H93" s="48">
        <f t="shared" si="2"/>
        <v>43036.165972222225</v>
      </c>
      <c r="I93" s="10"/>
      <c r="J93" s="7"/>
      <c r="K93" s="8"/>
      <c r="L93" s="51">
        <f t="shared" si="3"/>
        <v>0</v>
      </c>
      <c r="M93" s="67">
        <f t="shared" si="4"/>
        <v>-43036.165972222225</v>
      </c>
      <c r="N93" s="58"/>
      <c r="O93" s="8"/>
      <c r="P93" s="10"/>
    </row>
    <row r="94" spans="2:16" ht="15.75" x14ac:dyDescent="0.25">
      <c r="B94" s="7">
        <v>43037</v>
      </c>
      <c r="C94" s="8">
        <v>0.26597222222222222</v>
      </c>
      <c r="D94" s="9" t="s">
        <v>191</v>
      </c>
      <c r="E94" s="10" t="s">
        <v>13</v>
      </c>
      <c r="F94" s="7">
        <v>43037</v>
      </c>
      <c r="G94" s="8">
        <v>0.31388888888888888</v>
      </c>
      <c r="H94" s="48">
        <f t="shared" si="2"/>
        <v>43037.313888888886</v>
      </c>
      <c r="I94" s="23" t="s">
        <v>59</v>
      </c>
      <c r="J94" s="26">
        <v>43035</v>
      </c>
      <c r="K94" s="25" t="s">
        <v>193</v>
      </c>
      <c r="L94" s="51" t="e">
        <f t="shared" si="3"/>
        <v>#VALUE!</v>
      </c>
      <c r="M94" s="67" t="e">
        <f t="shared" si="4"/>
        <v>#VALUE!</v>
      </c>
      <c r="N94" s="52" t="s">
        <v>194</v>
      </c>
      <c r="O94" s="25">
        <v>0.4069444444444445</v>
      </c>
      <c r="P94" s="23" t="s">
        <v>86</v>
      </c>
    </row>
    <row r="95" spans="2:16" ht="15.75" x14ac:dyDescent="0.25">
      <c r="B95" s="7">
        <v>43035</v>
      </c>
      <c r="C95" s="8">
        <v>3.1944444444444449E-2</v>
      </c>
      <c r="D95" s="9" t="s">
        <v>192</v>
      </c>
      <c r="E95" s="10" t="s">
        <v>13</v>
      </c>
      <c r="F95" s="7">
        <v>43037</v>
      </c>
      <c r="G95" s="8">
        <v>0.39861111111111108</v>
      </c>
      <c r="H95" s="48">
        <f t="shared" si="2"/>
        <v>43037.398611111108</v>
      </c>
      <c r="I95" s="23" t="s">
        <v>59</v>
      </c>
      <c r="J95" s="26">
        <v>43035</v>
      </c>
      <c r="K95" s="25">
        <v>0.58611111111111114</v>
      </c>
      <c r="L95" s="51">
        <f t="shared" si="3"/>
        <v>43035.586111111108</v>
      </c>
      <c r="M95" s="67">
        <f t="shared" si="4"/>
        <v>-1.8125</v>
      </c>
      <c r="N95" s="52" t="s">
        <v>195</v>
      </c>
      <c r="O95" s="25">
        <v>0.60347222222222219</v>
      </c>
      <c r="P95" s="23" t="s">
        <v>198</v>
      </c>
    </row>
    <row r="96" spans="2:16" ht="15.75" x14ac:dyDescent="0.25">
      <c r="B96" s="7">
        <v>43035</v>
      </c>
      <c r="C96" s="8">
        <v>0.78055555555555556</v>
      </c>
      <c r="D96" s="9" t="s">
        <v>179</v>
      </c>
      <c r="E96" s="10" t="s">
        <v>180</v>
      </c>
      <c r="F96" s="7">
        <v>43035</v>
      </c>
      <c r="G96" s="8">
        <v>0.85</v>
      </c>
      <c r="H96" s="48">
        <f t="shared" si="2"/>
        <v>43035.85</v>
      </c>
      <c r="I96" s="23" t="s">
        <v>59</v>
      </c>
      <c r="J96" s="26">
        <v>43037</v>
      </c>
      <c r="K96" s="25">
        <v>0.45902777777777781</v>
      </c>
      <c r="L96" s="51">
        <f t="shared" si="3"/>
        <v>43037.459027777775</v>
      </c>
      <c r="M96" s="67">
        <f t="shared" si="4"/>
        <v>1.609027777776646</v>
      </c>
      <c r="N96" s="52" t="s">
        <v>196</v>
      </c>
      <c r="O96" s="25">
        <v>0.57638888888888895</v>
      </c>
      <c r="P96" s="23" t="s">
        <v>197</v>
      </c>
    </row>
    <row r="97" spans="2:16" ht="16.5" thickBot="1" x14ac:dyDescent="0.3">
      <c r="B97" s="7">
        <v>43037</v>
      </c>
      <c r="C97" s="8">
        <v>0.9375</v>
      </c>
      <c r="D97" s="9" t="s">
        <v>199</v>
      </c>
      <c r="E97" s="77" t="s">
        <v>55</v>
      </c>
      <c r="F97" s="7">
        <v>43038</v>
      </c>
      <c r="G97" s="8">
        <v>4.2361111111111106E-2</v>
      </c>
      <c r="H97" s="48">
        <f t="shared" si="2"/>
        <v>43038.042361111111</v>
      </c>
      <c r="I97" s="39">
        <v>273658</v>
      </c>
      <c r="J97" s="26">
        <v>43038</v>
      </c>
      <c r="K97" s="25">
        <v>0.50763888888888886</v>
      </c>
      <c r="L97" s="51">
        <f t="shared" si="3"/>
        <v>43038.507638888892</v>
      </c>
      <c r="M97" s="65">
        <f t="shared" si="4"/>
        <v>0.46527777778101154</v>
      </c>
      <c r="N97" s="59" t="s">
        <v>21</v>
      </c>
      <c r="O97" s="25">
        <v>0.53194444444444444</v>
      </c>
      <c r="P97" s="23" t="s">
        <v>202</v>
      </c>
    </row>
    <row r="98" spans="2:16" ht="16.5" hidden="1" thickBot="1" x14ac:dyDescent="0.3">
      <c r="B98" s="7">
        <v>43031</v>
      </c>
      <c r="C98" s="8">
        <v>0.42083333333333334</v>
      </c>
      <c r="D98" s="9" t="s">
        <v>200</v>
      </c>
      <c r="E98" s="10" t="s">
        <v>201</v>
      </c>
      <c r="F98" s="7">
        <v>43038</v>
      </c>
      <c r="G98" s="8">
        <v>0.3430555555555555</v>
      </c>
      <c r="H98" s="48">
        <f t="shared" si="2"/>
        <v>43038.343055555553</v>
      </c>
      <c r="I98" s="45">
        <v>273666</v>
      </c>
      <c r="J98" s="7"/>
      <c r="K98" s="8"/>
      <c r="L98" s="48">
        <f t="shared" si="3"/>
        <v>0</v>
      </c>
      <c r="M98" s="49"/>
      <c r="N98" s="46"/>
      <c r="O98" s="8"/>
      <c r="P98" s="10"/>
    </row>
    <row r="99" spans="2:16" ht="16.5" hidden="1" thickBot="1" x14ac:dyDescent="0.3">
      <c r="B99" s="7">
        <v>43012</v>
      </c>
      <c r="C99" s="8">
        <v>0.59583333333333333</v>
      </c>
      <c r="D99" s="9" t="s">
        <v>107</v>
      </c>
      <c r="E99" s="10" t="s">
        <v>135</v>
      </c>
      <c r="F99" s="7">
        <v>43039</v>
      </c>
      <c r="G99" s="8">
        <v>0.43402777777777773</v>
      </c>
      <c r="H99" s="48">
        <f t="shared" si="2"/>
        <v>43039.434027777781</v>
      </c>
      <c r="I99" s="10">
        <v>273819</v>
      </c>
      <c r="J99" s="7"/>
      <c r="K99" s="8"/>
      <c r="L99" s="48">
        <f t="shared" si="3"/>
        <v>0</v>
      </c>
      <c r="M99" s="60"/>
      <c r="N99" s="10"/>
      <c r="O99" s="8"/>
      <c r="P99" s="10"/>
    </row>
    <row r="100" spans="2:16" ht="15.75" x14ac:dyDescent="0.25">
      <c r="B100" s="7">
        <v>43039</v>
      </c>
      <c r="C100" s="8">
        <v>0.39166666666666666</v>
      </c>
      <c r="D100" s="9" t="s">
        <v>203</v>
      </c>
      <c r="E100" s="77" t="s">
        <v>32</v>
      </c>
      <c r="F100" s="7">
        <v>43039</v>
      </c>
      <c r="G100" s="8">
        <v>0.44375000000000003</v>
      </c>
      <c r="H100" s="48">
        <f t="shared" si="2"/>
        <v>43039.443749999999</v>
      </c>
      <c r="I100" s="23">
        <v>273812</v>
      </c>
      <c r="J100" s="26">
        <v>43039</v>
      </c>
      <c r="K100" s="25">
        <v>0.85625000000000007</v>
      </c>
      <c r="L100" s="51">
        <f t="shared" si="3"/>
        <v>43039.856249999997</v>
      </c>
      <c r="M100" s="64">
        <f>L100-H100</f>
        <v>0.41249999999854481</v>
      </c>
      <c r="N100" s="52" t="s">
        <v>209</v>
      </c>
      <c r="O100" s="25">
        <v>0.91041666666666676</v>
      </c>
      <c r="P100" s="23" t="s">
        <v>19</v>
      </c>
    </row>
    <row r="101" spans="2:16" ht="16.5" thickBot="1" x14ac:dyDescent="0.3">
      <c r="B101" s="7">
        <v>43039</v>
      </c>
      <c r="C101" s="8">
        <v>0.51874999999999993</v>
      </c>
      <c r="D101" s="9" t="s">
        <v>205</v>
      </c>
      <c r="E101" s="10" t="s">
        <v>204</v>
      </c>
      <c r="F101" s="7">
        <v>43039</v>
      </c>
      <c r="G101" s="8">
        <v>0.5395833333333333</v>
      </c>
      <c r="H101" s="48">
        <f t="shared" si="2"/>
        <v>43039.539583333331</v>
      </c>
      <c r="I101" s="23">
        <v>273834</v>
      </c>
      <c r="J101" s="26">
        <v>43039</v>
      </c>
      <c r="K101" s="25">
        <v>0.61944444444444446</v>
      </c>
      <c r="L101" s="51">
        <f t="shared" si="3"/>
        <v>43039.619444444441</v>
      </c>
      <c r="M101" s="65">
        <f>L101-H101</f>
        <v>7.9861111109494232E-2</v>
      </c>
      <c r="N101" s="52" t="s">
        <v>136</v>
      </c>
      <c r="O101" s="25">
        <v>0.71111111111111114</v>
      </c>
      <c r="P101" s="23" t="s">
        <v>19</v>
      </c>
    </row>
    <row r="102" spans="2:16" ht="15.75" x14ac:dyDescent="0.25">
      <c r="B102" s="7"/>
      <c r="C102" s="8"/>
      <c r="D102" s="9"/>
      <c r="E102" s="10"/>
      <c r="F102" s="7"/>
      <c r="G102" s="8"/>
      <c r="H102" s="8"/>
      <c r="I102" s="10"/>
      <c r="J102" s="7"/>
      <c r="K102" s="8"/>
      <c r="L102" s="8"/>
      <c r="M102" s="63"/>
      <c r="N102" s="10"/>
      <c r="O102" s="8"/>
      <c r="P102" s="10"/>
    </row>
    <row r="103" spans="2:16" ht="15.75" x14ac:dyDescent="0.25">
      <c r="B103" s="7"/>
      <c r="C103" s="8"/>
      <c r="D103" s="9"/>
      <c r="E103" s="10"/>
      <c r="F103" s="7"/>
      <c r="G103" s="8"/>
      <c r="H103" s="47"/>
      <c r="I103" s="11"/>
      <c r="J103" s="7"/>
      <c r="K103" s="8"/>
      <c r="L103" s="8"/>
      <c r="M103" s="8"/>
      <c r="N103" s="10"/>
      <c r="O103" s="10"/>
      <c r="P103" s="10"/>
    </row>
    <row r="104" spans="2:16" ht="15.75" x14ac:dyDescent="0.25">
      <c r="B104" s="7"/>
      <c r="C104" s="8"/>
      <c r="D104" s="9"/>
      <c r="E104" s="10"/>
      <c r="F104" s="7"/>
      <c r="G104" s="8"/>
      <c r="H104" s="8"/>
      <c r="I104" s="10"/>
      <c r="J104" s="10"/>
      <c r="K104" s="10"/>
      <c r="L104" s="10"/>
      <c r="M104" s="10"/>
      <c r="N104" s="10"/>
      <c r="O104" s="10"/>
      <c r="P104" s="10"/>
    </row>
    <row r="105" spans="2:16" ht="15.75" x14ac:dyDescent="0.25">
      <c r="B105" s="7"/>
      <c r="C105" s="8"/>
      <c r="D105" s="9"/>
      <c r="E105" s="10"/>
      <c r="F105" s="7"/>
      <c r="G105" s="8"/>
      <c r="H105" s="47"/>
      <c r="I105" s="11"/>
      <c r="J105" s="10"/>
      <c r="K105" s="10"/>
      <c r="L105" s="10"/>
      <c r="M105" s="10"/>
      <c r="N105" s="10"/>
      <c r="O105" s="10"/>
      <c r="P105" s="10"/>
    </row>
    <row r="106" spans="2:16" ht="15.75" x14ac:dyDescent="0.25">
      <c r="B106" s="12"/>
      <c r="C106" s="13"/>
      <c r="D106" s="14"/>
      <c r="E106" s="13"/>
      <c r="F106" s="13"/>
      <c r="G106" s="13"/>
      <c r="H106" s="13"/>
      <c r="I106" s="14"/>
      <c r="J106" s="13"/>
      <c r="K106" s="13"/>
      <c r="L106" s="13"/>
      <c r="M106" s="13"/>
      <c r="N106" s="13"/>
      <c r="O106" s="13"/>
      <c r="P106" s="13"/>
    </row>
    <row r="107" spans="2:16" ht="15.75" x14ac:dyDescent="0.25">
      <c r="B107" s="12"/>
      <c r="C107" s="13"/>
      <c r="D107" s="14"/>
      <c r="E107" s="13"/>
      <c r="F107" s="13"/>
      <c r="G107" s="13"/>
      <c r="H107" s="13"/>
      <c r="I107" s="14"/>
      <c r="J107" s="13"/>
      <c r="K107" s="13"/>
      <c r="L107" s="13"/>
      <c r="M107" s="13"/>
      <c r="N107" s="13"/>
      <c r="O107" s="13"/>
      <c r="P107" s="13"/>
    </row>
    <row r="108" spans="2:16" ht="15.75" x14ac:dyDescent="0.25">
      <c r="B108" s="12"/>
      <c r="C108" s="13"/>
      <c r="D108" s="14"/>
      <c r="E108" s="13"/>
      <c r="F108" s="13"/>
      <c r="G108" s="13"/>
      <c r="H108" s="13"/>
      <c r="I108" s="14"/>
      <c r="J108" s="13"/>
      <c r="K108" s="13"/>
      <c r="L108" s="13"/>
      <c r="M108" s="13"/>
      <c r="N108" s="13"/>
      <c r="O108" s="13"/>
      <c r="P108" s="13"/>
    </row>
    <row r="109" spans="2:16" ht="15.75" x14ac:dyDescent="0.25">
      <c r="B109" s="12"/>
      <c r="C109" s="13"/>
      <c r="D109" s="14"/>
      <c r="E109" s="13"/>
      <c r="F109" s="13"/>
      <c r="G109" s="13"/>
      <c r="H109" s="13"/>
      <c r="I109" s="14"/>
      <c r="J109" s="13"/>
      <c r="K109" s="13"/>
      <c r="L109" s="13"/>
      <c r="M109" s="13"/>
      <c r="N109" s="13"/>
      <c r="O109" s="13"/>
      <c r="P109" s="13"/>
    </row>
    <row r="110" spans="2:16" ht="15.75" x14ac:dyDescent="0.25">
      <c r="B110" s="12"/>
      <c r="C110" s="13"/>
      <c r="D110" s="14"/>
      <c r="E110" s="13"/>
      <c r="F110" s="13"/>
      <c r="G110" s="13"/>
      <c r="H110" s="13"/>
      <c r="I110" s="14"/>
      <c r="J110" s="13"/>
      <c r="K110" s="13"/>
      <c r="L110" s="13"/>
      <c r="M110" s="13"/>
      <c r="N110" s="13"/>
      <c r="O110" s="13"/>
      <c r="P110" s="13"/>
    </row>
    <row r="111" spans="2:16" ht="15.75" x14ac:dyDescent="0.25">
      <c r="B111" s="12"/>
      <c r="C111" s="13"/>
      <c r="D111" s="14"/>
      <c r="E111" s="13"/>
      <c r="F111" s="13"/>
      <c r="G111" s="13"/>
      <c r="H111" s="13"/>
      <c r="I111" s="14"/>
      <c r="J111" s="13"/>
      <c r="K111" s="13"/>
      <c r="L111" s="13"/>
      <c r="M111" s="13"/>
      <c r="N111" s="13"/>
      <c r="O111" s="13"/>
      <c r="P111" s="13"/>
    </row>
    <row r="112" spans="2:16" ht="15.75" x14ac:dyDescent="0.25">
      <c r="B112" s="12"/>
      <c r="C112" s="13"/>
      <c r="D112" s="14"/>
      <c r="E112" s="13"/>
      <c r="F112" s="13"/>
      <c r="G112" s="13"/>
      <c r="H112" s="13"/>
      <c r="I112" s="14"/>
      <c r="J112" s="13"/>
      <c r="K112" s="13"/>
      <c r="L112" s="13"/>
      <c r="M112" s="13"/>
      <c r="N112" s="13"/>
      <c r="O112" s="13"/>
      <c r="P112" s="13"/>
    </row>
    <row r="113" spans="2:16" ht="15.75" x14ac:dyDescent="0.25">
      <c r="B113" s="12"/>
      <c r="C113" s="13"/>
      <c r="D113" s="14"/>
      <c r="E113" s="13"/>
      <c r="F113" s="13"/>
      <c r="G113" s="13"/>
      <c r="H113" s="13"/>
      <c r="I113" s="14"/>
      <c r="J113" s="13"/>
      <c r="K113" s="13"/>
      <c r="L113" s="13"/>
      <c r="M113" s="13"/>
      <c r="N113" s="13"/>
      <c r="O113" s="13"/>
      <c r="P113" s="13"/>
    </row>
    <row r="114" spans="2:16" ht="15.75" x14ac:dyDescent="0.25">
      <c r="B114" s="12"/>
      <c r="C114" s="13"/>
      <c r="D114" s="14"/>
      <c r="E114" s="13"/>
      <c r="F114" s="13"/>
      <c r="G114" s="13"/>
      <c r="H114" s="13"/>
      <c r="I114" s="14"/>
      <c r="J114" s="13"/>
      <c r="K114" s="13"/>
      <c r="L114" s="13"/>
      <c r="M114" s="13"/>
      <c r="N114" s="13"/>
      <c r="O114" s="13"/>
      <c r="P114" s="13"/>
    </row>
    <row r="115" spans="2:16" ht="15.75" x14ac:dyDescent="0.25">
      <c r="B115" s="12"/>
      <c r="C115" s="13"/>
      <c r="D115" s="14"/>
      <c r="E115" s="13"/>
      <c r="F115" s="13"/>
      <c r="G115" s="13"/>
      <c r="H115" s="13"/>
      <c r="I115" s="14"/>
      <c r="J115" s="13"/>
      <c r="K115" s="13"/>
      <c r="L115" s="13"/>
      <c r="M115" s="13"/>
      <c r="N115" s="13"/>
      <c r="O115" s="13"/>
      <c r="P115" s="13"/>
    </row>
    <row r="116" spans="2:16" ht="15.75" x14ac:dyDescent="0.25">
      <c r="B116" s="12"/>
      <c r="C116" s="13"/>
      <c r="D116" s="14"/>
      <c r="E116" s="13"/>
      <c r="F116" s="13"/>
      <c r="G116" s="13"/>
      <c r="H116" s="13"/>
      <c r="I116" s="14"/>
      <c r="J116" s="13"/>
      <c r="K116" s="13"/>
      <c r="L116" s="13"/>
      <c r="M116" s="13"/>
      <c r="N116" s="13"/>
      <c r="O116" s="13"/>
      <c r="P116" s="13"/>
    </row>
    <row r="117" spans="2:16" ht="15.75" x14ac:dyDescent="0.25">
      <c r="B117" s="12"/>
      <c r="C117" s="13"/>
      <c r="D117" s="14"/>
      <c r="E117" s="13"/>
      <c r="F117" s="13"/>
      <c r="G117" s="13"/>
      <c r="H117" s="13"/>
      <c r="I117" s="14"/>
      <c r="J117" s="13"/>
      <c r="K117" s="13"/>
      <c r="L117" s="13"/>
      <c r="M117" s="13"/>
      <c r="N117" s="13"/>
      <c r="O117" s="13"/>
      <c r="P117" s="13"/>
    </row>
    <row r="118" spans="2:16" ht="15.75" x14ac:dyDescent="0.25">
      <c r="B118" s="12"/>
      <c r="C118" s="13"/>
      <c r="D118" s="14"/>
      <c r="E118" s="13"/>
      <c r="F118" s="13"/>
      <c r="G118" s="13"/>
      <c r="H118" s="13"/>
      <c r="I118" s="14"/>
      <c r="J118" s="13"/>
      <c r="K118" s="13"/>
      <c r="L118" s="13"/>
      <c r="M118" s="13"/>
      <c r="N118" s="13"/>
      <c r="O118" s="13"/>
      <c r="P118" s="13"/>
    </row>
    <row r="119" spans="2:16" ht="15.75" x14ac:dyDescent="0.25">
      <c r="B119" s="12"/>
      <c r="C119" s="13"/>
      <c r="D119" s="14"/>
      <c r="E119" s="13"/>
      <c r="F119" s="13"/>
      <c r="G119" s="13"/>
      <c r="H119" s="13"/>
      <c r="I119" s="14"/>
      <c r="J119" s="13"/>
      <c r="K119" s="13"/>
      <c r="L119" s="13"/>
      <c r="M119" s="13"/>
      <c r="N119" s="13"/>
      <c r="O119" s="13"/>
      <c r="P119" s="13"/>
    </row>
    <row r="120" spans="2:16" ht="15.75" x14ac:dyDescent="0.25">
      <c r="B120" s="12"/>
      <c r="C120" s="13"/>
      <c r="D120" s="14"/>
      <c r="E120" s="13"/>
      <c r="F120" s="13"/>
      <c r="G120" s="13"/>
      <c r="H120" s="13"/>
      <c r="I120" s="14"/>
      <c r="J120" s="13"/>
      <c r="K120" s="13"/>
      <c r="L120" s="13"/>
      <c r="M120" s="13"/>
      <c r="N120" s="13"/>
      <c r="O120" s="13"/>
      <c r="P120" s="13"/>
    </row>
    <row r="121" spans="2:16" ht="15.75" x14ac:dyDescent="0.25">
      <c r="B121" s="12"/>
      <c r="C121" s="13"/>
      <c r="D121" s="14"/>
      <c r="E121" s="13"/>
      <c r="F121" s="13"/>
      <c r="G121" s="13"/>
      <c r="H121" s="13"/>
      <c r="I121" s="14"/>
      <c r="J121" s="13"/>
      <c r="K121" s="13"/>
      <c r="L121" s="13"/>
      <c r="M121" s="13"/>
      <c r="N121" s="13"/>
      <c r="O121" s="13"/>
      <c r="P121" s="13"/>
    </row>
    <row r="122" spans="2:16" ht="15.75" x14ac:dyDescent="0.25">
      <c r="B122" s="12"/>
      <c r="C122" s="13"/>
      <c r="D122" s="14"/>
      <c r="E122" s="13"/>
      <c r="F122" s="13"/>
      <c r="G122" s="13"/>
      <c r="H122" s="13"/>
      <c r="I122" s="14"/>
      <c r="J122" s="13"/>
      <c r="K122" s="13"/>
      <c r="L122" s="13"/>
      <c r="M122" s="13"/>
      <c r="N122" s="13"/>
      <c r="O122" s="13"/>
      <c r="P122" s="13"/>
    </row>
    <row r="123" spans="2:16" ht="15.75" x14ac:dyDescent="0.25">
      <c r="B123" s="12"/>
      <c r="C123" s="13"/>
      <c r="D123" s="14"/>
      <c r="E123" s="13"/>
      <c r="F123" s="13"/>
      <c r="G123" s="13"/>
      <c r="H123" s="13"/>
      <c r="I123" s="14"/>
      <c r="J123" s="13"/>
      <c r="K123" s="13"/>
      <c r="L123" s="13"/>
      <c r="M123" s="13"/>
      <c r="N123" s="13"/>
      <c r="O123" s="13"/>
      <c r="P123" s="13"/>
    </row>
    <row r="124" spans="2:16" ht="15.75" x14ac:dyDescent="0.25">
      <c r="B124" s="12"/>
      <c r="C124" s="13"/>
      <c r="D124" s="14"/>
      <c r="E124" s="13"/>
      <c r="F124" s="13"/>
      <c r="G124" s="13"/>
      <c r="H124" s="13"/>
      <c r="I124" s="14"/>
      <c r="J124" s="13"/>
      <c r="K124" s="13"/>
      <c r="L124" s="13"/>
      <c r="M124" s="13"/>
      <c r="N124" s="13"/>
      <c r="O124" s="13"/>
      <c r="P124" s="13"/>
    </row>
    <row r="125" spans="2:16" ht="15.75" x14ac:dyDescent="0.25">
      <c r="B125" s="12"/>
      <c r="C125" s="13"/>
      <c r="D125" s="13"/>
      <c r="E125" s="13"/>
      <c r="F125" s="13"/>
      <c r="G125" s="13"/>
      <c r="H125" s="13"/>
      <c r="I125" s="14"/>
      <c r="J125" s="13"/>
      <c r="K125" s="13"/>
      <c r="L125" s="13"/>
      <c r="M125" s="13"/>
      <c r="N125" s="13"/>
      <c r="O125" s="13"/>
      <c r="P125" s="13"/>
    </row>
    <row r="126" spans="2:16" ht="15.75" x14ac:dyDescent="0.25">
      <c r="B126" s="12"/>
      <c r="C126" s="13"/>
      <c r="D126" s="13"/>
      <c r="E126" s="13"/>
      <c r="F126" s="13"/>
      <c r="G126" s="13"/>
      <c r="H126" s="13"/>
      <c r="I126" s="14"/>
      <c r="J126" s="13"/>
      <c r="K126" s="13"/>
      <c r="L126" s="13"/>
      <c r="M126" s="13"/>
      <c r="N126" s="13"/>
      <c r="O126" s="13"/>
      <c r="P126" s="13"/>
    </row>
    <row r="127" spans="2:16" ht="15.75" x14ac:dyDescent="0.25">
      <c r="B127" s="12"/>
      <c r="C127" s="13"/>
      <c r="D127" s="13"/>
      <c r="E127" s="13"/>
      <c r="F127" s="13"/>
      <c r="G127" s="13"/>
      <c r="H127" s="13"/>
      <c r="I127" s="14"/>
      <c r="J127" s="13"/>
      <c r="K127" s="13"/>
      <c r="L127" s="13"/>
      <c r="M127" s="13"/>
      <c r="N127" s="13"/>
      <c r="O127" s="13"/>
      <c r="P127" s="13"/>
    </row>
    <row r="128" spans="2:16" ht="15.75" x14ac:dyDescent="0.25">
      <c r="B128" s="12"/>
      <c r="C128" s="13"/>
      <c r="D128" s="13"/>
      <c r="E128" s="13"/>
      <c r="F128" s="13"/>
      <c r="G128" s="13"/>
      <c r="H128" s="13"/>
      <c r="I128" s="14"/>
      <c r="J128" s="13"/>
      <c r="K128" s="13"/>
      <c r="L128" s="13"/>
      <c r="M128" s="13"/>
      <c r="N128" s="13"/>
      <c r="O128" s="13"/>
      <c r="P128" s="13"/>
    </row>
    <row r="129" spans="2:16" ht="15.75" x14ac:dyDescent="0.25">
      <c r="B129" s="12"/>
      <c r="C129" s="13"/>
      <c r="D129" s="13"/>
      <c r="E129" s="13"/>
      <c r="F129" s="13"/>
      <c r="G129" s="13"/>
      <c r="H129" s="13"/>
      <c r="I129" s="14"/>
      <c r="J129" s="13"/>
      <c r="K129" s="13"/>
      <c r="L129" s="13"/>
      <c r="M129" s="13"/>
      <c r="N129" s="13"/>
      <c r="O129" s="13"/>
      <c r="P129" s="13"/>
    </row>
    <row r="130" spans="2:16" ht="15.75" x14ac:dyDescent="0.25">
      <c r="B130" s="12"/>
      <c r="C130" s="13"/>
      <c r="D130" s="13"/>
      <c r="E130" s="13"/>
      <c r="F130" s="13"/>
      <c r="G130" s="13"/>
      <c r="H130" s="13"/>
      <c r="I130" s="14"/>
      <c r="J130" s="13"/>
      <c r="K130" s="13"/>
      <c r="L130" s="13"/>
      <c r="M130" s="13"/>
      <c r="N130" s="13"/>
      <c r="O130" s="13"/>
      <c r="P130" s="13"/>
    </row>
    <row r="131" spans="2:16" ht="15.75" x14ac:dyDescent="0.25">
      <c r="B131" s="12"/>
      <c r="C131" s="13"/>
      <c r="D131" s="13"/>
      <c r="E131" s="13"/>
      <c r="F131" s="13"/>
      <c r="G131" s="13"/>
      <c r="H131" s="13"/>
      <c r="I131" s="14"/>
      <c r="J131" s="13"/>
      <c r="K131" s="13"/>
      <c r="L131" s="13"/>
      <c r="M131" s="13"/>
      <c r="N131" s="13"/>
      <c r="O131" s="13"/>
      <c r="P131" s="13"/>
    </row>
    <row r="132" spans="2:16" ht="15.75" x14ac:dyDescent="0.25">
      <c r="B132" s="12"/>
      <c r="C132" s="13"/>
      <c r="D132" s="13"/>
      <c r="E132" s="13"/>
      <c r="F132" s="13"/>
      <c r="G132" s="13"/>
      <c r="H132" s="13"/>
      <c r="I132" s="14"/>
      <c r="J132" s="13"/>
      <c r="K132" s="13"/>
      <c r="L132" s="13"/>
      <c r="M132" s="13"/>
      <c r="N132" s="13"/>
      <c r="O132" s="13"/>
      <c r="P132" s="13"/>
    </row>
    <row r="133" spans="2:16" ht="15.75" x14ac:dyDescent="0.25">
      <c r="B133" s="12"/>
      <c r="C133" s="13"/>
      <c r="D133" s="13"/>
      <c r="E133" s="13"/>
      <c r="F133" s="13"/>
      <c r="G133" s="13"/>
      <c r="H133" s="13"/>
      <c r="I133" s="14"/>
      <c r="J133" s="13"/>
      <c r="K133" s="13"/>
      <c r="L133" s="13"/>
      <c r="M133" s="13"/>
      <c r="N133" s="13"/>
      <c r="O133" s="13"/>
      <c r="P133" s="13"/>
    </row>
    <row r="134" spans="2:16" ht="15.75" x14ac:dyDescent="0.25">
      <c r="B134" s="12"/>
      <c r="C134" s="13"/>
      <c r="D134" s="13"/>
      <c r="E134" s="13"/>
      <c r="F134" s="13"/>
      <c r="G134" s="13"/>
      <c r="H134" s="13"/>
      <c r="I134" s="14"/>
      <c r="J134" s="13"/>
      <c r="K134" s="13"/>
      <c r="L134" s="13"/>
      <c r="M134" s="13"/>
      <c r="N134" s="13"/>
      <c r="O134" s="13"/>
      <c r="P134" s="13"/>
    </row>
    <row r="135" spans="2:16" ht="15.75" x14ac:dyDescent="0.25">
      <c r="B135" s="12"/>
      <c r="C135" s="13"/>
      <c r="D135" s="13"/>
      <c r="E135" s="13"/>
      <c r="F135" s="13"/>
      <c r="G135" s="13"/>
      <c r="H135" s="13"/>
      <c r="I135" s="14"/>
      <c r="J135" s="13"/>
      <c r="K135" s="13"/>
      <c r="L135" s="13"/>
      <c r="M135" s="13"/>
      <c r="N135" s="13"/>
      <c r="O135" s="13"/>
      <c r="P135" s="13"/>
    </row>
    <row r="136" spans="2:16" ht="15.75" x14ac:dyDescent="0.25">
      <c r="B136" s="12"/>
      <c r="C136" s="13"/>
      <c r="D136" s="13"/>
      <c r="E136" s="13"/>
      <c r="F136" s="13"/>
      <c r="G136" s="13"/>
      <c r="H136" s="13"/>
      <c r="I136" s="14"/>
      <c r="J136" s="13"/>
      <c r="K136" s="13"/>
      <c r="L136" s="13"/>
      <c r="M136" s="13"/>
      <c r="N136" s="13"/>
      <c r="O136" s="13"/>
      <c r="P136" s="13"/>
    </row>
    <row r="137" spans="2:16" ht="15.75" x14ac:dyDescent="0.25">
      <c r="B137" s="12"/>
      <c r="C137" s="13"/>
      <c r="D137" s="13"/>
      <c r="E137" s="13"/>
      <c r="F137" s="13"/>
      <c r="G137" s="13"/>
      <c r="H137" s="13"/>
      <c r="I137" s="14"/>
      <c r="J137" s="13"/>
      <c r="K137" s="13"/>
      <c r="L137" s="13"/>
      <c r="M137" s="13"/>
      <c r="N137" s="13"/>
      <c r="O137" s="13"/>
      <c r="P137" s="13"/>
    </row>
    <row r="138" spans="2:16" ht="15.75" x14ac:dyDescent="0.25">
      <c r="B138" s="12"/>
      <c r="C138" s="13"/>
      <c r="D138" s="13"/>
      <c r="E138" s="13"/>
      <c r="F138" s="13"/>
      <c r="G138" s="13"/>
      <c r="H138" s="13"/>
      <c r="I138" s="14"/>
      <c r="J138" s="13"/>
      <c r="K138" s="13"/>
      <c r="L138" s="13"/>
      <c r="M138" s="13"/>
      <c r="N138" s="13"/>
      <c r="O138" s="13"/>
      <c r="P138" s="13"/>
    </row>
    <row r="139" spans="2:16" ht="15.75" x14ac:dyDescent="0.25">
      <c r="B139" s="12"/>
      <c r="C139" s="13"/>
      <c r="D139" s="13"/>
      <c r="E139" s="13"/>
      <c r="F139" s="13"/>
      <c r="G139" s="13"/>
      <c r="H139" s="13"/>
      <c r="I139" s="14"/>
      <c r="J139" s="13"/>
      <c r="K139" s="13"/>
      <c r="L139" s="13"/>
      <c r="M139" s="13"/>
      <c r="N139" s="13"/>
      <c r="O139" s="13"/>
      <c r="P139" s="13"/>
    </row>
    <row r="140" spans="2:16" ht="15.75" x14ac:dyDescent="0.25">
      <c r="B140" s="13"/>
      <c r="C140" s="13"/>
      <c r="D140" s="13"/>
      <c r="E140" s="13"/>
      <c r="F140" s="13"/>
      <c r="G140" s="13"/>
      <c r="H140" s="13"/>
      <c r="I140" s="14"/>
      <c r="J140" s="13"/>
      <c r="K140" s="13"/>
      <c r="L140" s="13"/>
      <c r="M140" s="13"/>
      <c r="N140" s="13"/>
      <c r="O140" s="13"/>
      <c r="P140" s="13"/>
    </row>
    <row r="141" spans="2:16" ht="15.75" x14ac:dyDescent="0.25">
      <c r="B141" s="13"/>
      <c r="C141" s="13"/>
      <c r="D141" s="13"/>
      <c r="E141" s="13"/>
      <c r="F141" s="13"/>
      <c r="G141" s="13"/>
      <c r="H141" s="13"/>
      <c r="I141" s="14"/>
      <c r="J141" s="13"/>
      <c r="K141" s="13"/>
      <c r="L141" s="13"/>
      <c r="M141" s="13"/>
      <c r="N141" s="13"/>
      <c r="O141" s="13"/>
      <c r="P141" s="13"/>
    </row>
    <row r="142" spans="2:16" ht="15.75" x14ac:dyDescent="0.25">
      <c r="B142" s="13"/>
      <c r="C142" s="13"/>
      <c r="D142" s="13"/>
      <c r="E142" s="13"/>
      <c r="F142" s="13"/>
      <c r="G142" s="13"/>
      <c r="H142" s="13"/>
      <c r="I142" s="14"/>
      <c r="J142" s="13"/>
      <c r="K142" s="13"/>
      <c r="L142" s="13"/>
      <c r="M142" s="13"/>
      <c r="N142" s="13"/>
      <c r="O142" s="13"/>
      <c r="P142" s="13"/>
    </row>
    <row r="143" spans="2:16" ht="15.75" x14ac:dyDescent="0.25">
      <c r="B143" s="13"/>
      <c r="C143" s="13"/>
      <c r="D143" s="13"/>
      <c r="E143" s="13"/>
      <c r="F143" s="13"/>
      <c r="G143" s="13"/>
      <c r="H143" s="13"/>
      <c r="I143" s="14"/>
      <c r="J143" s="13"/>
      <c r="K143" s="13"/>
      <c r="L143" s="13"/>
      <c r="M143" s="13"/>
      <c r="N143" s="13"/>
      <c r="O143" s="13"/>
      <c r="P143" s="13"/>
    </row>
    <row r="144" spans="2:16" ht="15.75" x14ac:dyDescent="0.25">
      <c r="B144" s="13"/>
      <c r="C144" s="13"/>
      <c r="D144" s="13"/>
      <c r="E144" s="13"/>
      <c r="F144" s="13"/>
      <c r="G144" s="13"/>
      <c r="H144" s="13"/>
      <c r="I144" s="14"/>
      <c r="J144" s="13"/>
      <c r="K144" s="13"/>
      <c r="L144" s="13"/>
      <c r="M144" s="13"/>
      <c r="N144" s="13"/>
      <c r="O144" s="13"/>
      <c r="P144" s="13"/>
    </row>
    <row r="145" spans="2:16" ht="15.75" x14ac:dyDescent="0.25">
      <c r="B145" s="13"/>
      <c r="C145" s="13"/>
      <c r="D145" s="13"/>
      <c r="E145" s="13"/>
      <c r="F145" s="13"/>
      <c r="G145" s="13"/>
      <c r="H145" s="13"/>
      <c r="I145" s="14"/>
      <c r="J145" s="13"/>
      <c r="K145" s="13"/>
      <c r="L145" s="13"/>
      <c r="M145" s="13"/>
      <c r="N145" s="13"/>
      <c r="O145" s="13"/>
      <c r="P145" s="13"/>
    </row>
    <row r="146" spans="2:16" ht="15.75" x14ac:dyDescent="0.25">
      <c r="B146" s="13"/>
      <c r="C146" s="13"/>
      <c r="D146" s="13"/>
      <c r="E146" s="13"/>
      <c r="F146" s="13"/>
      <c r="G146" s="13"/>
      <c r="H146" s="13"/>
      <c r="I146" s="14"/>
      <c r="J146" s="13"/>
      <c r="K146" s="13"/>
      <c r="L146" s="13"/>
      <c r="M146" s="13"/>
      <c r="N146" s="13"/>
      <c r="O146" s="13"/>
      <c r="P146" s="13"/>
    </row>
    <row r="147" spans="2:16" ht="15.75" x14ac:dyDescent="0.25">
      <c r="B147" s="13"/>
      <c r="C147" s="13"/>
      <c r="D147" s="13"/>
      <c r="E147" s="13"/>
      <c r="F147" s="13"/>
      <c r="G147" s="13"/>
      <c r="H147" s="13"/>
      <c r="I147" s="14"/>
      <c r="J147" s="13"/>
      <c r="K147" s="13"/>
      <c r="L147" s="13"/>
      <c r="M147" s="13"/>
      <c r="N147" s="13"/>
      <c r="O147" s="13"/>
      <c r="P147" s="13"/>
    </row>
    <row r="148" spans="2:16" ht="15.75" x14ac:dyDescent="0.25">
      <c r="B148" s="13"/>
      <c r="C148" s="13"/>
      <c r="D148" s="13"/>
      <c r="E148" s="13"/>
      <c r="F148" s="13"/>
      <c r="G148" s="13"/>
      <c r="H148" s="13"/>
      <c r="I148" s="14"/>
      <c r="J148" s="13"/>
      <c r="K148" s="13"/>
      <c r="L148" s="13"/>
      <c r="M148" s="13"/>
      <c r="N148" s="13"/>
      <c r="O148" s="13"/>
      <c r="P148" s="13"/>
    </row>
    <row r="149" spans="2:16" ht="15.75" x14ac:dyDescent="0.25">
      <c r="B149" s="13"/>
      <c r="C149" s="13"/>
      <c r="D149" s="13"/>
      <c r="E149" s="13"/>
      <c r="F149" s="13"/>
      <c r="G149" s="13"/>
      <c r="H149" s="13"/>
      <c r="I149" s="14"/>
      <c r="J149" s="13"/>
      <c r="K149" s="13"/>
      <c r="L149" s="13"/>
      <c r="M149" s="13"/>
      <c r="N149" s="13"/>
      <c r="O149" s="13"/>
      <c r="P149" s="13"/>
    </row>
    <row r="150" spans="2:16" ht="15.75" x14ac:dyDescent="0.25">
      <c r="B150" s="13"/>
      <c r="C150" s="13"/>
      <c r="D150" s="13"/>
      <c r="E150" s="13"/>
      <c r="F150" s="13"/>
      <c r="G150" s="13"/>
      <c r="H150" s="13"/>
      <c r="I150" s="14"/>
      <c r="J150" s="13"/>
      <c r="K150" s="13"/>
      <c r="L150" s="13"/>
      <c r="M150" s="13"/>
      <c r="N150" s="13"/>
      <c r="O150" s="13"/>
      <c r="P150" s="13"/>
    </row>
    <row r="151" spans="2:16" ht="15.75" x14ac:dyDescent="0.25">
      <c r="B151" s="13"/>
      <c r="C151" s="13"/>
      <c r="D151" s="13"/>
      <c r="E151" s="13"/>
      <c r="F151" s="13"/>
      <c r="G151" s="13"/>
      <c r="H151" s="13"/>
      <c r="I151" s="14"/>
      <c r="J151" s="13"/>
      <c r="K151" s="13"/>
      <c r="L151" s="13"/>
      <c r="M151" s="13"/>
      <c r="N151" s="13"/>
      <c r="O151" s="13"/>
      <c r="P151" s="13"/>
    </row>
    <row r="152" spans="2:16" ht="15.75" x14ac:dyDescent="0.25">
      <c r="B152" s="13"/>
      <c r="C152" s="13"/>
      <c r="D152" s="13"/>
      <c r="E152" s="13"/>
      <c r="F152" s="13"/>
      <c r="G152" s="13"/>
      <c r="H152" s="13"/>
      <c r="I152" s="14"/>
      <c r="J152" s="13"/>
      <c r="K152" s="13"/>
      <c r="L152" s="13"/>
      <c r="M152" s="13"/>
      <c r="N152" s="13"/>
      <c r="O152" s="13"/>
      <c r="P152" s="13"/>
    </row>
    <row r="153" spans="2:16" ht="15.75" x14ac:dyDescent="0.25">
      <c r="B153" s="13"/>
      <c r="C153" s="13"/>
      <c r="D153" s="13"/>
      <c r="E153" s="13"/>
      <c r="F153" s="13"/>
      <c r="G153" s="13"/>
      <c r="H153" s="13"/>
      <c r="I153" s="14"/>
      <c r="J153" s="13"/>
      <c r="K153" s="13"/>
      <c r="L153" s="13"/>
      <c r="M153" s="13"/>
      <c r="N153" s="13"/>
      <c r="O153" s="13"/>
      <c r="P153" s="13"/>
    </row>
    <row r="154" spans="2:16" ht="15.75" x14ac:dyDescent="0.25">
      <c r="B154" s="13"/>
      <c r="C154" s="13"/>
      <c r="D154" s="13"/>
      <c r="E154" s="13"/>
      <c r="F154" s="13"/>
      <c r="G154" s="13"/>
      <c r="H154" s="13"/>
      <c r="I154" s="14"/>
      <c r="J154" s="13"/>
      <c r="K154" s="13"/>
      <c r="L154" s="13"/>
      <c r="M154" s="13"/>
      <c r="N154" s="13"/>
      <c r="O154" s="13"/>
      <c r="P154" s="13"/>
    </row>
    <row r="155" spans="2:16" ht="15.75" x14ac:dyDescent="0.25">
      <c r="B155" s="13"/>
      <c r="C155" s="13"/>
      <c r="D155" s="13"/>
      <c r="E155" s="13"/>
      <c r="F155" s="13"/>
      <c r="G155" s="13"/>
      <c r="H155" s="13"/>
      <c r="I155" s="14"/>
      <c r="J155" s="13"/>
      <c r="K155" s="13"/>
      <c r="L155" s="13"/>
      <c r="M155" s="13"/>
      <c r="N155" s="13"/>
      <c r="O155" s="13"/>
      <c r="P155" s="13"/>
    </row>
    <row r="156" spans="2:16" ht="15.75" x14ac:dyDescent="0.25">
      <c r="B156" s="13"/>
      <c r="C156" s="13"/>
      <c r="D156" s="13"/>
      <c r="E156" s="13"/>
      <c r="F156" s="13"/>
      <c r="G156" s="13"/>
      <c r="H156" s="13"/>
      <c r="I156" s="14"/>
      <c r="J156" s="13"/>
      <c r="K156" s="13"/>
      <c r="L156" s="13"/>
      <c r="M156" s="13"/>
      <c r="N156" s="13"/>
      <c r="O156" s="13"/>
      <c r="P156" s="13"/>
    </row>
    <row r="157" spans="2:16" ht="15.75" x14ac:dyDescent="0.25">
      <c r="B157" s="13"/>
      <c r="C157" s="13"/>
      <c r="D157" s="13"/>
      <c r="E157" s="13"/>
      <c r="F157" s="13"/>
      <c r="G157" s="13"/>
      <c r="H157" s="13"/>
      <c r="I157" s="14"/>
      <c r="J157" s="13"/>
      <c r="K157" s="13"/>
      <c r="L157" s="13"/>
      <c r="M157" s="13"/>
      <c r="N157" s="13"/>
      <c r="O157" s="13"/>
      <c r="P157" s="13"/>
    </row>
    <row r="158" spans="2:16" ht="15.75" x14ac:dyDescent="0.25">
      <c r="B158" s="13"/>
      <c r="C158" s="13"/>
      <c r="D158" s="13"/>
      <c r="E158" s="13"/>
      <c r="F158" s="13"/>
      <c r="G158" s="13"/>
      <c r="H158" s="13"/>
      <c r="I158" s="14"/>
      <c r="J158" s="13"/>
      <c r="K158" s="13"/>
      <c r="L158" s="13"/>
      <c r="M158" s="13"/>
      <c r="N158" s="13"/>
      <c r="O158" s="13"/>
      <c r="P158" s="13"/>
    </row>
    <row r="159" spans="2:16" ht="15.75" x14ac:dyDescent="0.25">
      <c r="B159" s="13"/>
      <c r="C159" s="13"/>
      <c r="D159" s="13"/>
      <c r="E159" s="13"/>
      <c r="F159" s="13"/>
      <c r="G159" s="13"/>
      <c r="H159" s="13"/>
      <c r="I159" s="14"/>
      <c r="J159" s="13"/>
      <c r="K159" s="13"/>
      <c r="L159" s="13"/>
      <c r="M159" s="13"/>
      <c r="N159" s="13"/>
      <c r="O159" s="13"/>
      <c r="P159" s="13"/>
    </row>
    <row r="160" spans="2:16" ht="15.75" x14ac:dyDescent="0.25">
      <c r="B160" s="13"/>
      <c r="C160" s="13"/>
      <c r="D160" s="13"/>
      <c r="E160" s="13"/>
      <c r="F160" s="13"/>
      <c r="G160" s="13"/>
      <c r="H160" s="13"/>
      <c r="I160" s="14"/>
      <c r="J160" s="13"/>
      <c r="K160" s="13"/>
      <c r="L160" s="13"/>
      <c r="M160" s="13"/>
      <c r="N160" s="13"/>
      <c r="O160" s="13"/>
      <c r="P160" s="13"/>
    </row>
    <row r="161" spans="2:16" ht="15.75" x14ac:dyDescent="0.25">
      <c r="B161" s="13"/>
      <c r="C161" s="13"/>
      <c r="D161" s="13"/>
      <c r="E161" s="13"/>
      <c r="F161" s="13"/>
      <c r="G161" s="13"/>
      <c r="H161" s="13"/>
      <c r="I161" s="14"/>
      <c r="J161" s="13"/>
      <c r="K161" s="13"/>
      <c r="L161" s="13"/>
      <c r="M161" s="13"/>
      <c r="N161" s="13"/>
      <c r="O161" s="13"/>
      <c r="P161" s="13"/>
    </row>
    <row r="162" spans="2:16" ht="15.75" x14ac:dyDescent="0.25">
      <c r="B162" s="13"/>
      <c r="C162" s="13"/>
      <c r="D162" s="13"/>
      <c r="E162" s="13"/>
      <c r="F162" s="13"/>
      <c r="G162" s="13"/>
      <c r="H162" s="13"/>
      <c r="I162" s="14"/>
      <c r="J162" s="13"/>
      <c r="K162" s="13"/>
      <c r="L162" s="13"/>
      <c r="M162" s="13"/>
      <c r="N162" s="13"/>
      <c r="O162" s="13"/>
      <c r="P162" s="13"/>
    </row>
    <row r="163" spans="2:16" ht="15.75" x14ac:dyDescent="0.25">
      <c r="B163" s="13"/>
      <c r="C163" s="13"/>
      <c r="D163" s="13"/>
      <c r="E163" s="13"/>
      <c r="F163" s="13"/>
      <c r="G163" s="13"/>
      <c r="H163" s="13"/>
      <c r="I163" s="14"/>
      <c r="J163" s="13"/>
      <c r="K163" s="13"/>
      <c r="L163" s="13"/>
      <c r="M163" s="13"/>
      <c r="N163" s="13"/>
      <c r="O163" s="13"/>
      <c r="P163" s="13"/>
    </row>
    <row r="164" spans="2:16" ht="15.75" x14ac:dyDescent="0.25">
      <c r="B164" s="13"/>
      <c r="C164" s="13"/>
      <c r="D164" s="13"/>
      <c r="E164" s="13"/>
      <c r="F164" s="13"/>
      <c r="G164" s="13"/>
      <c r="H164" s="13"/>
      <c r="I164" s="14"/>
      <c r="J164" s="13"/>
      <c r="K164" s="13"/>
      <c r="L164" s="13"/>
      <c r="M164" s="13"/>
      <c r="N164" s="13"/>
      <c r="O164" s="13"/>
      <c r="P164" s="13"/>
    </row>
    <row r="165" spans="2:16" ht="15.75" x14ac:dyDescent="0.25">
      <c r="B165" s="13"/>
      <c r="C165" s="13"/>
      <c r="D165" s="13"/>
      <c r="E165" s="13"/>
      <c r="F165" s="13"/>
      <c r="G165" s="13"/>
      <c r="H165" s="13"/>
      <c r="I165" s="14"/>
      <c r="J165" s="13"/>
      <c r="K165" s="13"/>
      <c r="L165" s="13"/>
      <c r="M165" s="13"/>
      <c r="N165" s="13"/>
      <c r="O165" s="13"/>
      <c r="P165" s="13"/>
    </row>
    <row r="166" spans="2:16" ht="15.75" x14ac:dyDescent="0.25">
      <c r="B166" s="13"/>
      <c r="C166" s="13"/>
      <c r="D166" s="13"/>
      <c r="E166" s="13"/>
      <c r="F166" s="13"/>
      <c r="G166" s="13"/>
      <c r="H166" s="13"/>
      <c r="I166" s="14"/>
      <c r="J166" s="13"/>
      <c r="K166" s="13"/>
      <c r="L166" s="13"/>
      <c r="M166" s="13"/>
      <c r="N166" s="13"/>
      <c r="O166" s="13"/>
      <c r="P166" s="13"/>
    </row>
    <row r="167" spans="2:16" ht="15.75" x14ac:dyDescent="0.25">
      <c r="B167" s="13"/>
      <c r="C167" s="13"/>
      <c r="D167" s="13"/>
      <c r="E167" s="13"/>
      <c r="F167" s="13"/>
      <c r="G167" s="13"/>
      <c r="H167" s="13"/>
      <c r="I167" s="14"/>
      <c r="J167" s="13"/>
      <c r="K167" s="13"/>
      <c r="L167" s="13"/>
      <c r="M167" s="13"/>
      <c r="N167" s="13"/>
      <c r="O167" s="13"/>
      <c r="P167" s="13"/>
    </row>
    <row r="168" spans="2:16" ht="15.75" x14ac:dyDescent="0.25">
      <c r="B168" s="13"/>
      <c r="C168" s="13"/>
      <c r="D168" s="13"/>
      <c r="E168" s="13"/>
      <c r="F168" s="13"/>
      <c r="G168" s="13"/>
      <c r="H168" s="13"/>
      <c r="I168" s="14"/>
      <c r="J168" s="13"/>
      <c r="K168" s="13"/>
      <c r="L168" s="13"/>
      <c r="M168" s="13"/>
      <c r="N168" s="13"/>
      <c r="O168" s="13"/>
      <c r="P168" s="13"/>
    </row>
    <row r="169" spans="2:16" ht="15.75" x14ac:dyDescent="0.25">
      <c r="B169" s="13"/>
      <c r="C169" s="13"/>
      <c r="D169" s="13"/>
      <c r="E169" s="13"/>
      <c r="F169" s="13"/>
      <c r="G169" s="13"/>
      <c r="H169" s="13"/>
      <c r="I169" s="14"/>
      <c r="J169" s="13"/>
      <c r="K169" s="13"/>
      <c r="L169" s="13"/>
      <c r="M169" s="13"/>
      <c r="N169" s="13"/>
      <c r="O169" s="13"/>
      <c r="P169" s="13"/>
    </row>
    <row r="170" spans="2:16" ht="15.75" x14ac:dyDescent="0.25">
      <c r="B170" s="13"/>
      <c r="C170" s="13"/>
      <c r="D170" s="13"/>
      <c r="E170" s="13"/>
      <c r="F170" s="13"/>
      <c r="G170" s="13"/>
      <c r="H170" s="13"/>
      <c r="I170" s="14"/>
      <c r="J170" s="13"/>
      <c r="K170" s="13"/>
      <c r="L170" s="13"/>
      <c r="M170" s="13"/>
      <c r="N170" s="13"/>
      <c r="O170" s="13"/>
      <c r="P170" s="13"/>
    </row>
    <row r="171" spans="2:16" ht="15.75" x14ac:dyDescent="0.25">
      <c r="B171" s="13"/>
      <c r="C171" s="13"/>
      <c r="D171" s="13"/>
      <c r="E171" s="13"/>
      <c r="F171" s="13"/>
      <c r="G171" s="13"/>
      <c r="H171" s="13"/>
      <c r="I171" s="14"/>
      <c r="J171" s="13"/>
      <c r="K171" s="13"/>
      <c r="L171" s="13"/>
      <c r="M171" s="13"/>
      <c r="N171" s="13"/>
      <c r="O171" s="13"/>
      <c r="P171" s="13"/>
    </row>
    <row r="172" spans="2:16" ht="15.75" x14ac:dyDescent="0.25">
      <c r="B172" s="13"/>
      <c r="C172" s="13"/>
      <c r="D172" s="13"/>
      <c r="E172" s="13"/>
      <c r="F172" s="13"/>
      <c r="G172" s="13"/>
      <c r="H172" s="13"/>
      <c r="I172" s="14"/>
      <c r="J172" s="13"/>
      <c r="K172" s="13"/>
      <c r="L172" s="13"/>
      <c r="M172" s="13"/>
      <c r="N172" s="13"/>
      <c r="O172" s="13"/>
      <c r="P172" s="13"/>
    </row>
    <row r="173" spans="2:16" ht="15.75" x14ac:dyDescent="0.25">
      <c r="B173" s="2"/>
      <c r="C173" s="2"/>
      <c r="D173" s="2"/>
      <c r="E173" s="2"/>
      <c r="F173" s="2"/>
      <c r="G173" s="2"/>
      <c r="H173" s="2"/>
      <c r="I173" s="3"/>
      <c r="J173" s="2"/>
      <c r="K173" s="2"/>
      <c r="L173" s="2"/>
      <c r="M173" s="2"/>
      <c r="N173" s="2"/>
      <c r="O173" s="2"/>
      <c r="P173" s="2"/>
    </row>
    <row r="174" spans="2:16" ht="15.75" x14ac:dyDescent="0.25">
      <c r="B174" s="2"/>
      <c r="C174" s="2"/>
      <c r="D174" s="2"/>
      <c r="E174" s="2"/>
      <c r="F174" s="2"/>
      <c r="G174" s="2"/>
      <c r="H174" s="2"/>
      <c r="I174" s="3"/>
      <c r="J174" s="2"/>
      <c r="K174" s="2"/>
      <c r="L174" s="2"/>
      <c r="M174" s="2"/>
      <c r="N174" s="2"/>
      <c r="O174" s="2"/>
      <c r="P174" s="2"/>
    </row>
    <row r="175" spans="2:16" ht="15.75" x14ac:dyDescent="0.25">
      <c r="B175" s="2"/>
      <c r="C175" s="2"/>
      <c r="D175" s="2"/>
      <c r="E175" s="2"/>
      <c r="F175" s="2"/>
      <c r="G175" s="2"/>
      <c r="H175" s="2"/>
      <c r="I175" s="3"/>
      <c r="J175" s="2"/>
      <c r="K175" s="2"/>
      <c r="L175" s="2"/>
      <c r="M175" s="2"/>
      <c r="N175" s="2"/>
      <c r="O175" s="2"/>
      <c r="P175" s="2"/>
    </row>
    <row r="176" spans="2:16" ht="15.75" x14ac:dyDescent="0.25">
      <c r="B176" s="2"/>
      <c r="C176" s="2"/>
      <c r="D176" s="2"/>
      <c r="E176" s="2"/>
      <c r="F176" s="2"/>
      <c r="G176" s="2"/>
      <c r="H176" s="2"/>
      <c r="I176" s="3"/>
      <c r="J176" s="2"/>
      <c r="K176" s="2"/>
      <c r="L176" s="2"/>
      <c r="M176" s="2"/>
      <c r="N176" s="2"/>
      <c r="O176" s="2"/>
      <c r="P176" s="2"/>
    </row>
    <row r="177" spans="2:16" ht="15.75" x14ac:dyDescent="0.25">
      <c r="B177" s="2"/>
      <c r="C177" s="2"/>
      <c r="D177" s="2"/>
      <c r="E177" s="2"/>
      <c r="F177" s="2"/>
      <c r="G177" s="2"/>
      <c r="H177" s="2"/>
      <c r="I177" s="3"/>
      <c r="J177" s="2"/>
      <c r="K177" s="2"/>
      <c r="L177" s="2"/>
      <c r="M177" s="2"/>
      <c r="N177" s="2"/>
      <c r="O177" s="2"/>
      <c r="P177" s="2"/>
    </row>
    <row r="178" spans="2:16" ht="15.75" x14ac:dyDescent="0.25">
      <c r="B178" s="2"/>
      <c r="C178" s="2"/>
      <c r="D178" s="2"/>
      <c r="E178" s="2"/>
      <c r="F178" s="2"/>
      <c r="G178" s="2"/>
      <c r="H178" s="2"/>
      <c r="I178" s="3"/>
      <c r="J178" s="2"/>
      <c r="K178" s="2"/>
      <c r="L178" s="2"/>
      <c r="M178" s="2"/>
      <c r="N178" s="2"/>
      <c r="O178" s="2"/>
      <c r="P178" s="2"/>
    </row>
    <row r="179" spans="2:16" ht="15.75" x14ac:dyDescent="0.25">
      <c r="B179" s="2"/>
      <c r="C179" s="2"/>
      <c r="D179" s="2"/>
      <c r="E179" s="2"/>
      <c r="F179" s="2"/>
      <c r="G179" s="2"/>
      <c r="H179" s="2"/>
      <c r="I179" s="3"/>
      <c r="J179" s="2"/>
      <c r="K179" s="2"/>
      <c r="L179" s="2"/>
      <c r="M179" s="2"/>
      <c r="N179" s="2"/>
      <c r="O179" s="2"/>
      <c r="P179" s="2"/>
    </row>
    <row r="180" spans="2:16" ht="15.75" x14ac:dyDescent="0.25">
      <c r="B180" s="2"/>
      <c r="C180" s="2"/>
      <c r="D180" s="2"/>
      <c r="E180" s="2"/>
      <c r="F180" s="2"/>
      <c r="G180" s="2"/>
      <c r="H180" s="2"/>
      <c r="I180" s="3"/>
      <c r="J180" s="2"/>
      <c r="K180" s="2"/>
      <c r="L180" s="2"/>
      <c r="M180" s="2"/>
      <c r="N180" s="2"/>
      <c r="O180" s="2"/>
      <c r="P180" s="2"/>
    </row>
    <row r="181" spans="2:16" ht="15.75" x14ac:dyDescent="0.25">
      <c r="B181" s="2"/>
      <c r="C181" s="2"/>
      <c r="D181" s="2"/>
      <c r="E181" s="2"/>
      <c r="F181" s="2"/>
      <c r="G181" s="2"/>
      <c r="H181" s="2"/>
      <c r="I181" s="3"/>
      <c r="J181" s="2"/>
      <c r="K181" s="2"/>
      <c r="L181" s="2"/>
      <c r="M181" s="2"/>
      <c r="N181" s="2"/>
      <c r="O181" s="2"/>
      <c r="P181" s="2"/>
    </row>
    <row r="182" spans="2:16" ht="15.75" x14ac:dyDescent="0.25">
      <c r="B182" s="2"/>
      <c r="C182" s="2"/>
      <c r="D182" s="2"/>
      <c r="E182" s="2"/>
      <c r="F182" s="2"/>
      <c r="G182" s="2"/>
      <c r="H182" s="2"/>
      <c r="I182" s="3"/>
      <c r="J182" s="2"/>
      <c r="K182" s="2"/>
      <c r="L182" s="2"/>
      <c r="M182" s="2"/>
      <c r="N182" s="2"/>
      <c r="O182" s="2"/>
      <c r="P182" s="2"/>
    </row>
    <row r="183" spans="2:16" ht="15.75" x14ac:dyDescent="0.25">
      <c r="B183" s="2"/>
      <c r="C183" s="2"/>
      <c r="D183" s="2"/>
      <c r="E183" s="2"/>
      <c r="F183" s="2"/>
      <c r="G183" s="2"/>
      <c r="H183" s="2"/>
      <c r="I183" s="3"/>
      <c r="J183" s="2"/>
      <c r="K183" s="2"/>
      <c r="L183" s="2"/>
      <c r="M183" s="2"/>
      <c r="N183" s="2"/>
      <c r="O183" s="2"/>
      <c r="P183" s="2"/>
    </row>
    <row r="184" spans="2:16" ht="15.75" x14ac:dyDescent="0.25">
      <c r="B184" s="2"/>
      <c r="C184" s="2"/>
      <c r="D184" s="2"/>
      <c r="E184" s="2"/>
      <c r="F184" s="2"/>
      <c r="G184" s="2"/>
      <c r="H184" s="2"/>
      <c r="I184" s="3"/>
      <c r="J184" s="2"/>
      <c r="K184" s="2"/>
      <c r="L184" s="2"/>
      <c r="M184" s="2"/>
      <c r="N184" s="2"/>
      <c r="O184" s="2"/>
      <c r="P184" s="2"/>
    </row>
    <row r="185" spans="2:16" ht="15.75" x14ac:dyDescent="0.25">
      <c r="B185" s="2"/>
      <c r="C185" s="2"/>
      <c r="D185" s="2"/>
      <c r="E185" s="2"/>
      <c r="F185" s="2"/>
      <c r="G185" s="2"/>
      <c r="H185" s="2"/>
      <c r="I185" s="3"/>
      <c r="J185" s="2"/>
      <c r="K185" s="2"/>
      <c r="L185" s="2"/>
      <c r="M185" s="2"/>
      <c r="N185" s="2"/>
      <c r="O185" s="2"/>
      <c r="P185" s="2"/>
    </row>
    <row r="186" spans="2:16" ht="15.75" x14ac:dyDescent="0.25">
      <c r="B186" s="2"/>
      <c r="C186" s="2"/>
      <c r="D186" s="2"/>
      <c r="E186" s="2"/>
      <c r="F186" s="2"/>
      <c r="G186" s="2"/>
      <c r="H186" s="2"/>
      <c r="I186" s="3"/>
      <c r="J186" s="2"/>
      <c r="K186" s="2"/>
      <c r="L186" s="2"/>
      <c r="M186" s="2"/>
      <c r="N186" s="2"/>
      <c r="O186" s="2"/>
      <c r="P186" s="2"/>
    </row>
    <row r="187" spans="2:16" ht="15.75" x14ac:dyDescent="0.25">
      <c r="B187" s="2"/>
      <c r="C187" s="2"/>
      <c r="D187" s="2"/>
      <c r="E187" s="2"/>
      <c r="F187" s="2"/>
      <c r="G187" s="2"/>
      <c r="H187" s="2"/>
      <c r="I187" s="3"/>
      <c r="J187" s="2"/>
      <c r="K187" s="2"/>
      <c r="L187" s="2"/>
      <c r="M187" s="2"/>
      <c r="N187" s="2"/>
      <c r="O187" s="2"/>
      <c r="P187" s="2"/>
    </row>
    <row r="188" spans="2:16" ht="15.75" x14ac:dyDescent="0.25">
      <c r="B188" s="2"/>
      <c r="C188" s="2"/>
      <c r="D188" s="2"/>
      <c r="E188" s="2"/>
      <c r="F188" s="2"/>
      <c r="G188" s="2"/>
      <c r="H188" s="2"/>
      <c r="I188" s="3"/>
      <c r="J188" s="2"/>
      <c r="K188" s="2"/>
      <c r="L188" s="2"/>
      <c r="M188" s="2"/>
      <c r="N188" s="2"/>
      <c r="O188" s="2"/>
      <c r="P188" s="2"/>
    </row>
    <row r="189" spans="2:16" ht="15.75" x14ac:dyDescent="0.25">
      <c r="B189" s="2"/>
      <c r="C189" s="2"/>
      <c r="D189" s="2"/>
      <c r="E189" s="2"/>
      <c r="F189" s="2"/>
      <c r="G189" s="2"/>
      <c r="H189" s="2"/>
      <c r="I189" s="3"/>
      <c r="J189" s="2"/>
      <c r="K189" s="2"/>
      <c r="L189" s="2"/>
      <c r="M189" s="2"/>
      <c r="N189" s="2"/>
      <c r="O189" s="2"/>
      <c r="P189" s="2"/>
    </row>
    <row r="190" spans="2:16" ht="15.75" x14ac:dyDescent="0.25">
      <c r="B190" s="2"/>
      <c r="C190" s="2"/>
      <c r="D190" s="2"/>
      <c r="E190" s="2"/>
      <c r="F190" s="2"/>
      <c r="G190" s="2"/>
      <c r="H190" s="2"/>
      <c r="I190" s="3"/>
      <c r="J190" s="2"/>
      <c r="K190" s="2"/>
      <c r="L190" s="2"/>
      <c r="M190" s="2"/>
      <c r="N190" s="2"/>
      <c r="O190" s="2"/>
      <c r="P190" s="2"/>
    </row>
    <row r="191" spans="2:16" ht="15.75" x14ac:dyDescent="0.25">
      <c r="B191" s="2"/>
      <c r="C191" s="2"/>
      <c r="D191" s="2"/>
      <c r="E191" s="2"/>
      <c r="F191" s="2"/>
      <c r="G191" s="2"/>
      <c r="H191" s="2"/>
      <c r="I191" s="3"/>
      <c r="J191" s="2"/>
      <c r="K191" s="2"/>
      <c r="L191" s="2"/>
      <c r="M191" s="2"/>
      <c r="N191" s="2"/>
      <c r="O191" s="2"/>
      <c r="P191" s="2"/>
    </row>
    <row r="192" spans="2:16" ht="15.75" x14ac:dyDescent="0.25">
      <c r="B192" s="2"/>
      <c r="C192" s="2"/>
      <c r="D192" s="2"/>
      <c r="E192" s="2"/>
      <c r="F192" s="2"/>
      <c r="G192" s="2"/>
      <c r="H192" s="2"/>
      <c r="I192" s="3"/>
      <c r="J192" s="2"/>
      <c r="K192" s="2"/>
      <c r="L192" s="2"/>
      <c r="M192" s="2"/>
      <c r="N192" s="2"/>
      <c r="O192" s="2"/>
      <c r="P192" s="2"/>
    </row>
    <row r="193" spans="2:16" ht="15.75" x14ac:dyDescent="0.25">
      <c r="B193" s="2"/>
      <c r="C193" s="2"/>
      <c r="D193" s="2"/>
      <c r="E193" s="2"/>
      <c r="F193" s="2"/>
      <c r="G193" s="2"/>
      <c r="H193" s="2"/>
      <c r="I193" s="3"/>
      <c r="J193" s="2"/>
      <c r="K193" s="2"/>
      <c r="L193" s="2"/>
      <c r="M193" s="2"/>
      <c r="N193" s="2"/>
      <c r="O193" s="2"/>
      <c r="P193" s="2"/>
    </row>
    <row r="194" spans="2:16" ht="15.75" x14ac:dyDescent="0.25">
      <c r="B194" s="2"/>
      <c r="C194" s="2"/>
      <c r="D194" s="2"/>
      <c r="E194" s="2"/>
      <c r="F194" s="2"/>
      <c r="G194" s="2"/>
      <c r="H194" s="2"/>
      <c r="I194" s="3"/>
      <c r="J194" s="2"/>
      <c r="K194" s="2"/>
      <c r="L194" s="2"/>
      <c r="M194" s="2"/>
      <c r="N194" s="2"/>
      <c r="O194" s="2"/>
      <c r="P194" s="2"/>
    </row>
    <row r="195" spans="2:16" ht="15.75" x14ac:dyDescent="0.25">
      <c r="B195" s="2"/>
      <c r="C195" s="2"/>
      <c r="D195" s="2"/>
      <c r="E195" s="2"/>
      <c r="F195" s="2"/>
      <c r="G195" s="2"/>
      <c r="H195" s="2"/>
      <c r="I195" s="3"/>
      <c r="J195" s="2"/>
      <c r="K195" s="2"/>
      <c r="L195" s="2"/>
      <c r="M195" s="2"/>
      <c r="N195" s="2"/>
      <c r="O195" s="2"/>
      <c r="P195" s="2"/>
    </row>
    <row r="196" spans="2:16" ht="15.75" x14ac:dyDescent="0.25">
      <c r="B196" s="2"/>
      <c r="C196" s="2"/>
      <c r="D196" s="2"/>
      <c r="E196" s="2"/>
      <c r="F196" s="2"/>
      <c r="G196" s="2"/>
      <c r="H196" s="2"/>
      <c r="I196" s="3"/>
      <c r="J196" s="2"/>
      <c r="K196" s="2"/>
      <c r="L196" s="2"/>
      <c r="M196" s="2"/>
      <c r="N196" s="2"/>
      <c r="O196" s="2"/>
      <c r="P196" s="2"/>
    </row>
    <row r="197" spans="2:16" ht="15.75" x14ac:dyDescent="0.25">
      <c r="B197" s="2"/>
      <c r="C197" s="2"/>
      <c r="D197" s="2"/>
      <c r="E197" s="2"/>
      <c r="F197" s="2"/>
      <c r="G197" s="2"/>
      <c r="H197" s="2"/>
      <c r="I197" s="3"/>
      <c r="J197" s="2"/>
      <c r="K197" s="2"/>
      <c r="L197" s="2"/>
      <c r="M197" s="2"/>
      <c r="N197" s="2"/>
      <c r="O197" s="2"/>
      <c r="P197" s="2"/>
    </row>
    <row r="198" spans="2:16" ht="15.75" x14ac:dyDescent="0.25">
      <c r="B198" s="2"/>
      <c r="C198" s="2"/>
      <c r="D198" s="2"/>
      <c r="E198" s="2"/>
      <c r="F198" s="2"/>
      <c r="G198" s="2"/>
      <c r="H198" s="2"/>
      <c r="I198" s="3"/>
      <c r="J198" s="2"/>
      <c r="K198" s="2"/>
      <c r="L198" s="2"/>
      <c r="M198" s="2"/>
      <c r="N198" s="2"/>
      <c r="O198" s="2"/>
      <c r="P198" s="2"/>
    </row>
    <row r="199" spans="2:16" ht="15.75" x14ac:dyDescent="0.25">
      <c r="B199" s="2"/>
      <c r="C199" s="2"/>
      <c r="D199" s="2"/>
      <c r="E199" s="2"/>
      <c r="F199" s="2"/>
      <c r="G199" s="2"/>
      <c r="H199" s="2"/>
      <c r="I199" s="3"/>
      <c r="J199" s="2"/>
      <c r="K199" s="2"/>
      <c r="L199" s="2"/>
      <c r="M199" s="2"/>
      <c r="N199" s="2"/>
      <c r="O199" s="2"/>
      <c r="P199" s="2"/>
    </row>
    <row r="200" spans="2:16" ht="15.75" x14ac:dyDescent="0.25">
      <c r="B200" s="2"/>
      <c r="C200" s="2"/>
      <c r="D200" s="2"/>
      <c r="E200" s="2"/>
      <c r="F200" s="2"/>
      <c r="G200" s="2"/>
      <c r="H200" s="2"/>
      <c r="I200" s="3"/>
      <c r="J200" s="2"/>
      <c r="K200" s="2"/>
      <c r="L200" s="2"/>
      <c r="M200" s="2"/>
      <c r="N200" s="2"/>
      <c r="O200" s="2"/>
      <c r="P200" s="2"/>
    </row>
    <row r="201" spans="2:16" ht="15.75" x14ac:dyDescent="0.25">
      <c r="B201" s="2"/>
      <c r="C201" s="2"/>
      <c r="D201" s="2"/>
      <c r="E201" s="2"/>
      <c r="F201" s="2"/>
      <c r="G201" s="2"/>
      <c r="H201" s="2"/>
      <c r="I201" s="3"/>
      <c r="J201" s="2"/>
      <c r="K201" s="2"/>
      <c r="L201" s="2"/>
      <c r="M201" s="2"/>
      <c r="N201" s="2"/>
      <c r="O201" s="2"/>
      <c r="P201" s="2"/>
    </row>
    <row r="202" spans="2:16" ht="15.75" x14ac:dyDescent="0.25">
      <c r="B202" s="2"/>
      <c r="C202" s="2"/>
      <c r="D202" s="2"/>
      <c r="E202" s="2"/>
      <c r="F202" s="2"/>
      <c r="G202" s="2"/>
      <c r="H202" s="2"/>
      <c r="I202" s="3"/>
      <c r="J202" s="2"/>
      <c r="K202" s="2"/>
      <c r="L202" s="2"/>
      <c r="M202" s="2"/>
      <c r="N202" s="2"/>
      <c r="O202" s="2"/>
      <c r="P202" s="2"/>
    </row>
    <row r="203" spans="2:16" ht="15.75" x14ac:dyDescent="0.25">
      <c r="B203" s="2"/>
      <c r="C203" s="2"/>
      <c r="D203" s="2"/>
      <c r="E203" s="2"/>
      <c r="F203" s="2"/>
      <c r="G203" s="2"/>
      <c r="H203" s="2"/>
      <c r="I203" s="3"/>
      <c r="J203" s="2"/>
      <c r="K203" s="2"/>
      <c r="L203" s="2"/>
      <c r="M203" s="2"/>
      <c r="N203" s="2"/>
      <c r="O203" s="2"/>
      <c r="P203" s="2"/>
    </row>
    <row r="204" spans="2:16" ht="15.75" x14ac:dyDescent="0.25">
      <c r="B204" s="2"/>
      <c r="C204" s="2"/>
      <c r="D204" s="2"/>
      <c r="E204" s="2"/>
      <c r="F204" s="2"/>
      <c r="G204" s="2"/>
      <c r="H204" s="2"/>
      <c r="I204" s="3"/>
      <c r="J204" s="2"/>
      <c r="K204" s="2"/>
      <c r="L204" s="2"/>
      <c r="M204" s="2"/>
      <c r="N204" s="2"/>
      <c r="O204" s="2"/>
      <c r="P204" s="2"/>
    </row>
    <row r="205" spans="2:16" ht="15.75" x14ac:dyDescent="0.25">
      <c r="B205" s="2"/>
      <c r="C205" s="2"/>
      <c r="D205" s="2"/>
      <c r="E205" s="2"/>
      <c r="F205" s="2"/>
      <c r="G205" s="2"/>
      <c r="H205" s="2"/>
      <c r="I205" s="3"/>
      <c r="J205" s="2"/>
      <c r="K205" s="2"/>
      <c r="L205" s="2"/>
      <c r="M205" s="2"/>
      <c r="N205" s="2"/>
      <c r="O205" s="2"/>
      <c r="P205" s="2"/>
    </row>
    <row r="206" spans="2:16" ht="15.75" x14ac:dyDescent="0.25">
      <c r="B206" s="2"/>
      <c r="C206" s="2"/>
      <c r="D206" s="2"/>
      <c r="E206" s="2"/>
      <c r="F206" s="2"/>
      <c r="G206" s="2"/>
      <c r="H206" s="2"/>
      <c r="I206" s="3"/>
      <c r="J206" s="2"/>
      <c r="K206" s="2"/>
      <c r="L206" s="2"/>
      <c r="M206" s="2"/>
      <c r="N206" s="2"/>
      <c r="O206" s="2"/>
      <c r="P206" s="2"/>
    </row>
    <row r="207" spans="2:16" ht="15.75" x14ac:dyDescent="0.25">
      <c r="B207" s="2"/>
      <c r="C207" s="2"/>
      <c r="D207" s="2"/>
      <c r="E207" s="2"/>
      <c r="F207" s="2"/>
      <c r="G207" s="2"/>
      <c r="H207" s="2"/>
      <c r="I207" s="3"/>
      <c r="J207" s="2"/>
      <c r="K207" s="2"/>
      <c r="L207" s="2"/>
      <c r="M207" s="2"/>
      <c r="N207" s="2"/>
      <c r="O207" s="2"/>
      <c r="P207" s="2"/>
    </row>
    <row r="208" spans="2:16" ht="15.75" x14ac:dyDescent="0.25">
      <c r="B208" s="2"/>
      <c r="C208" s="2"/>
      <c r="D208" s="2"/>
      <c r="E208" s="2"/>
      <c r="F208" s="2"/>
      <c r="G208" s="2"/>
      <c r="H208" s="2"/>
      <c r="I208" s="3"/>
      <c r="J208" s="2"/>
      <c r="K208" s="2"/>
      <c r="L208" s="2"/>
      <c r="M208" s="2"/>
      <c r="N208" s="2"/>
      <c r="O208" s="2"/>
      <c r="P208" s="2"/>
    </row>
    <row r="209" spans="2:16" ht="15.75" x14ac:dyDescent="0.25">
      <c r="B209" s="2"/>
      <c r="C209" s="2"/>
      <c r="D209" s="2"/>
      <c r="E209" s="2"/>
      <c r="F209" s="2"/>
      <c r="G209" s="2"/>
      <c r="H209" s="2"/>
      <c r="I209" s="3"/>
      <c r="J209" s="2"/>
      <c r="K209" s="2"/>
      <c r="L209" s="2"/>
      <c r="M209" s="2"/>
      <c r="N209" s="2"/>
      <c r="O209" s="2"/>
      <c r="P209" s="2"/>
    </row>
    <row r="210" spans="2:16" ht="15.75" x14ac:dyDescent="0.25">
      <c r="B210" s="2"/>
      <c r="C210" s="2"/>
      <c r="D210" s="2"/>
      <c r="E210" s="2"/>
      <c r="F210" s="2"/>
      <c r="G210" s="2"/>
      <c r="H210" s="2"/>
      <c r="I210" s="3"/>
      <c r="J210" s="2"/>
      <c r="K210" s="2"/>
      <c r="L210" s="2"/>
      <c r="M210" s="2"/>
      <c r="N210" s="2"/>
      <c r="O210" s="2"/>
      <c r="P210" s="2"/>
    </row>
    <row r="211" spans="2:16" ht="15.75" x14ac:dyDescent="0.25">
      <c r="B211" s="2"/>
      <c r="C211" s="2"/>
      <c r="D211" s="2"/>
      <c r="E211" s="2"/>
      <c r="F211" s="2"/>
      <c r="G211" s="2"/>
      <c r="H211" s="2"/>
      <c r="I211" s="3"/>
      <c r="J211" s="2"/>
      <c r="K211" s="2"/>
      <c r="L211" s="2"/>
      <c r="M211" s="2"/>
      <c r="N211" s="2"/>
      <c r="O211" s="2"/>
      <c r="P211" s="2"/>
    </row>
    <row r="212" spans="2:16" ht="15.75" x14ac:dyDescent="0.25">
      <c r="B212" s="2"/>
      <c r="C212" s="2"/>
      <c r="D212" s="2"/>
      <c r="E212" s="2"/>
      <c r="F212" s="2"/>
      <c r="G212" s="2"/>
      <c r="H212" s="2"/>
      <c r="I212" s="3"/>
      <c r="J212" s="2"/>
      <c r="K212" s="2"/>
      <c r="L212" s="2"/>
      <c r="M212" s="2"/>
      <c r="N212" s="2"/>
      <c r="O212" s="2"/>
      <c r="P212" s="2"/>
    </row>
    <row r="213" spans="2:16" ht="15.75" x14ac:dyDescent="0.25">
      <c r="B213" s="2"/>
      <c r="C213" s="2"/>
      <c r="D213" s="2"/>
      <c r="E213" s="2"/>
      <c r="F213" s="2"/>
      <c r="G213" s="2"/>
      <c r="H213" s="2"/>
      <c r="I213" s="3"/>
      <c r="J213" s="2"/>
      <c r="K213" s="2"/>
      <c r="L213" s="2"/>
      <c r="M213" s="2"/>
      <c r="N213" s="2"/>
      <c r="O213" s="2"/>
      <c r="P213" s="2"/>
    </row>
    <row r="214" spans="2:16" ht="15.75" x14ac:dyDescent="0.25">
      <c r="B214" s="2"/>
      <c r="C214" s="2"/>
      <c r="D214" s="2"/>
      <c r="E214" s="2"/>
      <c r="F214" s="2"/>
      <c r="G214" s="2"/>
      <c r="H214" s="2"/>
      <c r="I214" s="3"/>
      <c r="J214" s="2"/>
      <c r="K214" s="2"/>
      <c r="L214" s="2"/>
      <c r="M214" s="2"/>
      <c r="N214" s="2"/>
      <c r="O214" s="2"/>
      <c r="P214" s="2"/>
    </row>
    <row r="215" spans="2:16" ht="15.75" x14ac:dyDescent="0.25">
      <c r="B215" s="2"/>
      <c r="C215" s="2"/>
      <c r="D215" s="2"/>
      <c r="E215" s="2"/>
      <c r="F215" s="2"/>
      <c r="G215" s="2"/>
      <c r="H215" s="2"/>
      <c r="I215" s="3"/>
      <c r="J215" s="2"/>
      <c r="K215" s="2"/>
      <c r="L215" s="2"/>
      <c r="M215" s="2"/>
      <c r="N215" s="2"/>
      <c r="O215" s="2"/>
      <c r="P215" s="2"/>
    </row>
    <row r="216" spans="2:16" ht="15.75" x14ac:dyDescent="0.25">
      <c r="B216" s="2"/>
      <c r="C216" s="2"/>
      <c r="D216" s="2"/>
      <c r="E216" s="2"/>
      <c r="F216" s="2"/>
      <c r="G216" s="2"/>
      <c r="H216" s="2"/>
      <c r="I216" s="3"/>
      <c r="J216" s="2"/>
      <c r="K216" s="2"/>
      <c r="L216" s="2"/>
      <c r="M216" s="2"/>
      <c r="N216" s="2"/>
      <c r="O216" s="2"/>
      <c r="P216" s="2"/>
    </row>
    <row r="217" spans="2:16" ht="15.75" x14ac:dyDescent="0.25">
      <c r="B217" s="2"/>
      <c r="C217" s="2"/>
      <c r="D217" s="2"/>
      <c r="E217" s="2"/>
      <c r="F217" s="2"/>
      <c r="G217" s="2"/>
      <c r="H217" s="2"/>
      <c r="I217" s="3"/>
      <c r="J217" s="2"/>
      <c r="K217" s="2"/>
      <c r="L217" s="2"/>
      <c r="M217" s="2"/>
      <c r="N217" s="2"/>
      <c r="O217" s="2"/>
      <c r="P217" s="2"/>
    </row>
    <row r="218" spans="2:16" ht="15.75" x14ac:dyDescent="0.25">
      <c r="B218" s="2"/>
      <c r="C218" s="2"/>
      <c r="D218" s="2"/>
      <c r="E218" s="2"/>
      <c r="F218" s="2"/>
      <c r="G218" s="2"/>
      <c r="H218" s="2"/>
      <c r="I218" s="3"/>
      <c r="J218" s="2"/>
      <c r="K218" s="2"/>
      <c r="L218" s="2"/>
      <c r="M218" s="2"/>
      <c r="N218" s="2"/>
      <c r="O218" s="2"/>
      <c r="P218" s="2"/>
    </row>
    <row r="219" spans="2:16" ht="15.75" x14ac:dyDescent="0.25">
      <c r="B219" s="2"/>
      <c r="C219" s="2"/>
      <c r="D219" s="2"/>
      <c r="E219" s="2"/>
      <c r="F219" s="2"/>
      <c r="G219" s="2"/>
      <c r="H219" s="2"/>
      <c r="I219" s="3"/>
      <c r="J219" s="2"/>
      <c r="K219" s="2"/>
      <c r="L219" s="2"/>
      <c r="M219" s="2"/>
      <c r="N219" s="2"/>
      <c r="O219" s="2"/>
      <c r="P219" s="2"/>
    </row>
    <row r="220" spans="2:16" ht="15.75" x14ac:dyDescent="0.25">
      <c r="B220" s="2"/>
      <c r="C220" s="2"/>
      <c r="D220" s="2"/>
      <c r="E220" s="2"/>
      <c r="F220" s="2"/>
      <c r="G220" s="2"/>
      <c r="H220" s="2"/>
      <c r="I220" s="3"/>
      <c r="J220" s="2"/>
      <c r="K220" s="2"/>
      <c r="L220" s="2"/>
      <c r="M220" s="2"/>
      <c r="N220" s="2"/>
      <c r="O220" s="2"/>
      <c r="P220" s="2"/>
    </row>
    <row r="221" spans="2:16" ht="15.75" x14ac:dyDescent="0.25">
      <c r="B221" s="2"/>
      <c r="C221" s="2"/>
      <c r="D221" s="2"/>
      <c r="E221" s="2"/>
      <c r="F221" s="2"/>
      <c r="G221" s="2"/>
      <c r="H221" s="2"/>
      <c r="I221" s="3"/>
      <c r="J221" s="2"/>
      <c r="K221" s="2"/>
      <c r="L221" s="2"/>
      <c r="M221" s="2"/>
      <c r="N221" s="2"/>
      <c r="O221" s="2"/>
      <c r="P221" s="2"/>
    </row>
    <row r="222" spans="2:16" ht="15.75" x14ac:dyDescent="0.25">
      <c r="B222" s="2"/>
      <c r="C222" s="2"/>
      <c r="D222" s="2"/>
      <c r="E222" s="2"/>
      <c r="F222" s="2"/>
      <c r="G222" s="2"/>
      <c r="H222" s="2"/>
      <c r="I222" s="3"/>
      <c r="J222" s="2"/>
      <c r="K222" s="2"/>
      <c r="L222" s="2"/>
      <c r="M222" s="2"/>
      <c r="N222" s="2"/>
      <c r="O222" s="2"/>
      <c r="P222" s="2"/>
    </row>
    <row r="223" spans="2:16" ht="15.75" x14ac:dyDescent="0.25">
      <c r="B223" s="2"/>
      <c r="C223" s="2"/>
      <c r="D223" s="2"/>
      <c r="E223" s="2"/>
      <c r="F223" s="2"/>
      <c r="G223" s="2"/>
      <c r="H223" s="2"/>
      <c r="I223" s="3"/>
      <c r="J223" s="2"/>
      <c r="K223" s="2"/>
      <c r="L223" s="2"/>
      <c r="M223" s="2"/>
      <c r="N223" s="2"/>
      <c r="O223" s="2"/>
      <c r="P223" s="2"/>
    </row>
    <row r="224" spans="2:16" ht="15.75" x14ac:dyDescent="0.25">
      <c r="B224" s="2"/>
      <c r="C224" s="2"/>
      <c r="D224" s="2"/>
      <c r="E224" s="2"/>
      <c r="F224" s="2"/>
      <c r="G224" s="2"/>
      <c r="H224" s="2"/>
      <c r="I224" s="3"/>
      <c r="J224" s="2"/>
      <c r="K224" s="2"/>
      <c r="L224" s="2"/>
      <c r="M224" s="2"/>
      <c r="N224" s="2"/>
      <c r="O224" s="2"/>
      <c r="P224" s="2"/>
    </row>
    <row r="225" spans="2:16" ht="15.75" x14ac:dyDescent="0.25">
      <c r="B225" s="2"/>
      <c r="C225" s="2"/>
      <c r="D225" s="2"/>
      <c r="E225" s="2"/>
      <c r="F225" s="2"/>
      <c r="G225" s="2"/>
      <c r="H225" s="2"/>
      <c r="I225" s="3"/>
      <c r="J225" s="2"/>
      <c r="K225" s="2"/>
      <c r="L225" s="2"/>
      <c r="M225" s="2"/>
      <c r="N225" s="2"/>
      <c r="O225" s="2"/>
      <c r="P225" s="2"/>
    </row>
    <row r="226" spans="2:16" ht="15.75" x14ac:dyDescent="0.25">
      <c r="B226" s="2"/>
      <c r="C226" s="2"/>
      <c r="D226" s="2"/>
      <c r="E226" s="2"/>
      <c r="F226" s="2"/>
      <c r="G226" s="2"/>
      <c r="H226" s="2"/>
      <c r="I226" s="3"/>
      <c r="J226" s="2"/>
      <c r="K226" s="2"/>
      <c r="L226" s="2"/>
      <c r="M226" s="2"/>
      <c r="N226" s="2"/>
      <c r="O226" s="2"/>
      <c r="P226" s="2"/>
    </row>
    <row r="227" spans="2:16" ht="15.75" x14ac:dyDescent="0.25">
      <c r="B227" s="2"/>
      <c r="C227" s="2"/>
      <c r="D227" s="2"/>
      <c r="E227" s="2"/>
      <c r="F227" s="2"/>
      <c r="G227" s="2"/>
      <c r="H227" s="2"/>
      <c r="I227" s="3"/>
      <c r="J227" s="2"/>
      <c r="K227" s="2"/>
      <c r="L227" s="2"/>
      <c r="M227" s="2"/>
      <c r="N227" s="2"/>
      <c r="O227" s="2"/>
      <c r="P227" s="2"/>
    </row>
    <row r="228" spans="2:16" ht="15.75" x14ac:dyDescent="0.25">
      <c r="B228" s="2"/>
      <c r="C228" s="2"/>
      <c r="D228" s="2"/>
      <c r="E228" s="2"/>
      <c r="F228" s="2"/>
      <c r="G228" s="2"/>
      <c r="H228" s="2"/>
      <c r="I228" s="3"/>
      <c r="J228" s="2"/>
      <c r="K228" s="2"/>
      <c r="L228" s="2"/>
      <c r="M228" s="2"/>
      <c r="N228" s="2"/>
      <c r="O228" s="2"/>
      <c r="P228" s="2"/>
    </row>
    <row r="229" spans="2:16" ht="15.75" x14ac:dyDescent="0.25">
      <c r="B229" s="2"/>
      <c r="C229" s="2"/>
      <c r="D229" s="2"/>
      <c r="E229" s="2"/>
      <c r="F229" s="2"/>
      <c r="G229" s="2"/>
      <c r="H229" s="2"/>
      <c r="I229" s="3"/>
      <c r="J229" s="2"/>
      <c r="K229" s="2"/>
      <c r="L229" s="2"/>
      <c r="M229" s="2"/>
      <c r="N229" s="2"/>
      <c r="O229" s="2"/>
      <c r="P229" s="2"/>
    </row>
    <row r="230" spans="2:16" ht="15.75" x14ac:dyDescent="0.25">
      <c r="B230" s="2"/>
      <c r="C230" s="2"/>
      <c r="D230" s="2"/>
      <c r="E230" s="2"/>
      <c r="F230" s="2"/>
      <c r="G230" s="2"/>
      <c r="H230" s="2"/>
      <c r="I230" s="3"/>
      <c r="J230" s="2"/>
      <c r="K230" s="2"/>
      <c r="L230" s="2"/>
      <c r="M230" s="2"/>
      <c r="N230" s="2"/>
      <c r="O230" s="2"/>
      <c r="P230" s="2"/>
    </row>
    <row r="231" spans="2:16" ht="15.75" x14ac:dyDescent="0.25">
      <c r="B231" s="2"/>
      <c r="C231" s="2"/>
      <c r="D231" s="2"/>
      <c r="E231" s="2"/>
      <c r="F231" s="2"/>
      <c r="G231" s="2"/>
      <c r="H231" s="2"/>
      <c r="I231" s="3"/>
      <c r="J231" s="2"/>
      <c r="K231" s="2"/>
      <c r="L231" s="2"/>
      <c r="M231" s="2"/>
      <c r="N231" s="2"/>
      <c r="O231" s="2"/>
      <c r="P231" s="2"/>
    </row>
    <row r="232" spans="2:16" ht="15.75" x14ac:dyDescent="0.25">
      <c r="B232" s="2"/>
      <c r="C232" s="2"/>
      <c r="D232" s="2"/>
      <c r="E232" s="2"/>
      <c r="F232" s="2"/>
      <c r="G232" s="2"/>
      <c r="H232" s="2"/>
      <c r="I232" s="3"/>
      <c r="J232" s="2"/>
      <c r="K232" s="2"/>
      <c r="L232" s="2"/>
      <c r="M232" s="2"/>
      <c r="N232" s="2"/>
      <c r="O232" s="2"/>
      <c r="P232" s="2"/>
    </row>
    <row r="233" spans="2:16" ht="15.75" x14ac:dyDescent="0.25">
      <c r="B233" s="2"/>
      <c r="C233" s="2"/>
      <c r="D233" s="2"/>
      <c r="E233" s="2"/>
      <c r="F233" s="2"/>
      <c r="G233" s="2"/>
      <c r="H233" s="2"/>
      <c r="I233" s="3"/>
      <c r="J233" s="2"/>
      <c r="K233" s="2"/>
      <c r="L233" s="2"/>
      <c r="M233" s="2"/>
      <c r="N233" s="2"/>
      <c r="O233" s="2"/>
      <c r="P233" s="2"/>
    </row>
    <row r="234" spans="2:16" ht="15.75" x14ac:dyDescent="0.25">
      <c r="B234" s="2"/>
      <c r="C234" s="2"/>
      <c r="D234" s="2"/>
      <c r="E234" s="2"/>
      <c r="F234" s="2"/>
      <c r="G234" s="2"/>
      <c r="H234" s="2"/>
      <c r="I234" s="3"/>
      <c r="J234" s="2"/>
      <c r="K234" s="2"/>
      <c r="L234" s="2"/>
      <c r="M234" s="2"/>
      <c r="N234" s="2"/>
      <c r="O234" s="2"/>
      <c r="P234" s="2"/>
    </row>
    <row r="235" spans="2:16" ht="15.75" x14ac:dyDescent="0.25">
      <c r="B235" s="2"/>
      <c r="C235" s="2"/>
      <c r="D235" s="2"/>
      <c r="E235" s="2"/>
      <c r="F235" s="2"/>
      <c r="G235" s="2"/>
      <c r="H235" s="2"/>
      <c r="I235" s="3"/>
      <c r="J235" s="2"/>
      <c r="K235" s="2"/>
      <c r="L235" s="2"/>
      <c r="M235" s="2"/>
      <c r="N235" s="2"/>
      <c r="O235" s="2"/>
      <c r="P235" s="2"/>
    </row>
    <row r="236" spans="2:16" ht="15.75" x14ac:dyDescent="0.25">
      <c r="B236" s="2"/>
      <c r="C236" s="2"/>
      <c r="D236" s="2"/>
      <c r="E236" s="2"/>
      <c r="F236" s="2"/>
      <c r="G236" s="2"/>
      <c r="H236" s="2"/>
      <c r="I236" s="3"/>
      <c r="J236" s="2"/>
      <c r="K236" s="2"/>
      <c r="L236" s="2"/>
      <c r="M236" s="2"/>
      <c r="N236" s="2"/>
      <c r="O236" s="2"/>
      <c r="P236" s="2"/>
    </row>
    <row r="237" spans="2:16" ht="15.75" x14ac:dyDescent="0.25">
      <c r="B237" s="2"/>
      <c r="C237" s="2"/>
      <c r="D237" s="2"/>
      <c r="E237" s="2"/>
      <c r="F237" s="2"/>
      <c r="G237" s="2"/>
      <c r="H237" s="2"/>
      <c r="I237" s="3"/>
      <c r="J237" s="2"/>
      <c r="K237" s="2"/>
      <c r="L237" s="2"/>
      <c r="M237" s="2"/>
      <c r="N237" s="2"/>
      <c r="O237" s="2"/>
      <c r="P237" s="2"/>
    </row>
    <row r="238" spans="2:16" ht="15.75" x14ac:dyDescent="0.25">
      <c r="B238" s="2"/>
      <c r="C238" s="2"/>
      <c r="D238" s="2"/>
      <c r="E238" s="2"/>
      <c r="F238" s="2"/>
      <c r="G238" s="2"/>
      <c r="H238" s="2"/>
      <c r="I238" s="3"/>
      <c r="J238" s="2"/>
      <c r="K238" s="2"/>
      <c r="L238" s="2"/>
      <c r="M238" s="2"/>
      <c r="N238" s="2"/>
      <c r="O238" s="2"/>
      <c r="P238" s="2"/>
    </row>
    <row r="239" spans="2:16" ht="15.75" x14ac:dyDescent="0.25">
      <c r="B239" s="2"/>
      <c r="C239" s="2"/>
      <c r="D239" s="2"/>
      <c r="E239" s="2"/>
      <c r="F239" s="2"/>
      <c r="G239" s="2"/>
      <c r="H239" s="2"/>
      <c r="I239" s="3"/>
      <c r="J239" s="2"/>
      <c r="K239" s="2"/>
      <c r="L239" s="2"/>
      <c r="M239" s="2"/>
      <c r="N239" s="2"/>
      <c r="O239" s="2"/>
      <c r="P239" s="2"/>
    </row>
    <row r="240" spans="2:16" ht="15.75" x14ac:dyDescent="0.25">
      <c r="B240" s="2"/>
      <c r="C240" s="2"/>
      <c r="D240" s="2"/>
      <c r="E240" s="2"/>
      <c r="F240" s="2"/>
      <c r="G240" s="2"/>
      <c r="H240" s="2"/>
      <c r="I240" s="3"/>
      <c r="J240" s="2"/>
      <c r="K240" s="2"/>
      <c r="L240" s="2"/>
      <c r="M240" s="2"/>
      <c r="N240" s="2"/>
      <c r="O240" s="2"/>
      <c r="P240" s="2"/>
    </row>
    <row r="241" spans="2:16" ht="15.75" x14ac:dyDescent="0.25">
      <c r="B241" s="2"/>
      <c r="C241" s="2"/>
      <c r="D241" s="2"/>
      <c r="E241" s="2"/>
      <c r="F241" s="2"/>
      <c r="G241" s="2"/>
      <c r="H241" s="2"/>
      <c r="I241" s="3"/>
      <c r="J241" s="2"/>
      <c r="K241" s="2"/>
      <c r="L241" s="2"/>
      <c r="M241" s="2"/>
      <c r="N241" s="2"/>
      <c r="O241" s="2"/>
      <c r="P241" s="2"/>
    </row>
    <row r="242" spans="2:16" ht="15.75" x14ac:dyDescent="0.25">
      <c r="B242" s="2"/>
      <c r="C242" s="2"/>
      <c r="D242" s="2"/>
      <c r="E242" s="2"/>
      <c r="F242" s="2"/>
      <c r="G242" s="2"/>
      <c r="H242" s="2"/>
      <c r="I242" s="3"/>
      <c r="J242" s="2"/>
      <c r="K242" s="2"/>
      <c r="L242" s="2"/>
      <c r="M242" s="2"/>
      <c r="N242" s="2"/>
      <c r="O242" s="2"/>
      <c r="P242" s="2"/>
    </row>
    <row r="243" spans="2:16" ht="15.75" x14ac:dyDescent="0.25">
      <c r="B243" s="2"/>
      <c r="C243" s="2"/>
      <c r="D243" s="2"/>
      <c r="E243" s="2"/>
      <c r="F243" s="2"/>
      <c r="G243" s="2"/>
      <c r="H243" s="2"/>
      <c r="I243" s="3"/>
      <c r="J243" s="2"/>
      <c r="K243" s="2"/>
      <c r="L243" s="2"/>
      <c r="M243" s="2"/>
      <c r="N243" s="2"/>
      <c r="O243" s="2"/>
      <c r="P243" s="2"/>
    </row>
    <row r="244" spans="2:16" ht="15.75" x14ac:dyDescent="0.25">
      <c r="B244" s="2"/>
      <c r="C244" s="2"/>
      <c r="D244" s="2"/>
      <c r="E244" s="2"/>
      <c r="F244" s="2"/>
      <c r="G244" s="2"/>
      <c r="H244" s="2"/>
      <c r="I244" s="3"/>
      <c r="J244" s="2"/>
      <c r="K244" s="2"/>
      <c r="L244" s="2"/>
      <c r="M244" s="2"/>
      <c r="N244" s="2"/>
      <c r="O244" s="2"/>
      <c r="P244" s="2"/>
    </row>
    <row r="245" spans="2:16" ht="15.75" x14ac:dyDescent="0.25">
      <c r="B245" s="2"/>
      <c r="C245" s="2"/>
      <c r="D245" s="2"/>
      <c r="E245" s="2"/>
      <c r="F245" s="2"/>
      <c r="G245" s="2"/>
      <c r="H245" s="2"/>
      <c r="I245" s="3"/>
      <c r="J245" s="2"/>
      <c r="K245" s="2"/>
      <c r="L245" s="2"/>
      <c r="M245" s="2"/>
      <c r="N245" s="2"/>
      <c r="O245" s="2"/>
      <c r="P245" s="2"/>
    </row>
    <row r="246" spans="2:16" ht="15.75" x14ac:dyDescent="0.25">
      <c r="B246" s="2"/>
      <c r="C246" s="2"/>
      <c r="D246" s="2"/>
      <c r="E246" s="2"/>
      <c r="F246" s="2"/>
      <c r="G246" s="2"/>
      <c r="H246" s="2"/>
      <c r="I246" s="3"/>
      <c r="J246" s="2"/>
      <c r="K246" s="2"/>
      <c r="L246" s="2"/>
      <c r="M246" s="2"/>
      <c r="N246" s="2"/>
      <c r="O246" s="2"/>
      <c r="P246" s="2"/>
    </row>
    <row r="247" spans="2:16" ht="15.75" x14ac:dyDescent="0.25">
      <c r="B247" s="2"/>
      <c r="C247" s="2"/>
      <c r="D247" s="2"/>
      <c r="E247" s="2"/>
      <c r="F247" s="2"/>
      <c r="G247" s="2"/>
      <c r="H247" s="2"/>
      <c r="I247" s="3"/>
      <c r="J247" s="2"/>
      <c r="K247" s="2"/>
      <c r="L247" s="2"/>
      <c r="M247" s="2"/>
      <c r="N247" s="2"/>
      <c r="O247" s="2"/>
      <c r="P247" s="2"/>
    </row>
    <row r="248" spans="2:16" ht="15.75" x14ac:dyDescent="0.25">
      <c r="B248" s="2"/>
      <c r="C248" s="2"/>
      <c r="D248" s="2"/>
      <c r="E248" s="2"/>
      <c r="F248" s="2"/>
      <c r="G248" s="2"/>
      <c r="H248" s="2"/>
      <c r="I248" s="3"/>
      <c r="J248" s="2"/>
      <c r="K248" s="2"/>
      <c r="L248" s="2"/>
      <c r="M248" s="2"/>
      <c r="N248" s="2"/>
      <c r="O248" s="2"/>
      <c r="P248" s="2"/>
    </row>
    <row r="249" spans="2:16" ht="15.75" x14ac:dyDescent="0.25">
      <c r="B249" s="2"/>
      <c r="C249" s="2"/>
      <c r="D249" s="2"/>
      <c r="E249" s="2"/>
      <c r="F249" s="2"/>
      <c r="G249" s="2"/>
      <c r="H249" s="2"/>
      <c r="I249" s="3"/>
      <c r="J249" s="2"/>
      <c r="K249" s="2"/>
      <c r="L249" s="2"/>
      <c r="M249" s="2"/>
      <c r="N249" s="2"/>
      <c r="O249" s="2"/>
      <c r="P249" s="2"/>
    </row>
    <row r="250" spans="2:16" ht="15.75" x14ac:dyDescent="0.25">
      <c r="B250" s="2"/>
      <c r="C250" s="2"/>
      <c r="D250" s="2"/>
      <c r="E250" s="2"/>
      <c r="F250" s="2"/>
      <c r="G250" s="2"/>
      <c r="H250" s="2"/>
      <c r="I250" s="3"/>
      <c r="J250" s="2"/>
      <c r="K250" s="2"/>
      <c r="L250" s="2"/>
      <c r="M250" s="2"/>
      <c r="N250" s="2"/>
      <c r="O250" s="2"/>
      <c r="P250" s="2"/>
    </row>
    <row r="251" spans="2:16" ht="15.75" x14ac:dyDescent="0.25">
      <c r="B251" s="2"/>
      <c r="C251" s="2"/>
      <c r="D251" s="2"/>
      <c r="E251" s="2"/>
      <c r="F251" s="2"/>
      <c r="G251" s="2"/>
      <c r="H251" s="2"/>
      <c r="I251" s="3"/>
      <c r="J251" s="2"/>
      <c r="K251" s="2"/>
      <c r="L251" s="2"/>
      <c r="M251" s="2"/>
      <c r="N251" s="2"/>
      <c r="O251" s="2"/>
      <c r="P251" s="2"/>
    </row>
    <row r="252" spans="2:16" ht="15.75" x14ac:dyDescent="0.25">
      <c r="B252" s="2"/>
      <c r="C252" s="2"/>
      <c r="D252" s="2"/>
      <c r="E252" s="2"/>
      <c r="F252" s="2"/>
      <c r="G252" s="2"/>
      <c r="H252" s="2"/>
      <c r="I252" s="3"/>
      <c r="J252" s="2"/>
      <c r="K252" s="2"/>
      <c r="L252" s="2"/>
      <c r="M252" s="2"/>
      <c r="N252" s="2"/>
      <c r="O252" s="2"/>
      <c r="P252" s="2"/>
    </row>
    <row r="253" spans="2:16" ht="15.75" x14ac:dyDescent="0.25">
      <c r="B253" s="2"/>
      <c r="C253" s="2"/>
      <c r="D253" s="2"/>
      <c r="E253" s="2"/>
      <c r="F253" s="2"/>
      <c r="G253" s="2"/>
      <c r="H253" s="2"/>
      <c r="I253" s="3"/>
      <c r="J253" s="2"/>
      <c r="K253" s="2"/>
      <c r="L253" s="2"/>
      <c r="M253" s="2"/>
      <c r="N253" s="2"/>
      <c r="O253" s="2"/>
      <c r="P253" s="2"/>
    </row>
    <row r="254" spans="2:16" ht="15.75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2:16" ht="15.75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2:16" ht="15.75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2:16" ht="15.75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2:16" ht="15.75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2:16" ht="15.75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2:16" ht="15.75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2:16" ht="15.75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2:16" ht="15.75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2:16" ht="15.75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2:16" ht="15.75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2:16" ht="15.75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2:16" ht="15.75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2:16" ht="15.75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2:16" ht="15.75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2:16" ht="15.75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2:16" ht="15.75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2:16" ht="15.75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2:16" ht="15.75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2:16" ht="15.75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2:16" ht="15.75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2:16" ht="15.75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2:16" ht="15.75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2:16" ht="15.75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2:16" ht="15.75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2:16" ht="15.75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2:16" ht="15.75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2:16" ht="15.75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2:16" ht="15.75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2:16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2:16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2:16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2:16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2:16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2:16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2:16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2:16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2:16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2:16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1048576" spans="3:3" x14ac:dyDescent="0.25">
      <c r="C1048576" t="s">
        <v>73</v>
      </c>
    </row>
  </sheetData>
  <autoFilter ref="B1:P101">
    <filterColumn colId="2">
      <filters>
        <filter val="102 Córdoba"/>
        <filter val="Anexo Matriz"/>
        <filter val="Boutique Esmeralda"/>
        <filter val="Call Center"/>
        <filter val="Complejo Esmeralda"/>
        <filter val="Local Las Heras"/>
        <filter val="SUC 06 Esmeralda"/>
        <filter val="Suc 08 Nuñez"/>
        <filter val="Suc 102 Cordoba"/>
        <filter val="SUC 12 Obelisco"/>
        <filter val="Suc 13 Liniers"/>
        <filter val="Suc 16 Pqe Patricios"/>
        <filter val="Suc 19 Villa Real"/>
        <filter val="Suc 26 Belgrano"/>
        <filter val="Suc 30 Villa Crespo"/>
        <filter val="SUC 38 ABASTO"/>
        <filter val="Suc 40 Congreso"/>
        <filter val="Suc 44 Retiro"/>
        <filter val="Suc 48 Quilmes"/>
        <filter val="Suc 49 olivos"/>
        <filter val="Suc 49 Rivadavia"/>
        <filter val="Suc 56 Boedo"/>
        <filter val="Suc 70 Tigre"/>
        <filter val="Suc 716 Axexo patricios"/>
        <filter val="SUC 75 Sub. Judicial"/>
        <filter val="SUC 76 La Plata"/>
        <filter val="Suc 8 Nuñez"/>
        <filter val="Suc. 024 Lugano"/>
        <filter val="Suc. 062 La Plata"/>
        <filter val="Suc. 16 Parque Patricios"/>
        <filter val="Suc. 20 Villa Urquiza"/>
        <filter val="Suc. 26 Belgrano"/>
        <filter val="Suc. 27 devoto"/>
        <filter val="Suc. 30 Villa Crespo"/>
        <filter val="Suc. 33 Caballito"/>
        <filter val="Suc. 44 Retiro"/>
        <filter val="Suc. 46 Microcentro"/>
        <filter val="Suc. 5 Trib. Comercial"/>
        <filter val="Suc. 54 Lanus"/>
        <filter val="Suc. 59 Montecastro"/>
        <filter val="Suc. 769 c. p. Abogados"/>
        <filter val="Suc. 8 Nuñez"/>
        <filter val="Suc. 9 Balvanera"/>
        <filter val="Suc.016 Parque Patricios"/>
        <filter val="Suc.026 Belgrano"/>
        <filter val="Suc.034 Lomas"/>
        <filter val="Suc.052 Plaza de Mayo"/>
        <filter val="Suc.060 Facultades"/>
        <filter val="Suc.075 Sub G. Judicial"/>
        <filter val="Suc.08 Nuñez"/>
      </filters>
    </filterColumn>
  </autoFilter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2017-12-13T13:18:16Z</dcterms:modified>
</cp:coreProperties>
</file>