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8_{0E9D760F-ED43-4B23-B09C-C9F3A9D01A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l="1"/>
</calcChain>
</file>

<file path=xl/sharedStrings.xml><?xml version="1.0" encoding="utf-8"?>
<sst xmlns="http://schemas.openxmlformats.org/spreadsheetml/2006/main" count="79" uniqueCount="70">
  <si>
    <t>Precondiciones</t>
  </si>
  <si>
    <t>He revisado esta checklist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</si>
  <si>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</si>
  <si>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Las interfaces de la capa de servicio no han sido modificadas</t>
  </si>
  <si>
    <t>Los tests son los originales publicados en el campus y compilan</t>
  </si>
  <si>
    <t>Los test originales se ejecutan correctamente</t>
  </si>
  <si>
    <t>Ampliaciones</t>
  </si>
  <si>
    <r>
      <rPr>
        <sz val="10"/>
        <color rgb="FF000000"/>
        <rFont val="Arial"/>
      </rPr>
      <t>Añadir más tests (</t>
    </r>
    <r>
      <rPr>
        <b/>
        <sz val="10"/>
        <color rgb="FF000000"/>
        <rFont val="Arial"/>
      </rPr>
      <t>significativos</t>
    </r>
    <r>
      <rPr>
        <sz val="10"/>
        <color rgb="FF000000"/>
        <rFont val="Arial"/>
      </rPr>
      <t xml:space="preserve"> y al menos 10)</t>
    </r>
  </si>
  <si>
    <t>Pasar todas las anotaciones @ Jpa al orm.xml</t>
  </si>
  <si>
    <t>Usar otro mapeador</t>
  </si>
  <si>
    <t>Documentación</t>
  </si>
  <si>
    <t>Sin fichero readme.txt</t>
  </si>
  <si>
    <t>Código</t>
  </si>
  <si>
    <t>Con warnings</t>
  </si>
  <si>
    <t>No se siguen recomendaciones JCC</t>
  </si>
  <si>
    <t>Líneas de código demasiado largas</t>
  </si>
  <si>
    <t>Mal nombres de clases (plurales, tablas)</t>
  </si>
  <si>
    <t>Código mal sangrado</t>
  </si>
  <si>
    <t>Métodos no vacíos con comentarios //TODO</t>
  </si>
  <si>
    <t>Algunos bugs menores</t>
  </si>
  <si>
    <t xml:space="preserve">catch NullPointerException </t>
  </si>
  <si>
    <t>catch Exception</t>
  </si>
  <si>
    <t>Negocio</t>
  </si>
  <si>
    <t>Fachada de servicios con lógica, fuera de lugar</t>
  </si>
  <si>
    <t>Comando imprime en consola</t>
  </si>
  <si>
    <t>Algún comando no se ajusta al Javadoc de la interfaz</t>
  </si>
  <si>
    <t>catch BusinessException en comando incorrecto</t>
  </si>
  <si>
    <t>catch NoResultException en comando</t>
  </si>
  <si>
    <t>Persistencia</t>
  </si>
  <si>
    <t>Métodos de repositorio con lógica de negocio</t>
  </si>
  <si>
    <t>Mal uso de getSingleResult()</t>
  </si>
  <si>
    <t>Métodos repositorio lanzan BusinessException</t>
  </si>
  <si>
    <t>Consultas JPQL complicadas (Theta-Style, a la SQL)</t>
  </si>
  <si>
    <t xml:space="preserve">Insuficientes consultas </t>
  </si>
  <si>
    <t>Demasiadas consultas</t>
  </si>
  <si>
    <t>Queries sobre nombres de tablas en vez de clases</t>
  </si>
  <si>
    <t>Consultas incoherentes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</si>
  <si>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</si>
  <si>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Presentación</t>
  </si>
  <si>
    <t>Hay lógica de negocio en las classes Action</t>
  </si>
  <si>
    <t>catch BusinessException en Action</t>
  </si>
  <si>
    <t>catch PersistenceException o Exception en Action</t>
  </si>
  <si>
    <t>Modelo</t>
  </si>
  <si>
    <t>Lógica mal implementada</t>
  </si>
  <si>
    <t>Asociaciones mal establecidas en constructores de clases asociativas</t>
  </si>
  <si>
    <t>Clases modelo imprimen en consola</t>
  </si>
  <si>
    <t>Se lanza excepción impropia (o mal gestionada)</t>
  </si>
  <si>
    <t>Constructores no se encadenan</t>
  </si>
  <si>
    <t>Setters para atributos de identidad</t>
  </si>
  <si>
    <t>Hay getters de atributos naturales o colecciones que devuelven mutables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</si>
  <si>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</si>
  <si>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</si>
  <si>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</si>
  <si>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t>Repositorios invocados desde el modelo de dominio</t>
  </si>
  <si>
    <t>Mapeador</t>
  </si>
  <si>
    <t>Clases con defectos de mapeo</t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</si>
  <si>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</si>
  <si>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t>Mala gestion de transacciones y/o contexto de persistencia</t>
  </si>
  <si>
    <t>Ejecución</t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</si>
  <si>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</si>
  <si>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</si>
  <si>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</si>
  <si>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 por acciones del usuario</t>
  </si>
  <si>
    <t>Sin datos suficientes para pruebas</t>
  </si>
  <si>
    <t>Funciona con errores</t>
  </si>
  <si>
    <t>Nota de partida</t>
  </si>
  <si>
    <t>Nota tentativa</t>
  </si>
  <si>
    <t>Lógica de negocio embebida en consultas JPQL</t>
  </si>
  <si>
    <t>TS/Comando(s) con lógica que debería estar en el modelo de dominio</t>
  </si>
  <si>
    <t>Modelo de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</si>
</sst>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4" fillId="0" borderId="8" xfId="0" applyFont="1" applyBorder="1"/>
    <xf numFmtId="0" fontId="0" fillId="0" borderId="23" xfId="0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8"/>
  <sheetViews>
    <sheetView tabSelected="1" zoomScale="130" zoomScaleNormal="130" workbookViewId="0">
      <selection activeCell="F9" sqref="F9"/>
    </sheetView>
  </sheetViews>
  <sheetFormatPr baseColWidth="10" defaultColWidth="11.44140625" defaultRowHeight="13.2" x14ac:dyDescent="0.25"/>
  <cols>
    <col min="2" max="2" width="5.6640625" customWidth="1"/>
    <col min="3" max="3" width="60.6640625" bestFit="1" customWidth="1"/>
    <col min="4" max="4" width="6" customWidth="1"/>
  </cols>
  <sheetData>
    <row r="2" spans="2:8" x14ac:dyDescent="0.25">
      <c r="B2" s="3"/>
      <c r="C2" s="4" t="s">
        <v>0</v>
      </c>
    </row>
    <row r="3" spans="2:8" ht="12.75" customHeight="1" x14ac:dyDescent="0.25">
      <c r="B3" s="3"/>
      <c r="C3" s="8" t="s">
        <v>1</v>
      </c>
      <c r="D3" s="30">
        <v>1</v>
      </c>
      <c r="F3" s="35" t="s">
        <v>2</v>
      </c>
      <c r="G3" s="36"/>
      <c r="H3" s="37"/>
    </row>
    <row r="4" spans="2:8" x14ac:dyDescent="0.25">
      <c r="B4" s="3"/>
      <c r="C4" s="9" t="s">
        <v>3</v>
      </c>
      <c r="D4" s="29">
        <v>1</v>
      </c>
      <c r="F4" s="38"/>
      <c r="G4" s="39"/>
      <c r="H4" s="40"/>
    </row>
    <row r="5" spans="2:8" x14ac:dyDescent="0.25">
      <c r="B5" s="3"/>
      <c r="C5" s="9" t="s">
        <v>4</v>
      </c>
      <c r="D5" s="31">
        <v>1</v>
      </c>
      <c r="F5" s="38"/>
      <c r="G5" s="39"/>
      <c r="H5" s="40"/>
    </row>
    <row r="6" spans="2:8" x14ac:dyDescent="0.25">
      <c r="B6" s="3"/>
      <c r="C6" s="10" t="s">
        <v>5</v>
      </c>
      <c r="D6" s="32">
        <v>1</v>
      </c>
      <c r="F6" s="41"/>
      <c r="G6" s="42"/>
      <c r="H6" s="43"/>
    </row>
    <row r="8" spans="2:8" x14ac:dyDescent="0.25">
      <c r="C8" s="4" t="s">
        <v>6</v>
      </c>
    </row>
    <row r="9" spans="2:8" x14ac:dyDescent="0.25">
      <c r="B9" s="34">
        <v>1</v>
      </c>
      <c r="C9" s="33" t="s">
        <v>7</v>
      </c>
      <c r="D9" s="26"/>
    </row>
    <row r="10" spans="2:8" x14ac:dyDescent="0.25">
      <c r="B10" s="9">
        <v>1</v>
      </c>
      <c r="C10" s="9" t="s">
        <v>8</v>
      </c>
      <c r="D10" s="26"/>
    </row>
    <row r="11" spans="2:8" x14ac:dyDescent="0.25">
      <c r="B11" s="10">
        <v>0.75</v>
      </c>
      <c r="C11" s="10" t="s">
        <v>9</v>
      </c>
      <c r="D11" s="27"/>
    </row>
    <row r="13" spans="2:8" x14ac:dyDescent="0.25">
      <c r="B13" s="3"/>
    </row>
    <row r="14" spans="2:8" x14ac:dyDescent="0.25">
      <c r="C14" s="13" t="s">
        <v>10</v>
      </c>
    </row>
    <row r="15" spans="2:8" x14ac:dyDescent="0.25">
      <c r="B15" s="7">
        <v>-1</v>
      </c>
      <c r="C15" s="14" t="s">
        <v>11</v>
      </c>
      <c r="D15" s="21"/>
    </row>
    <row r="16" spans="2:8" x14ac:dyDescent="0.25">
      <c r="B16" s="6"/>
      <c r="C16" s="16"/>
      <c r="D16" s="23"/>
    </row>
    <row r="18" spans="2:4" x14ac:dyDescent="0.25">
      <c r="C18" s="17" t="s">
        <v>12</v>
      </c>
    </row>
    <row r="19" spans="2:4" x14ac:dyDescent="0.25">
      <c r="B19" s="7">
        <v>-1</v>
      </c>
      <c r="C19" s="14" t="s">
        <v>13</v>
      </c>
      <c r="D19" s="21"/>
    </row>
    <row r="20" spans="2:4" x14ac:dyDescent="0.25">
      <c r="B20" s="5">
        <v>-1</v>
      </c>
      <c r="C20" s="15" t="s">
        <v>14</v>
      </c>
      <c r="D20" s="22"/>
    </row>
    <row r="21" spans="2:4" x14ac:dyDescent="0.25">
      <c r="B21" s="5">
        <v>-0.5</v>
      </c>
      <c r="C21" s="15" t="s">
        <v>15</v>
      </c>
      <c r="D21" s="22"/>
    </row>
    <row r="22" spans="2:4" x14ac:dyDescent="0.25">
      <c r="B22" s="5">
        <v>-1</v>
      </c>
      <c r="C22" s="15" t="s">
        <v>16</v>
      </c>
      <c r="D22" s="22"/>
    </row>
    <row r="23" spans="2:4" x14ac:dyDescent="0.25">
      <c r="B23" s="5">
        <v>-0.5</v>
      </c>
      <c r="C23" s="15" t="s">
        <v>17</v>
      </c>
      <c r="D23" s="22"/>
    </row>
    <row r="24" spans="2:4" x14ac:dyDescent="0.25">
      <c r="B24" s="5">
        <v>-0.5</v>
      </c>
      <c r="C24" s="15" t="s">
        <v>18</v>
      </c>
      <c r="D24" s="22"/>
    </row>
    <row r="25" spans="2:4" x14ac:dyDescent="0.25">
      <c r="B25" s="5">
        <v>-0.5</v>
      </c>
      <c r="C25" s="15" t="s">
        <v>19</v>
      </c>
      <c r="D25" s="22"/>
    </row>
    <row r="26" spans="2:4" x14ac:dyDescent="0.25">
      <c r="B26" s="5">
        <v>-1</v>
      </c>
      <c r="C26" s="15" t="s">
        <v>20</v>
      </c>
      <c r="D26" s="22"/>
    </row>
    <row r="27" spans="2:4" x14ac:dyDescent="0.25">
      <c r="B27" s="6">
        <v>-1</v>
      </c>
      <c r="C27" s="16" t="s">
        <v>21</v>
      </c>
      <c r="D27" s="23"/>
    </row>
    <row r="28" spans="2:4" x14ac:dyDescent="0.25">
      <c r="C28" s="2"/>
    </row>
    <row r="29" spans="2:4" x14ac:dyDescent="0.25">
      <c r="C29" s="13" t="s">
        <v>22</v>
      </c>
    </row>
    <row r="30" spans="2:4" x14ac:dyDescent="0.25">
      <c r="B30" s="7">
        <v>-1</v>
      </c>
      <c r="C30" s="14" t="s">
        <v>23</v>
      </c>
      <c r="D30" s="21"/>
    </row>
    <row r="31" spans="2:4" x14ac:dyDescent="0.25">
      <c r="B31" s="5">
        <v>-3</v>
      </c>
      <c r="C31" s="15" t="s">
        <v>68</v>
      </c>
      <c r="D31" s="22"/>
    </row>
    <row r="32" spans="2:4" x14ac:dyDescent="0.25">
      <c r="B32" s="5">
        <v>-1</v>
      </c>
      <c r="C32" s="15" t="s">
        <v>24</v>
      </c>
      <c r="D32" s="22"/>
    </row>
    <row r="33" spans="2:4" x14ac:dyDescent="0.25">
      <c r="B33" s="5">
        <v>-1</v>
      </c>
      <c r="C33" s="15" t="s">
        <v>25</v>
      </c>
      <c r="D33" s="22"/>
    </row>
    <row r="34" spans="2:4" x14ac:dyDescent="0.25">
      <c r="B34" s="5">
        <v>-0.5</v>
      </c>
      <c r="C34" s="15" t="s">
        <v>26</v>
      </c>
      <c r="D34" s="22"/>
    </row>
    <row r="35" spans="2:4" x14ac:dyDescent="0.25">
      <c r="B35" s="6">
        <v>-0.5</v>
      </c>
      <c r="C35" s="16" t="s">
        <v>27</v>
      </c>
      <c r="D35" s="23"/>
    </row>
    <row r="37" spans="2:4" x14ac:dyDescent="0.25">
      <c r="C37" s="13" t="s">
        <v>28</v>
      </c>
    </row>
    <row r="38" spans="2:4" x14ac:dyDescent="0.25">
      <c r="B38" s="7">
        <v>-1</v>
      </c>
      <c r="C38" s="14" t="s">
        <v>29</v>
      </c>
      <c r="D38" s="21"/>
    </row>
    <row r="39" spans="2:4" x14ac:dyDescent="0.25">
      <c r="B39" s="5">
        <v>-2</v>
      </c>
      <c r="C39" s="15" t="s">
        <v>67</v>
      </c>
      <c r="D39" s="28"/>
    </row>
    <row r="40" spans="2:4" x14ac:dyDescent="0.25">
      <c r="B40" s="5">
        <v>-1</v>
      </c>
      <c r="C40" s="15" t="s">
        <v>30</v>
      </c>
      <c r="D40" s="22"/>
    </row>
    <row r="41" spans="2:4" x14ac:dyDescent="0.25">
      <c r="B41" s="5">
        <v>-1</v>
      </c>
      <c r="C41" s="15" t="s">
        <v>31</v>
      </c>
      <c r="D41" s="22"/>
    </row>
    <row r="42" spans="2:4" x14ac:dyDescent="0.25">
      <c r="B42" s="5">
        <v>-0.5</v>
      </c>
      <c r="C42" s="15" t="s">
        <v>32</v>
      </c>
      <c r="D42" s="22"/>
    </row>
    <row r="43" spans="2:4" x14ac:dyDescent="0.25">
      <c r="B43" s="5">
        <v>-1</v>
      </c>
      <c r="C43" s="15" t="s">
        <v>33</v>
      </c>
      <c r="D43" s="22"/>
    </row>
    <row r="44" spans="2:4" x14ac:dyDescent="0.25">
      <c r="B44" s="5">
        <v>-1</v>
      </c>
      <c r="C44" s="15" t="s">
        <v>34</v>
      </c>
      <c r="D44" s="22"/>
    </row>
    <row r="45" spans="2:4" x14ac:dyDescent="0.25">
      <c r="B45" s="5">
        <v>-1</v>
      </c>
      <c r="C45" s="15" t="s">
        <v>35</v>
      </c>
      <c r="D45" s="22"/>
    </row>
    <row r="46" spans="2:4" x14ac:dyDescent="0.25">
      <c r="B46" s="5">
        <v>-0.5</v>
      </c>
      <c r="C46" s="15" t="s">
        <v>36</v>
      </c>
      <c r="D46" s="22"/>
    </row>
    <row r="47" spans="2:4" x14ac:dyDescent="0.25">
      <c r="B47" s="6">
        <v>-1</v>
      </c>
      <c r="C47" s="16" t="s">
        <v>37</v>
      </c>
      <c r="D47" s="23"/>
    </row>
    <row r="49" spans="2:4" x14ac:dyDescent="0.25">
      <c r="C49" s="13" t="s">
        <v>38</v>
      </c>
    </row>
    <row r="50" spans="2:4" x14ac:dyDescent="0.25">
      <c r="B50" s="7">
        <v>-2</v>
      </c>
      <c r="C50" s="14" t="s">
        <v>39</v>
      </c>
      <c r="D50" s="21"/>
    </row>
    <row r="51" spans="2:4" x14ac:dyDescent="0.25">
      <c r="B51" s="5">
        <v>-0.5</v>
      </c>
      <c r="C51" s="15" t="s">
        <v>40</v>
      </c>
      <c r="D51" s="22"/>
    </row>
    <row r="52" spans="2:4" x14ac:dyDescent="0.25">
      <c r="B52" s="6">
        <v>-1</v>
      </c>
      <c r="C52" s="16" t="s">
        <v>41</v>
      </c>
      <c r="D52" s="23"/>
    </row>
    <row r="54" spans="2:4" x14ac:dyDescent="0.25">
      <c r="C54" s="13" t="s">
        <v>69</v>
      </c>
    </row>
    <row r="55" spans="2:4" x14ac:dyDescent="0.25">
      <c r="B55" s="7">
        <v>-1</v>
      </c>
      <c r="C55" s="24" t="s">
        <v>43</v>
      </c>
      <c r="D55" s="18"/>
    </row>
    <row r="56" spans="2:4" x14ac:dyDescent="0.25">
      <c r="B56" s="5">
        <v>-1</v>
      </c>
      <c r="C56" t="s">
        <v>44</v>
      </c>
      <c r="D56" s="22"/>
    </row>
    <row r="57" spans="2:4" x14ac:dyDescent="0.25">
      <c r="B57" s="5">
        <v>-1</v>
      </c>
      <c r="C57" t="s">
        <v>45</v>
      </c>
      <c r="D57" s="22"/>
    </row>
    <row r="58" spans="2:4" x14ac:dyDescent="0.25">
      <c r="B58" s="5">
        <v>-1</v>
      </c>
      <c r="C58" t="s">
        <v>46</v>
      </c>
      <c r="D58" s="22"/>
    </row>
    <row r="59" spans="2:4" x14ac:dyDescent="0.25">
      <c r="B59" s="5">
        <v>-1</v>
      </c>
      <c r="C59" t="s">
        <v>47</v>
      </c>
      <c r="D59" s="22"/>
    </row>
    <row r="60" spans="2:4" x14ac:dyDescent="0.25">
      <c r="B60" s="5">
        <v>-1</v>
      </c>
      <c r="C60" t="s">
        <v>48</v>
      </c>
      <c r="D60" s="22"/>
    </row>
    <row r="61" spans="2:4" x14ac:dyDescent="0.25">
      <c r="B61" s="5">
        <v>-1</v>
      </c>
      <c r="C61" t="s">
        <v>49</v>
      </c>
      <c r="D61" s="22"/>
    </row>
    <row r="62" spans="2:4" x14ac:dyDescent="0.25">
      <c r="B62" s="5">
        <v>-1</v>
      </c>
      <c r="C62" t="s">
        <v>50</v>
      </c>
      <c r="D62" s="22"/>
    </row>
    <row r="63" spans="2:4" x14ac:dyDescent="0.25">
      <c r="B63" s="5">
        <v>-1</v>
      </c>
      <c r="C63" t="s">
        <v>51</v>
      </c>
      <c r="D63" s="22"/>
    </row>
    <row r="64" spans="2:4" x14ac:dyDescent="0.25">
      <c r="B64" s="5">
        <v>-1</v>
      </c>
      <c r="C64" t="s">
        <v>52</v>
      </c>
      <c r="D64" s="19"/>
    </row>
    <row r="65" spans="2:4" x14ac:dyDescent="0.25">
      <c r="B65" s="6">
        <v>-1</v>
      </c>
      <c r="C65" s="25" t="s">
        <v>53</v>
      </c>
      <c r="D65" s="20"/>
    </row>
    <row r="67" spans="2:4" x14ac:dyDescent="0.25">
      <c r="C67" s="13" t="s">
        <v>54</v>
      </c>
    </row>
    <row r="68" spans="2:4" x14ac:dyDescent="0.25">
      <c r="B68" s="7">
        <v>-1</v>
      </c>
      <c r="C68" s="14" t="s">
        <v>55</v>
      </c>
      <c r="D68" s="21"/>
    </row>
    <row r="69" spans="2:4" x14ac:dyDescent="0.25">
      <c r="B69" s="5">
        <v>-1</v>
      </c>
      <c r="C69" s="15" t="s">
        <v>56</v>
      </c>
      <c r="D69" s="22"/>
    </row>
    <row r="70" spans="2:4" x14ac:dyDescent="0.25">
      <c r="B70" s="6">
        <v>-1</v>
      </c>
      <c r="C70" s="16" t="s">
        <v>57</v>
      </c>
      <c r="D70" s="23"/>
    </row>
    <row r="72" spans="2:4" x14ac:dyDescent="0.25">
      <c r="C72" s="13" t="s">
        <v>58</v>
      </c>
    </row>
    <row r="73" spans="2:4" x14ac:dyDescent="0.25">
      <c r="B73" s="7">
        <v>-3</v>
      </c>
      <c r="C73" s="14" t="s">
        <v>59</v>
      </c>
      <c r="D73" s="21"/>
    </row>
    <row r="74" spans="2:4" x14ac:dyDescent="0.25">
      <c r="B74" s="5">
        <v>-3</v>
      </c>
      <c r="C74" s="15" t="s">
        <v>60</v>
      </c>
      <c r="D74" s="28"/>
    </row>
    <row r="75" spans="2:4" x14ac:dyDescent="0.25">
      <c r="B75" s="5">
        <v>-3</v>
      </c>
      <c r="C75" s="15" t="s">
        <v>61</v>
      </c>
      <c r="D75" s="22"/>
    </row>
    <row r="76" spans="2:4" x14ac:dyDescent="0.25">
      <c r="B76" s="5">
        <v>-1</v>
      </c>
      <c r="C76" s="15" t="s">
        <v>62</v>
      </c>
      <c r="D76" s="22"/>
    </row>
    <row r="77" spans="2:4" x14ac:dyDescent="0.25">
      <c r="B77" s="5">
        <v>-2</v>
      </c>
      <c r="C77" s="15" t="s">
        <v>63</v>
      </c>
      <c r="D77" s="22"/>
    </row>
    <row r="78" spans="2:4" x14ac:dyDescent="0.25">
      <c r="B78" s="6">
        <v>-1</v>
      </c>
      <c r="C78" s="16" t="s">
        <v>64</v>
      </c>
      <c r="D78" s="23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68:D70 D19:D27 D30:D35 D38:D47 D50:D52 D55:D65 D73:D78 D15:D16 D9:D1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ColWidth="11.44140625" defaultRowHeight="13.2" x14ac:dyDescent="0.25"/>
  <cols>
    <col min="3" max="3" width="14" bestFit="1" customWidth="1"/>
    <col min="4" max="4" width="10.33203125" customWidth="1"/>
    <col min="5" max="5" width="12.6640625" hidden="1" customWidth="1"/>
    <col min="7" max="7" width="13.5546875" bestFit="1" customWidth="1"/>
    <col min="8" max="8" width="4.6640625" customWidth="1"/>
  </cols>
  <sheetData>
    <row r="2" spans="3:8" x14ac:dyDescent="0.25">
      <c r="C2" s="1" t="s">
        <v>65</v>
      </c>
      <c r="D2">
        <v>10</v>
      </c>
    </row>
    <row r="3" spans="3:8" x14ac:dyDescent="0.25">
      <c r="C3" s="1"/>
    </row>
    <row r="4" spans="3:8" x14ac:dyDescent="0.25">
      <c r="C4" s="1" t="s">
        <v>0</v>
      </c>
      <c r="D4" t="str">
        <f>IF(E4, "Se cumplen", "NO SE CUMPLEN")</f>
        <v>Se cumplen</v>
      </c>
      <c r="E4" t="b">
        <f>SUM('check list'!D3:D6) = 4</f>
        <v>1</v>
      </c>
      <c r="G4" s="12" t="s">
        <v>66</v>
      </c>
      <c r="H4" s="11">
        <f>IF(E4,D2+SUM(D6:D14),0)</f>
        <v>10</v>
      </c>
    </row>
    <row r="5" spans="3:8" x14ac:dyDescent="0.25">
      <c r="C5" s="1"/>
    </row>
    <row r="6" spans="3:8" x14ac:dyDescent="0.25">
      <c r="C6" s="1" t="s">
        <v>6</v>
      </c>
      <c r="D6">
        <f>SUMPRODUCT('check list'!B9:B11,'check list'!D9:D11)</f>
        <v>0</v>
      </c>
    </row>
    <row r="7" spans="3:8" x14ac:dyDescent="0.25">
      <c r="C7" s="1" t="s">
        <v>10</v>
      </c>
      <c r="D7">
        <f>SUMPRODUCT('check list'!B15:B16,'check list'!D15:D16)</f>
        <v>0</v>
      </c>
    </row>
    <row r="8" spans="3:8" x14ac:dyDescent="0.25">
      <c r="C8" s="1" t="s">
        <v>12</v>
      </c>
      <c r="D8">
        <f>SUMPRODUCT('check list'!B19:B27,'check list'!D19:D27)</f>
        <v>0</v>
      </c>
    </row>
    <row r="9" spans="3:8" x14ac:dyDescent="0.25">
      <c r="C9" s="1" t="s">
        <v>22</v>
      </c>
      <c r="D9">
        <f>SUMPRODUCT('check list'!B30:B35,'check list'!D30:D35)</f>
        <v>0</v>
      </c>
    </row>
    <row r="10" spans="3:8" x14ac:dyDescent="0.25">
      <c r="C10" s="1" t="s">
        <v>28</v>
      </c>
      <c r="D10">
        <f>SUMPRODUCT('check list'!B38:B47,'check list'!D38:D47)</f>
        <v>0</v>
      </c>
    </row>
    <row r="11" spans="3:8" x14ac:dyDescent="0.25">
      <c r="C11" s="1" t="s">
        <v>38</v>
      </c>
      <c r="D11">
        <f>SUMPRODUCT('check list'!B50:B52,'check list'!D50:D52)</f>
        <v>0</v>
      </c>
    </row>
    <row r="12" spans="3:8" x14ac:dyDescent="0.25">
      <c r="C12" s="1" t="s">
        <v>42</v>
      </c>
      <c r="D12">
        <f>SUMPRODUCT('check list'!B55:B65,'check list'!D55:D65)</f>
        <v>0</v>
      </c>
    </row>
    <row r="13" spans="3:8" x14ac:dyDescent="0.25">
      <c r="C13" s="1" t="s">
        <v>54</v>
      </c>
      <c r="D13">
        <f>SUMPRODUCT('check list'!B68:B70,'check list'!D68:D70)</f>
        <v>0</v>
      </c>
    </row>
    <row r="14" spans="3:8" x14ac:dyDescent="0.25">
      <c r="C14" s="1" t="s">
        <v>58</v>
      </c>
      <c r="D14">
        <f>SUMPRODUCT('check list'!B73:B78,'check list'!D73:D78)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Manager/>
  <Company>Universidad de Oviedo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 Cristina Pelayo García-Bustelo</dc:creator>
  <cp:keywords/>
  <dc:description/>
  <cp:lastModifiedBy>Diego García González</cp:lastModifiedBy>
  <cp:revision/>
  <dcterms:created xsi:type="dcterms:W3CDTF">2007-10-29T06:48:17Z</dcterms:created>
  <dcterms:modified xsi:type="dcterms:W3CDTF">2024-11-17T18:06:50Z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