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lozoya/Documents/ITESO/Semestre 7/Finanzas Cuantitativas/"/>
    </mc:Choice>
  </mc:AlternateContent>
  <xr:revisionPtr revIDLastSave="0" documentId="13_ncr:1_{81ED62AB-FAFA-F54E-85B5-2E70E3AE62FA}" xr6:coauthVersionLast="47" xr6:coauthVersionMax="47" xr10:uidLastSave="{00000000-0000-0000-0000-000000000000}"/>
  <bookViews>
    <workbookView xWindow="1120" yWindow="760" windowWidth="27600" windowHeight="17240" xr2:uid="{E7114D49-83C6-6A42-9DF1-9FE23C9184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M31" i="1"/>
  <c r="M26" i="1"/>
  <c r="M28" i="1" s="1"/>
  <c r="J21" i="1"/>
  <c r="M18" i="1"/>
  <c r="M20" i="1"/>
  <c r="M13" i="1"/>
  <c r="M15" i="1" s="1"/>
  <c r="M4" i="1"/>
  <c r="M6" i="1" s="1"/>
  <c r="J8" i="1" s="1"/>
  <c r="J34" i="1" l="1"/>
</calcChain>
</file>

<file path=xl/sharedStrings.xml><?xml version="1.0" encoding="utf-8"?>
<sst xmlns="http://schemas.openxmlformats.org/spreadsheetml/2006/main" count="19" uniqueCount="8">
  <si>
    <t>inv</t>
  </si>
  <si>
    <t>rev</t>
  </si>
  <si>
    <t>cost</t>
  </si>
  <si>
    <t>NPV</t>
  </si>
  <si>
    <t>E[NPV]</t>
  </si>
  <si>
    <t>DETERMINISTIC APPROACH</t>
  </si>
  <si>
    <t>DECISION TREE APPROACH</t>
  </si>
  <si>
    <t>REAL OPTIONS APPROACH (ROA)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</si>
</sst>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9" fontId="0" fillId="0" borderId="0" xfId="2" applyFont="1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204076</xdr:colOff>
      <xdr:row>18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304E54-2665-5671-346D-28561C001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82576" cy="361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7</xdr:col>
      <xdr:colOff>180877</xdr:colOff>
      <xdr:row>30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D435C4-1DEB-984D-6B43-839D24C2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87615"/>
          <a:ext cx="5993569" cy="2491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E4DB-504C-AE41-9E89-7BE3772F42DA}">
  <dimension ref="I2:M35"/>
  <sheetViews>
    <sheetView tabSelected="1" zoomScale="130" zoomScaleNormal="130" workbookViewId="0">
      <selection activeCell="I17" sqref="I17"/>
    </sheetView>
  </sheetViews>
  <sheetFormatPr baseColWidth="10" defaultRowHeight="16" x14ac:dyDescent="0.2"/>
  <cols>
    <col min="10" max="10" width="12.1640625" bestFit="1" customWidth="1"/>
    <col min="11" max="11" width="3.1640625" customWidth="1"/>
    <col min="13" max="13" width="13.1640625" bestFit="1" customWidth="1"/>
  </cols>
  <sheetData>
    <row r="2" spans="9:13" x14ac:dyDescent="0.2">
      <c r="I2" s="6" t="s">
        <v>5</v>
      </c>
    </row>
    <row r="3" spans="9:13" x14ac:dyDescent="0.2">
      <c r="I3" s="3"/>
      <c r="J3" s="3">
        <v>0</v>
      </c>
      <c r="K3" s="3"/>
      <c r="L3" s="3"/>
      <c r="M3" s="3">
        <v>1</v>
      </c>
    </row>
    <row r="4" spans="9:13" x14ac:dyDescent="0.2">
      <c r="I4" s="3"/>
      <c r="J4" s="3"/>
      <c r="K4" s="3"/>
      <c r="L4" s="3" t="s">
        <v>1</v>
      </c>
      <c r="M4" s="4">
        <f>2.4615384*75000</f>
        <v>184615.37999999998</v>
      </c>
    </row>
    <row r="5" spans="9:13" x14ac:dyDescent="0.2">
      <c r="I5" s="3" t="s">
        <v>0</v>
      </c>
      <c r="J5" s="4">
        <v>-10000</v>
      </c>
      <c r="K5" s="3"/>
      <c r="L5" s="3" t="s">
        <v>2</v>
      </c>
      <c r="M5" s="4">
        <v>-110000</v>
      </c>
    </row>
    <row r="6" spans="9:13" x14ac:dyDescent="0.2">
      <c r="M6" s="1">
        <f>SUM(M4:M5)</f>
        <v>74615.379999999976</v>
      </c>
    </row>
    <row r="8" spans="9:13" x14ac:dyDescent="0.2">
      <c r="I8" t="s">
        <v>3</v>
      </c>
      <c r="J8" s="1">
        <f>J5+M6/(1+I9)</f>
        <v>62442.116504854348</v>
      </c>
    </row>
    <row r="9" spans="9:13" x14ac:dyDescent="0.2">
      <c r="I9" s="2">
        <v>0.03</v>
      </c>
    </row>
    <row r="11" spans="9:13" x14ac:dyDescent="0.2">
      <c r="I11" s="6" t="s">
        <v>6</v>
      </c>
    </row>
    <row r="12" spans="9:13" x14ac:dyDescent="0.2">
      <c r="I12" s="3"/>
      <c r="J12" s="3">
        <v>0</v>
      </c>
      <c r="K12" s="3"/>
      <c r="L12" s="5">
        <v>0.5</v>
      </c>
      <c r="M12" s="3">
        <v>1</v>
      </c>
    </row>
    <row r="13" spans="9:13" x14ac:dyDescent="0.2">
      <c r="I13" s="3"/>
      <c r="J13" s="3"/>
      <c r="K13" s="3"/>
      <c r="L13" s="3" t="s">
        <v>1</v>
      </c>
      <c r="M13" s="4">
        <f>2.4615384*75000</f>
        <v>184615.37999999998</v>
      </c>
    </row>
    <row r="14" spans="9:13" x14ac:dyDescent="0.2">
      <c r="I14" s="3" t="s">
        <v>0</v>
      </c>
      <c r="J14" s="4">
        <v>-10000</v>
      </c>
      <c r="K14" s="3"/>
      <c r="L14" s="3" t="s">
        <v>2</v>
      </c>
      <c r="M14" s="4">
        <v>-110000</v>
      </c>
    </row>
    <row r="15" spans="9:13" x14ac:dyDescent="0.2">
      <c r="M15" s="1">
        <f>SUM(M13:M14)</f>
        <v>74615.379999999976</v>
      </c>
    </row>
    <row r="17" spans="9:13" x14ac:dyDescent="0.2">
      <c r="L17" s="5">
        <v>0.5</v>
      </c>
      <c r="M17" s="3">
        <v>1</v>
      </c>
    </row>
    <row r="18" spans="9:13" x14ac:dyDescent="0.2">
      <c r="L18" s="3" t="s">
        <v>1</v>
      </c>
      <c r="M18" s="4">
        <f>2.4615384*0.3*75000</f>
        <v>55384.613999999987</v>
      </c>
    </row>
    <row r="19" spans="9:13" x14ac:dyDescent="0.2">
      <c r="L19" s="3" t="s">
        <v>2</v>
      </c>
      <c r="M19" s="4">
        <v>-110000</v>
      </c>
    </row>
    <row r="20" spans="9:13" x14ac:dyDescent="0.2">
      <c r="M20" s="1">
        <f>SUM(M18:M19)</f>
        <v>-54615.386000000013</v>
      </c>
    </row>
    <row r="21" spans="9:13" x14ac:dyDescent="0.2">
      <c r="I21" t="s">
        <v>4</v>
      </c>
      <c r="J21" s="1">
        <f>J14+(L12*M15+L17*M20)/(1+I22)</f>
        <v>-291.26504854370796</v>
      </c>
    </row>
    <row r="22" spans="9:13" x14ac:dyDescent="0.2">
      <c r="I22" s="2">
        <v>0.03</v>
      </c>
    </row>
    <row r="24" spans="9:13" x14ac:dyDescent="0.2">
      <c r="I24" s="6" t="s">
        <v>7</v>
      </c>
    </row>
    <row r="25" spans="9:13" x14ac:dyDescent="0.2">
      <c r="I25" s="3"/>
      <c r="J25" s="3">
        <v>0</v>
      </c>
      <c r="K25" s="3"/>
      <c r="L25" s="5">
        <v>0.5</v>
      </c>
      <c r="M25" s="3">
        <v>1</v>
      </c>
    </row>
    <row r="26" spans="9:13" x14ac:dyDescent="0.2">
      <c r="I26" s="3"/>
      <c r="J26" s="3"/>
      <c r="K26" s="3"/>
      <c r="L26" s="3" t="s">
        <v>1</v>
      </c>
      <c r="M26" s="4">
        <f>2.4615384*75000</f>
        <v>184615.37999999998</v>
      </c>
    </row>
    <row r="27" spans="9:13" x14ac:dyDescent="0.2">
      <c r="I27" s="3" t="s">
        <v>0</v>
      </c>
      <c r="J27" s="4">
        <v>-10000</v>
      </c>
      <c r="K27" s="3"/>
      <c r="L27" s="3" t="s">
        <v>2</v>
      </c>
      <c r="M27" s="4">
        <v>-110000</v>
      </c>
    </row>
    <row r="28" spans="9:13" x14ac:dyDescent="0.2">
      <c r="M28" s="1">
        <f>SUM(M26:M27)</f>
        <v>74615.379999999976</v>
      </c>
    </row>
    <row r="30" spans="9:13" x14ac:dyDescent="0.2">
      <c r="L30" s="5">
        <v>0.5</v>
      </c>
      <c r="M30" s="3">
        <v>1</v>
      </c>
    </row>
    <row r="31" spans="9:13" x14ac:dyDescent="0.2">
      <c r="L31" s="3" t="s">
        <v>1</v>
      </c>
      <c r="M31" s="4">
        <f>2.4615384*0.3*75000</f>
        <v>55384.613999999987</v>
      </c>
    </row>
    <row r="32" spans="9:13" x14ac:dyDescent="0.2">
      <c r="L32" s="3" t="s">
        <v>2</v>
      </c>
      <c r="M32" s="4">
        <v>-110000</v>
      </c>
    </row>
    <row r="33" spans="9:13" x14ac:dyDescent="0.2">
      <c r="M33" s="1">
        <f>MAX(SUM(M31:M32), 0)</f>
        <v>0</v>
      </c>
    </row>
    <row r="34" spans="9:13" x14ac:dyDescent="0.2">
      <c r="I34" t="s">
        <v>4</v>
      </c>
      <c r="J34" s="1">
        <f>J27+(L25*M28+L30*M33)/(1+I35)</f>
        <v>26221.058252427174</v>
      </c>
    </row>
    <row r="35" spans="9:13" x14ac:dyDescent="0.2">
      <c r="I35" s="2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Lozoya Morales</dc:creator>
  <cp:lastModifiedBy>Diego Lozoya Morales</cp:lastModifiedBy>
  <dcterms:created xsi:type="dcterms:W3CDTF">2025-09-03T03:17:06Z</dcterms:created>
  <dcterms:modified xsi:type="dcterms:W3CDTF">2025-09-03T03:45:39Z</dcterms:modified>
</cp:coreProperties>
</file>