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ailustabucaedu-my.sharepoint.com/personal/diego_paez_ustabuca_edu_co/Documents/IA/AG-Ejercicios/1_Ajuste de Curva/"/>
    </mc:Choice>
  </mc:AlternateContent>
  <xr:revisionPtr revIDLastSave="42" documentId="11_1E6439A64D2F646AA602669E6FC13F1C175E4CD9" xr6:coauthVersionLast="47" xr6:coauthVersionMax="47" xr10:uidLastSave="{24E20EE4-91CD-4B79-8336-3510157EB5C7}"/>
  <bookViews>
    <workbookView xWindow="1176" yWindow="0" windowWidth="9864" windowHeight="12960" xr2:uid="{00000000-000D-0000-FFFF-FFFF00000000}"/>
  </bookViews>
  <sheets>
    <sheet name="Hoja1" sheetId="1" r:id="rId1"/>
  </sheets>
  <definedNames>
    <definedName name="solver_adj" localSheetId="0" hidden="1">Hoja1!$B$2:$B$3</definedName>
    <definedName name="solver_cvg" localSheetId="0" hidden="1">"""""""0,0001"""""""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Hoja1!$B$2:$B$3</definedName>
    <definedName name="solver_lhs10" localSheetId="0" hidden="1">Hoja1!$E$10</definedName>
    <definedName name="solver_lhs2" localSheetId="0" hidden="1">Hoja1!$B$2:$B$3</definedName>
    <definedName name="solver_lhs3" localSheetId="0" hidden="1">Hoja1!$E$11</definedName>
    <definedName name="solver_lhs4" localSheetId="0" hidden="1">Hoja1!$E$12</definedName>
    <definedName name="solver_lhs5" localSheetId="0" hidden="1">Hoja1!$E$13</definedName>
    <definedName name="solver_lhs6" localSheetId="0" hidden="1">Hoja1!$E$14</definedName>
    <definedName name="solver_lhs7" localSheetId="0" hidden="1">Hoja1!$E$7</definedName>
    <definedName name="solver_lhs8" localSheetId="0" hidden="1">Hoja1!$E$8</definedName>
    <definedName name="solver_lhs9" localSheetId="0" hidden="1">Hoja1!$E$9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Hoja1!$F$19</definedName>
    <definedName name="solver_pre" localSheetId="0" hidden="1">"""""""0,000001"""""""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10</definedName>
    <definedName name="solver_rhs10" localSheetId="0" hidden="1">Hoja1!$D$10</definedName>
    <definedName name="solver_rhs2" localSheetId="0" hidden="1">-10</definedName>
    <definedName name="solver_rhs3" localSheetId="0" hidden="1">Hoja1!$D$11</definedName>
    <definedName name="solver_rhs4" localSheetId="0" hidden="1">Hoja1!$D$12</definedName>
    <definedName name="solver_rhs5" localSheetId="0" hidden="1">Hoja1!$D$13</definedName>
    <definedName name="solver_rhs6" localSheetId="0" hidden="1">Hoja1!$D$14</definedName>
    <definedName name="solver_rhs7" localSheetId="0" hidden="1">Hoja1!$D$7</definedName>
    <definedName name="solver_rhs8" localSheetId="0" hidden="1">Hoja1!$D$8</definedName>
    <definedName name="solver_rhs9" localSheetId="0" hidden="1">Hoja1!$D$9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D17" i="1"/>
  <c r="E14" i="1" l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17" i="1" l="1"/>
  <c r="F18" i="1" s="1"/>
  <c r="F19" i="1" s="1"/>
  <c r="E17" i="1"/>
</calcChain>
</file>

<file path=xl/sharedStrings.xml><?xml version="1.0" encoding="utf-8"?>
<sst xmlns="http://schemas.openxmlformats.org/spreadsheetml/2006/main" count="10" uniqueCount="10">
  <si>
    <t>A</t>
  </si>
  <si>
    <t>B</t>
  </si>
  <si>
    <t>X</t>
  </si>
  <si>
    <t>Error</t>
  </si>
  <si>
    <t>RMSE</t>
  </si>
  <si>
    <t>MSE</t>
  </si>
  <si>
    <t>F. Objetivo</t>
  </si>
  <si>
    <t>Entrada AG</t>
  </si>
  <si>
    <t>Yreal</t>
  </si>
  <si>
    <t>Ypred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</si>
</sst>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0" fillId="4" borderId="1" xfId="0" applyFill="1" applyBorder="1"/>
    <xf numFmtId="16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Ajuste</a:t>
            </a:r>
            <a:r>
              <a:rPr lang="en-US" baseline="0"/>
              <a:t> de Curva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</c:f>
              <c:strCache>
                <c:ptCount val="1"/>
                <c:pt idx="0">
                  <c:v>Yreal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Hoja1!$C$7:$C$14</c:f>
              <c:numCache>
                <c:formatCode>General</c:formatCode>
                <c:ptCount val="8"/>
                <c:pt idx="0">
                  <c:v>-1</c:v>
                </c:pt>
                <c:pt idx="1">
                  <c:v>-0.7</c:v>
                </c:pt>
                <c:pt idx="2">
                  <c:v>-0.4</c:v>
                </c:pt>
                <c:pt idx="3">
                  <c:v>-0.1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Hoja1!$D$7:$D$14</c:f>
              <c:numCache>
                <c:formatCode>General</c:formatCode>
                <c:ptCount val="8"/>
                <c:pt idx="0">
                  <c:v>36.546999999999997</c:v>
                </c:pt>
                <c:pt idx="1">
                  <c:v>17.263999999999999</c:v>
                </c:pt>
                <c:pt idx="2">
                  <c:v>8.1549999999999994</c:v>
                </c:pt>
                <c:pt idx="3">
                  <c:v>3.8519999999999999</c:v>
                </c:pt>
                <c:pt idx="4">
                  <c:v>1.82</c:v>
                </c:pt>
                <c:pt idx="5">
                  <c:v>0.86</c:v>
                </c:pt>
                <c:pt idx="6">
                  <c:v>0.40600000000000003</c:v>
                </c:pt>
                <c:pt idx="7">
                  <c:v>0.246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1-43B1-9073-69F33967E9BF}"/>
            </c:ext>
          </c:extLst>
        </c:ser>
        <c:ser>
          <c:idx val="1"/>
          <c:order val="1"/>
          <c:tx>
            <c:strRef>
              <c:f>Hoja1!$E$6</c:f>
              <c:strCache>
                <c:ptCount val="1"/>
                <c:pt idx="0">
                  <c:v>Ypred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Hoja1!$C$7:$C$14</c:f>
              <c:numCache>
                <c:formatCode>General</c:formatCode>
                <c:ptCount val="8"/>
                <c:pt idx="0">
                  <c:v>-1</c:v>
                </c:pt>
                <c:pt idx="1">
                  <c:v>-0.7</c:v>
                </c:pt>
                <c:pt idx="2">
                  <c:v>-0.4</c:v>
                </c:pt>
                <c:pt idx="3">
                  <c:v>-0.1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Hoja1!$E$7:$E$14</c:f>
              <c:numCache>
                <c:formatCode>0.000</c:formatCode>
                <c:ptCount val="8"/>
                <c:pt idx="0">
                  <c:v>36.547005612114596</c:v>
                </c:pt>
                <c:pt idx="1">
                  <c:v>17.263938515765961</c:v>
                </c:pt>
                <c:pt idx="2">
                  <c:v>8.1550750351309773</c:v>
                </c:pt>
                <c:pt idx="3">
                  <c:v>3.8522639991958876</c:v>
                </c:pt>
                <c:pt idx="4">
                  <c:v>1.8197181332571704</c:v>
                </c:pt>
                <c:pt idx="5">
                  <c:v>0.85959168042381551</c:v>
                </c:pt>
                <c:pt idx="6">
                  <c:v>0.40605071936677495</c:v>
                </c:pt>
                <c:pt idx="7">
                  <c:v>0.2462855913601821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1-43B1-9073-69F33967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13359"/>
        <c:axId val="2798783"/>
      </c:scatterChart>
      <c:catAx>
        <c:axId val="165231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83"/>
        <c:crosses val="autoZero"/>
        <c:auto val="1"/>
        <c:lblAlgn val="ctr"/>
        <c:lblOffset val="100"/>
        <c:noMultiLvlLbl val="0"/>
      </c:catAx>
      <c:valAx>
        <c:axId val="27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784637</xdr:colOff>
      <xdr:row>2</xdr:row>
      <xdr:rowOff>154641</xdr:rowOff>
    </xdr:from>
    <xdr:to>
      <xdr:col>8</xdr:col>
      <xdr:colOff>305113</xdr:colOff>
      <xdr:row>4</xdr:row>
      <xdr:rowOff>59130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2813" y="513229"/>
          <a:ext cx="1111712" cy="274507"/>
        </a:xfrm>
        <a:prstGeom prst="rect">
          <a:avLst/>
        </a:prstGeom>
      </xdr:spPr>
    </xdr:pic>
    <xdr:clientData/>
  </xdr:twoCellAnchor>
  <xdr:twoCellAnchor editAs="oneCell">
    <xdr:from>
      <xdr:col>1</xdr:col>
      <xdr:colOff>746087</xdr:colOff>
      <xdr:row>21</xdr:row>
      <xdr:rowOff>22188</xdr:rowOff>
    </xdr:from>
    <xdr:to>
      <xdr:col>12</xdr:col>
      <xdr:colOff>402163</xdr:colOff>
      <xdr:row>25</xdr:row>
      <xdr:rowOff>18283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1705" y="3787364"/>
          <a:ext cx="8553770" cy="709462"/>
        </a:xfrm>
        <a:prstGeom prst="rect">
          <a:avLst/>
        </a:prstGeom>
      </xdr:spPr>
    </xdr:pic>
    <xdr:clientData/>
  </xdr:twoCellAnchor>
  <xdr:twoCellAnchor>
    <xdr:from>
      <xdr:col>6</xdr:col>
      <xdr:colOff>596265</xdr:colOff>
      <xdr:row>4</xdr:row>
      <xdr:rowOff>126682</xdr:rowOff>
    </xdr:from>
    <xdr:to>
      <xdr:col>12</xdr:col>
      <xdr:colOff>424815</xdr:colOff>
      <xdr:row>19</xdr:row>
      <xdr:rowOff>153352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4FE7FD-4F83-F0A1-7590-DE6F981E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B1" zoomScaleNormal="100" workbookViewId="0">
      <selection activeCell="E7" sqref="E7"/>
    </sheetView>
  </sheetViews>
  <sheetFormatPr baseColWidth="10" defaultRowHeight="14.4" x14ac:dyDescent="0.3"/>
  <cols>
    <col min="3" max="3" width="12.88671875" customWidth="1"/>
    <col min="5" max="6" width="11.88671875" bestFit="1" customWidth="1"/>
  </cols>
  <sheetData>
    <row r="1" spans="1:6" x14ac:dyDescent="0.3">
      <c r="A1" s="6" t="s">
        <v>7</v>
      </c>
      <c r="B1" s="6"/>
    </row>
    <row r="2" spans="1:6" x14ac:dyDescent="0.3">
      <c r="A2" s="4" t="s">
        <v>0</v>
      </c>
      <c r="B2" s="4">
        <v>3.0001668102996435</v>
      </c>
    </row>
    <row r="3" spans="1:6" x14ac:dyDescent="0.3">
      <c r="A3" s="4" t="s">
        <v>1</v>
      </c>
      <c r="B3" s="4">
        <v>-2.4999313664870373</v>
      </c>
    </row>
    <row r="6" spans="1:6" x14ac:dyDescent="0.3">
      <c r="C6" s="3" t="s">
        <v>2</v>
      </c>
      <c r="D6" s="3" t="s">
        <v>8</v>
      </c>
      <c r="E6" s="3" t="s">
        <v>9</v>
      </c>
      <c r="F6" s="3" t="s">
        <v>3</v>
      </c>
    </row>
    <row r="7" spans="1:6" x14ac:dyDescent="0.3">
      <c r="C7" s="1">
        <v>-1</v>
      </c>
      <c r="D7" s="1">
        <v>36.546999999999997</v>
      </c>
      <c r="E7" s="5">
        <f>B2*EXP(1)^(B3*C7)</f>
        <v>36.547005612114596</v>
      </c>
      <c r="F7" s="1">
        <f>(D7-E7)^2</f>
        <v>3.149583027027294E-11</v>
      </c>
    </row>
    <row r="8" spans="1:6" x14ac:dyDescent="0.3">
      <c r="C8" s="1">
        <v>-0.7</v>
      </c>
      <c r="D8" s="1">
        <v>17.263999999999999</v>
      </c>
      <c r="E8" s="5">
        <f>B2*EXP(1)^(B3*C8)</f>
        <v>17.263938515765961</v>
      </c>
      <c r="F8" s="1">
        <f t="shared" ref="F8:F14" si="0">(D8-E8)^2</f>
        <v>3.7803110352751309E-9</v>
      </c>
    </row>
    <row r="9" spans="1:6" x14ac:dyDescent="0.3">
      <c r="C9" s="1">
        <v>-0.4</v>
      </c>
      <c r="D9" s="1">
        <v>8.1549999999999994</v>
      </c>
      <c r="E9" s="5">
        <f>B2*EXP(1)^(B3*C9)</f>
        <v>8.1550750351309773</v>
      </c>
      <c r="F9" s="1">
        <f t="shared" si="0"/>
        <v>5.6302708808783786E-9</v>
      </c>
    </row>
    <row r="10" spans="1:6" x14ac:dyDescent="0.3">
      <c r="C10" s="1">
        <v>-0.1</v>
      </c>
      <c r="D10" s="1">
        <v>3.8519999999999999</v>
      </c>
      <c r="E10" s="5">
        <f>B2*EXP(1)^(B3*C10)</f>
        <v>3.8522639991958876</v>
      </c>
      <c r="F10" s="1">
        <f t="shared" si="0"/>
        <v>6.9695575429357319E-8</v>
      </c>
    </row>
    <row r="11" spans="1:6" x14ac:dyDescent="0.3">
      <c r="C11" s="1">
        <v>0.2</v>
      </c>
      <c r="D11" s="1">
        <v>1.82</v>
      </c>
      <c r="E11" s="5">
        <f>B2*EXP(1)^(B3*C11)</f>
        <v>1.8197181332571704</v>
      </c>
      <c r="F11" s="1">
        <f t="shared" si="0"/>
        <v>7.9448860713427695E-8</v>
      </c>
    </row>
    <row r="12" spans="1:6" x14ac:dyDescent="0.3">
      <c r="C12" s="1">
        <v>0.5</v>
      </c>
      <c r="D12" s="1">
        <v>0.86</v>
      </c>
      <c r="E12" s="5">
        <f>B2*EXP(1)^(B3*C12)</f>
        <v>0.85959168042381551</v>
      </c>
      <c r="F12" s="1">
        <f t="shared" si="0"/>
        <v>1.6672487629547284E-7</v>
      </c>
    </row>
    <row r="13" spans="1:6" x14ac:dyDescent="0.3">
      <c r="C13" s="1">
        <v>0.8</v>
      </c>
      <c r="D13" s="1">
        <v>0.40600000000000003</v>
      </c>
      <c r="E13" s="5">
        <f>B2*EXP(1)^(B3*C13)</f>
        <v>0.40605071936677495</v>
      </c>
      <c r="F13" s="1">
        <f t="shared" si="0"/>
        <v>2.5724541660489213E-9</v>
      </c>
    </row>
    <row r="14" spans="1:6" x14ac:dyDescent="0.3">
      <c r="C14" s="1">
        <v>1</v>
      </c>
      <c r="D14" s="1">
        <v>0.246</v>
      </c>
      <c r="E14" s="5">
        <f>B2*EXP(1)^(B3*C14)</f>
        <v>0.2462855913601821</v>
      </c>
      <c r="F14" s="1">
        <f t="shared" si="0"/>
        <v>8.1562425010666586E-8</v>
      </c>
    </row>
    <row r="17" spans="3:6" x14ac:dyDescent="0.3">
      <c r="D17">
        <f>SUM(D7:D14)</f>
        <v>69.149999999999991</v>
      </c>
      <c r="E17">
        <f>SUM(E7:E14)</f>
        <v>69.149929286615361</v>
      </c>
      <c r="F17">
        <f>SUM(F7:F14)</f>
        <v>4.0944626936139711E-7</v>
      </c>
    </row>
    <row r="18" spans="3:6" x14ac:dyDescent="0.3">
      <c r="E18" t="s">
        <v>5</v>
      </c>
      <c r="F18">
        <f>F17/8</f>
        <v>5.1180783670174639E-8</v>
      </c>
    </row>
    <row r="19" spans="3:6" x14ac:dyDescent="0.3">
      <c r="C19" s="2" t="s">
        <v>6</v>
      </c>
      <c r="D19" s="2"/>
      <c r="E19" s="2" t="s">
        <v>4</v>
      </c>
      <c r="F19" s="2">
        <f>F18^(1/2)</f>
        <v>2.2623170350367483E-4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DIEGO RICARDO PAEZ ARDILA</cp:lastModifiedBy>
  <dcterms:created xsi:type="dcterms:W3CDTF">2022-08-26T05:30:53Z</dcterms:created>
  <dcterms:modified xsi:type="dcterms:W3CDTF">2023-02-22T21:20:55Z</dcterms:modified>
</cp:coreProperties>
</file>