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stabucaedu-my.sharepoint.com/personal/diego_paez_ustabuca_edu_co/Documents/IA/AG-Ejercicios/5_Problema Agro/"/>
    </mc:Choice>
  </mc:AlternateContent>
  <xr:revisionPtr revIDLastSave="5437" documentId="13_ncr:1_{A9C40F27-38E3-4CB5-A64C-097148B2BDC4}" xr6:coauthVersionLast="47" xr6:coauthVersionMax="47" xr10:uidLastSave="{82941DE4-F16D-4DF0-B588-6A1CED914527}"/>
  <bookViews>
    <workbookView xWindow="1068" yWindow="-108" windowWidth="22080" windowHeight="13176" xr2:uid="{7FFAD351-5FD9-4E60-B68A-B22CB8D18702}"/>
  </bookViews>
  <sheets>
    <sheet name="Hoja1" sheetId="1" r:id="rId1"/>
  </sheets>
  <definedNames>
    <definedName name="solver_adj" localSheetId="0" hidden="1">Hoja1!$H$2:$H$6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Hoja1!$F$10</definedName>
    <definedName name="solver_lhs2" localSheetId="0" hidden="1">Hoja1!$F$9</definedName>
    <definedName name="solver_lhs3" localSheetId="0" hidden="1">Hoja1!$H$2</definedName>
    <definedName name="solver_lhs4" localSheetId="0" hidden="1">Hoja1!$H$2:$H$6</definedName>
    <definedName name="solver_lhs5" localSheetId="0" hidden="1">Hoja1!$H$2:$H$6</definedName>
    <definedName name="solver_lhs6" localSheetId="0" hidden="1">Hoja1!$H$2:$H$6</definedName>
    <definedName name="solver_lhs7" localSheetId="0" hidden="1">Hoja1!$H$4</definedName>
    <definedName name="solver_lhs8" localSheetId="0" hidden="1">Hoja1!$H$5</definedName>
    <definedName name="solver_lhs9" localSheetId="0" hidden="1">Hoja1!$H$7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Hoja1!$C$10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Hoja1!$H$10</definedName>
    <definedName name="solver_rhs2" localSheetId="0" hidden="1">Hoja1!$H$9</definedName>
    <definedName name="solver_rhs3" localSheetId="0" hidden="1">Hoja1!$F$2</definedName>
    <definedName name="solver_rhs4" localSheetId="0" hidden="1">Hoja1!$J$7</definedName>
    <definedName name="solver_rhs5" localSheetId="0" hidden="1">"entero"</definedName>
    <definedName name="solver_rhs6" localSheetId="0" hidden="1">Hoja1!$F$7</definedName>
    <definedName name="solver_rhs7" localSheetId="0" hidden="1">Hoja1!$F$4</definedName>
    <definedName name="solver_rhs8" localSheetId="0" hidden="1">Hoja1!$J$5</definedName>
    <definedName name="solver_rhs9" localSheetId="0" hidden="1">Hoja1!$J$7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C10" i="1"/>
  <c r="H7" i="1"/>
  <c r="F10" i="1"/>
  <c r="F9" i="1"/>
  <c r="L7" i="1" l="1"/>
</calcChain>
</file>

<file path=xl/sharedStrings.xml><?xml version="1.0" encoding="utf-8"?>
<sst xmlns="http://schemas.openxmlformats.org/spreadsheetml/2006/main" count="29" uniqueCount="17">
  <si>
    <t>Productos</t>
  </si>
  <si>
    <t>Lucro/Hec</t>
  </si>
  <si>
    <t>Café</t>
  </si>
  <si>
    <t>Soja</t>
  </si>
  <si>
    <t>Maiz</t>
  </si>
  <si>
    <t>Naranja</t>
  </si>
  <si>
    <t>Caña de Azucar</t>
  </si>
  <si>
    <t>Variables de Decisión(No  Hectareas)</t>
  </si>
  <si>
    <t>Hectareas</t>
  </si>
  <si>
    <t>&lt;=</t>
  </si>
  <si>
    <t>Naranja + Caña de Azucar</t>
  </si>
  <si>
    <t>&gt;=</t>
  </si>
  <si>
    <t>Café+soja+maiz</t>
  </si>
  <si>
    <t>Total Hec</t>
  </si>
  <si>
    <t>F.O</t>
  </si>
  <si>
    <t>Max</t>
  </si>
  <si>
    <t>Porcentual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</si>
</sst>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3" borderId="1" xfId="0" applyFill="1" applyBorder="1"/>
    <xf numFmtId="0" fontId="2" fillId="4" borderId="1" xfId="0" applyFont="1" applyFill="1" applyBorder="1"/>
    <xf numFmtId="0" fontId="0" fillId="5" borderId="0" xfId="0" applyFill="1"/>
    <xf numFmtId="0" fontId="3" fillId="6" borderId="0" xfId="1" applyFont="1" applyFill="1" applyAlignment="1">
      <alignment horizontal="center"/>
    </xf>
    <xf numFmtId="0" fontId="0" fillId="3" borderId="0" xfId="0" applyFill="1"/>
    <xf numFmtId="0" fontId="0" fillId="7" borderId="0" xfId="0" applyFill="1"/>
    <xf numFmtId="2" fontId="0" fillId="0" borderId="0" xfId="0" applyNumberFormat="1"/>
    <xf numFmtId="1" fontId="0" fillId="5" borderId="0" xfId="0" applyNumberFormat="1" applyFill="1"/>
    <xf numFmtId="1" fontId="0" fillId="0" borderId="0" xfId="0" applyNumberFormat="1"/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9796-6F12-4D6F-88D4-A0BF36DE414A}">
  <dimension ref="B1:L10"/>
  <sheetViews>
    <sheetView tabSelected="1" zoomScale="145" zoomScaleNormal="145" workbookViewId="0">
      <selection activeCell="H5" sqref="H5"/>
    </sheetView>
  </sheetViews>
  <sheetFormatPr baseColWidth="10" defaultRowHeight="14.4" x14ac:dyDescent="0.3"/>
  <cols>
    <col min="1" max="1" width="8.21875" customWidth="1"/>
    <col min="2" max="2" width="14.77734375" customWidth="1"/>
    <col min="4" max="4" width="4.77734375" customWidth="1"/>
    <col min="5" max="5" width="22.44140625" customWidth="1"/>
    <col min="6" max="6" width="7.109375" customWidth="1"/>
    <col min="7" max="7" width="9.109375" customWidth="1"/>
    <col min="9" max="9" width="5" customWidth="1"/>
    <col min="10" max="10" width="5.5546875" customWidth="1"/>
    <col min="11" max="11" width="3.109375" customWidth="1"/>
  </cols>
  <sheetData>
    <row r="1" spans="2:12" x14ac:dyDescent="0.3">
      <c r="B1" s="2" t="s">
        <v>0</v>
      </c>
      <c r="C1" s="2" t="s">
        <v>1</v>
      </c>
      <c r="E1" t="s">
        <v>7</v>
      </c>
      <c r="H1" s="3" t="s">
        <v>8</v>
      </c>
      <c r="L1" t="s">
        <v>16</v>
      </c>
    </row>
    <row r="2" spans="2:12" x14ac:dyDescent="0.3">
      <c r="B2" s="1" t="s">
        <v>2</v>
      </c>
      <c r="C2" s="1">
        <v>120</v>
      </c>
      <c r="E2" s="1" t="s">
        <v>2</v>
      </c>
      <c r="F2">
        <v>180</v>
      </c>
      <c r="G2" s="4" t="s">
        <v>9</v>
      </c>
      <c r="H2" s="8">
        <v>276</v>
      </c>
      <c r="L2" s="7">
        <f>(H2/$J$7)*100</f>
        <v>15.350389321468297</v>
      </c>
    </row>
    <row r="3" spans="2:12" x14ac:dyDescent="0.3">
      <c r="B3" s="1" t="s">
        <v>3</v>
      </c>
      <c r="C3" s="1">
        <v>160</v>
      </c>
      <c r="E3" s="1" t="s">
        <v>3</v>
      </c>
      <c r="G3" s="4" t="s">
        <v>9</v>
      </c>
      <c r="H3" s="8">
        <v>258</v>
      </c>
      <c r="L3" s="7">
        <f t="shared" ref="L3:L6" si="0">(H3/$J$7)*100</f>
        <v>14.349276974416018</v>
      </c>
    </row>
    <row r="4" spans="2:12" x14ac:dyDescent="0.3">
      <c r="B4" s="1" t="s">
        <v>4</v>
      </c>
      <c r="C4" s="1">
        <v>75</v>
      </c>
      <c r="E4" s="1" t="s">
        <v>4</v>
      </c>
      <c r="F4">
        <v>360</v>
      </c>
      <c r="G4" s="4" t="s">
        <v>9</v>
      </c>
      <c r="H4" s="8">
        <v>362</v>
      </c>
      <c r="L4" s="7">
        <f t="shared" si="0"/>
        <v>20.133481646273637</v>
      </c>
    </row>
    <row r="5" spans="2:12" x14ac:dyDescent="0.3">
      <c r="B5" s="1" t="s">
        <v>5</v>
      </c>
      <c r="C5" s="1">
        <v>140</v>
      </c>
      <c r="E5" s="1" t="s">
        <v>5</v>
      </c>
      <c r="G5" s="4" t="s">
        <v>9</v>
      </c>
      <c r="H5" s="8">
        <v>1</v>
      </c>
      <c r="I5" s="4" t="s">
        <v>9</v>
      </c>
      <c r="J5">
        <v>10</v>
      </c>
      <c r="L5" s="7">
        <f t="shared" si="0"/>
        <v>5.5617352614015569E-2</v>
      </c>
    </row>
    <row r="6" spans="2:12" x14ac:dyDescent="0.3">
      <c r="B6" s="1" t="s">
        <v>6</v>
      </c>
      <c r="C6" s="1">
        <v>140</v>
      </c>
      <c r="E6" s="1" t="s">
        <v>6</v>
      </c>
      <c r="G6" s="4" t="s">
        <v>9</v>
      </c>
      <c r="H6" s="8">
        <v>901</v>
      </c>
      <c r="L6" s="7">
        <f t="shared" si="0"/>
        <v>50.111234705228036</v>
      </c>
    </row>
    <row r="7" spans="2:12" x14ac:dyDescent="0.3">
      <c r="F7">
        <v>0</v>
      </c>
      <c r="G7" s="4" t="s">
        <v>13</v>
      </c>
      <c r="H7" s="9">
        <f>SUM(H2:H6)</f>
        <v>1798</v>
      </c>
      <c r="I7" s="4" t="s">
        <v>9</v>
      </c>
      <c r="J7">
        <v>1798</v>
      </c>
      <c r="L7" s="7">
        <f>SUM(L2:L6)</f>
        <v>100</v>
      </c>
    </row>
    <row r="9" spans="2:12" x14ac:dyDescent="0.3">
      <c r="B9" s="6" t="s">
        <v>14</v>
      </c>
      <c r="E9" s="5" t="s">
        <v>10</v>
      </c>
      <c r="F9">
        <f>H5+H6</f>
        <v>902</v>
      </c>
      <c r="G9" s="4" t="s">
        <v>11</v>
      </c>
      <c r="H9" s="3">
        <v>800</v>
      </c>
    </row>
    <row r="10" spans="2:12" x14ac:dyDescent="0.3">
      <c r="B10" s="6" t="s">
        <v>15</v>
      </c>
      <c r="C10" s="6">
        <f>C2*H2+C3*H3+H4*C4+H5*C5+H6*C6</f>
        <v>227830</v>
      </c>
      <c r="E10" s="5" t="s">
        <v>12</v>
      </c>
      <c r="F10">
        <f>H2+H3+H4</f>
        <v>896</v>
      </c>
      <c r="G10" s="4" t="s">
        <v>9</v>
      </c>
      <c r="H10" s="3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RICARDO PAEZ ARDILA</dc:creator>
  <cp:lastModifiedBy>DIEGO RICARDO PAEZ ARDILA</cp:lastModifiedBy>
  <dcterms:created xsi:type="dcterms:W3CDTF">2021-09-23T13:54:32Z</dcterms:created>
  <dcterms:modified xsi:type="dcterms:W3CDTF">2023-02-21T23:22:14Z</dcterms:modified>
</cp:coreProperties>
</file>