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UCA\IA2023\"/>
    </mc:Choice>
  </mc:AlternateContent>
  <xr:revisionPtr revIDLastSave="0" documentId="13_ncr:1_{4DDA6441-8704-47D5-8B25-B35E787E1D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0" i="1" l="1"/>
  <c r="C125" i="1"/>
  <c r="E124" i="1"/>
  <c r="D124" i="1"/>
  <c r="G125" i="1"/>
  <c r="G124" i="1"/>
  <c r="G122" i="1"/>
  <c r="G123" i="1"/>
  <c r="C123" i="1"/>
  <c r="E122" i="1"/>
  <c r="D122" i="1"/>
  <c r="G118" i="1"/>
  <c r="G119" i="1"/>
  <c r="G121" i="1"/>
  <c r="G5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2" i="1"/>
</calcChain>
</file>

<file path=xl/sharedStrings.xml><?xml version="1.0" encoding="utf-8"?>
<sst xmlns="http://schemas.openxmlformats.org/spreadsheetml/2006/main" count="131" uniqueCount="127">
  <si>
    <t>AGENTE</t>
  </si>
  <si>
    <t>Sueldo</t>
  </si>
  <si>
    <t>Renta</t>
  </si>
  <si>
    <t>ISSS</t>
  </si>
  <si>
    <t>AFP</t>
  </si>
  <si>
    <t>Bono</t>
  </si>
  <si>
    <t>Dora Alicia Ramirez Caceres</t>
  </si>
  <si>
    <t>Stacy Nicole Rosales Navarrete</t>
  </si>
  <si>
    <t>Joselin Yamileth Rodriguez Camabara</t>
  </si>
  <si>
    <t>Katherine Elizabeth Sánchez Herrera</t>
  </si>
  <si>
    <t>Hilary Odalis Reyes Burgos</t>
  </si>
  <si>
    <t>Enrique Alonso García Campos</t>
  </si>
  <si>
    <t>Marvin Josue Mendez Hernandez</t>
  </si>
  <si>
    <t>Jorge Adonay Barrientos Aparicio</t>
  </si>
  <si>
    <t>Stefhany Lissette Garcia Ortega</t>
  </si>
  <si>
    <t>Stefany Elizabeth Zelaya Jimenez</t>
  </si>
  <si>
    <t>Pedro Vladimir Barahona Ayala</t>
  </si>
  <si>
    <t>Christian Alexander Cordova Escoto</t>
  </si>
  <si>
    <t>Saida Jael Nolasco Grande</t>
  </si>
  <si>
    <t>Ana Margarita Alvarado Alvarez</t>
  </si>
  <si>
    <t>Diana Lisstte Doño Erazo</t>
  </si>
  <si>
    <t>Fatima Yadira Mejia Palucho</t>
  </si>
  <si>
    <t>Astrid Michelle Espinoza Ferman</t>
  </si>
  <si>
    <t>David Jose Molina Martinez</t>
  </si>
  <si>
    <t>Mario Leonel Urrutia Hernandez</t>
  </si>
  <si>
    <t>Brandon Alexander Aviles Madrid</t>
  </si>
  <si>
    <t>Emerson Amilcar Villata Quintinilla</t>
  </si>
  <si>
    <t>Anderson Alexander Portillo Amaya</t>
  </si>
  <si>
    <t>Hever Josue Anchieta Miranda</t>
  </si>
  <si>
    <t>Oscar Antonio Peñate Hernandez</t>
  </si>
  <si>
    <t>Emerson Javier Juárez López</t>
  </si>
  <si>
    <t>Karla Liseth Barahona Del Cid</t>
  </si>
  <si>
    <t>Juan Carlos Amaya Escobar</t>
  </si>
  <si>
    <t>Glenda Verenice Sibrian Mazariego</t>
  </si>
  <si>
    <t>Hector Alejandro Valencia Moran</t>
  </si>
  <si>
    <t>Katherine Nicole Hernandez Lopez</t>
  </si>
  <si>
    <t>Lilian Esperanza Martinez Martinez</t>
  </si>
  <si>
    <t>Glenda Yamileth Vasquez Sanchez</t>
  </si>
  <si>
    <t>Fabiola Michelle Dominguez Alvarado</t>
  </si>
  <si>
    <t>Karina Lissette Munguia Orella</t>
  </si>
  <si>
    <t>Samuel Edgardo Lopez Rodriguez</t>
  </si>
  <si>
    <t>Karla Yaneth Serrano De Garcia</t>
  </si>
  <si>
    <t>Cristian Daniel Galdamez Cortez</t>
  </si>
  <si>
    <t>Katherine Esmeralda Hernandez Barrera</t>
  </si>
  <si>
    <t>Bryan Steven Flores Palacios</t>
  </si>
  <si>
    <t>Katherine Nicole Lopez Lopez</t>
  </si>
  <si>
    <t>Alberto Jose Saravia Rodriguez</t>
  </si>
  <si>
    <t>Gabriela Nicole Toledo Escobar</t>
  </si>
  <si>
    <t>Joselin Yamileth Rodriguez Cámbara</t>
  </si>
  <si>
    <t>Kenia Alexia Mata Ordoñez</t>
  </si>
  <si>
    <t>Roberto Alejandro Candido Joya</t>
  </si>
  <si>
    <t>Sara Nohemy Hernandez Campos</t>
  </si>
  <si>
    <t>Yensy Alejandra Cruz Barahona</t>
  </si>
  <si>
    <t>Bryan Eduardo Cruz Gonzalez</t>
  </si>
  <si>
    <t>Helen Jazmin Rivera Alarcon</t>
  </si>
  <si>
    <t>Cristopher Alejandro Garcia Lopez</t>
  </si>
  <si>
    <t>Dayana Stephany Velasquez Martinez</t>
  </si>
  <si>
    <t>Ivania Carolina Sánchez Peña</t>
  </si>
  <si>
    <t>Angela Nohemy Herrera Ramirez</t>
  </si>
  <si>
    <t>Manuel Enrique Candido Perez</t>
  </si>
  <si>
    <t>Bryan Jose Cardenas Gonzalez</t>
  </si>
  <si>
    <t>Maria Jose Grande Perez</t>
  </si>
  <si>
    <t>David Alexander Guevara Rivera</t>
  </si>
  <si>
    <t>Jessica Evangelina Ramirez De Suria</t>
  </si>
  <si>
    <t>Christian Aroldo Cruz Tejada</t>
  </si>
  <si>
    <t>Rodrigo Alfonso Hernandez Cruz</t>
  </si>
  <si>
    <t>Jaqueline Lisseth Guzman Escobar</t>
  </si>
  <si>
    <t>Moises Ernesto Flores Guzman</t>
  </si>
  <si>
    <t>José Roberto Iraheta Paredes</t>
  </si>
  <si>
    <t>Bryan Antonio Perdomo Avalos</t>
  </si>
  <si>
    <t>Guillermo de Jesus Cartagena Garcia</t>
  </si>
  <si>
    <t>Marjorie Priscila Garcia Flores</t>
  </si>
  <si>
    <t>Roberto Carlos Morataya Hernandez</t>
  </si>
  <si>
    <t>Jose Guillermo Escobar Castillo</t>
  </si>
  <si>
    <t>Emely Astrid Ayala Pereira</t>
  </si>
  <si>
    <t>Gerson Giovanni Lopez Lopez</t>
  </si>
  <si>
    <t>Marilyn Lisseth Acevedo Cruz</t>
  </si>
  <si>
    <t>Chrissie Milena Martinez Serrano</t>
  </si>
  <si>
    <t>Ariana Alexandra Toledo Escobar</t>
  </si>
  <si>
    <t>Darly Damaris Alas Murcia</t>
  </si>
  <si>
    <t>Jose Ramon Rivas Valle</t>
  </si>
  <si>
    <t>Pedro Antonio Nerio Perez</t>
  </si>
  <si>
    <t>Brayan Yobani Aquino Sandoval</t>
  </si>
  <si>
    <t>Fatima Elena Romero Lima</t>
  </si>
  <si>
    <t>Anthony William Sanchez Perez</t>
  </si>
  <si>
    <t>Benjamin Uriel Melara Guardon</t>
  </si>
  <si>
    <t>Paul Armando Barraza Chicas</t>
  </si>
  <si>
    <t>Jose Benjamin Araniva Efigenio</t>
  </si>
  <si>
    <t>Lilian Raquel Salazar Hernandez</t>
  </si>
  <si>
    <t>Ludy Mercedes Rivera Orantes</t>
  </si>
  <si>
    <t>Orlando Vladimir Escobar Dominguez</t>
  </si>
  <si>
    <t>Mario Alexander Molina Ramos</t>
  </si>
  <si>
    <t>Jose Alberto Mozo Mozo</t>
  </si>
  <si>
    <t>Carlos Eduardo Soriano Alvarado</t>
  </si>
  <si>
    <t>Jackeline Lorena Guzman Martinez</t>
  </si>
  <si>
    <t>Bradley Nahum Velasquez Serrano</t>
  </si>
  <si>
    <t>Cristina Isabel Escobar Portillo</t>
  </si>
  <si>
    <t>Obed Benjamin Romero Ayala</t>
  </si>
  <si>
    <t>Raquel Abigail Cornejo Giron</t>
  </si>
  <si>
    <t>Joel Alexader Miranda Arriola</t>
  </si>
  <si>
    <t>Gracia Berenice Galan Sanchez</t>
  </si>
  <si>
    <t>Alexis Giovanni Henriquez Perez</t>
  </si>
  <si>
    <t>Silvia Margarita Gracias Ortiz</t>
  </si>
  <si>
    <t>Neyda Melissa Rodriguez Barahona</t>
  </si>
  <si>
    <t>Esmeralda Aracely Andres Montes</t>
  </si>
  <si>
    <t>Marjorie Eunice Ortez Mata</t>
  </si>
  <si>
    <t>Jose Luis Valiente Rosales</t>
  </si>
  <si>
    <t>Marvin Alexander Martinez Valladares</t>
  </si>
  <si>
    <t>Juan Josué Marroquín Martínez</t>
  </si>
  <si>
    <t>Melissa Yamileth Torres Arbaiza</t>
  </si>
  <si>
    <t>Christopher Geovanny Solano Torres</t>
  </si>
  <si>
    <t>Karla Margarita Orellana Deras</t>
  </si>
  <si>
    <t>Caleb De Jesus Chevez Hernandez</t>
  </si>
  <si>
    <t>Jose Roberto Reyes Maldonado</t>
  </si>
  <si>
    <t>Melissa Marcela Cruz Gomez</t>
  </si>
  <si>
    <t>Jose Jahir Cocar</t>
  </si>
  <si>
    <t>Dannia Larisa Romero Diaz</t>
  </si>
  <si>
    <t>Guillermo Alexander Castro Chirino</t>
  </si>
  <si>
    <t>Miguel Antonio Pineda Miranda</t>
  </si>
  <si>
    <t>Byron Alirio Gomez Del Cid</t>
  </si>
  <si>
    <t>Omar Antonio Juarez Molina</t>
  </si>
  <si>
    <t>Carlos Alfredo Hernandez Martinez</t>
  </si>
  <si>
    <t>Erick Rodrigo Calderon Campos</t>
  </si>
  <si>
    <t>Kevin Alejandro Hernandez Barrientos</t>
  </si>
  <si>
    <t>Marcela Ivonne Funes Pineda</t>
  </si>
  <si>
    <t>RentaBono</t>
  </si>
  <si>
    <t>Mauricio Ernesto Monge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</si>
</sst>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6" formatCode="_-&quot;$&quot;* #,##0.00_-;\-&quot;$&quot;* #,##0.00_-;_-&quot;$&quot;* &quot;-&quot;??_-;_-@_-"/>
    <numFmt numFmtId="167" formatCode="[$-C0A]General"/>
    <numFmt numFmtId="17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167" fontId="3" fillId="0" borderId="0" applyBorder="0" applyProtection="0"/>
    <xf numFmtId="166" fontId="2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0" fillId="0" borderId="0" xfId="0"/>
    <xf numFmtId="44" fontId="0" fillId="0" borderId="0" xfId="1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wrapText="1"/>
    </xf>
    <xf numFmtId="0" fontId="0" fillId="0" borderId="0" xfId="0" applyFill="1" applyBorder="1" applyAlignment="1">
      <alignment horizontal="left" vertical="center"/>
    </xf>
    <xf numFmtId="175" fontId="0" fillId="0" borderId="0" xfId="0" applyNumberFormat="1" applyBorder="1" applyAlignment="1">
      <alignment horizontal="center"/>
    </xf>
    <xf numFmtId="175" fontId="0" fillId="0" borderId="0" xfId="0" applyNumberFormat="1" applyFont="1" applyFill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4" fillId="0" borderId="1" xfId="1" applyFont="1" applyBorder="1" applyAlignment="1">
      <alignment horizontal="center" vertical="top"/>
    </xf>
  </cellXfs>
  <cellStyles count="8">
    <cellStyle name="Excel Built-in Normal" xfId="2" xr:uid="{82055082-08BB-4CAA-939E-3C4BEA631804}"/>
    <cellStyle name="Moneda" xfId="1" builtinId="4"/>
    <cellStyle name="Moneda 2" xfId="7" xr:uid="{390BA24C-949C-429A-B407-4E96BDCB44B4}"/>
    <cellStyle name="Moneda 3" xfId="3" xr:uid="{6F10A20E-30D7-4729-BFB2-3EBB6AE66A08}"/>
    <cellStyle name="Normal" xfId="0" builtinId="0"/>
    <cellStyle name="Normal 2" xfId="4" xr:uid="{44A83B33-93FA-4405-BE38-6B8771DE7A7F}"/>
    <cellStyle name="Normal 3" xfId="5" xr:uid="{8D543FEB-8A00-407D-8BE1-4DA688D35FD2}"/>
    <cellStyle name="Normal 4" xfId="6" xr:uid="{A87592FF-A1EB-461E-9CB1-C827CC33348C}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69042E-0C01-4691-B14D-04A495EFAEE7}" name="Tabla1" displayName="Tabla1" ref="A1:G125" totalsRowShown="0" headerRowDxfId="0" dataDxfId="1" headerRowBorderDxfId="8" tableBorderDxfId="9" headerRowCellStyle="Moneda" dataCellStyle="Moneda">
  <autoFilter ref="A1:G125" xr:uid="{EF69042E-0C01-4691-B14D-04A495EFAEE7}"/>
  <tableColumns count="7">
    <tableColumn id="1" xr3:uid="{41ADA6FF-799D-4170-AC41-C7288831EAFE}" name="AGENTE"/>
    <tableColumn id="2" xr3:uid="{42575F37-5702-40D6-B60A-8DA7A6A7C0D9}" name="Sueldo" dataDxfId="7" dataCellStyle="Moneda"/>
    <tableColumn id="3" xr3:uid="{CAD2B76F-E57B-4BC6-8328-D54C5B476B92}" name="Renta" dataDxfId="6" dataCellStyle="Moneda"/>
    <tableColumn id="4" xr3:uid="{9AC96409-CEAC-4351-907D-E7CD2E150D9E}" name="ISSS" dataDxfId="5" dataCellStyle="Moneda"/>
    <tableColumn id="5" xr3:uid="{7ECBD5BD-D219-4C49-B714-CD14A43B9279}" name="AFP" dataDxfId="4" dataCellStyle="Moneda"/>
    <tableColumn id="6" xr3:uid="{31DCFC9B-D9FF-4716-AC57-BAD3349D1E39}" name="Bono" dataDxfId="3" dataCellStyle="Moneda"/>
    <tableColumn id="7" xr3:uid="{DFFE8F04-C2FB-49C5-8800-2911F6E25324}" name="RentaBono" dataDxfId="2" dataCellStyle="Moneda">
      <calculatedColumnFormula>F2*10%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5"/>
  <sheetViews>
    <sheetView tabSelected="1" zoomScaleNormal="100" workbookViewId="0">
      <selection activeCell="C125" sqref="C125"/>
    </sheetView>
  </sheetViews>
  <sheetFormatPr baseColWidth="10" defaultColWidth="9.140625" defaultRowHeight="15" x14ac:dyDescent="0.25"/>
  <cols>
    <col min="1" max="1" width="36.85546875" bestFit="1" customWidth="1"/>
    <col min="2" max="2" width="13.140625" style="1" bestFit="1" customWidth="1"/>
    <col min="3" max="3" width="12.140625" style="1" bestFit="1" customWidth="1"/>
    <col min="4" max="4" width="10.5703125" style="1" bestFit="1" customWidth="1"/>
    <col min="5" max="5" width="10.42578125" style="1" bestFit="1" customWidth="1"/>
    <col min="6" max="6" width="11.5703125" style="1" bestFit="1" customWidth="1"/>
    <col min="7" max="7" width="16.7109375" bestFit="1" customWidth="1"/>
  </cols>
  <sheetData>
    <row r="1" spans="1:7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125</v>
      </c>
    </row>
    <row r="2" spans="1:7" x14ac:dyDescent="0.25">
      <c r="A2" t="s">
        <v>46</v>
      </c>
      <c r="B2" s="1">
        <v>365</v>
      </c>
      <c r="C2" s="1">
        <v>0</v>
      </c>
      <c r="D2" s="1">
        <v>10.95</v>
      </c>
      <c r="E2" s="1">
        <v>0</v>
      </c>
      <c r="F2" s="1">
        <v>23</v>
      </c>
      <c r="G2" s="1">
        <f>F2*10%</f>
        <v>2.3000000000000003</v>
      </c>
    </row>
    <row r="3" spans="1:7" x14ac:dyDescent="0.25">
      <c r="A3" t="s">
        <v>101</v>
      </c>
      <c r="B3" s="1">
        <v>412.55208333333343</v>
      </c>
      <c r="C3" s="1">
        <v>0</v>
      </c>
      <c r="D3" s="1">
        <v>12.3765625</v>
      </c>
      <c r="E3" s="1">
        <v>0</v>
      </c>
      <c r="F3" s="1">
        <v>30</v>
      </c>
      <c r="G3" s="1">
        <f t="shared" ref="G3:G66" si="0">F3*10%</f>
        <v>3</v>
      </c>
    </row>
    <row r="4" spans="1:7" x14ac:dyDescent="0.25">
      <c r="A4" t="s">
        <v>19</v>
      </c>
      <c r="B4" s="1">
        <v>362.05338541666657</v>
      </c>
      <c r="C4" s="1">
        <v>0</v>
      </c>
      <c r="D4" s="1">
        <v>10.861601562500001</v>
      </c>
      <c r="E4" s="1">
        <v>0</v>
      </c>
      <c r="F4" s="1">
        <v>0</v>
      </c>
      <c r="G4" s="1">
        <f t="shared" si="0"/>
        <v>0</v>
      </c>
    </row>
    <row r="5" spans="1:7" x14ac:dyDescent="0.25">
      <c r="A5" t="s">
        <v>27</v>
      </c>
      <c r="B5" s="1">
        <v>326.7890625</v>
      </c>
      <c r="C5" s="1">
        <v>32.678906249999997</v>
      </c>
      <c r="D5" s="1">
        <v>0</v>
      </c>
      <c r="E5" s="1">
        <v>0</v>
      </c>
      <c r="F5" s="1">
        <v>0</v>
      </c>
      <c r="G5" s="1">
        <f t="shared" si="0"/>
        <v>0</v>
      </c>
    </row>
    <row r="6" spans="1:7" x14ac:dyDescent="0.25">
      <c r="A6" t="s">
        <v>58</v>
      </c>
      <c r="B6" s="1">
        <v>374.31510416666657</v>
      </c>
      <c r="C6" s="1">
        <v>37.431510416666669</v>
      </c>
      <c r="D6" s="1">
        <v>0</v>
      </c>
      <c r="E6" s="1">
        <v>0</v>
      </c>
      <c r="F6" s="1">
        <v>0</v>
      </c>
      <c r="G6" s="1">
        <f t="shared" si="0"/>
        <v>0</v>
      </c>
    </row>
    <row r="7" spans="1:7" x14ac:dyDescent="0.25">
      <c r="A7" t="s">
        <v>84</v>
      </c>
      <c r="B7" s="1">
        <v>38.89</v>
      </c>
      <c r="C7" s="1">
        <v>3.8889999999999998</v>
      </c>
      <c r="D7" s="1">
        <v>0</v>
      </c>
      <c r="E7" s="1">
        <v>0</v>
      </c>
      <c r="F7" s="1">
        <v>0</v>
      </c>
      <c r="G7" s="1">
        <f t="shared" si="0"/>
        <v>0</v>
      </c>
    </row>
    <row r="8" spans="1:7" x14ac:dyDescent="0.25">
      <c r="A8" t="s">
        <v>78</v>
      </c>
      <c r="B8" s="1">
        <v>256.93229166666657</v>
      </c>
      <c r="C8" s="1">
        <v>25.693229166666669</v>
      </c>
      <c r="D8" s="1">
        <v>0</v>
      </c>
      <c r="E8" s="1">
        <v>0</v>
      </c>
      <c r="F8" s="1">
        <v>0</v>
      </c>
      <c r="G8" s="1">
        <f t="shared" si="0"/>
        <v>0</v>
      </c>
    </row>
    <row r="9" spans="1:7" x14ac:dyDescent="0.25">
      <c r="A9" t="s">
        <v>22</v>
      </c>
      <c r="B9" s="1">
        <v>373.33333333333343</v>
      </c>
      <c r="C9" s="1">
        <v>17.333333333333339</v>
      </c>
      <c r="D9" s="1">
        <v>6</v>
      </c>
      <c r="E9" s="1">
        <v>0</v>
      </c>
      <c r="F9" s="1">
        <v>0</v>
      </c>
      <c r="G9" s="1">
        <f t="shared" si="0"/>
        <v>0</v>
      </c>
    </row>
    <row r="10" spans="1:7" x14ac:dyDescent="0.25">
      <c r="A10" t="s">
        <v>85</v>
      </c>
      <c r="B10" s="1">
        <v>310.25</v>
      </c>
      <c r="C10" s="1">
        <v>31.024999999999999</v>
      </c>
      <c r="D10" s="1">
        <v>0</v>
      </c>
      <c r="E10" s="1">
        <v>0</v>
      </c>
      <c r="F10" s="1">
        <v>35</v>
      </c>
      <c r="G10" s="1">
        <f t="shared" si="0"/>
        <v>3.5</v>
      </c>
    </row>
    <row r="11" spans="1:7" x14ac:dyDescent="0.25">
      <c r="A11" t="s">
        <v>95</v>
      </c>
      <c r="B11" s="1">
        <v>347.55794270833331</v>
      </c>
      <c r="C11" s="1">
        <v>34.755794270833327</v>
      </c>
      <c r="D11" s="1">
        <v>0</v>
      </c>
      <c r="E11" s="1">
        <v>0</v>
      </c>
      <c r="F11" s="1">
        <v>12.5</v>
      </c>
      <c r="G11" s="1">
        <f t="shared" si="0"/>
        <v>1.25</v>
      </c>
    </row>
    <row r="12" spans="1:7" x14ac:dyDescent="0.25">
      <c r="A12" t="s">
        <v>25</v>
      </c>
      <c r="B12" s="1">
        <v>313.529296875</v>
      </c>
      <c r="C12" s="1">
        <v>31.352929687500001</v>
      </c>
      <c r="D12" s="1">
        <v>0</v>
      </c>
      <c r="E12" s="1">
        <v>0</v>
      </c>
      <c r="F12" s="1">
        <v>0</v>
      </c>
      <c r="G12" s="1">
        <f t="shared" si="0"/>
        <v>0</v>
      </c>
    </row>
    <row r="13" spans="1:7" x14ac:dyDescent="0.25">
      <c r="A13" t="s">
        <v>82</v>
      </c>
      <c r="B13" s="1">
        <v>354.06901041666657</v>
      </c>
      <c r="C13" s="1">
        <v>35.406901041666671</v>
      </c>
      <c r="D13" s="1">
        <v>0</v>
      </c>
      <c r="E13" s="1">
        <v>0</v>
      </c>
      <c r="F13" s="1">
        <v>0</v>
      </c>
      <c r="G13" s="1">
        <f t="shared" si="0"/>
        <v>0</v>
      </c>
    </row>
    <row r="14" spans="1:7" x14ac:dyDescent="0.25">
      <c r="A14" t="s">
        <v>69</v>
      </c>
      <c r="B14" s="1">
        <v>107.1712239583333</v>
      </c>
      <c r="C14" s="1">
        <v>10.71712239583333</v>
      </c>
      <c r="D14" s="1">
        <v>0</v>
      </c>
      <c r="E14" s="1">
        <v>0</v>
      </c>
      <c r="F14" s="1">
        <v>0</v>
      </c>
      <c r="G14" s="1">
        <f t="shared" si="0"/>
        <v>0</v>
      </c>
    </row>
    <row r="15" spans="1:7" x14ac:dyDescent="0.25">
      <c r="A15" t="s">
        <v>53</v>
      </c>
      <c r="B15" s="1">
        <v>66.916666666666657</v>
      </c>
      <c r="C15" s="1">
        <v>6.6916666666666664</v>
      </c>
      <c r="D15" s="1">
        <v>0</v>
      </c>
      <c r="E15" s="1">
        <v>0</v>
      </c>
      <c r="F15" s="1">
        <v>0</v>
      </c>
      <c r="G15" s="1">
        <f t="shared" si="0"/>
        <v>0</v>
      </c>
    </row>
    <row r="16" spans="1:7" x14ac:dyDescent="0.25">
      <c r="A16" t="s">
        <v>60</v>
      </c>
      <c r="B16" s="1">
        <v>372.60416666666657</v>
      </c>
      <c r="C16" s="1">
        <v>37.260416666666671</v>
      </c>
      <c r="D16" s="1">
        <v>0</v>
      </c>
      <c r="E16" s="1">
        <v>0</v>
      </c>
      <c r="F16" s="1">
        <v>23</v>
      </c>
      <c r="G16" s="1">
        <f t="shared" si="0"/>
        <v>2.3000000000000003</v>
      </c>
    </row>
    <row r="17" spans="1:7" x14ac:dyDescent="0.25">
      <c r="A17" t="s">
        <v>44</v>
      </c>
      <c r="B17" s="1">
        <v>350.78971354166657</v>
      </c>
      <c r="C17" s="1">
        <v>0</v>
      </c>
      <c r="D17" s="1">
        <v>10.52369140625</v>
      </c>
      <c r="E17" s="1">
        <v>0</v>
      </c>
      <c r="F17" s="1">
        <v>0</v>
      </c>
      <c r="G17" s="1">
        <f t="shared" si="0"/>
        <v>0</v>
      </c>
    </row>
    <row r="18" spans="1:7" x14ac:dyDescent="0.25">
      <c r="A18" t="s">
        <v>119</v>
      </c>
      <c r="B18" s="1">
        <v>362.576171875</v>
      </c>
      <c r="C18" s="1">
        <v>36.257617187500003</v>
      </c>
      <c r="D18" s="1">
        <v>0</v>
      </c>
      <c r="E18" s="1">
        <v>0</v>
      </c>
      <c r="F18" s="1">
        <v>0</v>
      </c>
      <c r="G18" s="1">
        <f t="shared" si="0"/>
        <v>0</v>
      </c>
    </row>
    <row r="19" spans="1:7" x14ac:dyDescent="0.25">
      <c r="A19" t="s">
        <v>112</v>
      </c>
      <c r="B19" s="1">
        <v>174.89583333333329</v>
      </c>
      <c r="C19" s="1">
        <v>17.489583333333329</v>
      </c>
      <c r="D19" s="1">
        <v>0</v>
      </c>
      <c r="E19" s="1">
        <v>0</v>
      </c>
      <c r="F19" s="1">
        <v>0</v>
      </c>
      <c r="G19" s="1">
        <f t="shared" si="0"/>
        <v>0</v>
      </c>
    </row>
    <row r="20" spans="1:7" x14ac:dyDescent="0.25">
      <c r="A20" t="s">
        <v>121</v>
      </c>
      <c r="B20" s="1">
        <v>364.287109375</v>
      </c>
      <c r="C20" s="1">
        <v>36.4287109375</v>
      </c>
      <c r="D20" s="1">
        <v>0</v>
      </c>
      <c r="E20" s="1">
        <v>0</v>
      </c>
      <c r="F20" s="1">
        <v>55</v>
      </c>
      <c r="G20" s="1">
        <f t="shared" si="0"/>
        <v>5.5</v>
      </c>
    </row>
    <row r="21" spans="1:7" x14ac:dyDescent="0.25">
      <c r="A21" t="s">
        <v>93</v>
      </c>
      <c r="B21" s="1">
        <v>320.32552083333331</v>
      </c>
      <c r="C21" s="1">
        <v>32.032552083333329</v>
      </c>
      <c r="D21" s="1">
        <v>0</v>
      </c>
      <c r="E21" s="1">
        <v>0</v>
      </c>
      <c r="F21" s="1">
        <v>20</v>
      </c>
      <c r="G21" s="1">
        <f t="shared" si="0"/>
        <v>2</v>
      </c>
    </row>
    <row r="22" spans="1:7" x14ac:dyDescent="0.25">
      <c r="A22" t="s">
        <v>77</v>
      </c>
      <c r="B22" s="1">
        <v>373.60221354166657</v>
      </c>
      <c r="C22" s="1">
        <v>0</v>
      </c>
      <c r="D22" s="1">
        <v>11.20806640625</v>
      </c>
      <c r="E22" s="1">
        <v>0</v>
      </c>
      <c r="F22" s="1">
        <v>0</v>
      </c>
      <c r="G22" s="1">
        <f t="shared" si="0"/>
        <v>0</v>
      </c>
    </row>
    <row r="23" spans="1:7" x14ac:dyDescent="0.25">
      <c r="A23" t="s">
        <v>17</v>
      </c>
      <c r="B23" s="1">
        <v>194.66666666666671</v>
      </c>
      <c r="C23" s="1">
        <v>19.466666666666669</v>
      </c>
      <c r="D23" s="1">
        <v>0</v>
      </c>
      <c r="E23" s="1">
        <v>0</v>
      </c>
      <c r="F23" s="1">
        <v>30</v>
      </c>
      <c r="G23" s="1">
        <f t="shared" si="0"/>
        <v>3</v>
      </c>
    </row>
    <row r="24" spans="1:7" x14ac:dyDescent="0.25">
      <c r="A24" t="s">
        <v>64</v>
      </c>
      <c r="B24" s="1">
        <v>182.5</v>
      </c>
      <c r="C24" s="1">
        <v>18.25</v>
      </c>
      <c r="D24" s="1">
        <v>0</v>
      </c>
      <c r="E24" s="1">
        <v>0</v>
      </c>
      <c r="F24" s="1">
        <v>0</v>
      </c>
      <c r="G24" s="1">
        <f t="shared" si="0"/>
        <v>0</v>
      </c>
    </row>
    <row r="25" spans="1:7" x14ac:dyDescent="0.25">
      <c r="A25" t="s">
        <v>110</v>
      </c>
      <c r="B25" s="1">
        <v>350.314453125</v>
      </c>
      <c r="C25" s="1">
        <v>17.565625000000001</v>
      </c>
      <c r="D25" s="1">
        <v>5.23974609375</v>
      </c>
      <c r="E25" s="1">
        <v>0</v>
      </c>
      <c r="F25" s="1">
        <v>160</v>
      </c>
      <c r="G25" s="1">
        <f t="shared" si="0"/>
        <v>16</v>
      </c>
    </row>
    <row r="26" spans="1:7" x14ac:dyDescent="0.25">
      <c r="A26" t="s">
        <v>42</v>
      </c>
      <c r="B26" s="1">
        <v>264.10221354166657</v>
      </c>
      <c r="C26" s="1">
        <v>26.410221354166669</v>
      </c>
      <c r="D26" s="1">
        <v>0</v>
      </c>
      <c r="E26" s="1">
        <v>0</v>
      </c>
      <c r="F26" s="1">
        <v>0</v>
      </c>
      <c r="G26" s="1">
        <f t="shared" si="0"/>
        <v>0</v>
      </c>
    </row>
    <row r="27" spans="1:7" x14ac:dyDescent="0.25">
      <c r="A27" t="s">
        <v>96</v>
      </c>
      <c r="B27" s="1">
        <v>359.81966145833331</v>
      </c>
      <c r="C27" s="1">
        <v>35.981966145833333</v>
      </c>
      <c r="D27" s="1">
        <v>0</v>
      </c>
      <c r="E27" s="1">
        <v>0</v>
      </c>
      <c r="F27" s="1">
        <v>0</v>
      </c>
      <c r="G27" s="1">
        <f t="shared" si="0"/>
        <v>0</v>
      </c>
    </row>
    <row r="28" spans="1:7" x14ac:dyDescent="0.25">
      <c r="A28" t="s">
        <v>55</v>
      </c>
      <c r="B28" s="1">
        <v>38.89</v>
      </c>
      <c r="C28" s="1">
        <v>3.8889999999999998</v>
      </c>
      <c r="D28" s="1">
        <v>0</v>
      </c>
      <c r="E28" s="1">
        <v>0</v>
      </c>
      <c r="F28" s="1">
        <v>0</v>
      </c>
      <c r="G28" s="1">
        <f t="shared" si="0"/>
        <v>0</v>
      </c>
    </row>
    <row r="29" spans="1:7" x14ac:dyDescent="0.25">
      <c r="A29" t="s">
        <v>116</v>
      </c>
      <c r="B29" s="1">
        <v>38.89</v>
      </c>
      <c r="C29" s="1">
        <v>3.8889999999999998</v>
      </c>
      <c r="D29" s="1">
        <v>0</v>
      </c>
      <c r="E29" s="1">
        <v>0</v>
      </c>
      <c r="F29" s="1">
        <v>0</v>
      </c>
      <c r="G29" s="1">
        <f t="shared" si="0"/>
        <v>0</v>
      </c>
    </row>
    <row r="30" spans="1:7" x14ac:dyDescent="0.25">
      <c r="A30" t="s">
        <v>79</v>
      </c>
      <c r="B30" s="1">
        <v>38.89</v>
      </c>
      <c r="C30" s="1">
        <v>3.8889999999999998</v>
      </c>
      <c r="D30" s="1">
        <v>0</v>
      </c>
      <c r="E30" s="1">
        <v>0</v>
      </c>
      <c r="F30" s="1">
        <v>0</v>
      </c>
      <c r="G30" s="1">
        <f t="shared" si="0"/>
        <v>0</v>
      </c>
    </row>
    <row r="31" spans="1:7" x14ac:dyDescent="0.25">
      <c r="A31" t="s">
        <v>62</v>
      </c>
      <c r="B31" s="1">
        <v>413.35774739583331</v>
      </c>
      <c r="C31" s="1">
        <v>41.335774739583329</v>
      </c>
      <c r="D31" s="1">
        <v>0</v>
      </c>
      <c r="E31" s="1">
        <v>0</v>
      </c>
      <c r="F31" s="1">
        <v>12.5</v>
      </c>
      <c r="G31" s="1">
        <f t="shared" si="0"/>
        <v>1.25</v>
      </c>
    </row>
    <row r="32" spans="1:7" x14ac:dyDescent="0.25">
      <c r="A32" t="s">
        <v>23</v>
      </c>
      <c r="B32" s="1">
        <v>377.24283854166657</v>
      </c>
      <c r="C32" s="1">
        <v>0</v>
      </c>
      <c r="D32" s="1">
        <v>11.31728515625</v>
      </c>
      <c r="E32" s="1">
        <v>27.350105794270831</v>
      </c>
      <c r="F32" s="1">
        <v>0</v>
      </c>
      <c r="G32" s="1">
        <f t="shared" si="0"/>
        <v>0</v>
      </c>
    </row>
    <row r="33" spans="1:7" x14ac:dyDescent="0.25">
      <c r="A33" t="s">
        <v>56</v>
      </c>
      <c r="B33" s="1">
        <v>361.435546875</v>
      </c>
      <c r="C33" s="1">
        <v>36.1435546875</v>
      </c>
      <c r="D33" s="1">
        <v>0</v>
      </c>
      <c r="E33" s="1">
        <v>0</v>
      </c>
      <c r="F33" s="1">
        <v>47.5</v>
      </c>
      <c r="G33" s="1">
        <f t="shared" si="0"/>
        <v>4.75</v>
      </c>
    </row>
    <row r="34" spans="1:7" x14ac:dyDescent="0.25">
      <c r="A34" t="s">
        <v>20</v>
      </c>
      <c r="B34" s="1">
        <v>38.89</v>
      </c>
      <c r="C34" s="1">
        <v>3.8889999999999998</v>
      </c>
      <c r="D34" s="1">
        <v>0</v>
      </c>
      <c r="E34" s="1">
        <v>0</v>
      </c>
      <c r="F34" s="1">
        <v>0</v>
      </c>
      <c r="G34" s="1">
        <f t="shared" si="0"/>
        <v>0</v>
      </c>
    </row>
    <row r="35" spans="1:7" x14ac:dyDescent="0.25">
      <c r="A35" t="s">
        <v>6</v>
      </c>
      <c r="B35" s="1">
        <v>158.16666666666671</v>
      </c>
      <c r="C35" s="1">
        <v>15.81666666666667</v>
      </c>
      <c r="D35" s="1">
        <v>0</v>
      </c>
      <c r="E35" s="1">
        <v>0</v>
      </c>
      <c r="F35" s="1">
        <v>0</v>
      </c>
      <c r="G35" s="1">
        <f t="shared" si="0"/>
        <v>0</v>
      </c>
    </row>
    <row r="36" spans="1:7" x14ac:dyDescent="0.25">
      <c r="A36" t="s">
        <v>74</v>
      </c>
      <c r="B36" s="1">
        <v>211.640625</v>
      </c>
      <c r="C36" s="1">
        <v>21.1640625</v>
      </c>
      <c r="D36" s="1">
        <v>0</v>
      </c>
      <c r="E36" s="1">
        <v>0</v>
      </c>
      <c r="F36" s="1">
        <v>0</v>
      </c>
      <c r="G36" s="1">
        <f t="shared" si="0"/>
        <v>0</v>
      </c>
    </row>
    <row r="37" spans="1:7" x14ac:dyDescent="0.25">
      <c r="A37" t="s">
        <v>26</v>
      </c>
      <c r="B37" s="1">
        <v>349.98177083333331</v>
      </c>
      <c r="C37" s="1">
        <v>34.998177083333331</v>
      </c>
      <c r="D37" s="1">
        <v>0</v>
      </c>
      <c r="E37" s="1">
        <v>0</v>
      </c>
      <c r="F37" s="1">
        <v>0</v>
      </c>
      <c r="G37" s="1">
        <f t="shared" si="0"/>
        <v>0</v>
      </c>
    </row>
    <row r="38" spans="1:7" x14ac:dyDescent="0.25">
      <c r="A38" t="s">
        <v>30</v>
      </c>
      <c r="B38" s="1">
        <v>279.07291666666657</v>
      </c>
      <c r="C38" s="1">
        <v>27.907291666666669</v>
      </c>
      <c r="D38" s="1">
        <v>0</v>
      </c>
      <c r="E38" s="1">
        <v>0</v>
      </c>
      <c r="F38" s="1">
        <v>0</v>
      </c>
      <c r="G38" s="1">
        <f t="shared" si="0"/>
        <v>0</v>
      </c>
    </row>
    <row r="39" spans="1:7" x14ac:dyDescent="0.25">
      <c r="A39" t="s">
        <v>11</v>
      </c>
      <c r="B39" s="1">
        <v>208.72916666666671</v>
      </c>
      <c r="C39" s="1">
        <v>20.872916666666669</v>
      </c>
      <c r="D39" s="1">
        <v>0</v>
      </c>
      <c r="E39" s="1">
        <v>0</v>
      </c>
      <c r="F39" s="1">
        <v>12.5</v>
      </c>
      <c r="G39" s="1">
        <f t="shared" si="0"/>
        <v>1.25</v>
      </c>
    </row>
    <row r="40" spans="1:7" x14ac:dyDescent="0.25">
      <c r="A40" t="s">
        <v>104</v>
      </c>
      <c r="B40" s="1">
        <v>404.73958333333343</v>
      </c>
      <c r="C40" s="1">
        <v>21.333333333333339</v>
      </c>
      <c r="D40" s="1">
        <v>5.7421875</v>
      </c>
      <c r="E40" s="1">
        <v>0</v>
      </c>
      <c r="F40" s="1">
        <v>30</v>
      </c>
      <c r="G40" s="1">
        <f t="shared" si="0"/>
        <v>3</v>
      </c>
    </row>
    <row r="41" spans="1:7" x14ac:dyDescent="0.25">
      <c r="A41" t="s">
        <v>38</v>
      </c>
      <c r="B41" s="1">
        <v>184.97135416666671</v>
      </c>
      <c r="C41" s="1">
        <v>18.497135416666669</v>
      </c>
      <c r="D41" s="1">
        <v>0</v>
      </c>
      <c r="E41" s="1">
        <v>0</v>
      </c>
      <c r="F41" s="1">
        <v>0</v>
      </c>
      <c r="G41" s="1">
        <f t="shared" si="0"/>
        <v>0</v>
      </c>
    </row>
    <row r="42" spans="1:7" x14ac:dyDescent="0.25">
      <c r="A42" t="s">
        <v>83</v>
      </c>
      <c r="B42" s="1">
        <v>373.31705729166657</v>
      </c>
      <c r="C42" s="1">
        <v>37.331705729166671</v>
      </c>
      <c r="D42" s="1">
        <v>0</v>
      </c>
      <c r="E42" s="1">
        <v>0</v>
      </c>
      <c r="F42" s="1">
        <v>0</v>
      </c>
      <c r="G42" s="1">
        <f t="shared" si="0"/>
        <v>0</v>
      </c>
    </row>
    <row r="43" spans="1:7" x14ac:dyDescent="0.25">
      <c r="A43" t="s">
        <v>21</v>
      </c>
      <c r="B43" s="1">
        <v>344.70638020833331</v>
      </c>
      <c r="C43" s="1">
        <v>34.470638020833327</v>
      </c>
      <c r="D43" s="1">
        <v>0</v>
      </c>
      <c r="E43" s="1">
        <v>0</v>
      </c>
      <c r="F43" s="1">
        <v>0</v>
      </c>
      <c r="G43" s="1">
        <f t="shared" si="0"/>
        <v>0</v>
      </c>
    </row>
    <row r="44" spans="1:7" x14ac:dyDescent="0.25">
      <c r="A44" t="s">
        <v>47</v>
      </c>
      <c r="B44" s="1">
        <v>332.68229166666657</v>
      </c>
      <c r="C44" s="1">
        <v>33.268229166666657</v>
      </c>
      <c r="D44" s="1">
        <v>0</v>
      </c>
      <c r="E44" s="1">
        <v>0</v>
      </c>
      <c r="F44" s="1">
        <v>0</v>
      </c>
      <c r="G44" s="1">
        <f t="shared" si="0"/>
        <v>0</v>
      </c>
    </row>
    <row r="45" spans="1:7" x14ac:dyDescent="0.25">
      <c r="A45" t="s">
        <v>75</v>
      </c>
      <c r="B45" s="1">
        <v>331.54166666666657</v>
      </c>
      <c r="C45" s="1">
        <v>33.154166666666669</v>
      </c>
      <c r="D45" s="1">
        <v>0</v>
      </c>
      <c r="E45" s="1">
        <v>0</v>
      </c>
      <c r="F45" s="1">
        <v>40</v>
      </c>
      <c r="G45" s="1">
        <f t="shared" si="0"/>
        <v>4</v>
      </c>
    </row>
    <row r="46" spans="1:7" x14ac:dyDescent="0.25">
      <c r="A46" t="s">
        <v>33</v>
      </c>
      <c r="B46" s="1">
        <v>372.60416666666657</v>
      </c>
      <c r="C46" s="1">
        <v>37.260416666666671</v>
      </c>
      <c r="D46" s="1">
        <v>0</v>
      </c>
      <c r="E46" s="1">
        <v>0</v>
      </c>
      <c r="F46" s="1">
        <v>0</v>
      </c>
      <c r="G46" s="1">
        <f t="shared" si="0"/>
        <v>0</v>
      </c>
    </row>
    <row r="47" spans="1:7" x14ac:dyDescent="0.25">
      <c r="A47" t="s">
        <v>37</v>
      </c>
      <c r="B47" s="1">
        <v>38.89</v>
      </c>
      <c r="C47" s="1">
        <v>3.8889999999999998</v>
      </c>
      <c r="D47" s="1">
        <v>0</v>
      </c>
      <c r="E47" s="1">
        <v>0</v>
      </c>
      <c r="F47" s="1">
        <v>0</v>
      </c>
      <c r="G47" s="1">
        <f t="shared" si="0"/>
        <v>0</v>
      </c>
    </row>
    <row r="48" spans="1:7" x14ac:dyDescent="0.25">
      <c r="A48" t="s">
        <v>100</v>
      </c>
      <c r="B48" s="1">
        <v>411.04166666666669</v>
      </c>
      <c r="C48" s="1">
        <v>0</v>
      </c>
      <c r="D48" s="1">
        <v>12.331250000000001</v>
      </c>
      <c r="E48" s="1">
        <v>0</v>
      </c>
      <c r="F48" s="1">
        <v>30</v>
      </c>
      <c r="G48" s="1">
        <f t="shared" si="0"/>
        <v>3</v>
      </c>
    </row>
    <row r="49" spans="1:7" x14ac:dyDescent="0.25">
      <c r="A49" t="s">
        <v>117</v>
      </c>
      <c r="B49" s="1">
        <v>202.0095833333333</v>
      </c>
      <c r="C49" s="1">
        <v>20.200958333333329</v>
      </c>
      <c r="D49" s="1">
        <v>0</v>
      </c>
      <c r="E49" s="1">
        <v>0</v>
      </c>
      <c r="F49" s="1">
        <v>0</v>
      </c>
      <c r="G49" s="1">
        <f t="shared" si="0"/>
        <v>0</v>
      </c>
    </row>
    <row r="50" spans="1:7" x14ac:dyDescent="0.25">
      <c r="A50" t="s">
        <v>70</v>
      </c>
      <c r="B50" s="1">
        <v>224.46165364583331</v>
      </c>
      <c r="C50" s="1">
        <v>22.44616536458334</v>
      </c>
      <c r="D50" s="1">
        <v>0</v>
      </c>
      <c r="E50" s="1">
        <v>0</v>
      </c>
      <c r="F50" s="1">
        <v>0</v>
      </c>
      <c r="G50" s="1">
        <f t="shared" si="0"/>
        <v>0</v>
      </c>
    </row>
    <row r="51" spans="1:7" x14ac:dyDescent="0.25">
      <c r="A51" t="s">
        <v>34</v>
      </c>
      <c r="B51" s="1">
        <v>396.72200520833331</v>
      </c>
      <c r="C51" s="1">
        <v>0</v>
      </c>
      <c r="D51" s="1">
        <v>11.901660156249999</v>
      </c>
      <c r="E51" s="1">
        <v>28.762345377604159</v>
      </c>
      <c r="F51" s="1">
        <v>17.5</v>
      </c>
      <c r="G51" s="1">
        <f t="shared" si="0"/>
        <v>1.75</v>
      </c>
    </row>
    <row r="52" spans="1:7" x14ac:dyDescent="0.25">
      <c r="A52" t="s">
        <v>54</v>
      </c>
      <c r="B52" s="1">
        <v>275.21875</v>
      </c>
      <c r="C52" s="1">
        <v>27.521875000000001</v>
      </c>
      <c r="D52" s="1">
        <v>0</v>
      </c>
      <c r="E52" s="1">
        <v>0</v>
      </c>
      <c r="F52" s="1">
        <v>119.45</v>
      </c>
      <c r="G52" s="1">
        <f>F52*10%</f>
        <v>11.945</v>
      </c>
    </row>
    <row r="53" spans="1:7" x14ac:dyDescent="0.25">
      <c r="A53" t="s">
        <v>28</v>
      </c>
      <c r="B53" s="1">
        <v>158.16666666666671</v>
      </c>
      <c r="C53" s="1">
        <v>15.81666666666667</v>
      </c>
      <c r="D53" s="1">
        <v>0</v>
      </c>
      <c r="E53" s="1">
        <v>0</v>
      </c>
      <c r="F53" s="1">
        <v>0</v>
      </c>
      <c r="G53" s="1">
        <f t="shared" si="0"/>
        <v>0</v>
      </c>
    </row>
    <row r="54" spans="1:7" x14ac:dyDescent="0.25">
      <c r="A54" t="s">
        <v>10</v>
      </c>
      <c r="B54" s="1">
        <v>412.55208333333343</v>
      </c>
      <c r="C54" s="1">
        <v>0</v>
      </c>
      <c r="D54" s="1">
        <v>12.3765625</v>
      </c>
      <c r="E54" s="1">
        <v>0</v>
      </c>
      <c r="F54" s="1">
        <v>35</v>
      </c>
      <c r="G54" s="1">
        <f t="shared" si="0"/>
        <v>3.5</v>
      </c>
    </row>
    <row r="55" spans="1:7" x14ac:dyDescent="0.25">
      <c r="A55" t="s">
        <v>57</v>
      </c>
      <c r="B55" s="1">
        <v>276.98177083333331</v>
      </c>
      <c r="C55" s="1">
        <v>27.698177083333331</v>
      </c>
      <c r="D55" s="1">
        <v>0</v>
      </c>
      <c r="E55" s="1">
        <v>0</v>
      </c>
      <c r="F55" s="1">
        <v>0</v>
      </c>
      <c r="G55" s="1">
        <f t="shared" si="0"/>
        <v>0</v>
      </c>
    </row>
    <row r="56" spans="1:7" x14ac:dyDescent="0.25">
      <c r="A56" t="s">
        <v>94</v>
      </c>
      <c r="B56" s="1">
        <v>452.50325520833331</v>
      </c>
      <c r="C56" s="1">
        <v>0</v>
      </c>
      <c r="D56" s="1">
        <v>13.57509765625</v>
      </c>
      <c r="E56" s="1">
        <v>32.80648600260416</v>
      </c>
      <c r="F56" s="1">
        <v>35</v>
      </c>
      <c r="G56" s="1">
        <f t="shared" si="0"/>
        <v>3.5</v>
      </c>
    </row>
    <row r="57" spans="1:7" x14ac:dyDescent="0.25">
      <c r="A57" t="s">
        <v>66</v>
      </c>
      <c r="B57" s="1">
        <v>392.99479166666669</v>
      </c>
      <c r="C57" s="1">
        <v>39.299479166666671</v>
      </c>
      <c r="D57" s="1">
        <v>0</v>
      </c>
      <c r="E57" s="1">
        <v>0</v>
      </c>
      <c r="F57" s="1">
        <v>30</v>
      </c>
      <c r="G57" s="1">
        <f t="shared" si="0"/>
        <v>3</v>
      </c>
    </row>
    <row r="58" spans="1:7" x14ac:dyDescent="0.25">
      <c r="A58" t="s">
        <v>63</v>
      </c>
      <c r="B58" s="1">
        <v>139.91666666666671</v>
      </c>
      <c r="C58" s="1">
        <v>13.991666666666671</v>
      </c>
      <c r="D58" s="1">
        <v>0</v>
      </c>
      <c r="E58" s="1">
        <v>0</v>
      </c>
      <c r="F58" s="1">
        <v>0</v>
      </c>
      <c r="G58" s="1">
        <f t="shared" si="0"/>
        <v>0</v>
      </c>
    </row>
    <row r="59" spans="1:7" x14ac:dyDescent="0.25">
      <c r="A59" t="s">
        <v>99</v>
      </c>
      <c r="B59" s="1">
        <v>418.08268229166657</v>
      </c>
      <c r="C59" s="1">
        <v>0</v>
      </c>
      <c r="D59" s="1">
        <v>12.54248046875</v>
      </c>
      <c r="E59" s="1">
        <v>30.310994466145829</v>
      </c>
      <c r="F59" s="1">
        <v>0</v>
      </c>
      <c r="G59" s="1">
        <f t="shared" si="0"/>
        <v>0</v>
      </c>
    </row>
    <row r="60" spans="1:7" x14ac:dyDescent="0.25">
      <c r="A60" t="s">
        <v>13</v>
      </c>
      <c r="B60" s="1">
        <v>303.59635416666657</v>
      </c>
      <c r="C60" s="1">
        <v>30.35963541666667</v>
      </c>
      <c r="D60" s="1">
        <v>0</v>
      </c>
      <c r="E60" s="1">
        <v>0</v>
      </c>
      <c r="F60" s="1">
        <v>12.5</v>
      </c>
      <c r="G60" s="1">
        <f t="shared" si="0"/>
        <v>1.25</v>
      </c>
    </row>
    <row r="61" spans="1:7" x14ac:dyDescent="0.25">
      <c r="A61" t="s">
        <v>92</v>
      </c>
      <c r="B61" s="1">
        <v>38.89</v>
      </c>
      <c r="C61" s="1">
        <v>3.8889999999999998</v>
      </c>
      <c r="D61" s="1">
        <v>0</v>
      </c>
      <c r="E61" s="1">
        <v>0</v>
      </c>
      <c r="F61" s="1">
        <v>0</v>
      </c>
      <c r="G61" s="1">
        <f t="shared" si="0"/>
        <v>0</v>
      </c>
    </row>
    <row r="62" spans="1:7" x14ac:dyDescent="0.25">
      <c r="A62" t="s">
        <v>87</v>
      </c>
      <c r="B62" s="1">
        <v>376.40625</v>
      </c>
      <c r="C62" s="1">
        <v>37.640625</v>
      </c>
      <c r="D62" s="1">
        <v>0</v>
      </c>
      <c r="E62" s="1">
        <v>0</v>
      </c>
      <c r="F62" s="1">
        <v>418</v>
      </c>
      <c r="G62" s="1">
        <f t="shared" si="0"/>
        <v>41.800000000000004</v>
      </c>
    </row>
    <row r="63" spans="1:7" x14ac:dyDescent="0.25">
      <c r="A63" t="s">
        <v>73</v>
      </c>
      <c r="B63" s="1">
        <v>38.89</v>
      </c>
      <c r="C63" s="1">
        <v>3.8889999999999998</v>
      </c>
      <c r="D63" s="1">
        <v>0</v>
      </c>
      <c r="E63" s="1">
        <v>0</v>
      </c>
      <c r="F63" s="1">
        <v>0</v>
      </c>
      <c r="G63" s="1">
        <f t="shared" si="0"/>
        <v>0</v>
      </c>
    </row>
    <row r="64" spans="1:7" x14ac:dyDescent="0.25">
      <c r="A64" t="s">
        <v>115</v>
      </c>
      <c r="B64" s="1">
        <v>133.33000000000001</v>
      </c>
      <c r="C64" s="1">
        <v>13.333</v>
      </c>
      <c r="D64" s="1">
        <v>0</v>
      </c>
      <c r="E64" s="1">
        <v>0</v>
      </c>
      <c r="F64" s="1">
        <v>66.67</v>
      </c>
      <c r="G64" s="1">
        <f t="shared" si="0"/>
        <v>6.6670000000000007</v>
      </c>
    </row>
    <row r="65" spans="1:7" x14ac:dyDescent="0.25">
      <c r="A65" t="s">
        <v>106</v>
      </c>
      <c r="B65" s="1">
        <v>375.64583333333331</v>
      </c>
      <c r="C65" s="1">
        <v>37.564583333333331</v>
      </c>
      <c r="D65" s="1">
        <v>0</v>
      </c>
      <c r="E65" s="1">
        <v>0</v>
      </c>
      <c r="F65" s="1">
        <v>193</v>
      </c>
      <c r="G65" s="1">
        <f t="shared" si="0"/>
        <v>19.3</v>
      </c>
    </row>
    <row r="66" spans="1:7" x14ac:dyDescent="0.25">
      <c r="A66" t="s">
        <v>80</v>
      </c>
      <c r="B66" s="1">
        <v>292.09505208333331</v>
      </c>
      <c r="C66" s="1">
        <v>29.209505208333329</v>
      </c>
      <c r="D66" s="1">
        <v>0</v>
      </c>
      <c r="E66" s="1">
        <v>0</v>
      </c>
      <c r="F66" s="1">
        <v>96.5</v>
      </c>
      <c r="G66" s="1">
        <f t="shared" si="0"/>
        <v>9.65</v>
      </c>
    </row>
    <row r="67" spans="1:7" x14ac:dyDescent="0.25">
      <c r="A67" t="s">
        <v>68</v>
      </c>
      <c r="B67" s="1">
        <v>68.4375</v>
      </c>
      <c r="C67" s="1">
        <v>6.84375</v>
      </c>
      <c r="D67" s="1">
        <v>0</v>
      </c>
      <c r="E67" s="1">
        <v>0</v>
      </c>
      <c r="F67" s="1">
        <v>0</v>
      </c>
      <c r="G67" s="1">
        <f t="shared" ref="G67:G123" si="1">F67*10%</f>
        <v>0</v>
      </c>
    </row>
    <row r="68" spans="1:7" x14ac:dyDescent="0.25">
      <c r="A68" t="s">
        <v>113</v>
      </c>
      <c r="B68" s="1">
        <v>133.07291666666671</v>
      </c>
      <c r="C68" s="1">
        <v>13.30729166666667</v>
      </c>
      <c r="D68" s="1">
        <v>0</v>
      </c>
      <c r="E68" s="1">
        <v>0</v>
      </c>
      <c r="F68" s="1">
        <v>0</v>
      </c>
      <c r="G68" s="1">
        <f t="shared" si="1"/>
        <v>0</v>
      </c>
    </row>
    <row r="69" spans="1:7" x14ac:dyDescent="0.25">
      <c r="A69" t="s">
        <v>8</v>
      </c>
      <c r="B69" s="1">
        <v>78.7744140625</v>
      </c>
      <c r="C69" s="1">
        <v>7.87744140625</v>
      </c>
      <c r="D69" s="1">
        <v>0</v>
      </c>
      <c r="E69" s="1">
        <v>0</v>
      </c>
      <c r="F69" s="1">
        <v>0</v>
      </c>
      <c r="G69" s="1">
        <f t="shared" si="1"/>
        <v>0</v>
      </c>
    </row>
    <row r="70" spans="1:7" x14ac:dyDescent="0.25">
      <c r="A70" t="s">
        <v>48</v>
      </c>
      <c r="B70" s="1">
        <v>99.353333333333325</v>
      </c>
      <c r="C70" s="1">
        <v>9.9353333333333325</v>
      </c>
      <c r="D70" s="1">
        <v>0</v>
      </c>
      <c r="E70" s="1">
        <v>0</v>
      </c>
      <c r="F70" s="1">
        <v>0</v>
      </c>
      <c r="G70" s="1">
        <f t="shared" si="1"/>
        <v>0</v>
      </c>
    </row>
    <row r="71" spans="1:7" x14ac:dyDescent="0.25">
      <c r="A71" t="s">
        <v>32</v>
      </c>
      <c r="B71" s="1">
        <v>365.80794270833331</v>
      </c>
      <c r="C71" s="1">
        <v>36.580794270833337</v>
      </c>
      <c r="D71" s="1">
        <v>0</v>
      </c>
      <c r="E71" s="1">
        <v>0</v>
      </c>
      <c r="F71" s="1">
        <v>40</v>
      </c>
      <c r="G71" s="1">
        <f t="shared" si="1"/>
        <v>4</v>
      </c>
    </row>
    <row r="72" spans="1:7" x14ac:dyDescent="0.25">
      <c r="A72" t="s">
        <v>108</v>
      </c>
      <c r="B72" s="1">
        <v>358.583984375</v>
      </c>
      <c r="C72" s="1">
        <v>35.8583984375</v>
      </c>
      <c r="D72" s="1">
        <v>0</v>
      </c>
      <c r="E72" s="1">
        <v>0</v>
      </c>
      <c r="F72" s="1">
        <v>0</v>
      </c>
      <c r="G72" s="1">
        <f t="shared" si="1"/>
        <v>0</v>
      </c>
    </row>
    <row r="73" spans="1:7" x14ac:dyDescent="0.25">
      <c r="A73" t="s">
        <v>39</v>
      </c>
      <c r="B73" s="1">
        <v>365.712890625</v>
      </c>
      <c r="C73" s="1">
        <v>36.5712890625</v>
      </c>
      <c r="D73" s="1">
        <v>0</v>
      </c>
      <c r="E73" s="1">
        <v>0</v>
      </c>
      <c r="F73" s="1">
        <v>12.5</v>
      </c>
      <c r="G73" s="1">
        <f t="shared" si="1"/>
        <v>1.25</v>
      </c>
    </row>
    <row r="74" spans="1:7" x14ac:dyDescent="0.25">
      <c r="A74" t="s">
        <v>31</v>
      </c>
      <c r="B74" s="1">
        <v>333.91796875</v>
      </c>
      <c r="C74" s="1">
        <v>33.391796874999997</v>
      </c>
      <c r="D74" s="1">
        <v>0</v>
      </c>
      <c r="E74" s="1">
        <v>0</v>
      </c>
      <c r="F74" s="1">
        <v>0</v>
      </c>
      <c r="G74" s="1">
        <f t="shared" si="1"/>
        <v>0</v>
      </c>
    </row>
    <row r="75" spans="1:7" x14ac:dyDescent="0.25">
      <c r="A75" t="s">
        <v>111</v>
      </c>
      <c r="B75" s="1">
        <v>190.6033333333333</v>
      </c>
      <c r="C75" s="1">
        <v>19.060333333333329</v>
      </c>
      <c r="D75" s="1">
        <v>0</v>
      </c>
      <c r="E75" s="1">
        <v>0</v>
      </c>
      <c r="F75" s="1">
        <v>0</v>
      </c>
      <c r="G75" s="1">
        <f t="shared" si="1"/>
        <v>0</v>
      </c>
    </row>
    <row r="76" spans="1:7" x14ac:dyDescent="0.25">
      <c r="A76" t="s">
        <v>41</v>
      </c>
      <c r="B76" s="1">
        <v>38.89</v>
      </c>
      <c r="C76" s="1">
        <v>3.8889999999999998</v>
      </c>
      <c r="D76" s="1">
        <v>0</v>
      </c>
      <c r="E76" s="1">
        <v>0</v>
      </c>
      <c r="F76" s="1">
        <v>0</v>
      </c>
      <c r="G76" s="1">
        <f t="shared" si="1"/>
        <v>0</v>
      </c>
    </row>
    <row r="77" spans="1:7" x14ac:dyDescent="0.25">
      <c r="A77" t="s">
        <v>9</v>
      </c>
      <c r="B77" s="1">
        <v>377.16666666666657</v>
      </c>
      <c r="C77" s="1">
        <v>37.716666666666669</v>
      </c>
      <c r="D77" s="1">
        <v>0</v>
      </c>
      <c r="E77" s="1">
        <v>0</v>
      </c>
      <c r="F77" s="1">
        <v>0</v>
      </c>
      <c r="G77" s="1">
        <f t="shared" si="1"/>
        <v>0</v>
      </c>
    </row>
    <row r="78" spans="1:7" x14ac:dyDescent="0.25">
      <c r="A78" t="s">
        <v>43</v>
      </c>
      <c r="B78" s="1">
        <v>270.13802083333331</v>
      </c>
      <c r="C78" s="1">
        <v>27.013802083333331</v>
      </c>
      <c r="D78" s="1">
        <v>0</v>
      </c>
      <c r="E78" s="1">
        <v>0</v>
      </c>
      <c r="F78" s="1">
        <v>0</v>
      </c>
      <c r="G78" s="1">
        <f t="shared" si="1"/>
        <v>0</v>
      </c>
    </row>
    <row r="79" spans="1:7" x14ac:dyDescent="0.25">
      <c r="A79" t="s">
        <v>35</v>
      </c>
      <c r="B79" s="1">
        <v>92.010416666666657</v>
      </c>
      <c r="C79" s="1">
        <v>9.2010416666666668</v>
      </c>
      <c r="D79" s="1">
        <v>0</v>
      </c>
      <c r="E79" s="1">
        <v>0</v>
      </c>
      <c r="F79" s="1">
        <v>0</v>
      </c>
      <c r="G79" s="1">
        <f t="shared" si="1"/>
        <v>0</v>
      </c>
    </row>
    <row r="80" spans="1:7" x14ac:dyDescent="0.25">
      <c r="A80" t="s">
        <v>45</v>
      </c>
      <c r="B80" s="1">
        <v>135.44921875</v>
      </c>
      <c r="C80" s="1">
        <v>13.544921875</v>
      </c>
      <c r="D80" s="1">
        <v>0</v>
      </c>
      <c r="E80" s="1">
        <v>0</v>
      </c>
      <c r="F80" s="1">
        <v>0</v>
      </c>
      <c r="G80" s="1">
        <f t="shared" si="1"/>
        <v>0</v>
      </c>
    </row>
    <row r="81" spans="1:7" x14ac:dyDescent="0.25">
      <c r="A81" t="s">
        <v>49</v>
      </c>
      <c r="B81" s="1">
        <v>317.14127604166657</v>
      </c>
      <c r="C81" s="1">
        <v>31.71412760416667</v>
      </c>
      <c r="D81" s="1">
        <v>0</v>
      </c>
      <c r="E81" s="1">
        <v>0</v>
      </c>
      <c r="F81" s="1">
        <v>0</v>
      </c>
      <c r="G81" s="1">
        <f t="shared" si="1"/>
        <v>0</v>
      </c>
    </row>
    <row r="82" spans="1:7" x14ac:dyDescent="0.25">
      <c r="A82" t="s">
        <v>36</v>
      </c>
      <c r="B82" s="1">
        <v>358.44140625</v>
      </c>
      <c r="C82" s="1">
        <v>0</v>
      </c>
      <c r="D82" s="1">
        <v>10.7532421875</v>
      </c>
      <c r="E82" s="1">
        <v>0</v>
      </c>
      <c r="F82" s="1">
        <v>0</v>
      </c>
      <c r="G82" s="1">
        <f t="shared" si="1"/>
        <v>0</v>
      </c>
    </row>
    <row r="83" spans="1:7" x14ac:dyDescent="0.25">
      <c r="A83" t="s">
        <v>88</v>
      </c>
      <c r="B83" s="1">
        <v>388.525390625</v>
      </c>
      <c r="C83" s="1">
        <v>0</v>
      </c>
      <c r="D83" s="1">
        <v>11.65576171875</v>
      </c>
      <c r="E83" s="1">
        <v>28.1680908203125</v>
      </c>
      <c r="F83" s="1">
        <v>0</v>
      </c>
      <c r="G83" s="1">
        <f t="shared" si="1"/>
        <v>0</v>
      </c>
    </row>
    <row r="84" spans="1:7" x14ac:dyDescent="0.25">
      <c r="A84" t="s">
        <v>89</v>
      </c>
      <c r="B84" s="1">
        <v>387.90755208333331</v>
      </c>
      <c r="C84" s="1">
        <v>0</v>
      </c>
      <c r="D84" s="1">
        <v>11.6372265625</v>
      </c>
      <c r="E84" s="1">
        <v>0</v>
      </c>
      <c r="F84" s="1">
        <v>12.5</v>
      </c>
      <c r="G84" s="1">
        <f t="shared" si="1"/>
        <v>1.25</v>
      </c>
    </row>
    <row r="85" spans="1:7" x14ac:dyDescent="0.25">
      <c r="A85" t="s">
        <v>59</v>
      </c>
      <c r="B85" s="1">
        <v>359.34440104166657</v>
      </c>
      <c r="C85" s="1">
        <v>35.934440104166669</v>
      </c>
      <c r="D85" s="1">
        <v>0</v>
      </c>
      <c r="E85" s="1">
        <v>0</v>
      </c>
      <c r="F85" s="1">
        <v>20</v>
      </c>
      <c r="G85" s="1">
        <f t="shared" si="1"/>
        <v>2</v>
      </c>
    </row>
    <row r="86" spans="1:7" x14ac:dyDescent="0.25">
      <c r="A86" t="s">
        <v>61</v>
      </c>
      <c r="B86" s="1">
        <v>385.36490885416657</v>
      </c>
      <c r="C86" s="1">
        <v>38.536490885416669</v>
      </c>
      <c r="D86" s="1">
        <v>0</v>
      </c>
      <c r="E86" s="1">
        <v>0</v>
      </c>
      <c r="F86" s="1">
        <v>40</v>
      </c>
      <c r="G86" s="1">
        <f t="shared" si="1"/>
        <v>4</v>
      </c>
    </row>
    <row r="87" spans="1:7" x14ac:dyDescent="0.25">
      <c r="A87" t="s">
        <v>76</v>
      </c>
      <c r="B87" s="1">
        <v>332.82486979166657</v>
      </c>
      <c r="C87" s="1">
        <v>33.282486979166663</v>
      </c>
      <c r="D87" s="1">
        <v>0</v>
      </c>
      <c r="E87" s="1">
        <v>0</v>
      </c>
      <c r="F87" s="1">
        <v>0</v>
      </c>
      <c r="G87" s="1">
        <f t="shared" si="1"/>
        <v>0</v>
      </c>
    </row>
    <row r="88" spans="1:7" x14ac:dyDescent="0.25">
      <c r="A88" t="s">
        <v>91</v>
      </c>
      <c r="B88" s="1">
        <v>38.89</v>
      </c>
      <c r="C88" s="1">
        <v>3.8889999999999998</v>
      </c>
      <c r="D88" s="1">
        <v>0</v>
      </c>
      <c r="E88" s="1">
        <v>0</v>
      </c>
      <c r="F88" s="1">
        <v>0</v>
      </c>
      <c r="G88" s="1">
        <f t="shared" si="1"/>
        <v>0</v>
      </c>
    </row>
    <row r="89" spans="1:7" x14ac:dyDescent="0.25">
      <c r="A89" t="s">
        <v>24</v>
      </c>
      <c r="B89" s="1">
        <v>486.83333333333331</v>
      </c>
      <c r="C89" s="1">
        <v>0</v>
      </c>
      <c r="D89" s="1">
        <v>14.605</v>
      </c>
      <c r="E89" s="1">
        <v>35.295416666666668</v>
      </c>
      <c r="F89" s="1">
        <v>0</v>
      </c>
      <c r="G89" s="1">
        <f t="shared" si="1"/>
        <v>0</v>
      </c>
    </row>
    <row r="90" spans="1:7" x14ac:dyDescent="0.25">
      <c r="A90" t="s">
        <v>105</v>
      </c>
      <c r="B90" s="1">
        <v>345.0390625</v>
      </c>
      <c r="C90" s="1">
        <v>34.50390625</v>
      </c>
      <c r="D90" s="1">
        <v>0</v>
      </c>
      <c r="E90" s="1">
        <v>0</v>
      </c>
      <c r="F90" s="1">
        <v>62.5</v>
      </c>
      <c r="G90" s="1">
        <f t="shared" si="1"/>
        <v>6.25</v>
      </c>
    </row>
    <row r="91" spans="1:7" x14ac:dyDescent="0.25">
      <c r="A91" t="s">
        <v>71</v>
      </c>
      <c r="B91" s="1">
        <v>327.12174479166657</v>
      </c>
      <c r="C91" s="1">
        <v>32.712174479166663</v>
      </c>
      <c r="D91" s="1">
        <v>0</v>
      </c>
      <c r="E91" s="1">
        <v>0</v>
      </c>
      <c r="F91" s="1">
        <v>0</v>
      </c>
      <c r="G91" s="1">
        <f t="shared" si="1"/>
        <v>0</v>
      </c>
    </row>
    <row r="92" spans="1:7" x14ac:dyDescent="0.25">
      <c r="A92" t="s">
        <v>107</v>
      </c>
      <c r="B92" s="1">
        <v>322.70182291666657</v>
      </c>
      <c r="C92" s="1">
        <v>32.270182291666671</v>
      </c>
      <c r="D92" s="1">
        <v>0</v>
      </c>
      <c r="E92" s="1">
        <v>0</v>
      </c>
      <c r="F92" s="1">
        <v>0</v>
      </c>
      <c r="G92" s="1">
        <f t="shared" si="1"/>
        <v>0</v>
      </c>
    </row>
    <row r="93" spans="1:7" x14ac:dyDescent="0.25">
      <c r="A93" t="s">
        <v>12</v>
      </c>
      <c r="B93" s="1">
        <v>120.1458333333333</v>
      </c>
      <c r="C93" s="1">
        <v>12.014583333333331</v>
      </c>
      <c r="D93" s="1">
        <v>0</v>
      </c>
      <c r="E93" s="1">
        <v>0</v>
      </c>
      <c r="F93" s="1">
        <v>0</v>
      </c>
      <c r="G93" s="1">
        <f t="shared" si="1"/>
        <v>0</v>
      </c>
    </row>
    <row r="94" spans="1:7" x14ac:dyDescent="0.25">
      <c r="A94" t="s">
        <v>114</v>
      </c>
      <c r="B94" s="1">
        <v>427.9052734375</v>
      </c>
      <c r="C94" s="1">
        <v>0</v>
      </c>
      <c r="D94" s="1">
        <v>12.837158203125</v>
      </c>
      <c r="E94" s="1">
        <v>0</v>
      </c>
      <c r="F94" s="1">
        <v>0</v>
      </c>
      <c r="G94" s="1">
        <f t="shared" si="1"/>
        <v>0</v>
      </c>
    </row>
    <row r="95" spans="1:7" x14ac:dyDescent="0.25">
      <c r="A95" t="s">
        <v>109</v>
      </c>
      <c r="B95" s="1">
        <v>346.27473958333331</v>
      </c>
      <c r="C95" s="1">
        <v>34.627473958333333</v>
      </c>
      <c r="D95" s="1">
        <v>0</v>
      </c>
      <c r="E95" s="1">
        <v>0</v>
      </c>
      <c r="F95" s="1">
        <v>0</v>
      </c>
      <c r="G95" s="1">
        <f t="shared" si="1"/>
        <v>0</v>
      </c>
    </row>
    <row r="96" spans="1:7" x14ac:dyDescent="0.25">
      <c r="A96" t="s">
        <v>118</v>
      </c>
      <c r="B96" s="1">
        <v>318.9691796875</v>
      </c>
      <c r="C96" s="1">
        <v>31.89691796875</v>
      </c>
      <c r="D96" s="1">
        <v>0</v>
      </c>
      <c r="E96" s="1">
        <v>0</v>
      </c>
      <c r="F96" s="1">
        <v>0</v>
      </c>
      <c r="G96" s="1">
        <f t="shared" si="1"/>
        <v>0</v>
      </c>
    </row>
    <row r="97" spans="1:7" x14ac:dyDescent="0.25">
      <c r="A97" t="s">
        <v>67</v>
      </c>
      <c r="B97" s="1">
        <v>343.13802083333331</v>
      </c>
      <c r="C97" s="1">
        <v>34.313802083333329</v>
      </c>
      <c r="D97" s="1">
        <v>0</v>
      </c>
      <c r="E97" s="1">
        <v>0</v>
      </c>
      <c r="F97" s="1">
        <v>0</v>
      </c>
      <c r="G97" s="1">
        <f t="shared" si="1"/>
        <v>0</v>
      </c>
    </row>
    <row r="98" spans="1:7" x14ac:dyDescent="0.25">
      <c r="A98" t="s">
        <v>103</v>
      </c>
      <c r="B98" s="1">
        <v>364.33463541666657</v>
      </c>
      <c r="C98" s="1">
        <v>36.433463541666669</v>
      </c>
      <c r="D98" s="1">
        <v>0</v>
      </c>
      <c r="E98" s="1">
        <v>0</v>
      </c>
      <c r="F98" s="1">
        <v>40</v>
      </c>
      <c r="G98" s="1">
        <f t="shared" si="1"/>
        <v>4</v>
      </c>
    </row>
    <row r="99" spans="1:7" x14ac:dyDescent="0.25">
      <c r="A99" t="s">
        <v>97</v>
      </c>
      <c r="B99" s="1">
        <v>387.099609375</v>
      </c>
      <c r="C99" s="1">
        <v>38.7099609375</v>
      </c>
      <c r="D99" s="1">
        <v>0</v>
      </c>
      <c r="E99" s="1">
        <v>0</v>
      </c>
      <c r="F99" s="1">
        <v>40</v>
      </c>
      <c r="G99" s="1">
        <f t="shared" si="1"/>
        <v>4</v>
      </c>
    </row>
    <row r="100" spans="1:7" x14ac:dyDescent="0.25">
      <c r="A100" t="s">
        <v>120</v>
      </c>
      <c r="B100" s="1">
        <v>445.80729166666657</v>
      </c>
      <c r="C100" s="1">
        <v>0</v>
      </c>
      <c r="D100" s="1">
        <v>13.374218750000001</v>
      </c>
      <c r="E100" s="1">
        <v>0</v>
      </c>
      <c r="F100" s="1">
        <v>40</v>
      </c>
      <c r="G100" s="1">
        <f t="shared" si="1"/>
        <v>4</v>
      </c>
    </row>
    <row r="101" spans="1:7" x14ac:dyDescent="0.25">
      <c r="A101" t="s">
        <v>90</v>
      </c>
      <c r="B101" s="1">
        <v>275</v>
      </c>
      <c r="C101" s="1">
        <v>27.5</v>
      </c>
      <c r="D101" s="1">
        <v>0</v>
      </c>
      <c r="E101" s="1">
        <v>0</v>
      </c>
      <c r="F101" s="1">
        <v>0</v>
      </c>
      <c r="G101" s="1">
        <f t="shared" si="1"/>
        <v>0</v>
      </c>
    </row>
    <row r="102" spans="1:7" x14ac:dyDescent="0.25">
      <c r="A102" t="s">
        <v>29</v>
      </c>
      <c r="B102" s="1">
        <v>38.89</v>
      </c>
      <c r="C102" s="1">
        <v>3.8889999999999998</v>
      </c>
      <c r="D102" s="1">
        <v>0</v>
      </c>
      <c r="E102" s="1">
        <v>0</v>
      </c>
      <c r="F102" s="1">
        <v>0</v>
      </c>
      <c r="G102" s="1">
        <f t="shared" si="1"/>
        <v>0</v>
      </c>
    </row>
    <row r="103" spans="1:7" x14ac:dyDescent="0.25">
      <c r="A103" t="s">
        <v>86</v>
      </c>
      <c r="B103" s="1">
        <v>325.12565104166657</v>
      </c>
      <c r="C103" s="1">
        <v>32.512565104166669</v>
      </c>
      <c r="D103" s="1">
        <v>0</v>
      </c>
      <c r="E103" s="1">
        <v>0</v>
      </c>
      <c r="F103" s="1">
        <v>0</v>
      </c>
      <c r="G103" s="1">
        <f t="shared" si="1"/>
        <v>0</v>
      </c>
    </row>
    <row r="104" spans="1:7" x14ac:dyDescent="0.25">
      <c r="A104" t="s">
        <v>81</v>
      </c>
      <c r="B104" s="1">
        <v>360.53255208333331</v>
      </c>
      <c r="C104" s="1">
        <v>0</v>
      </c>
      <c r="D104" s="1">
        <v>10.8159765625</v>
      </c>
      <c r="E104" s="1">
        <v>0</v>
      </c>
      <c r="F104" s="1">
        <v>0</v>
      </c>
      <c r="G104" s="1">
        <f t="shared" si="1"/>
        <v>0</v>
      </c>
    </row>
    <row r="105" spans="1:7" x14ac:dyDescent="0.25">
      <c r="A105" t="s">
        <v>16</v>
      </c>
      <c r="B105" s="1">
        <v>378.63997395833331</v>
      </c>
      <c r="C105" s="1">
        <v>37.863997395833337</v>
      </c>
      <c r="D105" s="1">
        <v>0</v>
      </c>
      <c r="E105" s="1">
        <v>0</v>
      </c>
      <c r="F105" s="1">
        <v>0</v>
      </c>
      <c r="G105" s="1">
        <f t="shared" si="1"/>
        <v>0</v>
      </c>
    </row>
    <row r="106" spans="1:7" x14ac:dyDescent="0.25">
      <c r="A106" t="s">
        <v>98</v>
      </c>
      <c r="B106" s="1">
        <v>170.33333333333329</v>
      </c>
      <c r="C106" s="1">
        <v>17.033333333333331</v>
      </c>
      <c r="D106" s="1">
        <v>0</v>
      </c>
      <c r="E106" s="1">
        <v>0</v>
      </c>
      <c r="F106" s="1">
        <v>0</v>
      </c>
      <c r="G106" s="1">
        <f t="shared" si="1"/>
        <v>0</v>
      </c>
    </row>
    <row r="107" spans="1:7" x14ac:dyDescent="0.25">
      <c r="A107" t="s">
        <v>50</v>
      </c>
      <c r="B107" s="1">
        <v>264.38736979166657</v>
      </c>
      <c r="C107" s="1">
        <v>26.43873697916667</v>
      </c>
      <c r="D107" s="1">
        <v>0</v>
      </c>
      <c r="E107" s="1">
        <v>0</v>
      </c>
      <c r="F107" s="1">
        <v>20</v>
      </c>
      <c r="G107" s="1">
        <f t="shared" si="1"/>
        <v>2</v>
      </c>
    </row>
    <row r="108" spans="1:7" x14ac:dyDescent="0.25">
      <c r="A108" t="s">
        <v>72</v>
      </c>
      <c r="B108" s="1">
        <v>165.72916666666671</v>
      </c>
      <c r="C108" s="1">
        <v>16.572916666666671</v>
      </c>
      <c r="D108" s="1">
        <v>0</v>
      </c>
      <c r="E108" s="1">
        <v>0</v>
      </c>
      <c r="F108" s="1">
        <v>0</v>
      </c>
      <c r="G108" s="1">
        <f t="shared" si="1"/>
        <v>0</v>
      </c>
    </row>
    <row r="109" spans="1:7" x14ac:dyDescent="0.25">
      <c r="A109" t="s">
        <v>65</v>
      </c>
      <c r="B109" s="1">
        <v>437.451171875</v>
      </c>
      <c r="C109" s="1">
        <v>43.7451171875</v>
      </c>
      <c r="D109" s="1">
        <v>0</v>
      </c>
      <c r="E109" s="1">
        <v>0</v>
      </c>
      <c r="F109" s="1">
        <v>35</v>
      </c>
      <c r="G109" s="1">
        <f t="shared" si="1"/>
        <v>3.5</v>
      </c>
    </row>
    <row r="110" spans="1:7" x14ac:dyDescent="0.25">
      <c r="A110" t="s">
        <v>18</v>
      </c>
      <c r="B110" s="1">
        <v>385.36490885416657</v>
      </c>
      <c r="C110" s="1">
        <v>38.536490885416669</v>
      </c>
      <c r="D110" s="1">
        <v>0</v>
      </c>
      <c r="E110" s="1">
        <v>0</v>
      </c>
      <c r="F110" s="1">
        <v>55</v>
      </c>
      <c r="G110" s="1">
        <f t="shared" si="1"/>
        <v>5.5</v>
      </c>
    </row>
    <row r="111" spans="1:7" x14ac:dyDescent="0.25">
      <c r="A111" t="s">
        <v>40</v>
      </c>
      <c r="B111" s="1">
        <v>308.58658854166657</v>
      </c>
      <c r="C111" s="1">
        <v>30.85865885416667</v>
      </c>
      <c r="D111" s="1">
        <v>0</v>
      </c>
      <c r="E111" s="1">
        <v>0</v>
      </c>
      <c r="F111" s="1">
        <v>0</v>
      </c>
      <c r="G111" s="1">
        <f t="shared" si="1"/>
        <v>0</v>
      </c>
    </row>
    <row r="112" spans="1:7" x14ac:dyDescent="0.25">
      <c r="A112" t="s">
        <v>51</v>
      </c>
      <c r="B112" s="1">
        <v>397.1875</v>
      </c>
      <c r="C112" s="1">
        <v>39.71875</v>
      </c>
      <c r="D112" s="1">
        <v>0</v>
      </c>
      <c r="E112" s="1">
        <v>0</v>
      </c>
      <c r="F112" s="1">
        <v>30</v>
      </c>
      <c r="G112" s="1">
        <f t="shared" si="1"/>
        <v>3</v>
      </c>
    </row>
    <row r="113" spans="1:8" x14ac:dyDescent="0.25">
      <c r="A113" t="s">
        <v>102</v>
      </c>
      <c r="B113" s="1">
        <v>389.33333333333331</v>
      </c>
      <c r="C113" s="1">
        <v>38.933333333333337</v>
      </c>
      <c r="D113" s="1">
        <v>0</v>
      </c>
      <c r="E113" s="1">
        <v>0</v>
      </c>
      <c r="F113" s="1">
        <v>25</v>
      </c>
      <c r="G113" s="1">
        <f t="shared" si="1"/>
        <v>2.5</v>
      </c>
    </row>
    <row r="114" spans="1:8" x14ac:dyDescent="0.25">
      <c r="A114" t="s">
        <v>7</v>
      </c>
      <c r="B114" s="1">
        <v>89.723333333333329</v>
      </c>
      <c r="C114" s="1">
        <v>8.9723333333333333</v>
      </c>
      <c r="D114" s="1">
        <v>0</v>
      </c>
      <c r="E114" s="1">
        <v>0</v>
      </c>
      <c r="F114" s="1">
        <v>0</v>
      </c>
      <c r="G114" s="1">
        <f t="shared" si="1"/>
        <v>0</v>
      </c>
    </row>
    <row r="115" spans="1:8" x14ac:dyDescent="0.25">
      <c r="A115" t="s">
        <v>15</v>
      </c>
      <c r="B115" s="1">
        <v>374.88541666666657</v>
      </c>
      <c r="C115" s="1">
        <v>37.488541666666663</v>
      </c>
      <c r="D115" s="1">
        <v>0</v>
      </c>
      <c r="E115" s="1">
        <v>0</v>
      </c>
      <c r="F115" s="1">
        <v>0</v>
      </c>
      <c r="G115" s="1">
        <f t="shared" si="1"/>
        <v>0</v>
      </c>
    </row>
    <row r="116" spans="1:8" x14ac:dyDescent="0.25">
      <c r="A116" t="s">
        <v>14</v>
      </c>
      <c r="B116" s="1">
        <v>382.251953125</v>
      </c>
      <c r="C116" s="1">
        <v>38.225195312500013</v>
      </c>
      <c r="D116" s="1">
        <v>0</v>
      </c>
      <c r="E116" s="1">
        <v>0</v>
      </c>
      <c r="F116" s="1">
        <v>0</v>
      </c>
      <c r="G116" s="1">
        <f t="shared" si="1"/>
        <v>0</v>
      </c>
    </row>
    <row r="117" spans="1:8" x14ac:dyDescent="0.25">
      <c r="A117" t="s">
        <v>52</v>
      </c>
      <c r="B117" s="1">
        <v>342.1875</v>
      </c>
      <c r="C117" s="1">
        <v>34.21875</v>
      </c>
      <c r="D117" s="1">
        <v>0</v>
      </c>
      <c r="E117" s="1">
        <v>0</v>
      </c>
      <c r="F117" s="1">
        <v>40</v>
      </c>
      <c r="G117" s="1">
        <f t="shared" si="1"/>
        <v>4</v>
      </c>
    </row>
    <row r="118" spans="1:8" x14ac:dyDescent="0.25">
      <c r="A118" t="s">
        <v>122</v>
      </c>
      <c r="B118" s="1">
        <v>490</v>
      </c>
      <c r="C118" s="1">
        <v>0</v>
      </c>
      <c r="D118" s="1">
        <v>14.7</v>
      </c>
      <c r="E118" s="1">
        <v>35.520000000000003</v>
      </c>
      <c r="F118" s="1">
        <v>0</v>
      </c>
      <c r="G118" s="1">
        <f t="shared" si="1"/>
        <v>0</v>
      </c>
    </row>
    <row r="119" spans="1:8" x14ac:dyDescent="0.25">
      <c r="A119" s="2" t="s">
        <v>122</v>
      </c>
      <c r="B119" s="1">
        <v>210</v>
      </c>
      <c r="C119" s="1">
        <v>21</v>
      </c>
      <c r="D119" s="1">
        <v>0</v>
      </c>
      <c r="E119" s="1">
        <v>0</v>
      </c>
      <c r="F119" s="1">
        <v>0</v>
      </c>
      <c r="G119" s="1">
        <f t="shared" si="1"/>
        <v>0</v>
      </c>
    </row>
    <row r="120" spans="1:8" x14ac:dyDescent="0.25">
      <c r="A120" s="5" t="s">
        <v>123</v>
      </c>
      <c r="B120" s="4">
        <v>490</v>
      </c>
      <c r="C120" s="4">
        <v>0</v>
      </c>
      <c r="D120" s="3">
        <v>14.7</v>
      </c>
      <c r="E120" s="3">
        <v>35.520000000000003</v>
      </c>
      <c r="F120" s="6">
        <v>150</v>
      </c>
      <c r="G120" s="1">
        <f>F120*10%</f>
        <v>15</v>
      </c>
      <c r="H120" s="3"/>
    </row>
    <row r="121" spans="1:8" x14ac:dyDescent="0.25">
      <c r="A121" s="5" t="s">
        <v>123</v>
      </c>
      <c r="B121" s="1">
        <v>131.88</v>
      </c>
      <c r="C121" s="1">
        <v>13.19</v>
      </c>
      <c r="D121" s="1">
        <v>0</v>
      </c>
      <c r="E121" s="1">
        <v>0</v>
      </c>
      <c r="F121" s="1">
        <v>0</v>
      </c>
      <c r="G121" s="1">
        <f t="shared" si="1"/>
        <v>0</v>
      </c>
      <c r="H121" s="1"/>
    </row>
    <row r="122" spans="1:8" x14ac:dyDescent="0.25">
      <c r="A122" t="s">
        <v>124</v>
      </c>
      <c r="B122" s="1">
        <v>245</v>
      </c>
      <c r="D122" s="1">
        <f>B122*3%</f>
        <v>7.35</v>
      </c>
      <c r="E122" s="1">
        <f>B122*7.25%</f>
        <v>17.762499999999999</v>
      </c>
      <c r="F122" s="7">
        <v>182.5</v>
      </c>
      <c r="G122" s="1">
        <f t="shared" si="1"/>
        <v>18.25</v>
      </c>
    </row>
    <row r="123" spans="1:8" x14ac:dyDescent="0.25">
      <c r="A123" s="2" t="s">
        <v>124</v>
      </c>
      <c r="B123" s="1">
        <v>298.10000000000002</v>
      </c>
      <c r="C123" s="1">
        <f>B123*10%</f>
        <v>29.810000000000002</v>
      </c>
      <c r="D123" s="1">
        <v>0</v>
      </c>
      <c r="E123" s="1">
        <v>0</v>
      </c>
      <c r="F123" s="1">
        <v>0</v>
      </c>
      <c r="G123" s="1">
        <f t="shared" si="1"/>
        <v>0</v>
      </c>
    </row>
    <row r="124" spans="1:8" x14ac:dyDescent="0.25">
      <c r="A124" t="s">
        <v>126</v>
      </c>
      <c r="B124" s="1">
        <v>490</v>
      </c>
      <c r="C124" s="1">
        <v>0</v>
      </c>
      <c r="D124" s="1">
        <f>Tabla1[[#This Row],[Sueldo]]*3%</f>
        <v>14.7</v>
      </c>
      <c r="E124" s="1">
        <f>Tabla1[[#This Row],[Sueldo]]*7.25%</f>
        <v>35.524999999999999</v>
      </c>
      <c r="F124" s="1">
        <v>0</v>
      </c>
      <c r="G124" s="1">
        <f>F124*10%</f>
        <v>0</v>
      </c>
    </row>
    <row r="125" spans="1:8" x14ac:dyDescent="0.25">
      <c r="A125" s="8" t="s">
        <v>126</v>
      </c>
      <c r="B125" s="1">
        <v>148.75</v>
      </c>
      <c r="C125" s="1">
        <f>Tabla1[[#This Row],[Sueldo]]*10%</f>
        <v>14.875</v>
      </c>
      <c r="D125" s="1">
        <v>0</v>
      </c>
      <c r="E125" s="1">
        <v>0</v>
      </c>
      <c r="F125" s="1">
        <v>0</v>
      </c>
      <c r="G125" s="1">
        <f>F125*10%</f>
        <v>0</v>
      </c>
    </row>
  </sheetData>
  <sortState xmlns:xlrd2="http://schemas.microsoft.com/office/spreadsheetml/2017/richdata2" ref="A2:F117">
    <sortCondition ref="A2:A117"/>
  </sortState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rivera</cp:lastModifiedBy>
  <dcterms:created xsi:type="dcterms:W3CDTF">2023-12-22T06:39:18Z</dcterms:created>
  <dcterms:modified xsi:type="dcterms:W3CDTF">2023-12-23T04:42:04Z</dcterms:modified>
</cp:coreProperties>
</file>