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60" windowWidth="10515" windowHeight="4680" activeTab="1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E4" i="2"/>
  <c r="E5"/>
  <c r="E6"/>
  <c r="E7"/>
  <c r="E8"/>
  <c r="E9"/>
  <c r="E10"/>
  <c r="E11"/>
  <c r="E12"/>
  <c r="E3"/>
  <c r="D4"/>
  <c r="D5"/>
  <c r="D6"/>
  <c r="D7"/>
  <c r="D8"/>
  <c r="D13" s="1"/>
  <c r="D9"/>
  <c r="D10"/>
  <c r="D11"/>
  <c r="D12"/>
  <c r="D3"/>
  <c r="C13"/>
  <c r="C4"/>
  <c r="C5"/>
  <c r="C6"/>
  <c r="C7"/>
  <c r="C8"/>
  <c r="C9"/>
  <c r="C10"/>
  <c r="C11"/>
  <c r="C12"/>
  <c r="C3"/>
  <c r="B13"/>
  <c r="A13"/>
  <c r="H4"/>
  <c r="H3"/>
  <c r="D11" i="1"/>
  <c r="E11"/>
  <c r="G4"/>
  <c r="E13"/>
  <c r="E3"/>
  <c r="E4"/>
  <c r="E5"/>
  <c r="E6"/>
  <c r="E7"/>
  <c r="E8"/>
  <c r="E9"/>
  <c r="E10"/>
  <c r="E12"/>
  <c r="E2"/>
  <c r="C13"/>
  <c r="B13"/>
  <c r="D13"/>
  <c r="D3"/>
  <c r="D4"/>
  <c r="D5"/>
  <c r="D6"/>
  <c r="D7"/>
  <c r="D8"/>
  <c r="D9"/>
  <c r="D10"/>
  <c r="D12"/>
  <c r="D2"/>
  <c r="E13" i="2" l="1"/>
</calcChain>
</file>

<file path=xl/sharedStrings.xml><?xml version="1.0" encoding="utf-8"?>
<sst xmlns="http://schemas.openxmlformats.org/spreadsheetml/2006/main" count="13" uniqueCount="12">
  <si>
    <t>Preço (x)</t>
  </si>
  <si>
    <t>Demanda(y)</t>
  </si>
  <si>
    <t>x*y</t>
  </si>
  <si>
    <t>Soma(xy)</t>
  </si>
  <si>
    <t>soma(x)</t>
  </si>
  <si>
    <t>soma(y)</t>
  </si>
  <si>
    <t>X^2</t>
  </si>
  <si>
    <t>Soma(x^2)</t>
  </si>
  <si>
    <t>y Vendas</t>
  </si>
  <si>
    <t>x Prop</t>
  </si>
  <si>
    <t>X*Y</t>
  </si>
  <si>
    <t>y^2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</si>
</sst>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9.1356842767528756E-2"/>
          <c:y val="5.6030183727034118E-2"/>
          <c:w val="0.60032667943871321"/>
          <c:h val="0.8326195683872849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-0.16361296991517893"/>
                  <c:y val="2.8024205307669876E-2"/>
                </c:manualLayout>
              </c:layout>
              <c:numFmt formatCode="General" sourceLinked="0"/>
            </c:trendlineLbl>
          </c:trendline>
          <c:xVal>
            <c:numRef>
              <c:f>Plan1!$B$2:$B$12</c:f>
              <c:numCache>
                <c:formatCode>General</c:formatCode>
                <c:ptCount val="11"/>
                <c:pt idx="0">
                  <c:v>38</c:v>
                </c:pt>
                <c:pt idx="1">
                  <c:v>42</c:v>
                </c:pt>
                <c:pt idx="2">
                  <c:v>50</c:v>
                </c:pt>
                <c:pt idx="3">
                  <c:v>56</c:v>
                </c:pt>
                <c:pt idx="4">
                  <c:v>59</c:v>
                </c:pt>
                <c:pt idx="5">
                  <c:v>63</c:v>
                </c:pt>
                <c:pt idx="6">
                  <c:v>70</c:v>
                </c:pt>
                <c:pt idx="7">
                  <c:v>80</c:v>
                </c:pt>
                <c:pt idx="8">
                  <c:v>95</c:v>
                </c:pt>
                <c:pt idx="10">
                  <c:v>110</c:v>
                </c:pt>
              </c:numCache>
            </c:numRef>
          </c:xVal>
          <c:yVal>
            <c:numRef>
              <c:f>Plan1!$C$2:$C$12</c:f>
              <c:numCache>
                <c:formatCode>General</c:formatCode>
                <c:ptCount val="11"/>
                <c:pt idx="0">
                  <c:v>350</c:v>
                </c:pt>
                <c:pt idx="1">
                  <c:v>325</c:v>
                </c:pt>
                <c:pt idx="2">
                  <c:v>297</c:v>
                </c:pt>
                <c:pt idx="3">
                  <c:v>270</c:v>
                </c:pt>
                <c:pt idx="4">
                  <c:v>256</c:v>
                </c:pt>
                <c:pt idx="5">
                  <c:v>246</c:v>
                </c:pt>
                <c:pt idx="6">
                  <c:v>238</c:v>
                </c:pt>
                <c:pt idx="7">
                  <c:v>223</c:v>
                </c:pt>
                <c:pt idx="8">
                  <c:v>215</c:v>
                </c:pt>
                <c:pt idx="10">
                  <c:v>208</c:v>
                </c:pt>
              </c:numCache>
            </c:numRef>
          </c:yVal>
        </c:ser>
        <c:axId val="137042176"/>
        <c:axId val="137040640"/>
      </c:scatterChart>
      <c:valAx>
        <c:axId val="137042176"/>
        <c:scaling>
          <c:orientation val="minMax"/>
        </c:scaling>
        <c:axPos val="b"/>
        <c:numFmt formatCode="General" sourceLinked="1"/>
        <c:tickLblPos val="nextTo"/>
        <c:crossAx val="137040640"/>
        <c:crosses val="autoZero"/>
        <c:crossBetween val="midCat"/>
      </c:valAx>
      <c:valAx>
        <c:axId val="137040640"/>
        <c:scaling>
          <c:orientation val="minMax"/>
        </c:scaling>
        <c:axPos val="l"/>
        <c:majorGridlines/>
        <c:numFmt formatCode="General" sourceLinked="1"/>
        <c:tickLblPos val="nextTo"/>
        <c:crossAx val="1370421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Plan2!$B$1</c:f>
              <c:strCache>
                <c:ptCount val="1"/>
                <c:pt idx="0">
                  <c:v>y Vendas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Plan2!$A$2:$A$12</c:f>
              <c:numCache>
                <c:formatCode>General</c:formatCode>
                <c:ptCount val="11"/>
                <c:pt idx="1">
                  <c:v>45</c:v>
                </c:pt>
                <c:pt idx="2">
                  <c:v>41</c:v>
                </c:pt>
                <c:pt idx="3">
                  <c:v>52</c:v>
                </c:pt>
                <c:pt idx="4">
                  <c:v>52</c:v>
                </c:pt>
                <c:pt idx="5">
                  <c:v>51</c:v>
                </c:pt>
                <c:pt idx="6">
                  <c:v>28</c:v>
                </c:pt>
                <c:pt idx="7">
                  <c:v>18</c:v>
                </c:pt>
                <c:pt idx="8">
                  <c:v>35</c:v>
                </c:pt>
                <c:pt idx="9">
                  <c:v>45</c:v>
                </c:pt>
                <c:pt idx="10">
                  <c:v>48</c:v>
                </c:pt>
              </c:numCache>
            </c:numRef>
          </c:xVal>
          <c:yVal>
            <c:numRef>
              <c:f>Plan2!$B$2:$B$12</c:f>
              <c:numCache>
                <c:formatCode>General</c:formatCode>
                <c:ptCount val="11"/>
                <c:pt idx="1">
                  <c:v>300</c:v>
                </c:pt>
                <c:pt idx="2">
                  <c:v>220</c:v>
                </c:pt>
                <c:pt idx="3">
                  <c:v>350</c:v>
                </c:pt>
                <c:pt idx="4">
                  <c:v>389</c:v>
                </c:pt>
                <c:pt idx="5">
                  <c:v>370</c:v>
                </c:pt>
                <c:pt idx="6">
                  <c:v>130</c:v>
                </c:pt>
                <c:pt idx="7">
                  <c:v>98</c:v>
                </c:pt>
                <c:pt idx="8">
                  <c:v>170</c:v>
                </c:pt>
                <c:pt idx="9">
                  <c:v>250</c:v>
                </c:pt>
                <c:pt idx="10">
                  <c:v>290</c:v>
                </c:pt>
              </c:numCache>
            </c:numRef>
          </c:yVal>
        </c:ser>
        <c:axId val="137084288"/>
        <c:axId val="137081984"/>
      </c:scatterChart>
      <c:valAx>
        <c:axId val="137084288"/>
        <c:scaling>
          <c:orientation val="minMax"/>
        </c:scaling>
        <c:axPos val="b"/>
        <c:numFmt formatCode="General" sourceLinked="1"/>
        <c:tickLblPos val="nextTo"/>
        <c:crossAx val="137081984"/>
        <c:crosses val="autoZero"/>
        <c:crossBetween val="midCat"/>
      </c:valAx>
      <c:valAx>
        <c:axId val="137081984"/>
        <c:scaling>
          <c:orientation val="minMax"/>
        </c:scaling>
        <c:axPos val="l"/>
        <c:majorGridlines/>
        <c:numFmt formatCode="General" sourceLinked="1"/>
        <c:tickLblPos val="nextTo"/>
        <c:crossAx val="1370842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13</xdr:row>
      <xdr:rowOff>57150</xdr:rowOff>
    </xdr:from>
    <xdr:to>
      <xdr:col>9</xdr:col>
      <xdr:colOff>466725</xdr:colOff>
      <xdr:row>27</xdr:row>
      <xdr:rowOff>133350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14967</xdr:colOff>
      <xdr:row>16</xdr:row>
      <xdr:rowOff>166687</xdr:rowOff>
    </xdr:from>
    <xdr:to>
      <xdr:col>9</xdr:col>
      <xdr:colOff>322319</xdr:colOff>
      <xdr:row>31</xdr:row>
      <xdr:rowOff>53578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G14"/>
  <sheetViews>
    <sheetView zoomScale="145" zoomScaleNormal="145" workbookViewId="0">
      <selection activeCell="B11" sqref="B11:C11"/>
    </sheetView>
  </sheetViews>
  <sheetFormatPr defaultRowHeight="15"/>
  <cols>
    <col min="1" max="1" width="2.7109375" customWidth="1"/>
    <col min="3" max="3" width="11.85546875" bestFit="1" customWidth="1"/>
  </cols>
  <sheetData>
    <row r="1" spans="2:7" ht="15.75" thickBot="1">
      <c r="B1" t="s">
        <v>0</v>
      </c>
      <c r="C1" t="s">
        <v>1</v>
      </c>
      <c r="D1" s="1" t="s">
        <v>2</v>
      </c>
      <c r="E1" s="1" t="s">
        <v>6</v>
      </c>
    </row>
    <row r="2" spans="2:7">
      <c r="B2" s="3">
        <v>38</v>
      </c>
      <c r="C2" s="4">
        <v>350</v>
      </c>
      <c r="D2" s="2">
        <f>B2*C2</f>
        <v>13300</v>
      </c>
      <c r="E2" s="1">
        <f>B2^2</f>
        <v>1444</v>
      </c>
    </row>
    <row r="3" spans="2:7">
      <c r="B3" s="5">
        <v>42</v>
      </c>
      <c r="C3" s="6">
        <v>325</v>
      </c>
      <c r="D3" s="2">
        <f t="shared" ref="D3:D12" si="0">B3*C3</f>
        <v>13650</v>
      </c>
      <c r="E3" s="1">
        <f t="shared" ref="E3:E12" si="1">B3^2</f>
        <v>1764</v>
      </c>
    </row>
    <row r="4" spans="2:7">
      <c r="B4" s="5">
        <v>50</v>
      </c>
      <c r="C4" s="6">
        <v>297</v>
      </c>
      <c r="D4" s="2">
        <f t="shared" si="0"/>
        <v>14850</v>
      </c>
      <c r="E4" s="1">
        <f t="shared" si="1"/>
        <v>2500</v>
      </c>
      <c r="G4">
        <f>CORREL(B2:B12,C2:C12)</f>
        <v>-0.90151012134909148</v>
      </c>
    </row>
    <row r="5" spans="2:7">
      <c r="B5" s="5">
        <v>56</v>
      </c>
      <c r="C5" s="6">
        <v>270</v>
      </c>
      <c r="D5" s="2">
        <f t="shared" si="0"/>
        <v>15120</v>
      </c>
      <c r="E5" s="1">
        <f t="shared" si="1"/>
        <v>3136</v>
      </c>
    </row>
    <row r="6" spans="2:7">
      <c r="B6" s="5">
        <v>59</v>
      </c>
      <c r="C6" s="6">
        <v>256</v>
      </c>
      <c r="D6" s="2">
        <f t="shared" si="0"/>
        <v>15104</v>
      </c>
      <c r="E6" s="1">
        <f t="shared" si="1"/>
        <v>3481</v>
      </c>
    </row>
    <row r="7" spans="2:7">
      <c r="B7" s="5">
        <v>63</v>
      </c>
      <c r="C7" s="6">
        <v>246</v>
      </c>
      <c r="D7" s="2">
        <f t="shared" si="0"/>
        <v>15498</v>
      </c>
      <c r="E7" s="1">
        <f t="shared" si="1"/>
        <v>3969</v>
      </c>
    </row>
    <row r="8" spans="2:7">
      <c r="B8" s="5">
        <v>70</v>
      </c>
      <c r="C8" s="6">
        <v>238</v>
      </c>
      <c r="D8" s="2">
        <f t="shared" si="0"/>
        <v>16660</v>
      </c>
      <c r="E8" s="1">
        <f t="shared" si="1"/>
        <v>4900</v>
      </c>
    </row>
    <row r="9" spans="2:7">
      <c r="B9" s="5">
        <v>80</v>
      </c>
      <c r="C9" s="6">
        <v>223</v>
      </c>
      <c r="D9" s="2">
        <f t="shared" si="0"/>
        <v>17840</v>
      </c>
      <c r="E9" s="1">
        <f t="shared" si="1"/>
        <v>6400</v>
      </c>
    </row>
    <row r="10" spans="2:7">
      <c r="B10" s="5">
        <v>95</v>
      </c>
      <c r="C10" s="6">
        <v>215</v>
      </c>
      <c r="D10" s="2">
        <f t="shared" si="0"/>
        <v>20425</v>
      </c>
      <c r="E10" s="1">
        <f t="shared" si="1"/>
        <v>9025</v>
      </c>
    </row>
    <row r="11" spans="2:7">
      <c r="B11" s="5"/>
      <c r="C11" s="6"/>
      <c r="D11" s="2">
        <f t="shared" si="0"/>
        <v>0</v>
      </c>
      <c r="E11" s="1">
        <f t="shared" si="1"/>
        <v>0</v>
      </c>
    </row>
    <row r="12" spans="2:7" ht="15.75" thickBot="1">
      <c r="B12" s="7">
        <v>110</v>
      </c>
      <c r="C12" s="8">
        <v>208</v>
      </c>
      <c r="D12" s="2">
        <f t="shared" si="0"/>
        <v>22880</v>
      </c>
      <c r="E12" s="1">
        <f t="shared" si="1"/>
        <v>12100</v>
      </c>
    </row>
    <row r="13" spans="2:7">
      <c r="B13" s="9">
        <f>SUM(B2:B12)</f>
        <v>663</v>
      </c>
      <c r="C13" s="9">
        <f>SUM(C2:C12)</f>
        <v>2628</v>
      </c>
      <c r="D13" s="10">
        <f>SUM(D2:D12)</f>
        <v>165327</v>
      </c>
      <c r="E13" s="10">
        <f>SUM(E2:E12)</f>
        <v>48719</v>
      </c>
    </row>
    <row r="14" spans="2:7">
      <c r="B14" t="s">
        <v>4</v>
      </c>
      <c r="C14" t="s">
        <v>5</v>
      </c>
      <c r="D14" t="s">
        <v>3</v>
      </c>
      <c r="E14" t="s">
        <v>7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3"/>
  <sheetViews>
    <sheetView tabSelected="1" zoomScale="160" zoomScaleNormal="160" workbookViewId="0">
      <selection activeCell="E3" sqref="E3:E12"/>
    </sheetView>
  </sheetViews>
  <sheetFormatPr defaultRowHeight="15"/>
  <cols>
    <col min="2" max="2" width="12.42578125" bestFit="1" customWidth="1"/>
  </cols>
  <sheetData>
    <row r="1" spans="1:8" ht="21">
      <c r="A1" s="11" t="s">
        <v>9</v>
      </c>
      <c r="B1" s="11" t="s">
        <v>8</v>
      </c>
    </row>
    <row r="2" spans="1:8">
      <c r="C2" s="12" t="s">
        <v>10</v>
      </c>
      <c r="D2" s="12" t="s">
        <v>6</v>
      </c>
      <c r="E2" s="12" t="s">
        <v>11</v>
      </c>
    </row>
    <row r="3" spans="1:8">
      <c r="A3" s="1">
        <v>45</v>
      </c>
      <c r="B3" s="1">
        <v>300</v>
      </c>
      <c r="C3">
        <f>A3*B3</f>
        <v>13500</v>
      </c>
      <c r="D3">
        <f>A3^2</f>
        <v>2025</v>
      </c>
      <c r="E3">
        <f>B3^2</f>
        <v>90000</v>
      </c>
      <c r="H3">
        <f>CORREL(A3:A12,B3:B12)</f>
        <v>0.95110677446172465</v>
      </c>
    </row>
    <row r="4" spans="1:8">
      <c r="A4" s="1">
        <v>41</v>
      </c>
      <c r="B4" s="1">
        <v>220</v>
      </c>
      <c r="C4">
        <f t="shared" ref="C4:C12" si="0">A4*B4</f>
        <v>9020</v>
      </c>
      <c r="D4">
        <f t="shared" ref="D4:D12" si="1">A4^2</f>
        <v>1681</v>
      </c>
      <c r="E4">
        <f t="shared" ref="E4:E12" si="2">B4^2</f>
        <v>48400</v>
      </c>
      <c r="H4">
        <f>H3^2</f>
        <v>0.90460409642698592</v>
      </c>
    </row>
    <row r="5" spans="1:8">
      <c r="A5" s="1">
        <v>52</v>
      </c>
      <c r="B5" s="1">
        <v>350</v>
      </c>
      <c r="C5">
        <f t="shared" si="0"/>
        <v>18200</v>
      </c>
      <c r="D5">
        <f t="shared" si="1"/>
        <v>2704</v>
      </c>
      <c r="E5">
        <f t="shared" si="2"/>
        <v>122500</v>
      </c>
    </row>
    <row r="6" spans="1:8">
      <c r="A6" s="1">
        <v>52</v>
      </c>
      <c r="B6" s="1">
        <v>389</v>
      </c>
      <c r="C6">
        <f t="shared" si="0"/>
        <v>20228</v>
      </c>
      <c r="D6">
        <f t="shared" si="1"/>
        <v>2704</v>
      </c>
      <c r="E6">
        <f t="shared" si="2"/>
        <v>151321</v>
      </c>
    </row>
    <row r="7" spans="1:8">
      <c r="A7" s="1">
        <v>51</v>
      </c>
      <c r="B7" s="1">
        <v>370</v>
      </c>
      <c r="C7">
        <f t="shared" si="0"/>
        <v>18870</v>
      </c>
      <c r="D7">
        <f t="shared" si="1"/>
        <v>2601</v>
      </c>
      <c r="E7">
        <f t="shared" si="2"/>
        <v>136900</v>
      </c>
    </row>
    <row r="8" spans="1:8">
      <c r="A8" s="1">
        <v>28</v>
      </c>
      <c r="B8" s="1">
        <v>130</v>
      </c>
      <c r="C8">
        <f t="shared" si="0"/>
        <v>3640</v>
      </c>
      <c r="D8">
        <f t="shared" si="1"/>
        <v>784</v>
      </c>
      <c r="E8">
        <f t="shared" si="2"/>
        <v>16900</v>
      </c>
    </row>
    <row r="9" spans="1:8">
      <c r="A9" s="1">
        <v>18</v>
      </c>
      <c r="B9" s="1">
        <v>98</v>
      </c>
      <c r="C9">
        <f t="shared" si="0"/>
        <v>1764</v>
      </c>
      <c r="D9">
        <f t="shared" si="1"/>
        <v>324</v>
      </c>
      <c r="E9">
        <f t="shared" si="2"/>
        <v>9604</v>
      </c>
    </row>
    <row r="10" spans="1:8">
      <c r="A10" s="1">
        <v>35</v>
      </c>
      <c r="B10" s="1">
        <v>170</v>
      </c>
      <c r="C10">
        <f t="shared" si="0"/>
        <v>5950</v>
      </c>
      <c r="D10">
        <f t="shared" si="1"/>
        <v>1225</v>
      </c>
      <c r="E10">
        <f t="shared" si="2"/>
        <v>28900</v>
      </c>
    </row>
    <row r="11" spans="1:8">
      <c r="A11" s="1">
        <v>45</v>
      </c>
      <c r="B11" s="1">
        <v>250</v>
      </c>
      <c r="C11">
        <f t="shared" si="0"/>
        <v>11250</v>
      </c>
      <c r="D11">
        <f t="shared" si="1"/>
        <v>2025</v>
      </c>
      <c r="E11">
        <f t="shared" si="2"/>
        <v>62500</v>
      </c>
    </row>
    <row r="12" spans="1:8">
      <c r="A12" s="1">
        <v>48</v>
      </c>
      <c r="B12" s="1">
        <v>290</v>
      </c>
      <c r="C12">
        <f t="shared" si="0"/>
        <v>13920</v>
      </c>
      <c r="D12">
        <f t="shared" si="1"/>
        <v>2304</v>
      </c>
      <c r="E12">
        <f t="shared" si="2"/>
        <v>84100</v>
      </c>
    </row>
    <row r="13" spans="1:8">
      <c r="A13" s="10">
        <f>SUM(A3:A12)</f>
        <v>415</v>
      </c>
      <c r="B13" s="10">
        <f>SUM(B3:B12)</f>
        <v>2567</v>
      </c>
      <c r="C13" s="10">
        <f t="shared" ref="C13:E13" si="3">SUM(C3:C12)</f>
        <v>116342</v>
      </c>
      <c r="D13" s="10">
        <f t="shared" si="3"/>
        <v>18377</v>
      </c>
      <c r="E13" s="10">
        <f t="shared" si="3"/>
        <v>751125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Fatec Indaiatuba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carlos.dias</dc:creator>
  <cp:lastModifiedBy>carlos.dias</cp:lastModifiedBy>
  <dcterms:created xsi:type="dcterms:W3CDTF">2014-11-01T11:17:00Z</dcterms:created>
  <dcterms:modified xsi:type="dcterms:W3CDTF">2014-11-01T13:27:12Z</dcterms:modified>
</cp:coreProperties>
</file>