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B50D18F-87C5-4169-A30C-90EC4D4D9C16}" xr6:coauthVersionLast="36" xr6:coauthVersionMax="36" xr10:uidLastSave="{00000000-0000-0000-0000-000000000000}"/>
  <bookViews>
    <workbookView xWindow="0" yWindow="0" windowWidth="21600" windowHeight="9645" xr2:uid="{00000000-000D-0000-FFFF-FFFF00000000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6" i="1" l="1"/>
  <c r="T6" i="1"/>
  <c r="R6" i="1"/>
  <c r="R7" i="1"/>
  <c r="Q6" i="1"/>
  <c r="Q7" i="1"/>
  <c r="Q8" i="1"/>
  <c r="Q9" i="1"/>
  <c r="Q5" i="1"/>
  <c r="N6" i="1"/>
  <c r="N7" i="1"/>
  <c r="N8" i="1"/>
  <c r="R8" i="1" s="1"/>
  <c r="N9" i="1"/>
  <c r="R9" i="1" s="1"/>
  <c r="N5" i="1"/>
  <c r="R5" i="1" s="1"/>
  <c r="T9" i="1" l="1"/>
  <c r="U9" i="1" s="1"/>
  <c r="T8" i="1"/>
  <c r="U8" i="1"/>
  <c r="T5" i="1"/>
  <c r="U5" i="1" s="1"/>
  <c r="T7" i="1"/>
  <c r="U7" i="1" s="1"/>
</calcChain>
</file>

<file path=xl/sharedStrings.xml><?xml version="1.0" encoding="utf-8"?>
<sst xmlns="http://schemas.openxmlformats.org/spreadsheetml/2006/main" count="70" uniqueCount="49">
  <si>
    <t>SLA</t>
  </si>
  <si>
    <t xml:space="preserve">Impostos </t>
  </si>
  <si>
    <t>Tipo</t>
  </si>
  <si>
    <t>Medição</t>
  </si>
  <si>
    <t>Descrição</t>
  </si>
  <si>
    <t>Prerequisitos</t>
  </si>
  <si>
    <t>Baseline Mensal</t>
  </si>
  <si>
    <t>Cobertura</t>
  </si>
  <si>
    <t>Validade</t>
  </si>
  <si>
    <t>Localidade da Prestação</t>
  </si>
  <si>
    <t>Custo S/IMP por item</t>
  </si>
  <si>
    <t>PIS/COFINS</t>
  </si>
  <si>
    <t>ISS</t>
  </si>
  <si>
    <t>Totais</t>
  </si>
  <si>
    <t>Custo C/IMP</t>
  </si>
  <si>
    <t>Lucratividade</t>
  </si>
  <si>
    <t>Preço</t>
  </si>
  <si>
    <t xml:space="preserve">serviço </t>
  </si>
  <si>
    <t xml:space="preserve">suporte  </t>
  </si>
  <si>
    <t>app</t>
  </si>
  <si>
    <t>manuntenção</t>
  </si>
  <si>
    <t>host</t>
  </si>
  <si>
    <t>produto</t>
  </si>
  <si>
    <t xml:space="preserve">por hora </t>
  </si>
  <si>
    <t xml:space="preserve">por item </t>
  </si>
  <si>
    <t>suporte às aplicações desenvolvidas</t>
  </si>
  <si>
    <t xml:space="preserve"> corretiva,preventiva e emergencial</t>
  </si>
  <si>
    <t>serviço de hospedagem da aplicação na nuvem ou servidores</t>
  </si>
  <si>
    <t xml:space="preserve">consultoria </t>
  </si>
  <si>
    <t>oferecer consultoria baseada em metodologia ágil</t>
  </si>
  <si>
    <t xml:space="preserve">venda da aplicação com base em projeto </t>
  </si>
  <si>
    <t>infraestrutura compatível com o software</t>
  </si>
  <si>
    <t>uma aplicação rodando em produção</t>
  </si>
  <si>
    <t>infraestrutura compatível com a necessidade do produto e bem dimensionada</t>
  </si>
  <si>
    <t xml:space="preserve">Item </t>
  </si>
  <si>
    <t>Projeto em andamento</t>
  </si>
  <si>
    <t>24x7</t>
  </si>
  <si>
    <t>8x5</t>
  </si>
  <si>
    <t>solução</t>
  </si>
  <si>
    <t xml:space="preserve">Atendimento </t>
  </si>
  <si>
    <t xml:space="preserve">1 hr </t>
  </si>
  <si>
    <t xml:space="preserve">4 hr </t>
  </si>
  <si>
    <t xml:space="preserve">36 hr  </t>
  </si>
  <si>
    <t>8x7</t>
  </si>
  <si>
    <t xml:space="preserve">possuir uma aplicação </t>
  </si>
  <si>
    <t>6 hr</t>
  </si>
  <si>
    <t>48 hr</t>
  </si>
  <si>
    <t>12 meses</t>
  </si>
  <si>
    <t>Indaiatuba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</si>
</sst>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9" fontId="1" fillId="0" borderId="2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9"/>
  <sheetViews>
    <sheetView tabSelected="1" zoomScale="80" zoomScaleNormal="80" workbookViewId="0">
      <selection activeCell="M6" sqref="M6"/>
    </sheetView>
  </sheetViews>
  <sheetFormatPr defaultRowHeight="30" customHeight="1" x14ac:dyDescent="0.3"/>
  <cols>
    <col min="1" max="1" width="9.140625" style="1"/>
    <col min="2" max="2" width="24.7109375" style="1" bestFit="1" customWidth="1"/>
    <col min="3" max="3" width="12" style="1" bestFit="1" customWidth="1"/>
    <col min="4" max="4" width="16.28515625" style="1" customWidth="1"/>
    <col min="5" max="5" width="70.5703125" style="1" bestFit="1" customWidth="1"/>
    <col min="6" max="6" width="90.28515625" style="1" bestFit="1" customWidth="1"/>
    <col min="7" max="7" width="22.7109375" style="1" bestFit="1" customWidth="1"/>
    <col min="8" max="8" width="14.28515625" style="1" bestFit="1" customWidth="1"/>
    <col min="9" max="9" width="19.42578125" style="1" bestFit="1" customWidth="1"/>
    <col min="10" max="10" width="11" style="1" bestFit="1" customWidth="1"/>
    <col min="11" max="11" width="12.42578125" style="1" bestFit="1" customWidth="1"/>
    <col min="12" max="12" width="32.42578125" style="1" bestFit="1" customWidth="1"/>
    <col min="13" max="13" width="29.5703125" style="13" bestFit="1" customWidth="1"/>
    <col min="14" max="14" width="16" style="13" customWidth="1"/>
    <col min="15" max="15" width="16.42578125" style="1" bestFit="1" customWidth="1"/>
    <col min="16" max="16" width="11.140625" style="1" customWidth="1"/>
    <col min="17" max="17" width="9.7109375" style="1" bestFit="1" customWidth="1"/>
    <col min="18" max="18" width="17.85546875" style="1" customWidth="1"/>
    <col min="19" max="19" width="9.140625" style="1"/>
    <col min="20" max="21" width="14.28515625" style="1" bestFit="1" customWidth="1"/>
    <col min="22" max="16384" width="9.140625" style="1"/>
  </cols>
  <sheetData>
    <row r="2" spans="2:21" ht="30" customHeight="1" thickBot="1" x14ac:dyDescent="0.35"/>
    <row r="3" spans="2:21" ht="30" customHeight="1" thickBot="1" x14ac:dyDescent="0.35">
      <c r="H3" s="24" t="s">
        <v>0</v>
      </c>
      <c r="I3" s="25"/>
      <c r="J3" s="26"/>
      <c r="O3" s="22" t="s">
        <v>1</v>
      </c>
      <c r="P3" s="22"/>
      <c r="Q3" s="22"/>
      <c r="R3" s="2"/>
    </row>
    <row r="4" spans="2:21" s="12" customFormat="1" ht="30" customHeight="1" thickBot="1" x14ac:dyDescent="0.4">
      <c r="B4" s="9" t="s">
        <v>34</v>
      </c>
      <c r="C4" s="9" t="s">
        <v>2</v>
      </c>
      <c r="D4" s="9" t="s">
        <v>3</v>
      </c>
      <c r="E4" s="9" t="s">
        <v>4</v>
      </c>
      <c r="F4" s="9" t="s">
        <v>5</v>
      </c>
      <c r="G4" s="10" t="s">
        <v>6</v>
      </c>
      <c r="H4" s="9" t="s">
        <v>7</v>
      </c>
      <c r="I4" s="9" t="s">
        <v>39</v>
      </c>
      <c r="J4" s="9" t="s">
        <v>38</v>
      </c>
      <c r="K4" s="11" t="s">
        <v>8</v>
      </c>
      <c r="L4" s="9" t="s">
        <v>9</v>
      </c>
      <c r="M4" s="14" t="s">
        <v>10</v>
      </c>
      <c r="N4" s="14"/>
      <c r="O4" s="9" t="s">
        <v>11</v>
      </c>
      <c r="P4" s="9" t="s">
        <v>12</v>
      </c>
      <c r="Q4" s="9" t="s">
        <v>13</v>
      </c>
      <c r="R4" s="9" t="s">
        <v>14</v>
      </c>
      <c r="S4" s="23" t="s">
        <v>15</v>
      </c>
      <c r="T4" s="23"/>
      <c r="U4" s="9" t="s">
        <v>16</v>
      </c>
    </row>
    <row r="5" spans="2:21" ht="30" customHeight="1" x14ac:dyDescent="0.3">
      <c r="B5" s="3" t="s">
        <v>18</v>
      </c>
      <c r="C5" s="3" t="s">
        <v>17</v>
      </c>
      <c r="D5" s="3" t="s">
        <v>23</v>
      </c>
      <c r="E5" s="3" t="s">
        <v>25</v>
      </c>
      <c r="F5" s="3" t="s">
        <v>44</v>
      </c>
      <c r="G5" s="3">
        <v>5</v>
      </c>
      <c r="H5" s="3" t="s">
        <v>43</v>
      </c>
      <c r="I5" s="3" t="s">
        <v>40</v>
      </c>
      <c r="J5" s="4" t="s">
        <v>41</v>
      </c>
      <c r="K5" s="3" t="s">
        <v>47</v>
      </c>
      <c r="L5" s="3" t="s">
        <v>48</v>
      </c>
      <c r="M5" s="15">
        <v>40</v>
      </c>
      <c r="N5" s="15">
        <f>G5*M5</f>
        <v>200</v>
      </c>
      <c r="O5" s="18">
        <v>9.2499999999999999E-2</v>
      </c>
      <c r="P5" s="19">
        <v>0.03</v>
      </c>
      <c r="Q5" s="18">
        <f>SUM(O5:P5)</f>
        <v>0.1225</v>
      </c>
      <c r="R5" s="15">
        <f>(N5*Q5)+N5</f>
        <v>224.5</v>
      </c>
      <c r="S5" s="19">
        <v>0.2</v>
      </c>
      <c r="T5" s="15">
        <f>R5*S5</f>
        <v>44.900000000000006</v>
      </c>
      <c r="U5" s="15">
        <f>R5+T5</f>
        <v>269.39999999999998</v>
      </c>
    </row>
    <row r="6" spans="2:21" ht="30" customHeight="1" x14ac:dyDescent="0.3">
      <c r="B6" s="5" t="s">
        <v>19</v>
      </c>
      <c r="C6" s="5" t="s">
        <v>22</v>
      </c>
      <c r="D6" s="5" t="s">
        <v>24</v>
      </c>
      <c r="E6" s="5" t="s">
        <v>30</v>
      </c>
      <c r="F6" s="5" t="s">
        <v>31</v>
      </c>
      <c r="G6" s="5">
        <v>5</v>
      </c>
      <c r="H6" s="5" t="s">
        <v>37</v>
      </c>
      <c r="I6" s="5" t="s">
        <v>40</v>
      </c>
      <c r="J6" s="5" t="s">
        <v>42</v>
      </c>
      <c r="K6" s="5" t="s">
        <v>47</v>
      </c>
      <c r="L6" s="5" t="s">
        <v>48</v>
      </c>
      <c r="M6" s="16">
        <v>500</v>
      </c>
      <c r="N6" s="15">
        <f t="shared" ref="N6:N9" si="0">G6*M6</f>
        <v>2500</v>
      </c>
      <c r="O6" s="18">
        <v>9.2499999999999999E-2</v>
      </c>
      <c r="P6" s="19">
        <v>0.03</v>
      </c>
      <c r="Q6" s="18">
        <f t="shared" ref="Q6:Q9" si="1">SUM(O6:P6)</f>
        <v>0.1225</v>
      </c>
      <c r="R6" s="15">
        <f t="shared" ref="R6:R9" si="2">(N6*Q6)+N6</f>
        <v>2806.25</v>
      </c>
      <c r="S6" s="20">
        <v>0.5</v>
      </c>
      <c r="T6" s="15">
        <f t="shared" ref="T6:T9" si="3">R6*S6</f>
        <v>1403.125</v>
      </c>
      <c r="U6" s="15">
        <f t="shared" ref="U6:U9" si="4">R6+T6</f>
        <v>4209.375</v>
      </c>
    </row>
    <row r="7" spans="2:21" ht="30" customHeight="1" x14ac:dyDescent="0.3">
      <c r="B7" s="6" t="s">
        <v>20</v>
      </c>
      <c r="C7" s="5" t="s">
        <v>17</v>
      </c>
      <c r="D7" s="5" t="s">
        <v>23</v>
      </c>
      <c r="E7" s="5" t="s">
        <v>26</v>
      </c>
      <c r="F7" s="5" t="s">
        <v>32</v>
      </c>
      <c r="G7" s="5">
        <v>1</v>
      </c>
      <c r="H7" s="5" t="s">
        <v>43</v>
      </c>
      <c r="I7" s="5" t="s">
        <v>40</v>
      </c>
      <c r="J7" s="5" t="s">
        <v>42</v>
      </c>
      <c r="K7" s="5" t="s">
        <v>47</v>
      </c>
      <c r="L7" s="5" t="s">
        <v>48</v>
      </c>
      <c r="M7" s="16">
        <v>50</v>
      </c>
      <c r="N7" s="15">
        <f t="shared" si="0"/>
        <v>50</v>
      </c>
      <c r="O7" s="18">
        <v>9.2499999999999999E-2</v>
      </c>
      <c r="P7" s="19">
        <v>0.03</v>
      </c>
      <c r="Q7" s="18">
        <f t="shared" si="1"/>
        <v>0.1225</v>
      </c>
      <c r="R7" s="15">
        <f t="shared" si="2"/>
        <v>56.125</v>
      </c>
      <c r="S7" s="20">
        <v>0.4</v>
      </c>
      <c r="T7" s="15">
        <f t="shared" si="3"/>
        <v>22.450000000000003</v>
      </c>
      <c r="U7" s="15">
        <f t="shared" si="4"/>
        <v>78.575000000000003</v>
      </c>
    </row>
    <row r="8" spans="2:21" ht="30" customHeight="1" x14ac:dyDescent="0.3">
      <c r="B8" s="6" t="s">
        <v>21</v>
      </c>
      <c r="C8" s="5" t="s">
        <v>17</v>
      </c>
      <c r="D8" s="5" t="s">
        <v>24</v>
      </c>
      <c r="E8" s="5" t="s">
        <v>27</v>
      </c>
      <c r="F8" s="5" t="s">
        <v>33</v>
      </c>
      <c r="G8" s="5">
        <v>10</v>
      </c>
      <c r="H8" s="5" t="s">
        <v>36</v>
      </c>
      <c r="I8" s="5" t="s">
        <v>40</v>
      </c>
      <c r="J8" s="5" t="s">
        <v>42</v>
      </c>
      <c r="K8" s="5" t="s">
        <v>47</v>
      </c>
      <c r="L8" s="5" t="s">
        <v>48</v>
      </c>
      <c r="M8" s="16">
        <v>40</v>
      </c>
      <c r="N8" s="15">
        <f t="shared" si="0"/>
        <v>400</v>
      </c>
      <c r="O8" s="18">
        <v>9.2499999999999999E-2</v>
      </c>
      <c r="P8" s="19">
        <v>0.03</v>
      </c>
      <c r="Q8" s="18">
        <f t="shared" si="1"/>
        <v>0.1225</v>
      </c>
      <c r="R8" s="15">
        <f t="shared" si="2"/>
        <v>449</v>
      </c>
      <c r="S8" s="20">
        <v>0.1</v>
      </c>
      <c r="T8" s="15">
        <f t="shared" si="3"/>
        <v>44.900000000000006</v>
      </c>
      <c r="U8" s="15">
        <f t="shared" si="4"/>
        <v>493.9</v>
      </c>
    </row>
    <row r="9" spans="2:21" ht="30" customHeight="1" thickBot="1" x14ac:dyDescent="0.35">
      <c r="B9" s="7" t="s">
        <v>28</v>
      </c>
      <c r="C9" s="8" t="s">
        <v>17</v>
      </c>
      <c r="D9" s="8" t="s">
        <v>23</v>
      </c>
      <c r="E9" s="8" t="s">
        <v>29</v>
      </c>
      <c r="F9" s="8" t="s">
        <v>35</v>
      </c>
      <c r="G9" s="8">
        <v>1</v>
      </c>
      <c r="H9" s="8" t="s">
        <v>37</v>
      </c>
      <c r="I9" s="8" t="s">
        <v>45</v>
      </c>
      <c r="J9" s="8" t="s">
        <v>46</v>
      </c>
      <c r="K9" s="8" t="s">
        <v>47</v>
      </c>
      <c r="L9" s="8" t="s">
        <v>48</v>
      </c>
      <c r="M9" s="17">
        <v>30</v>
      </c>
      <c r="N9" s="15">
        <f t="shared" si="0"/>
        <v>30</v>
      </c>
      <c r="O9" s="18">
        <v>9.2499999999999999E-2</v>
      </c>
      <c r="P9" s="19">
        <v>0.03</v>
      </c>
      <c r="Q9" s="18">
        <f t="shared" si="1"/>
        <v>0.1225</v>
      </c>
      <c r="R9" s="15">
        <f t="shared" si="2"/>
        <v>33.674999999999997</v>
      </c>
      <c r="S9" s="21">
        <v>0.5</v>
      </c>
      <c r="T9" s="15">
        <f t="shared" si="3"/>
        <v>16.837499999999999</v>
      </c>
      <c r="U9" s="15">
        <f t="shared" si="4"/>
        <v>50.512499999999996</v>
      </c>
    </row>
  </sheetData>
  <mergeCells count="3">
    <mergeCell ref="O3:Q3"/>
    <mergeCell ref="S4:T4"/>
    <mergeCell ref="H3:J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SILVA DE OLIVEIRA</dc:creator>
  <cp:lastModifiedBy>rafa_</cp:lastModifiedBy>
  <dcterms:created xsi:type="dcterms:W3CDTF">2018-09-10T22:54:27Z</dcterms:created>
  <dcterms:modified xsi:type="dcterms:W3CDTF">2018-10-04T17:30:32Z</dcterms:modified>
</cp:coreProperties>
</file>