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xampp\htdocs\Arquitectura de software\"/>
    </mc:Choice>
  </mc:AlternateContent>
  <xr:revisionPtr revIDLastSave="0" documentId="13_ncr:1_{AB1B4751-5838-4BD0-97C2-758E6DEAEF60}" xr6:coauthVersionLast="47" xr6:coauthVersionMax="47" xr10:uidLastSave="{00000000-0000-0000-0000-000000000000}"/>
  <bookViews>
    <workbookView xWindow="-108" yWindow="-108" windowWidth="23256" windowHeight="12456"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5" i="2"/>
  <c r="BP17" i="1"/>
  <c r="BQ17" i="1" s="1"/>
  <c r="BP16" i="1"/>
  <c r="BQ16" i="1" s="1"/>
  <c r="BP15" i="1"/>
  <c r="BQ15" i="1" s="1"/>
  <c r="BP14" i="1"/>
  <c r="BQ14" i="1" s="1"/>
  <c r="BP13" i="1"/>
  <c r="BQ13" i="1" s="1"/>
  <c r="BP12" i="1"/>
  <c r="BQ12" i="1" s="1"/>
  <c r="BP11" i="1"/>
  <c r="BQ11" i="1" s="1"/>
  <c r="BP10" i="1"/>
  <c r="BQ10" i="1" s="1"/>
  <c r="BP9" i="1"/>
  <c r="BQ9" i="1" s="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<sst xmlns="http://schemas.openxmlformats.org/spreadsheetml/2006/main" count="119" uniqueCount="69">
  <si>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</si>
  <si>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</si>
  <si>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</si>
  <si>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</si>
  <si>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</si>
  <si>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</si>
  <si>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</si>
  <si>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</si>
  <si>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</si>
  <si>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</si>
  <si>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</si>
  <si>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</si>
  <si>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</si>
  <si>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</si>
  <si>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</si>
  <si>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</si>
  <si>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</si>
  <si>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</si>
  <si>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</si>
  <si>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</si>
  <si>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</si>
  <si>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</si>
  <si>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</si>
  <si>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</si>
  <si>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</si>
  <si>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</si>
  <si>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</si>
  <si>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</si>
  <si>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</si>
  <si>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</si>
  <si>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</si>
  <si>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</si>
  <si>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</si>
  <si>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</si>
  <si>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</si>
  <si>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</si>
  <si>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</si>
  <si>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</si>
  <si>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</si>
  <si>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</si>
  <si>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</si>
  <si>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</si>
  <si>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</si>
  <si>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</si>
  <si>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</si>
  <si>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</si>
  <si>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cajero, quiero hacer el arqueo de caja, para saber todo lque se vendio y el efectivo que tengo</t>
  </si>
  <si>
    <t>H-1</t>
  </si>
  <si>
    <t>H-2</t>
  </si>
  <si>
    <t>H-3</t>
  </si>
  <si>
    <t>Como cajero , quiero  registrar los productos consumidos, para agilizar el cobro al cliente</t>
  </si>
  <si>
    <t xml:space="preserve">Como administrador, quiero ver los productos del inventario, para poder controlar el stock disponible </t>
  </si>
  <si>
    <t>Implementar la base de datos para almacenar productos y transacciones.</t>
  </si>
  <si>
    <t>Agregar la funcionalidad de calcular el total automáticamente.</t>
  </si>
  <si>
    <t>Permitir edición y eliminación de productos antes de confirmar la compra.</t>
  </si>
  <si>
    <t>Crear la base de datos o estructura para almacenar productos y stock.</t>
  </si>
  <si>
    <t>Implementar una pantalla de visualización de inventario.</t>
  </si>
  <si>
    <t>Agregar búsqueda y filtros por categoría, cantidad baja, etc.</t>
  </si>
  <si>
    <t>Mostrar alertas para productos con stock bajo o agotado.</t>
  </si>
  <si>
    <t>Crear una pantalla para el arqueo de caja.</t>
  </si>
  <si>
    <t>Calcular automáticamente el total de ventas y el efectivo esperado.</t>
  </si>
  <si>
    <t>Permitir ingresar el efectivo real contado para comparar con el esperado.</t>
  </si>
  <si>
    <t>Mostrar diferencia entre el efectivo esperado y el contado.</t>
  </si>
  <si>
    <t>Crear una interfaz para ingresar productos.</t>
  </si>
  <si>
    <t>Maria</t>
  </si>
  <si>
    <t>Diego</t>
  </si>
  <si>
    <t>Jhaider</t>
  </si>
  <si>
    <t>Bryan</t>
  </si>
  <si>
    <t>en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</si>
</sst>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0" borderId="1" xfId="0" applyBorder="1" applyAlignment="1">
      <alignment wrapText="1"/>
    </xf>
    <xf numFmtId="0" fontId="0" fillId="0" borderId="1" xfId="0" applyBorder="1" applyAlignment="1">
      <alignmen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3" borderId="1" xfId="0" applyFont="1" applyFill="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zoomScale="85" zoomScaleNormal="85" zoomScaleSheetLayoutView="100" workbookViewId="0">
      <pane xSplit="6" ySplit="5" topLeftCell="G6" activePane="bottomRight" state="frozen"/>
      <selection pane="topRight" activeCell="G1" sqref="G1"/>
      <selection pane="bottomLeft" activeCell="A5" sqref="A5"/>
      <selection pane="bottomRight" activeCell="K6" sqref="K6"/>
    </sheetView>
  </sheetViews>
  <sheetFormatPr baseColWidth="10" defaultColWidth="11.44140625" defaultRowHeight="14.4" x14ac:dyDescent="0.3"/>
  <cols>
    <col min="1" max="1" width="1.44140625" style="2" customWidth="1"/>
    <col min="2" max="2" width="16.44140625" style="2" customWidth="1"/>
    <col min="3" max="3" width="34" style="2" bestFit="1"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x14ac:dyDescent="0.55000000000000004">
      <c r="B1" s="13" t="s">
        <v>30</v>
      </c>
    </row>
    <row r="2" spans="2:69" ht="28.8" x14ac:dyDescent="0.55000000000000004">
      <c r="B2" s="13" t="s">
        <v>31</v>
      </c>
    </row>
    <row r="3" spans="2:69" ht="21" x14ac:dyDescent="0.4">
      <c r="B3" s="3"/>
    </row>
    <row r="4" spans="2:69" x14ac:dyDescent="0.3">
      <c r="H4" s="16" t="s">
        <v>7</v>
      </c>
      <c r="I4" s="17"/>
      <c r="J4" s="10"/>
      <c r="K4" s="16" t="s">
        <v>10</v>
      </c>
      <c r="L4" s="17"/>
      <c r="M4" s="10"/>
      <c r="N4" s="16" t="s">
        <v>11</v>
      </c>
      <c r="O4" s="17"/>
      <c r="P4" s="10"/>
      <c r="Q4" s="16" t="s">
        <v>12</v>
      </c>
      <c r="R4" s="17"/>
      <c r="S4" s="10"/>
      <c r="T4" s="16" t="s">
        <v>13</v>
      </c>
      <c r="U4" s="17"/>
      <c r="V4" s="10"/>
      <c r="W4" s="16" t="s">
        <v>14</v>
      </c>
      <c r="X4" s="17"/>
      <c r="Y4" s="10"/>
      <c r="Z4" s="16" t="s">
        <v>15</v>
      </c>
      <c r="AA4" s="17"/>
      <c r="AB4" s="10"/>
      <c r="AC4" s="16" t="s">
        <v>16</v>
      </c>
      <c r="AD4" s="17"/>
      <c r="AE4" s="10"/>
      <c r="AF4" s="16" t="s">
        <v>17</v>
      </c>
      <c r="AG4" s="17"/>
      <c r="AH4" s="10"/>
      <c r="AI4" s="16" t="s">
        <v>18</v>
      </c>
      <c r="AJ4" s="17"/>
      <c r="AK4" s="10"/>
      <c r="AL4" s="16" t="s">
        <v>19</v>
      </c>
      <c r="AM4" s="17"/>
      <c r="AN4" s="10"/>
      <c r="AO4" s="16" t="s">
        <v>20</v>
      </c>
      <c r="AP4" s="17"/>
      <c r="AQ4" s="10"/>
      <c r="AR4" s="16" t="s">
        <v>21</v>
      </c>
      <c r="AS4" s="17"/>
      <c r="AT4" s="10"/>
      <c r="AU4" s="16" t="s">
        <v>22</v>
      </c>
      <c r="AV4" s="17"/>
      <c r="AW4" s="10"/>
      <c r="AX4" s="16" t="s">
        <v>23</v>
      </c>
      <c r="AY4" s="17"/>
      <c r="AZ4" s="10"/>
      <c r="BA4" s="16" t="s">
        <v>24</v>
      </c>
      <c r="BB4" s="17"/>
      <c r="BC4" s="10"/>
      <c r="BD4" s="16" t="s">
        <v>25</v>
      </c>
      <c r="BE4" s="17"/>
      <c r="BF4" s="10"/>
      <c r="BG4" s="16" t="s">
        <v>26</v>
      </c>
      <c r="BH4" s="17"/>
      <c r="BI4" s="10"/>
      <c r="BJ4" s="16" t="s">
        <v>27</v>
      </c>
      <c r="BK4" s="17"/>
      <c r="BL4" s="10"/>
      <c r="BM4" s="16" t="s">
        <v>28</v>
      </c>
      <c r="BN4" s="17"/>
      <c r="BO4" s="10"/>
      <c r="BP4" s="16" t="s">
        <v>29</v>
      </c>
      <c r="BQ4" s="17"/>
    </row>
    <row r="5" spans="2:69" ht="43.2" x14ac:dyDescent="0.3">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3.2" x14ac:dyDescent="0.3">
      <c r="B6" s="5" t="s">
        <v>47</v>
      </c>
      <c r="C6" s="5" t="s">
        <v>50</v>
      </c>
      <c r="D6" s="5" t="s">
        <v>63</v>
      </c>
      <c r="E6" s="5" t="s">
        <v>65</v>
      </c>
      <c r="F6" s="5" t="s">
        <v>68</v>
      </c>
      <c r="G6" s="5">
        <v>0.67</v>
      </c>
      <c r="H6" s="9">
        <v>0.2</v>
      </c>
      <c r="I6" s="9">
        <f>G6-H6</f>
        <v>0.47000000000000003</v>
      </c>
      <c r="J6" s="11"/>
      <c r="K6" s="18">
        <v>0.2</v>
      </c>
      <c r="L6" s="9">
        <f t="shared" ref="L6:L17" si="0">I6-K6</f>
        <v>0.27</v>
      </c>
      <c r="M6" s="11"/>
      <c r="N6" s="9">
        <v>0.2</v>
      </c>
      <c r="O6" s="9">
        <f t="shared" ref="O6:O17" si="1">L6-N6</f>
        <v>7.0000000000000007E-2</v>
      </c>
      <c r="P6" s="11"/>
      <c r="Q6" s="9">
        <v>0.2</v>
      </c>
      <c r="R6" s="9">
        <f t="shared" ref="R6:R17" si="2">O6-Q6</f>
        <v>-0.13</v>
      </c>
      <c r="S6" s="11"/>
      <c r="T6" s="9"/>
      <c r="U6" s="9">
        <f t="shared" ref="U6:U17" si="3">R6-T6</f>
        <v>-0.13</v>
      </c>
      <c r="V6" s="11"/>
      <c r="W6" s="9"/>
      <c r="X6" s="9">
        <f t="shared" ref="X6:X17" si="4">U6-W6</f>
        <v>-0.13</v>
      </c>
      <c r="Y6" s="11"/>
      <c r="Z6" s="9"/>
      <c r="AA6" s="9">
        <f t="shared" ref="AA6:AA17" si="5">X6-Z6</f>
        <v>-0.13</v>
      </c>
      <c r="AB6" s="11"/>
      <c r="AC6" s="9"/>
      <c r="AD6" s="9">
        <f t="shared" ref="AD6:AD17" si="6">AA6-AC6</f>
        <v>-0.13</v>
      </c>
      <c r="AE6" s="11"/>
      <c r="AF6" s="9"/>
      <c r="AG6" s="9">
        <f t="shared" ref="AG6:AG17" si="7">AD6-AF6</f>
        <v>-0.13</v>
      </c>
      <c r="AH6" s="11"/>
      <c r="AI6" s="9"/>
      <c r="AJ6" s="9">
        <f t="shared" ref="AJ6:AJ17" si="8">AG6-AI6</f>
        <v>-0.13</v>
      </c>
      <c r="AK6" s="11"/>
      <c r="AL6" s="9"/>
      <c r="AM6" s="9">
        <f t="shared" ref="AM6:AM17" si="9">AJ6-AL6</f>
        <v>-0.13</v>
      </c>
      <c r="AN6" s="11"/>
      <c r="AO6" s="9"/>
      <c r="AP6" s="9">
        <f t="shared" ref="AP6:AP17" si="10">AM6-AO6</f>
        <v>-0.13</v>
      </c>
      <c r="AQ6" s="11"/>
      <c r="AR6" s="9"/>
      <c r="AS6" s="9">
        <f t="shared" ref="AS6:AS17" si="11">AP6-AR6</f>
        <v>-0.13</v>
      </c>
      <c r="AT6" s="11"/>
      <c r="AU6" s="9"/>
      <c r="AV6" s="9">
        <f t="shared" ref="AV6:AV17" si="12">AS6-AU6</f>
        <v>-0.13</v>
      </c>
      <c r="AW6" s="11"/>
      <c r="AX6" s="9"/>
      <c r="AY6" s="9">
        <f t="shared" ref="AY6:AY17" si="13">AV6-AX6</f>
        <v>-0.13</v>
      </c>
      <c r="AZ6" s="11"/>
      <c r="BA6" s="9"/>
      <c r="BB6" s="9">
        <f t="shared" ref="BB6:BB17" si="14">AY6-BA6</f>
        <v>-0.13</v>
      </c>
      <c r="BC6" s="11"/>
      <c r="BD6" s="9"/>
      <c r="BE6" s="9">
        <f t="shared" ref="BE6:BE17" si="15">BB6-BD6</f>
        <v>-0.13</v>
      </c>
      <c r="BF6" s="11"/>
      <c r="BG6" s="9"/>
      <c r="BH6" s="9">
        <f t="shared" ref="BH6:BH17" si="16">BE6-BG6</f>
        <v>-0.13</v>
      </c>
      <c r="BI6" s="11"/>
      <c r="BJ6" s="9"/>
      <c r="BK6" s="9">
        <f t="shared" ref="BK6:BK17" si="17">BH6-BJ6</f>
        <v>-0.13</v>
      </c>
      <c r="BL6" s="11"/>
      <c r="BM6" s="9"/>
      <c r="BN6" s="9">
        <f>BK6-BM6</f>
        <v>-0.13</v>
      </c>
      <c r="BO6" s="11"/>
      <c r="BP6" s="12">
        <f>H6+K6+N6+Q6+T6+W6+Z6+AC6+AF6+AI6+AL6+AO6+AR6+AU6+AX6+BA6+BD6+BG6+BJ6+BM6</f>
        <v>0.8</v>
      </c>
      <c r="BQ6" s="12">
        <f>G6-BP6</f>
        <v>-0.13</v>
      </c>
    </row>
    <row r="7" spans="2:69" ht="57.6" x14ac:dyDescent="0.3">
      <c r="B7" s="5"/>
      <c r="C7" s="5"/>
      <c r="D7" s="5" t="s">
        <v>52</v>
      </c>
      <c r="E7" s="5" t="s">
        <v>64</v>
      </c>
      <c r="F7" s="5" t="s">
        <v>68</v>
      </c>
      <c r="G7" s="5">
        <v>0.83</v>
      </c>
      <c r="H7" s="9">
        <v>0.2</v>
      </c>
      <c r="I7" s="9">
        <f t="shared" ref="I7:I17" si="18">G7-H7</f>
        <v>0.62999999999999989</v>
      </c>
      <c r="J7" s="11"/>
      <c r="K7" s="9">
        <v>0.2</v>
      </c>
      <c r="L7" s="9">
        <f t="shared" si="0"/>
        <v>0.42999999999999988</v>
      </c>
      <c r="M7" s="11"/>
      <c r="N7" s="9">
        <v>0.2</v>
      </c>
      <c r="O7" s="9">
        <f t="shared" si="1"/>
        <v>0.22999999999999987</v>
      </c>
      <c r="P7" s="11"/>
      <c r="Q7" s="9">
        <v>0.2</v>
      </c>
      <c r="R7" s="9">
        <f t="shared" si="2"/>
        <v>2.999999999999986E-2</v>
      </c>
      <c r="S7" s="11"/>
      <c r="T7" s="9"/>
      <c r="U7" s="9">
        <f t="shared" si="3"/>
        <v>2.999999999999986E-2</v>
      </c>
      <c r="V7" s="11"/>
      <c r="W7" s="9"/>
      <c r="X7" s="9">
        <f t="shared" si="4"/>
        <v>2.999999999999986E-2</v>
      </c>
      <c r="Y7" s="11"/>
      <c r="Z7" s="9"/>
      <c r="AA7" s="9">
        <f t="shared" si="5"/>
        <v>2.999999999999986E-2</v>
      </c>
      <c r="AB7" s="11"/>
      <c r="AC7" s="9"/>
      <c r="AD7" s="9">
        <f t="shared" si="6"/>
        <v>2.999999999999986E-2</v>
      </c>
      <c r="AE7" s="11"/>
      <c r="AF7" s="9"/>
      <c r="AG7" s="9">
        <f t="shared" si="7"/>
        <v>2.999999999999986E-2</v>
      </c>
      <c r="AH7" s="11"/>
      <c r="AI7" s="9"/>
      <c r="AJ7" s="9">
        <f t="shared" si="8"/>
        <v>2.999999999999986E-2</v>
      </c>
      <c r="AK7" s="11"/>
      <c r="AL7" s="9"/>
      <c r="AM7" s="9">
        <f t="shared" si="9"/>
        <v>2.999999999999986E-2</v>
      </c>
      <c r="AN7" s="11"/>
      <c r="AO7" s="9"/>
      <c r="AP7" s="9">
        <f t="shared" si="10"/>
        <v>2.999999999999986E-2</v>
      </c>
      <c r="AQ7" s="11"/>
      <c r="AR7" s="9"/>
      <c r="AS7" s="9">
        <f t="shared" si="11"/>
        <v>2.999999999999986E-2</v>
      </c>
      <c r="AT7" s="11"/>
      <c r="AU7" s="9"/>
      <c r="AV7" s="9">
        <f t="shared" si="12"/>
        <v>2.999999999999986E-2</v>
      </c>
      <c r="AW7" s="11"/>
      <c r="AX7" s="9"/>
      <c r="AY7" s="9">
        <f t="shared" si="13"/>
        <v>2.999999999999986E-2</v>
      </c>
      <c r="AZ7" s="11"/>
      <c r="BA7" s="9"/>
      <c r="BB7" s="9">
        <f t="shared" si="14"/>
        <v>2.999999999999986E-2</v>
      </c>
      <c r="BC7" s="11"/>
      <c r="BD7" s="9"/>
      <c r="BE7" s="9">
        <f t="shared" si="15"/>
        <v>2.999999999999986E-2</v>
      </c>
      <c r="BF7" s="11"/>
      <c r="BG7" s="9"/>
      <c r="BH7" s="9">
        <f t="shared" si="16"/>
        <v>2.999999999999986E-2</v>
      </c>
      <c r="BI7" s="11"/>
      <c r="BJ7" s="9"/>
      <c r="BK7" s="9">
        <f t="shared" si="17"/>
        <v>2.999999999999986E-2</v>
      </c>
      <c r="BL7" s="11"/>
      <c r="BM7" s="9"/>
      <c r="BN7" s="9">
        <f t="shared" ref="BN7:BN17" si="19">BK7-BM7</f>
        <v>2.999999999999986E-2</v>
      </c>
      <c r="BO7" s="11"/>
      <c r="BP7" s="12">
        <f t="shared" ref="BP7:BP17" si="20">H7+K7+N7+Q7+T7+W7+Z7+AC7+AF7+AI7+AL7+AO7+AR7+AU7+AX7+BA7+BD7+BG7+BJ7+BM7</f>
        <v>0.8</v>
      </c>
      <c r="BQ7" s="12">
        <f t="shared" ref="BQ7:BQ17" si="21">G7-BP7</f>
        <v>2.9999999999999916E-2</v>
      </c>
    </row>
    <row r="8" spans="2:69" ht="61.8" customHeight="1" x14ac:dyDescent="0.3">
      <c r="B8" s="5"/>
      <c r="C8" s="5"/>
      <c r="D8" s="5" t="s">
        <v>53</v>
      </c>
      <c r="E8" s="5" t="s">
        <v>66</v>
      </c>
      <c r="F8" s="5" t="s">
        <v>68</v>
      </c>
      <c r="G8" s="5">
        <v>0.67</v>
      </c>
      <c r="H8" s="9">
        <v>0.2</v>
      </c>
      <c r="I8" s="9">
        <f t="shared" si="18"/>
        <v>0.47000000000000003</v>
      </c>
      <c r="J8" s="11"/>
      <c r="K8" s="9">
        <v>0.2</v>
      </c>
      <c r="L8" s="9">
        <f t="shared" si="0"/>
        <v>0.27</v>
      </c>
      <c r="M8" s="11"/>
      <c r="N8" s="9">
        <v>0.2</v>
      </c>
      <c r="O8" s="9">
        <f t="shared" si="1"/>
        <v>7.0000000000000007E-2</v>
      </c>
      <c r="P8" s="11"/>
      <c r="Q8" s="9">
        <v>0.2</v>
      </c>
      <c r="R8" s="9">
        <f t="shared" si="2"/>
        <v>-0.13</v>
      </c>
      <c r="S8" s="11"/>
      <c r="T8" s="9"/>
      <c r="U8" s="9">
        <f t="shared" si="3"/>
        <v>-0.13</v>
      </c>
      <c r="V8" s="11"/>
      <c r="W8" s="9"/>
      <c r="X8" s="9">
        <f t="shared" si="4"/>
        <v>-0.13</v>
      </c>
      <c r="Y8" s="11"/>
      <c r="Z8" s="9"/>
      <c r="AA8" s="9">
        <f t="shared" si="5"/>
        <v>-0.13</v>
      </c>
      <c r="AB8" s="11"/>
      <c r="AC8" s="9"/>
      <c r="AD8" s="9">
        <f t="shared" si="6"/>
        <v>-0.13</v>
      </c>
      <c r="AE8" s="11"/>
      <c r="AF8" s="9"/>
      <c r="AG8" s="9">
        <f t="shared" si="7"/>
        <v>-0.13</v>
      </c>
      <c r="AH8" s="11"/>
      <c r="AI8" s="9"/>
      <c r="AJ8" s="9">
        <f t="shared" si="8"/>
        <v>-0.13</v>
      </c>
      <c r="AK8" s="11"/>
      <c r="AL8" s="9"/>
      <c r="AM8" s="9">
        <f t="shared" si="9"/>
        <v>-0.13</v>
      </c>
      <c r="AN8" s="11"/>
      <c r="AO8" s="9"/>
      <c r="AP8" s="9">
        <f t="shared" si="10"/>
        <v>-0.13</v>
      </c>
      <c r="AQ8" s="11"/>
      <c r="AR8" s="9"/>
      <c r="AS8" s="9">
        <f t="shared" si="11"/>
        <v>-0.13</v>
      </c>
      <c r="AT8" s="11"/>
      <c r="AU8" s="9"/>
      <c r="AV8" s="9">
        <f t="shared" si="12"/>
        <v>-0.13</v>
      </c>
      <c r="AW8" s="11"/>
      <c r="AX8" s="9"/>
      <c r="AY8" s="9">
        <f t="shared" si="13"/>
        <v>-0.13</v>
      </c>
      <c r="AZ8" s="11"/>
      <c r="BA8" s="9"/>
      <c r="BB8" s="9">
        <f t="shared" si="14"/>
        <v>-0.13</v>
      </c>
      <c r="BC8" s="11"/>
      <c r="BD8" s="9"/>
      <c r="BE8" s="9">
        <f t="shared" si="15"/>
        <v>-0.13</v>
      </c>
      <c r="BF8" s="11"/>
      <c r="BG8" s="9"/>
      <c r="BH8" s="9">
        <f t="shared" si="16"/>
        <v>-0.13</v>
      </c>
      <c r="BI8" s="11"/>
      <c r="BJ8" s="9"/>
      <c r="BK8" s="9">
        <f t="shared" si="17"/>
        <v>-0.13</v>
      </c>
      <c r="BL8" s="11"/>
      <c r="BM8" s="9"/>
      <c r="BN8" s="9">
        <f t="shared" si="19"/>
        <v>-0.13</v>
      </c>
      <c r="BO8" s="11"/>
      <c r="BP8" s="12">
        <f t="shared" si="20"/>
        <v>0.8</v>
      </c>
      <c r="BQ8" s="12">
        <f t="shared" si="21"/>
        <v>-0.13</v>
      </c>
    </row>
    <row r="9" spans="2:69" ht="57.6" x14ac:dyDescent="0.3">
      <c r="B9" s="5"/>
      <c r="C9" s="5"/>
      <c r="D9" s="5" t="s">
        <v>54</v>
      </c>
      <c r="E9" s="5" t="s">
        <v>67</v>
      </c>
      <c r="F9" s="5" t="s">
        <v>68</v>
      </c>
      <c r="G9" s="5">
        <v>0.83</v>
      </c>
      <c r="H9" s="9">
        <v>0.2</v>
      </c>
      <c r="I9" s="9">
        <f t="shared" si="18"/>
        <v>0.62999999999999989</v>
      </c>
      <c r="J9" s="11"/>
      <c r="K9" s="9">
        <v>0.2</v>
      </c>
      <c r="L9" s="9">
        <f t="shared" si="0"/>
        <v>0.42999999999999988</v>
      </c>
      <c r="M9" s="11"/>
      <c r="N9" s="9">
        <v>0.2</v>
      </c>
      <c r="O9" s="9">
        <f t="shared" si="1"/>
        <v>0.22999999999999987</v>
      </c>
      <c r="P9" s="11"/>
      <c r="Q9" s="9">
        <v>0.2</v>
      </c>
      <c r="R9" s="9">
        <f t="shared" si="2"/>
        <v>2.999999999999986E-2</v>
      </c>
      <c r="S9" s="11"/>
      <c r="T9" s="9"/>
      <c r="U9" s="9">
        <f t="shared" si="3"/>
        <v>2.999999999999986E-2</v>
      </c>
      <c r="V9" s="11"/>
      <c r="W9" s="9"/>
      <c r="X9" s="9">
        <f t="shared" si="4"/>
        <v>2.999999999999986E-2</v>
      </c>
      <c r="Y9" s="11"/>
      <c r="Z9" s="9"/>
      <c r="AA9" s="9">
        <f t="shared" si="5"/>
        <v>2.999999999999986E-2</v>
      </c>
      <c r="AB9" s="11"/>
      <c r="AC9" s="9"/>
      <c r="AD9" s="9">
        <f t="shared" si="6"/>
        <v>2.999999999999986E-2</v>
      </c>
      <c r="AE9" s="11"/>
      <c r="AF9" s="9"/>
      <c r="AG9" s="9">
        <f t="shared" si="7"/>
        <v>2.999999999999986E-2</v>
      </c>
      <c r="AH9" s="11"/>
      <c r="AI9" s="9"/>
      <c r="AJ9" s="9">
        <f t="shared" si="8"/>
        <v>2.999999999999986E-2</v>
      </c>
      <c r="AK9" s="11"/>
      <c r="AL9" s="9"/>
      <c r="AM9" s="9">
        <f t="shared" si="9"/>
        <v>2.999999999999986E-2</v>
      </c>
      <c r="AN9" s="11"/>
      <c r="AO9" s="9"/>
      <c r="AP9" s="9">
        <f t="shared" si="10"/>
        <v>2.999999999999986E-2</v>
      </c>
      <c r="AQ9" s="11"/>
      <c r="AR9" s="9"/>
      <c r="AS9" s="9">
        <f t="shared" si="11"/>
        <v>2.999999999999986E-2</v>
      </c>
      <c r="AT9" s="11"/>
      <c r="AU9" s="9"/>
      <c r="AV9" s="9">
        <f t="shared" si="12"/>
        <v>2.999999999999986E-2</v>
      </c>
      <c r="AW9" s="11"/>
      <c r="AX9" s="9"/>
      <c r="AY9" s="9">
        <f t="shared" si="13"/>
        <v>2.999999999999986E-2</v>
      </c>
      <c r="AZ9" s="11"/>
      <c r="BA9" s="9"/>
      <c r="BB9" s="9">
        <f t="shared" si="14"/>
        <v>2.999999999999986E-2</v>
      </c>
      <c r="BC9" s="11"/>
      <c r="BD9" s="9"/>
      <c r="BE9" s="9">
        <f t="shared" si="15"/>
        <v>2.999999999999986E-2</v>
      </c>
      <c r="BF9" s="11"/>
      <c r="BG9" s="9"/>
      <c r="BH9" s="9">
        <f t="shared" si="16"/>
        <v>2.999999999999986E-2</v>
      </c>
      <c r="BI9" s="11"/>
      <c r="BJ9" s="9"/>
      <c r="BK9" s="9">
        <f t="shared" si="17"/>
        <v>2.999999999999986E-2</v>
      </c>
      <c r="BL9" s="11"/>
      <c r="BM9" s="9"/>
      <c r="BN9" s="9">
        <f t="shared" si="19"/>
        <v>2.999999999999986E-2</v>
      </c>
      <c r="BO9" s="11"/>
      <c r="BP9" s="12">
        <f t="shared" si="20"/>
        <v>0.8</v>
      </c>
      <c r="BQ9" s="12">
        <f t="shared" si="21"/>
        <v>2.9999999999999916E-2</v>
      </c>
    </row>
    <row r="10" spans="2:69" ht="57.6" x14ac:dyDescent="0.3">
      <c r="B10" s="5" t="s">
        <v>48</v>
      </c>
      <c r="C10" s="5" t="s">
        <v>51</v>
      </c>
      <c r="D10" s="5" t="s">
        <v>55</v>
      </c>
      <c r="E10" s="5"/>
      <c r="F10" s="5"/>
      <c r="G10" s="5">
        <v>0.67</v>
      </c>
      <c r="H10" s="9"/>
      <c r="I10" s="9">
        <f t="shared" si="18"/>
        <v>0.67</v>
      </c>
      <c r="J10" s="11"/>
      <c r="K10" s="9"/>
      <c r="L10" s="9">
        <f t="shared" si="0"/>
        <v>0.67</v>
      </c>
      <c r="M10" s="11"/>
      <c r="N10" s="9"/>
      <c r="O10" s="9">
        <f t="shared" si="1"/>
        <v>0.67</v>
      </c>
      <c r="P10" s="11"/>
      <c r="Q10" s="9"/>
      <c r="R10" s="9">
        <f t="shared" si="2"/>
        <v>0.67</v>
      </c>
      <c r="S10" s="11"/>
      <c r="T10" s="9"/>
      <c r="U10" s="9">
        <f t="shared" si="3"/>
        <v>0.67</v>
      </c>
      <c r="V10" s="11"/>
      <c r="W10" s="9"/>
      <c r="X10" s="9">
        <f t="shared" si="4"/>
        <v>0.67</v>
      </c>
      <c r="Y10" s="11"/>
      <c r="Z10" s="9"/>
      <c r="AA10" s="9">
        <f t="shared" si="5"/>
        <v>0.67</v>
      </c>
      <c r="AB10" s="11"/>
      <c r="AC10" s="9"/>
      <c r="AD10" s="9">
        <f t="shared" si="6"/>
        <v>0.67</v>
      </c>
      <c r="AE10" s="11"/>
      <c r="AF10" s="9"/>
      <c r="AG10" s="9">
        <f t="shared" si="7"/>
        <v>0.67</v>
      </c>
      <c r="AH10" s="11"/>
      <c r="AI10" s="9"/>
      <c r="AJ10" s="9">
        <f t="shared" si="8"/>
        <v>0.67</v>
      </c>
      <c r="AK10" s="11"/>
      <c r="AL10" s="9"/>
      <c r="AM10" s="9">
        <f t="shared" si="9"/>
        <v>0.67</v>
      </c>
      <c r="AN10" s="11"/>
      <c r="AO10" s="9"/>
      <c r="AP10" s="9">
        <f t="shared" si="10"/>
        <v>0.67</v>
      </c>
      <c r="AQ10" s="11"/>
      <c r="AR10" s="9"/>
      <c r="AS10" s="9">
        <f t="shared" si="11"/>
        <v>0.67</v>
      </c>
      <c r="AT10" s="11"/>
      <c r="AU10" s="9"/>
      <c r="AV10" s="9">
        <f t="shared" si="12"/>
        <v>0.67</v>
      </c>
      <c r="AW10" s="11"/>
      <c r="AX10" s="9"/>
      <c r="AY10" s="9">
        <f t="shared" si="13"/>
        <v>0.67</v>
      </c>
      <c r="AZ10" s="11"/>
      <c r="BA10" s="9"/>
      <c r="BB10" s="9">
        <f t="shared" si="14"/>
        <v>0.67</v>
      </c>
      <c r="BC10" s="11"/>
      <c r="BD10" s="9"/>
      <c r="BE10" s="9">
        <f t="shared" si="15"/>
        <v>0.67</v>
      </c>
      <c r="BF10" s="11"/>
      <c r="BG10" s="9"/>
      <c r="BH10" s="9">
        <f t="shared" si="16"/>
        <v>0.67</v>
      </c>
      <c r="BI10" s="11"/>
      <c r="BJ10" s="9"/>
      <c r="BK10" s="9">
        <f t="shared" si="17"/>
        <v>0.67</v>
      </c>
      <c r="BL10" s="11"/>
      <c r="BM10" s="9"/>
      <c r="BN10" s="9">
        <f t="shared" si="19"/>
        <v>0.67</v>
      </c>
      <c r="BO10" s="11"/>
      <c r="BP10" s="12">
        <f t="shared" si="20"/>
        <v>0</v>
      </c>
      <c r="BQ10" s="12">
        <f t="shared" si="21"/>
        <v>0.67</v>
      </c>
    </row>
    <row r="11" spans="2:69" ht="43.2" x14ac:dyDescent="0.3">
      <c r="B11" s="5"/>
      <c r="C11" s="5"/>
      <c r="D11" s="14" t="s">
        <v>56</v>
      </c>
      <c r="E11" s="5"/>
      <c r="F11" s="5"/>
      <c r="G11" s="5">
        <v>0.83</v>
      </c>
      <c r="H11" s="9"/>
      <c r="I11" s="9">
        <f t="shared" si="18"/>
        <v>0.83</v>
      </c>
      <c r="J11" s="11"/>
      <c r="K11" s="9"/>
      <c r="L11" s="9">
        <f t="shared" si="0"/>
        <v>0.83</v>
      </c>
      <c r="M11" s="11"/>
      <c r="N11" s="9"/>
      <c r="O11" s="9">
        <f t="shared" si="1"/>
        <v>0.83</v>
      </c>
      <c r="P11" s="11"/>
      <c r="Q11" s="9"/>
      <c r="R11" s="9">
        <f t="shared" si="2"/>
        <v>0.83</v>
      </c>
      <c r="S11" s="11"/>
      <c r="T11" s="9"/>
      <c r="U11" s="9">
        <f t="shared" si="3"/>
        <v>0.83</v>
      </c>
      <c r="V11" s="11"/>
      <c r="W11" s="9"/>
      <c r="X11" s="9">
        <f t="shared" si="4"/>
        <v>0.83</v>
      </c>
      <c r="Y11" s="11"/>
      <c r="Z11" s="9"/>
      <c r="AA11" s="9">
        <f t="shared" si="5"/>
        <v>0.83</v>
      </c>
      <c r="AB11" s="11"/>
      <c r="AC11" s="9"/>
      <c r="AD11" s="9">
        <f t="shared" si="6"/>
        <v>0.83</v>
      </c>
      <c r="AE11" s="11"/>
      <c r="AF11" s="9"/>
      <c r="AG11" s="9">
        <f t="shared" si="7"/>
        <v>0.83</v>
      </c>
      <c r="AH11" s="11"/>
      <c r="AI11" s="9"/>
      <c r="AJ11" s="9">
        <f t="shared" si="8"/>
        <v>0.83</v>
      </c>
      <c r="AK11" s="11"/>
      <c r="AL11" s="9"/>
      <c r="AM11" s="9">
        <f t="shared" si="9"/>
        <v>0.83</v>
      </c>
      <c r="AN11" s="11"/>
      <c r="AO11" s="9"/>
      <c r="AP11" s="9">
        <f t="shared" si="10"/>
        <v>0.83</v>
      </c>
      <c r="AQ11" s="11"/>
      <c r="AR11" s="9"/>
      <c r="AS11" s="9">
        <f t="shared" si="11"/>
        <v>0.83</v>
      </c>
      <c r="AT11" s="11"/>
      <c r="AU11" s="9"/>
      <c r="AV11" s="9">
        <f t="shared" si="12"/>
        <v>0.83</v>
      </c>
      <c r="AW11" s="11"/>
      <c r="AX11" s="9"/>
      <c r="AY11" s="9">
        <f t="shared" si="13"/>
        <v>0.83</v>
      </c>
      <c r="AZ11" s="11"/>
      <c r="BA11" s="9"/>
      <c r="BB11" s="9">
        <f t="shared" si="14"/>
        <v>0.83</v>
      </c>
      <c r="BC11" s="11"/>
      <c r="BD11" s="9"/>
      <c r="BE11" s="9">
        <f t="shared" si="15"/>
        <v>0.83</v>
      </c>
      <c r="BF11" s="11"/>
      <c r="BG11" s="9"/>
      <c r="BH11" s="9">
        <f t="shared" si="16"/>
        <v>0.83</v>
      </c>
      <c r="BI11" s="11"/>
      <c r="BJ11" s="9"/>
      <c r="BK11" s="9">
        <f t="shared" si="17"/>
        <v>0.83</v>
      </c>
      <c r="BL11" s="11"/>
      <c r="BM11" s="9"/>
      <c r="BN11" s="9">
        <f t="shared" si="19"/>
        <v>0.83</v>
      </c>
      <c r="BO11" s="11"/>
      <c r="BP11" s="12">
        <f t="shared" si="20"/>
        <v>0</v>
      </c>
      <c r="BQ11" s="12">
        <f t="shared" si="21"/>
        <v>0.83</v>
      </c>
    </row>
    <row r="12" spans="2:69" ht="43.2" x14ac:dyDescent="0.3">
      <c r="B12" s="5"/>
      <c r="C12" s="5"/>
      <c r="D12" s="14" t="s">
        <v>57</v>
      </c>
      <c r="E12" s="5"/>
      <c r="F12" s="5"/>
      <c r="G12" s="5">
        <v>0.67</v>
      </c>
      <c r="H12" s="9"/>
      <c r="I12" s="9">
        <f t="shared" si="18"/>
        <v>0.67</v>
      </c>
      <c r="J12" s="11"/>
      <c r="K12" s="9"/>
      <c r="L12" s="9">
        <f t="shared" si="0"/>
        <v>0.67</v>
      </c>
      <c r="M12" s="11"/>
      <c r="N12" s="9"/>
      <c r="O12" s="9">
        <f t="shared" si="1"/>
        <v>0.67</v>
      </c>
      <c r="P12" s="11"/>
      <c r="Q12" s="9"/>
      <c r="R12" s="9">
        <f t="shared" si="2"/>
        <v>0.67</v>
      </c>
      <c r="S12" s="11"/>
      <c r="T12" s="9"/>
      <c r="U12" s="9">
        <f t="shared" si="3"/>
        <v>0.67</v>
      </c>
      <c r="V12" s="11"/>
      <c r="W12" s="9"/>
      <c r="X12" s="9">
        <f t="shared" si="4"/>
        <v>0.67</v>
      </c>
      <c r="Y12" s="11"/>
      <c r="Z12" s="9"/>
      <c r="AA12" s="9">
        <f t="shared" si="5"/>
        <v>0.67</v>
      </c>
      <c r="AB12" s="11"/>
      <c r="AC12" s="9"/>
      <c r="AD12" s="9">
        <f t="shared" si="6"/>
        <v>0.67</v>
      </c>
      <c r="AE12" s="11"/>
      <c r="AF12" s="9"/>
      <c r="AG12" s="9">
        <f t="shared" si="7"/>
        <v>0.67</v>
      </c>
      <c r="AH12" s="11"/>
      <c r="AI12" s="9"/>
      <c r="AJ12" s="9">
        <f t="shared" si="8"/>
        <v>0.67</v>
      </c>
      <c r="AK12" s="11"/>
      <c r="AL12" s="9"/>
      <c r="AM12" s="9">
        <f t="shared" si="9"/>
        <v>0.67</v>
      </c>
      <c r="AN12" s="11"/>
      <c r="AO12" s="9"/>
      <c r="AP12" s="9">
        <f t="shared" si="10"/>
        <v>0.67</v>
      </c>
      <c r="AQ12" s="11"/>
      <c r="AR12" s="9"/>
      <c r="AS12" s="9">
        <f t="shared" si="11"/>
        <v>0.67</v>
      </c>
      <c r="AT12" s="11"/>
      <c r="AU12" s="9"/>
      <c r="AV12" s="9">
        <f t="shared" si="12"/>
        <v>0.67</v>
      </c>
      <c r="AW12" s="11"/>
      <c r="AX12" s="9"/>
      <c r="AY12" s="9">
        <f t="shared" si="13"/>
        <v>0.67</v>
      </c>
      <c r="AZ12" s="11"/>
      <c r="BA12" s="9"/>
      <c r="BB12" s="9">
        <f t="shared" si="14"/>
        <v>0.67</v>
      </c>
      <c r="BC12" s="11"/>
      <c r="BD12" s="9"/>
      <c r="BE12" s="9">
        <f t="shared" si="15"/>
        <v>0.67</v>
      </c>
      <c r="BF12" s="11"/>
      <c r="BG12" s="9"/>
      <c r="BH12" s="9">
        <f t="shared" si="16"/>
        <v>0.67</v>
      </c>
      <c r="BI12" s="11"/>
      <c r="BJ12" s="9"/>
      <c r="BK12" s="9">
        <f t="shared" si="17"/>
        <v>0.67</v>
      </c>
      <c r="BL12" s="11"/>
      <c r="BM12" s="9"/>
      <c r="BN12" s="9">
        <f t="shared" si="19"/>
        <v>0.67</v>
      </c>
      <c r="BO12" s="11"/>
      <c r="BP12" s="12">
        <f t="shared" si="20"/>
        <v>0</v>
      </c>
      <c r="BQ12" s="12">
        <f t="shared" si="21"/>
        <v>0.67</v>
      </c>
    </row>
    <row r="13" spans="2:69" ht="43.2" x14ac:dyDescent="0.3">
      <c r="B13" s="5"/>
      <c r="C13" s="5"/>
      <c r="D13" s="14" t="s">
        <v>58</v>
      </c>
      <c r="E13" s="5"/>
      <c r="F13" s="5"/>
      <c r="G13" s="5">
        <v>0.83</v>
      </c>
      <c r="H13" s="9"/>
      <c r="I13" s="9">
        <f t="shared" si="18"/>
        <v>0.83</v>
      </c>
      <c r="J13" s="11"/>
      <c r="K13" s="9"/>
      <c r="L13" s="9">
        <f t="shared" si="0"/>
        <v>0.83</v>
      </c>
      <c r="M13" s="11"/>
      <c r="N13" s="9"/>
      <c r="O13" s="9">
        <f t="shared" si="1"/>
        <v>0.83</v>
      </c>
      <c r="P13" s="11"/>
      <c r="Q13" s="9"/>
      <c r="R13" s="9">
        <f t="shared" si="2"/>
        <v>0.83</v>
      </c>
      <c r="S13" s="11"/>
      <c r="T13" s="9"/>
      <c r="U13" s="9">
        <f t="shared" si="3"/>
        <v>0.83</v>
      </c>
      <c r="V13" s="11"/>
      <c r="W13" s="9"/>
      <c r="X13" s="9">
        <f t="shared" si="4"/>
        <v>0.83</v>
      </c>
      <c r="Y13" s="11"/>
      <c r="Z13" s="9"/>
      <c r="AA13" s="9">
        <f t="shared" si="5"/>
        <v>0.83</v>
      </c>
      <c r="AB13" s="11"/>
      <c r="AC13" s="9"/>
      <c r="AD13" s="9">
        <f t="shared" si="6"/>
        <v>0.83</v>
      </c>
      <c r="AE13" s="11"/>
      <c r="AF13" s="9"/>
      <c r="AG13" s="9">
        <f t="shared" si="7"/>
        <v>0.83</v>
      </c>
      <c r="AH13" s="11"/>
      <c r="AI13" s="9"/>
      <c r="AJ13" s="9">
        <f t="shared" si="8"/>
        <v>0.83</v>
      </c>
      <c r="AK13" s="11"/>
      <c r="AL13" s="9"/>
      <c r="AM13" s="9">
        <f t="shared" si="9"/>
        <v>0.83</v>
      </c>
      <c r="AN13" s="11"/>
      <c r="AO13" s="9"/>
      <c r="AP13" s="9">
        <f t="shared" si="10"/>
        <v>0.83</v>
      </c>
      <c r="AQ13" s="11"/>
      <c r="AR13" s="9"/>
      <c r="AS13" s="9">
        <f t="shared" si="11"/>
        <v>0.83</v>
      </c>
      <c r="AT13" s="11"/>
      <c r="AU13" s="9"/>
      <c r="AV13" s="9">
        <f t="shared" si="12"/>
        <v>0.83</v>
      </c>
      <c r="AW13" s="11"/>
      <c r="AX13" s="9"/>
      <c r="AY13" s="9">
        <f t="shared" si="13"/>
        <v>0.83</v>
      </c>
      <c r="AZ13" s="11"/>
      <c r="BA13" s="9"/>
      <c r="BB13" s="9">
        <f t="shared" si="14"/>
        <v>0.83</v>
      </c>
      <c r="BC13" s="11"/>
      <c r="BD13" s="9"/>
      <c r="BE13" s="9">
        <f t="shared" si="15"/>
        <v>0.83</v>
      </c>
      <c r="BF13" s="11"/>
      <c r="BG13" s="9"/>
      <c r="BH13" s="9">
        <f t="shared" si="16"/>
        <v>0.83</v>
      </c>
      <c r="BI13" s="11"/>
      <c r="BJ13" s="9"/>
      <c r="BK13" s="9">
        <f t="shared" si="17"/>
        <v>0.83</v>
      </c>
      <c r="BL13" s="11"/>
      <c r="BM13" s="9"/>
      <c r="BN13" s="9">
        <f t="shared" si="19"/>
        <v>0.83</v>
      </c>
      <c r="BO13" s="11"/>
      <c r="BP13" s="12">
        <f t="shared" si="20"/>
        <v>0</v>
      </c>
      <c r="BQ13" s="12">
        <f t="shared" si="21"/>
        <v>0.83</v>
      </c>
    </row>
    <row r="14" spans="2:69" ht="43.2" x14ac:dyDescent="0.3">
      <c r="B14" s="5" t="s">
        <v>49</v>
      </c>
      <c r="C14" s="5" t="s">
        <v>46</v>
      </c>
      <c r="D14" s="15" t="s">
        <v>59</v>
      </c>
      <c r="E14" s="5"/>
      <c r="F14" s="5"/>
      <c r="G14" s="5">
        <v>1.25</v>
      </c>
      <c r="H14" s="9"/>
      <c r="I14" s="9">
        <f t="shared" si="18"/>
        <v>1.25</v>
      </c>
      <c r="J14" s="11"/>
      <c r="K14" s="9"/>
      <c r="L14" s="9">
        <f t="shared" si="0"/>
        <v>1.25</v>
      </c>
      <c r="M14" s="11"/>
      <c r="N14" s="9"/>
      <c r="O14" s="9">
        <f t="shared" si="1"/>
        <v>1.25</v>
      </c>
      <c r="P14" s="11"/>
      <c r="Q14" s="9"/>
      <c r="R14" s="9">
        <f t="shared" si="2"/>
        <v>1.25</v>
      </c>
      <c r="S14" s="11"/>
      <c r="T14" s="9"/>
      <c r="U14" s="9">
        <f t="shared" si="3"/>
        <v>1.25</v>
      </c>
      <c r="V14" s="11"/>
      <c r="W14" s="9"/>
      <c r="X14" s="9">
        <f t="shared" si="4"/>
        <v>1.25</v>
      </c>
      <c r="Y14" s="11"/>
      <c r="Z14" s="9"/>
      <c r="AA14" s="9">
        <f t="shared" si="5"/>
        <v>1.25</v>
      </c>
      <c r="AB14" s="11"/>
      <c r="AC14" s="9"/>
      <c r="AD14" s="9">
        <f t="shared" si="6"/>
        <v>1.25</v>
      </c>
      <c r="AE14" s="11"/>
      <c r="AF14" s="9"/>
      <c r="AG14" s="9">
        <f t="shared" si="7"/>
        <v>1.25</v>
      </c>
      <c r="AH14" s="11"/>
      <c r="AI14" s="9"/>
      <c r="AJ14" s="9">
        <f t="shared" si="8"/>
        <v>1.25</v>
      </c>
      <c r="AK14" s="11"/>
      <c r="AL14" s="9"/>
      <c r="AM14" s="9">
        <f t="shared" si="9"/>
        <v>1.25</v>
      </c>
      <c r="AN14" s="11"/>
      <c r="AO14" s="9"/>
      <c r="AP14" s="9">
        <f t="shared" si="10"/>
        <v>1.25</v>
      </c>
      <c r="AQ14" s="11"/>
      <c r="AR14" s="9"/>
      <c r="AS14" s="9">
        <f t="shared" si="11"/>
        <v>1.25</v>
      </c>
      <c r="AT14" s="11"/>
      <c r="AU14" s="9"/>
      <c r="AV14" s="9">
        <f t="shared" si="12"/>
        <v>1.25</v>
      </c>
      <c r="AW14" s="11"/>
      <c r="AX14" s="9"/>
      <c r="AY14" s="9">
        <f t="shared" si="13"/>
        <v>1.25</v>
      </c>
      <c r="AZ14" s="11"/>
      <c r="BA14" s="9"/>
      <c r="BB14" s="9">
        <f t="shared" si="14"/>
        <v>1.25</v>
      </c>
      <c r="BC14" s="11"/>
      <c r="BD14" s="9"/>
      <c r="BE14" s="9">
        <f t="shared" si="15"/>
        <v>1.25</v>
      </c>
      <c r="BF14" s="11"/>
      <c r="BG14" s="9"/>
      <c r="BH14" s="9">
        <f t="shared" si="16"/>
        <v>1.25</v>
      </c>
      <c r="BI14" s="11"/>
      <c r="BJ14" s="9"/>
      <c r="BK14" s="9">
        <f t="shared" si="17"/>
        <v>1.25</v>
      </c>
      <c r="BL14" s="11"/>
      <c r="BM14" s="9"/>
      <c r="BN14" s="9">
        <f t="shared" si="19"/>
        <v>1.25</v>
      </c>
      <c r="BO14" s="11"/>
      <c r="BP14" s="12">
        <f t="shared" si="20"/>
        <v>0</v>
      </c>
      <c r="BQ14" s="12">
        <f t="shared" si="21"/>
        <v>1.25</v>
      </c>
    </row>
    <row r="15" spans="2:69" ht="57.6" x14ac:dyDescent="0.3">
      <c r="B15" s="5"/>
      <c r="C15" s="5"/>
      <c r="D15" s="14" t="s">
        <v>60</v>
      </c>
      <c r="E15" s="5"/>
      <c r="F15" s="5"/>
      <c r="G15" s="5">
        <v>1.25</v>
      </c>
      <c r="H15" s="9"/>
      <c r="I15" s="9">
        <f t="shared" si="18"/>
        <v>1.25</v>
      </c>
      <c r="J15" s="11"/>
      <c r="K15" s="9"/>
      <c r="L15" s="9">
        <f t="shared" si="0"/>
        <v>1.25</v>
      </c>
      <c r="M15" s="11"/>
      <c r="N15" s="9"/>
      <c r="O15" s="9">
        <f t="shared" si="1"/>
        <v>1.25</v>
      </c>
      <c r="P15" s="11"/>
      <c r="Q15" s="9"/>
      <c r="R15" s="9">
        <f t="shared" si="2"/>
        <v>1.25</v>
      </c>
      <c r="S15" s="11"/>
      <c r="T15" s="9"/>
      <c r="U15" s="9">
        <f t="shared" si="3"/>
        <v>1.25</v>
      </c>
      <c r="V15" s="11"/>
      <c r="W15" s="9"/>
      <c r="X15" s="9">
        <f t="shared" si="4"/>
        <v>1.25</v>
      </c>
      <c r="Y15" s="11"/>
      <c r="Z15" s="9"/>
      <c r="AA15" s="9">
        <f t="shared" si="5"/>
        <v>1.25</v>
      </c>
      <c r="AB15" s="11"/>
      <c r="AC15" s="9"/>
      <c r="AD15" s="9">
        <f t="shared" si="6"/>
        <v>1.25</v>
      </c>
      <c r="AE15" s="11"/>
      <c r="AF15" s="9"/>
      <c r="AG15" s="9">
        <f t="shared" si="7"/>
        <v>1.25</v>
      </c>
      <c r="AH15" s="11"/>
      <c r="AI15" s="9"/>
      <c r="AJ15" s="9">
        <f t="shared" si="8"/>
        <v>1.25</v>
      </c>
      <c r="AK15" s="11"/>
      <c r="AL15" s="9"/>
      <c r="AM15" s="9">
        <f t="shared" si="9"/>
        <v>1.25</v>
      </c>
      <c r="AN15" s="11"/>
      <c r="AO15" s="9"/>
      <c r="AP15" s="9">
        <f t="shared" si="10"/>
        <v>1.25</v>
      </c>
      <c r="AQ15" s="11"/>
      <c r="AR15" s="9"/>
      <c r="AS15" s="9">
        <f t="shared" si="11"/>
        <v>1.25</v>
      </c>
      <c r="AT15" s="11"/>
      <c r="AU15" s="9"/>
      <c r="AV15" s="9">
        <f t="shared" si="12"/>
        <v>1.25</v>
      </c>
      <c r="AW15" s="11"/>
      <c r="AX15" s="9"/>
      <c r="AY15" s="9">
        <f t="shared" si="13"/>
        <v>1.25</v>
      </c>
      <c r="AZ15" s="11"/>
      <c r="BA15" s="9"/>
      <c r="BB15" s="9">
        <f t="shared" si="14"/>
        <v>1.25</v>
      </c>
      <c r="BC15" s="11"/>
      <c r="BD15" s="9"/>
      <c r="BE15" s="9">
        <f t="shared" si="15"/>
        <v>1.25</v>
      </c>
      <c r="BF15" s="11"/>
      <c r="BG15" s="9"/>
      <c r="BH15" s="9">
        <f t="shared" si="16"/>
        <v>1.25</v>
      </c>
      <c r="BI15" s="11"/>
      <c r="BJ15" s="9"/>
      <c r="BK15" s="9">
        <f t="shared" si="17"/>
        <v>1.25</v>
      </c>
      <c r="BL15" s="11"/>
      <c r="BM15" s="9"/>
      <c r="BN15" s="9">
        <f t="shared" si="19"/>
        <v>1.25</v>
      </c>
      <c r="BO15" s="11"/>
      <c r="BP15" s="12">
        <f t="shared" si="20"/>
        <v>0</v>
      </c>
      <c r="BQ15" s="12">
        <f t="shared" si="21"/>
        <v>1.25</v>
      </c>
    </row>
    <row r="16" spans="2:69" ht="57.6" x14ac:dyDescent="0.3">
      <c r="B16" s="5"/>
      <c r="C16" s="5"/>
      <c r="D16" s="14" t="s">
        <v>61</v>
      </c>
      <c r="E16" s="5"/>
      <c r="F16" s="5"/>
      <c r="G16" s="5">
        <v>1.25</v>
      </c>
      <c r="H16" s="9"/>
      <c r="I16" s="9">
        <f t="shared" si="18"/>
        <v>1.25</v>
      </c>
      <c r="J16" s="11"/>
      <c r="K16" s="9"/>
      <c r="L16" s="9">
        <f t="shared" si="0"/>
        <v>1.25</v>
      </c>
      <c r="M16" s="11"/>
      <c r="N16" s="9"/>
      <c r="O16" s="9">
        <f t="shared" si="1"/>
        <v>1.25</v>
      </c>
      <c r="P16" s="11"/>
      <c r="Q16" s="9"/>
      <c r="R16" s="9">
        <f t="shared" si="2"/>
        <v>1.25</v>
      </c>
      <c r="S16" s="11"/>
      <c r="T16" s="9"/>
      <c r="U16" s="9">
        <f t="shared" si="3"/>
        <v>1.25</v>
      </c>
      <c r="V16" s="11"/>
      <c r="W16" s="9"/>
      <c r="X16" s="9">
        <f t="shared" si="4"/>
        <v>1.25</v>
      </c>
      <c r="Y16" s="11"/>
      <c r="Z16" s="9"/>
      <c r="AA16" s="9">
        <f t="shared" si="5"/>
        <v>1.25</v>
      </c>
      <c r="AB16" s="11"/>
      <c r="AC16" s="9"/>
      <c r="AD16" s="9">
        <f t="shared" si="6"/>
        <v>1.25</v>
      </c>
      <c r="AE16" s="11"/>
      <c r="AF16" s="9"/>
      <c r="AG16" s="9">
        <f t="shared" si="7"/>
        <v>1.25</v>
      </c>
      <c r="AH16" s="11"/>
      <c r="AI16" s="9"/>
      <c r="AJ16" s="9">
        <f t="shared" si="8"/>
        <v>1.25</v>
      </c>
      <c r="AK16" s="11"/>
      <c r="AL16" s="9"/>
      <c r="AM16" s="9">
        <f t="shared" si="9"/>
        <v>1.25</v>
      </c>
      <c r="AN16" s="11"/>
      <c r="AO16" s="9"/>
      <c r="AP16" s="9">
        <f t="shared" si="10"/>
        <v>1.25</v>
      </c>
      <c r="AQ16" s="11"/>
      <c r="AR16" s="9"/>
      <c r="AS16" s="9">
        <f t="shared" si="11"/>
        <v>1.25</v>
      </c>
      <c r="AT16" s="11"/>
      <c r="AU16" s="9"/>
      <c r="AV16" s="9">
        <f t="shared" si="12"/>
        <v>1.25</v>
      </c>
      <c r="AW16" s="11"/>
      <c r="AX16" s="9"/>
      <c r="AY16" s="9">
        <f t="shared" si="13"/>
        <v>1.25</v>
      </c>
      <c r="AZ16" s="11"/>
      <c r="BA16" s="9"/>
      <c r="BB16" s="9">
        <f t="shared" si="14"/>
        <v>1.25</v>
      </c>
      <c r="BC16" s="11"/>
      <c r="BD16" s="9"/>
      <c r="BE16" s="9">
        <f t="shared" si="15"/>
        <v>1.25</v>
      </c>
      <c r="BF16" s="11"/>
      <c r="BG16" s="9"/>
      <c r="BH16" s="9">
        <f t="shared" si="16"/>
        <v>1.25</v>
      </c>
      <c r="BI16" s="11"/>
      <c r="BJ16" s="9"/>
      <c r="BK16" s="9">
        <f t="shared" si="17"/>
        <v>1.25</v>
      </c>
      <c r="BL16" s="11"/>
      <c r="BM16" s="9"/>
      <c r="BN16" s="9">
        <f t="shared" si="19"/>
        <v>1.25</v>
      </c>
      <c r="BO16" s="11"/>
      <c r="BP16" s="12">
        <f t="shared" si="20"/>
        <v>0</v>
      </c>
      <c r="BQ16" s="12">
        <f t="shared" si="21"/>
        <v>1.25</v>
      </c>
    </row>
    <row r="17" spans="2:69" ht="43.2" x14ac:dyDescent="0.3">
      <c r="B17" s="5"/>
      <c r="C17" s="5"/>
      <c r="D17" s="14" t="s">
        <v>62</v>
      </c>
      <c r="E17" s="5"/>
      <c r="F17" s="5"/>
      <c r="G17" s="5">
        <v>1.25</v>
      </c>
      <c r="H17" s="9"/>
      <c r="I17" s="9">
        <f t="shared" si="18"/>
        <v>1.25</v>
      </c>
      <c r="J17" s="11"/>
      <c r="K17" s="9"/>
      <c r="L17" s="9">
        <f t="shared" si="0"/>
        <v>1.25</v>
      </c>
      <c r="M17" s="11"/>
      <c r="N17" s="9"/>
      <c r="O17" s="9">
        <f t="shared" si="1"/>
        <v>1.25</v>
      </c>
      <c r="P17" s="11"/>
      <c r="Q17" s="9"/>
      <c r="R17" s="9">
        <f t="shared" si="2"/>
        <v>1.25</v>
      </c>
      <c r="S17" s="11"/>
      <c r="T17" s="9"/>
      <c r="U17" s="9">
        <f t="shared" si="3"/>
        <v>1.25</v>
      </c>
      <c r="V17" s="11"/>
      <c r="W17" s="9"/>
      <c r="X17" s="9">
        <f t="shared" si="4"/>
        <v>1.25</v>
      </c>
      <c r="Y17" s="11"/>
      <c r="Z17" s="9"/>
      <c r="AA17" s="9">
        <f t="shared" si="5"/>
        <v>1.25</v>
      </c>
      <c r="AB17" s="11"/>
      <c r="AC17" s="9"/>
      <c r="AD17" s="9">
        <f t="shared" si="6"/>
        <v>1.25</v>
      </c>
      <c r="AE17" s="11"/>
      <c r="AF17" s="9"/>
      <c r="AG17" s="9">
        <f t="shared" si="7"/>
        <v>1.25</v>
      </c>
      <c r="AH17" s="11"/>
      <c r="AI17" s="9"/>
      <c r="AJ17" s="9">
        <f t="shared" si="8"/>
        <v>1.25</v>
      </c>
      <c r="AK17" s="11"/>
      <c r="AL17" s="9"/>
      <c r="AM17" s="9">
        <f t="shared" si="9"/>
        <v>1.25</v>
      </c>
      <c r="AN17" s="11"/>
      <c r="AO17" s="9"/>
      <c r="AP17" s="9">
        <f t="shared" si="10"/>
        <v>1.25</v>
      </c>
      <c r="AQ17" s="11"/>
      <c r="AR17" s="9"/>
      <c r="AS17" s="9">
        <f t="shared" si="11"/>
        <v>1.25</v>
      </c>
      <c r="AT17" s="11"/>
      <c r="AU17" s="9"/>
      <c r="AV17" s="9">
        <f t="shared" si="12"/>
        <v>1.25</v>
      </c>
      <c r="AW17" s="11"/>
      <c r="AX17" s="9"/>
      <c r="AY17" s="9">
        <f t="shared" si="13"/>
        <v>1.25</v>
      </c>
      <c r="AZ17" s="11"/>
      <c r="BA17" s="9"/>
      <c r="BB17" s="9">
        <f t="shared" si="14"/>
        <v>1.25</v>
      </c>
      <c r="BC17" s="11"/>
      <c r="BD17" s="9"/>
      <c r="BE17" s="9">
        <f t="shared" si="15"/>
        <v>1.25</v>
      </c>
      <c r="BF17" s="11"/>
      <c r="BG17" s="9"/>
      <c r="BH17" s="9">
        <f t="shared" si="16"/>
        <v>1.25</v>
      </c>
      <c r="BI17" s="11"/>
      <c r="BJ17" s="9"/>
      <c r="BK17" s="9">
        <f t="shared" si="17"/>
        <v>1.25</v>
      </c>
      <c r="BL17" s="11"/>
      <c r="BM17" s="9"/>
      <c r="BN17" s="9">
        <f t="shared" si="19"/>
        <v>1.25</v>
      </c>
      <c r="BO17" s="11"/>
      <c r="BP17" s="12">
        <f t="shared" si="20"/>
        <v>0</v>
      </c>
      <c r="BQ17" s="12">
        <f t="shared" si="21"/>
        <v>1.25</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7" zoomScaleSheetLayoutView="100" workbookViewId="0">
      <selection activeCell="B2" sqref="B2"/>
    </sheetView>
  </sheetViews>
  <sheetFormatPr baseColWidth="10" defaultColWidth="11.44140625" defaultRowHeight="14.4" x14ac:dyDescent="0.3"/>
  <cols>
    <col min="1" max="1" width="1.5546875" style="4" customWidth="1"/>
    <col min="2" max="2" width="27.6640625" style="4" customWidth="1"/>
    <col min="3" max="3" width="86" style="4" customWidth="1"/>
    <col min="4" max="4" width="2.88671875" style="4" customWidth="1"/>
    <col min="5" max="16384" width="11.44140625" style="4"/>
  </cols>
  <sheetData>
    <row r="1" spans="2:3" ht="28.8" x14ac:dyDescent="0.55000000000000004">
      <c r="B1" s="13" t="s">
        <v>43</v>
      </c>
    </row>
    <row r="2" spans="2:3" ht="21" x14ac:dyDescent="0.4">
      <c r="B2" s="3" t="s">
        <v>2</v>
      </c>
    </row>
    <row r="4" spans="2:3" x14ac:dyDescent="0.3">
      <c r="B4" s="1" t="s">
        <v>0</v>
      </c>
      <c r="C4" s="1" t="s">
        <v>1</v>
      </c>
    </row>
    <row r="5" spans="2:3" ht="28.8" x14ac:dyDescent="0.3">
      <c r="B5" s="5" t="str">
        <f>'Sprint Backlog'!B5</f>
        <v>Identificador (ID) de item de product backlog</v>
      </c>
      <c r="C5" s="5" t="s">
        <v>33</v>
      </c>
    </row>
    <row r="6" spans="2:3" ht="57.6" x14ac:dyDescent="0.3">
      <c r="B6" s="5" t="str">
        <f>'Sprint Backlog'!C5</f>
        <v>Enunciado del item de Product Backlog</v>
      </c>
      <c r="C6" s="5" t="s">
        <v>42</v>
      </c>
    </row>
    <row r="7" spans="2:3" ht="57.6" x14ac:dyDescent="0.3">
      <c r="B7" s="5" t="s">
        <v>3</v>
      </c>
      <c r="C7" s="5" t="s">
        <v>44</v>
      </c>
    </row>
    <row r="8" spans="2:3" ht="72" x14ac:dyDescent="0.3">
      <c r="B8" s="5" t="s">
        <v>4</v>
      </c>
      <c r="C8" s="5" t="s">
        <v>34</v>
      </c>
    </row>
    <row r="9" spans="2:3" ht="57.6" x14ac:dyDescent="0.3">
      <c r="B9" s="5" t="s">
        <v>5</v>
      </c>
      <c r="C9" s="5" t="s">
        <v>45</v>
      </c>
    </row>
    <row r="10" spans="2:3" ht="43.2" x14ac:dyDescent="0.3">
      <c r="B10" s="5" t="s">
        <v>6</v>
      </c>
      <c r="C10" s="5" t="s">
        <v>35</v>
      </c>
    </row>
    <row r="11" spans="2:3" ht="28.8" x14ac:dyDescent="0.3">
      <c r="B11" s="5" t="s">
        <v>36</v>
      </c>
      <c r="C11" s="5" t="s">
        <v>37</v>
      </c>
    </row>
    <row r="12" spans="2:3" x14ac:dyDescent="0.3">
      <c r="B12" s="5" t="s">
        <v>9</v>
      </c>
      <c r="C12" s="5" t="s">
        <v>38</v>
      </c>
    </row>
    <row r="13" spans="2:3" ht="43.2" x14ac:dyDescent="0.3">
      <c r="B13" s="5" t="s">
        <v>8</v>
      </c>
      <c r="C13" s="5" t="s">
        <v>39</v>
      </c>
    </row>
    <row r="14" spans="2:3" ht="28.8" x14ac:dyDescent="0.3">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diegosolorzanoarancibia@gmail.com</cp:lastModifiedBy>
  <cp:lastPrinted>2016-11-01T15:27:35Z</cp:lastPrinted>
  <dcterms:created xsi:type="dcterms:W3CDTF">2012-09-02T03:53:17Z</dcterms:created>
  <dcterms:modified xsi:type="dcterms:W3CDTF">2025-02-19T13:14:30Z</dcterms:modified>
</cp:coreProperties>
</file>