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26D0BC07-2CFC-435C-82AF-CD394712ED0B}" xr6:coauthVersionLast="47" xr6:coauthVersionMax="47" xr10:uidLastSave="{00000000-0000-0000-0000-000000000000}"/>
  <bookViews>
    <workbookView xWindow="-108" yWindow="-108" windowWidth="23256" windowHeight="12576" xr2:uid="{61D0F4B4-42AD-4706-9657-D34F5B16F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1" l="1"/>
  <c r="T22" i="1"/>
  <c r="T23" i="1"/>
  <c r="T24" i="1"/>
  <c r="T25" i="1"/>
  <c r="T26" i="1"/>
  <c r="T27" i="1"/>
  <c r="T28" i="1"/>
  <c r="T21" i="1"/>
  <c r="T20" i="1"/>
  <c r="S20" i="1" a="1"/>
  <c r="S20" i="1" s="1"/>
  <c r="T10" i="1"/>
  <c r="R20" i="1"/>
  <c r="Q4" i="1"/>
  <c r="C12" i="1" l="1"/>
  <c r="C11" i="1"/>
  <c r="C10" i="1"/>
  <c r="C9" i="1"/>
  <c r="C8" i="1"/>
  <c r="C7" i="1"/>
  <c r="C6" i="1"/>
  <c r="C5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<sst xmlns="http://schemas.openxmlformats.org/spreadsheetml/2006/main" count="16" uniqueCount="14">
  <si>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(a) FIFO Disk</t>
  </si>
  <si>
    <t>N Pistas 
atravesadas
(distancia)</t>
  </si>
  <si>
    <t>-</t>
  </si>
  <si>
    <t>Próxima pista accedida</t>
  </si>
  <si>
    <t>N Pistas atravesadas (distancia)</t>
  </si>
  <si>
    <t>Longitud media de búsqueda</t>
  </si>
  <si>
    <t>Entradas</t>
  </si>
  <si>
    <t>Vector ordenado</t>
  </si>
  <si>
    <t>N Puntos(filas)</t>
  </si>
  <si>
    <t>Vector de puntos (puntos)</t>
  </si>
  <si>
    <t>N Puntos</t>
  </si>
  <si>
    <t>N Punto de Inicio</t>
  </si>
  <si>
    <t>N Pistas atravesadas 
de traslado</t>
  </si>
  <si>
    <t>Salida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</si>
</sst>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Fill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6" borderId="6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297180</xdr:colOff>
          <xdr:row>12</xdr:row>
          <xdr:rowOff>60960</xdr:rowOff>
        </xdr:from>
        <xdr:to>
          <xdr:col>20</xdr:col>
          <xdr:colOff>624840</xdr:colOff>
          <xdr:row>15</xdr:row>
          <xdr:rowOff>83820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FIFO Disk</a:t>
              </a:r>
            </a:p>
            <a:p>
              <a:pPr algn="ctr" rtl="0">
                <a:defRPr sz="1000"/>
              </a:pPr>
              <a:endParaRPr lang="es-MX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D18-4B7C-465E-A6B7-836B4B9FABE5}">
  <dimension ref="A2:U51"/>
  <sheetViews>
    <sheetView tabSelected="1" zoomScale="85" zoomScaleNormal="85" workbookViewId="0">
      <selection activeCell="R18" sqref="R18:U18"/>
    </sheetView>
  </sheetViews>
  <sheetFormatPr baseColWidth="10" defaultRowHeight="14.4" x14ac:dyDescent="0.3"/>
  <cols>
    <col min="2" max="2" width="12.88671875" bestFit="1" customWidth="1"/>
    <col min="4" max="9" width="3" bestFit="1" customWidth="1"/>
    <col min="10" max="13" width="4" bestFit="1" customWidth="1"/>
    <col min="15" max="15" width="20.6640625" bestFit="1" customWidth="1"/>
    <col min="16" max="16" width="26.77734375" bestFit="1" customWidth="1"/>
    <col min="17" max="17" width="23.109375" bestFit="1" customWidth="1"/>
    <col min="18" max="18" width="24.33203125" bestFit="1" customWidth="1"/>
    <col min="19" max="19" width="14.88671875" bestFit="1" customWidth="1"/>
    <col min="20" max="20" width="18.77734375" bestFit="1" customWidth="1"/>
    <col min="21" max="21" width="25.44140625" bestFit="1" customWidth="1"/>
  </cols>
  <sheetData>
    <row r="2" spans="1:21" ht="43.2" x14ac:dyDescent="0.3">
      <c r="A2" s="4" t="s">
        <v>0</v>
      </c>
      <c r="C2" s="3" t="s">
        <v>1</v>
      </c>
    </row>
    <row r="3" spans="1:21" x14ac:dyDescent="0.3">
      <c r="C3" t="s">
        <v>2</v>
      </c>
      <c r="D3" s="1">
        <v>18</v>
      </c>
      <c r="E3" s="1">
        <v>38</v>
      </c>
      <c r="F3" s="1">
        <v>39</v>
      </c>
      <c r="G3" s="1">
        <v>55</v>
      </c>
      <c r="H3" s="1">
        <v>58</v>
      </c>
      <c r="I3" s="1">
        <v>90</v>
      </c>
      <c r="J3" s="2">
        <v>100</v>
      </c>
      <c r="K3" s="1">
        <v>150</v>
      </c>
      <c r="L3" s="1">
        <v>160</v>
      </c>
      <c r="M3" s="1">
        <v>184</v>
      </c>
      <c r="O3" s="38" t="s">
        <v>3</v>
      </c>
      <c r="P3" s="17" t="s">
        <v>4</v>
      </c>
      <c r="Q3" t="s">
        <v>5</v>
      </c>
    </row>
    <row r="4" spans="1:21" x14ac:dyDescent="0.3">
      <c r="C4" s="14">
        <f>J3-G3</f>
        <v>45</v>
      </c>
      <c r="D4" s="1"/>
      <c r="E4" s="1"/>
      <c r="F4" s="1"/>
      <c r="G4" s="6"/>
      <c r="H4" s="14"/>
      <c r="I4" s="14"/>
      <c r="J4" s="5"/>
      <c r="K4" s="1"/>
      <c r="L4" s="1"/>
      <c r="M4" s="1"/>
      <c r="O4" s="37">
        <v>55</v>
      </c>
      <c r="P4" s="18">
        <v>45</v>
      </c>
      <c r="Q4" s="16">
        <f>SUM(C4:C12)/COUNT(C4:C12)</f>
        <v>55.333333333333336</v>
      </c>
    </row>
    <row r="5" spans="1:21" x14ac:dyDescent="0.3">
      <c r="C5" s="14">
        <f>H3-G3</f>
        <v>3</v>
      </c>
      <c r="D5" s="1"/>
      <c r="E5" s="1"/>
      <c r="F5" s="1"/>
      <c r="G5" s="6"/>
      <c r="H5" s="2"/>
      <c r="I5" s="1"/>
      <c r="J5" s="1"/>
      <c r="K5" s="1"/>
      <c r="L5" s="1"/>
      <c r="M5" s="1"/>
      <c r="O5" s="37">
        <v>58</v>
      </c>
      <c r="P5" s="18">
        <v>3</v>
      </c>
      <c r="Q5" s="34" t="s">
        <v>13</v>
      </c>
      <c r="R5" s="35"/>
      <c r="S5" s="35"/>
      <c r="T5" s="35"/>
      <c r="U5" s="35"/>
    </row>
    <row r="6" spans="1:21" x14ac:dyDescent="0.3">
      <c r="C6" s="14">
        <f>H3-F3</f>
        <v>19</v>
      </c>
      <c r="D6" s="1"/>
      <c r="E6" s="1"/>
      <c r="F6" s="7"/>
      <c r="G6" s="14"/>
      <c r="H6" s="2"/>
      <c r="I6" s="1"/>
      <c r="J6" s="1"/>
      <c r="K6" s="1"/>
      <c r="L6" s="1"/>
      <c r="M6" s="1"/>
      <c r="O6" s="37">
        <v>39</v>
      </c>
      <c r="P6" s="18">
        <v>19</v>
      </c>
    </row>
    <row r="7" spans="1:21" x14ac:dyDescent="0.3">
      <c r="C7" s="14">
        <f>F3-D3</f>
        <v>21</v>
      </c>
      <c r="D7" s="8"/>
      <c r="E7" s="14"/>
      <c r="F7" s="7"/>
      <c r="G7" s="1"/>
      <c r="H7" s="1"/>
      <c r="I7" s="1"/>
      <c r="J7" s="1"/>
      <c r="K7" s="1"/>
      <c r="L7" s="1"/>
      <c r="M7" s="1"/>
      <c r="O7" s="37">
        <v>18</v>
      </c>
      <c r="P7" s="18">
        <v>21</v>
      </c>
    </row>
    <row r="8" spans="1:21" x14ac:dyDescent="0.3">
      <c r="C8" s="14">
        <f>I3-D3</f>
        <v>72</v>
      </c>
      <c r="D8" s="8"/>
      <c r="E8" s="14"/>
      <c r="F8" s="14"/>
      <c r="G8" s="14"/>
      <c r="H8" s="14"/>
      <c r="I8" s="9"/>
      <c r="J8" s="1"/>
      <c r="K8" s="1"/>
      <c r="L8" s="1"/>
      <c r="M8" s="1"/>
      <c r="O8" s="37">
        <v>90</v>
      </c>
      <c r="P8" s="18">
        <v>72</v>
      </c>
    </row>
    <row r="9" spans="1:21" x14ac:dyDescent="0.3">
      <c r="C9" s="14">
        <f>L3-I3</f>
        <v>70</v>
      </c>
      <c r="D9" s="1"/>
      <c r="E9" s="1"/>
      <c r="F9" s="1"/>
      <c r="G9" s="1"/>
      <c r="H9" s="1"/>
      <c r="I9" s="9"/>
      <c r="J9" s="14"/>
      <c r="K9" s="14"/>
      <c r="L9" s="12"/>
      <c r="M9" s="1"/>
      <c r="O9" s="37">
        <v>160</v>
      </c>
      <c r="P9" s="18">
        <v>70</v>
      </c>
    </row>
    <row r="10" spans="1:21" x14ac:dyDescent="0.3">
      <c r="C10" s="14">
        <f>L3-K3</f>
        <v>10</v>
      </c>
      <c r="D10" s="1"/>
      <c r="E10" s="1"/>
      <c r="F10" s="1"/>
      <c r="G10" s="1"/>
      <c r="H10" s="1"/>
      <c r="I10" s="1"/>
      <c r="J10" s="1"/>
      <c r="K10" s="11"/>
      <c r="L10" s="12"/>
      <c r="M10" s="1"/>
      <c r="O10" s="37">
        <v>150</v>
      </c>
      <c r="P10" s="18">
        <v>10</v>
      </c>
      <c r="T10">
        <f>COUNT(S10:S18)</f>
        <v>0</v>
      </c>
    </row>
    <row r="11" spans="1:21" x14ac:dyDescent="0.3">
      <c r="C11" s="14">
        <f>K3-E3</f>
        <v>112</v>
      </c>
      <c r="D11" s="1"/>
      <c r="E11" s="10"/>
      <c r="F11" s="14"/>
      <c r="G11" s="14"/>
      <c r="H11" s="14"/>
      <c r="I11" s="14"/>
      <c r="J11" s="14"/>
      <c r="K11" s="11"/>
      <c r="L11" s="1"/>
      <c r="M11" s="1"/>
      <c r="O11" s="37">
        <v>38</v>
      </c>
      <c r="P11" s="18">
        <v>112</v>
      </c>
    </row>
    <row r="12" spans="1:21" x14ac:dyDescent="0.3">
      <c r="C12" s="14">
        <f>M3-E3</f>
        <v>146</v>
      </c>
      <c r="D12" s="1"/>
      <c r="E12" s="10"/>
      <c r="F12" s="14"/>
      <c r="G12" s="14"/>
      <c r="H12" s="14"/>
      <c r="I12" s="14"/>
      <c r="J12" s="14"/>
      <c r="K12" s="14"/>
      <c r="L12" s="14"/>
      <c r="M12" s="13"/>
      <c r="O12" s="37">
        <v>184</v>
      </c>
      <c r="P12" s="18">
        <v>146</v>
      </c>
    </row>
    <row r="13" spans="1:21" x14ac:dyDescent="0.3">
      <c r="P13" s="15"/>
    </row>
    <row r="14" spans="1:21" x14ac:dyDescent="0.3">
      <c r="P14" s="15"/>
    </row>
    <row r="15" spans="1:21" x14ac:dyDescent="0.3">
      <c r="P15" s="15"/>
    </row>
    <row r="18" spans="15:21" x14ac:dyDescent="0.3">
      <c r="O18" s="33" t="s">
        <v>6</v>
      </c>
      <c r="P18" s="33"/>
      <c r="Q18" s="33"/>
      <c r="R18" s="34" t="s">
        <v>13</v>
      </c>
      <c r="S18" s="35"/>
      <c r="T18" s="35"/>
      <c r="U18" s="35"/>
    </row>
    <row r="19" spans="15:21" ht="28.8" x14ac:dyDescent="0.3">
      <c r="O19" s="20" t="s">
        <v>10</v>
      </c>
      <c r="P19" s="20" t="s">
        <v>11</v>
      </c>
      <c r="Q19" s="20" t="s">
        <v>9</v>
      </c>
      <c r="R19" s="30" t="s">
        <v>8</v>
      </c>
      <c r="S19" s="31" t="s">
        <v>7</v>
      </c>
      <c r="T19" s="32" t="s">
        <v>12</v>
      </c>
      <c r="U19" s="31" t="s">
        <v>5</v>
      </c>
    </row>
    <row r="20" spans="15:21" x14ac:dyDescent="0.3">
      <c r="O20" s="23">
        <v>200</v>
      </c>
      <c r="P20" s="23">
        <v>100</v>
      </c>
      <c r="Q20" s="1">
        <v>55</v>
      </c>
      <c r="R20" s="23">
        <f>COUNT(Q20:Q28)</f>
        <v>9</v>
      </c>
      <c r="S20" s="21" cm="1">
        <f t="array" ref="S20:S28">_xlfn._xlws.SORT(Q20:Q28)</f>
        <v>18</v>
      </c>
      <c r="T20" s="21">
        <f>P20-Q20</f>
        <v>45</v>
      </c>
      <c r="U20" s="36">
        <f>SUM(T20:T28)/R20</f>
        <v>55.333333333333336</v>
      </c>
    </row>
    <row r="21" spans="15:21" x14ac:dyDescent="0.3">
      <c r="O21" s="25"/>
      <c r="P21" s="25"/>
      <c r="Q21" s="1">
        <v>58</v>
      </c>
      <c r="R21" s="23"/>
      <c r="S21" s="22">
        <v>38</v>
      </c>
      <c r="T21" s="26">
        <f>ABS(Q21-Q20)</f>
        <v>3</v>
      </c>
      <c r="U21" s="29"/>
    </row>
    <row r="22" spans="15:21" x14ac:dyDescent="0.3">
      <c r="O22" s="24"/>
      <c r="P22" s="24"/>
      <c r="Q22" s="1">
        <v>39</v>
      </c>
      <c r="R22" s="28"/>
      <c r="S22" s="22">
        <v>39</v>
      </c>
      <c r="T22" s="26">
        <f t="shared" ref="T22:T28" si="0">ABS(Q22-Q21)</f>
        <v>19</v>
      </c>
      <c r="U22" s="27"/>
    </row>
    <row r="23" spans="15:21" x14ac:dyDescent="0.3">
      <c r="O23" s="24"/>
      <c r="P23" s="24"/>
      <c r="Q23" s="1">
        <v>18</v>
      </c>
      <c r="R23" s="28"/>
      <c r="S23" s="22">
        <v>55</v>
      </c>
      <c r="T23" s="26">
        <f t="shared" si="0"/>
        <v>21</v>
      </c>
      <c r="U23" s="27"/>
    </row>
    <row r="24" spans="15:21" x14ac:dyDescent="0.3">
      <c r="O24" s="24"/>
      <c r="P24" s="24"/>
      <c r="Q24" s="1">
        <v>90</v>
      </c>
      <c r="R24" s="28"/>
      <c r="S24" s="22">
        <v>58</v>
      </c>
      <c r="T24" s="26">
        <f t="shared" si="0"/>
        <v>72</v>
      </c>
      <c r="U24" s="27"/>
    </row>
    <row r="25" spans="15:21" x14ac:dyDescent="0.3">
      <c r="O25" s="24"/>
      <c r="P25" s="24"/>
      <c r="Q25" s="1">
        <v>160</v>
      </c>
      <c r="R25" s="28"/>
      <c r="S25" s="22">
        <v>90</v>
      </c>
      <c r="T25" s="26">
        <f t="shared" si="0"/>
        <v>70</v>
      </c>
      <c r="U25" s="27"/>
    </row>
    <row r="26" spans="15:21" x14ac:dyDescent="0.3">
      <c r="O26" s="24"/>
      <c r="P26" s="24"/>
      <c r="Q26" s="1">
        <v>150</v>
      </c>
      <c r="R26" s="28"/>
      <c r="S26" s="22">
        <v>150</v>
      </c>
      <c r="T26" s="26">
        <f t="shared" si="0"/>
        <v>10</v>
      </c>
      <c r="U26" s="27"/>
    </row>
    <row r="27" spans="15:21" x14ac:dyDescent="0.3">
      <c r="O27" s="19"/>
      <c r="P27" s="19"/>
      <c r="Q27" s="1">
        <v>38</v>
      </c>
      <c r="R27" s="19"/>
      <c r="S27" s="21">
        <v>160</v>
      </c>
      <c r="T27" s="26">
        <f t="shared" si="0"/>
        <v>112</v>
      </c>
      <c r="U27" s="19"/>
    </row>
    <row r="28" spans="15:21" x14ac:dyDescent="0.3">
      <c r="O28" s="19"/>
      <c r="P28" s="19"/>
      <c r="Q28" s="1">
        <v>184</v>
      </c>
      <c r="R28" s="19"/>
      <c r="S28" s="21">
        <v>184</v>
      </c>
      <c r="T28" s="26">
        <f t="shared" si="0"/>
        <v>146</v>
      </c>
      <c r="U28" s="19"/>
    </row>
    <row r="29" spans="15:21" x14ac:dyDescent="0.3">
      <c r="O29" s="19"/>
      <c r="P29" s="19"/>
      <c r="Q29" s="19"/>
      <c r="R29" s="19"/>
      <c r="S29" s="19"/>
      <c r="T29" s="19"/>
      <c r="U29" s="19"/>
    </row>
    <row r="30" spans="15:21" x14ac:dyDescent="0.3">
      <c r="O30" s="19"/>
      <c r="P30" s="19"/>
      <c r="Q30" s="19"/>
      <c r="R30" s="19"/>
      <c r="S30" s="19"/>
      <c r="T30" s="19"/>
      <c r="U30" s="19"/>
    </row>
    <row r="31" spans="15:21" x14ac:dyDescent="0.3">
      <c r="O31" s="19"/>
      <c r="P31" s="19"/>
      <c r="Q31" s="19"/>
      <c r="R31" s="19"/>
      <c r="S31" s="19"/>
      <c r="T31" s="19"/>
      <c r="U31" s="19"/>
    </row>
    <row r="32" spans="15:21" x14ac:dyDescent="0.3">
      <c r="O32" s="19"/>
      <c r="P32" s="19"/>
      <c r="Q32" s="19"/>
      <c r="R32" s="19"/>
      <c r="S32" s="19"/>
      <c r="T32" s="19"/>
      <c r="U32" s="19"/>
    </row>
    <row r="33" spans="15:21" x14ac:dyDescent="0.3">
      <c r="O33" s="19"/>
      <c r="P33" s="19"/>
      <c r="Q33" s="19"/>
      <c r="R33" s="19"/>
      <c r="S33" s="19"/>
      <c r="T33" s="19"/>
      <c r="U33" s="19"/>
    </row>
    <row r="34" spans="15:21" x14ac:dyDescent="0.3">
      <c r="O34" s="19"/>
      <c r="P34" s="19"/>
      <c r="Q34" s="19"/>
      <c r="R34" s="19"/>
      <c r="S34" s="19"/>
      <c r="T34" s="19"/>
      <c r="U34" s="19"/>
    </row>
    <row r="35" spans="15:21" x14ac:dyDescent="0.3">
      <c r="O35" s="19"/>
      <c r="P35" s="19"/>
      <c r="Q35" s="19"/>
      <c r="R35" s="19"/>
      <c r="S35" s="19"/>
      <c r="T35" s="19"/>
      <c r="U35" s="19"/>
    </row>
    <row r="36" spans="15:21" x14ac:dyDescent="0.3">
      <c r="O36" s="19"/>
      <c r="P36" s="19"/>
      <c r="Q36" s="19"/>
      <c r="R36" s="19"/>
      <c r="S36" s="19"/>
      <c r="T36" s="19"/>
      <c r="U36" s="19"/>
    </row>
    <row r="37" spans="15:21" x14ac:dyDescent="0.3">
      <c r="O37" s="19"/>
      <c r="P37" s="19"/>
      <c r="Q37" s="19"/>
    </row>
    <row r="38" spans="15:21" x14ac:dyDescent="0.3">
      <c r="O38" s="19"/>
      <c r="P38" s="19"/>
      <c r="Q38" s="19"/>
    </row>
    <row r="39" spans="15:21" x14ac:dyDescent="0.3">
      <c r="O39" s="19"/>
      <c r="P39" s="19"/>
      <c r="Q39" s="19"/>
    </row>
    <row r="40" spans="15:21" x14ac:dyDescent="0.3">
      <c r="O40" s="19"/>
      <c r="P40" s="19"/>
      <c r="Q40" s="19"/>
    </row>
    <row r="41" spans="15:21" x14ac:dyDescent="0.3">
      <c r="O41" s="19"/>
      <c r="P41" s="19"/>
      <c r="Q41" s="19"/>
    </row>
    <row r="42" spans="15:21" x14ac:dyDescent="0.3">
      <c r="O42" s="19"/>
      <c r="P42" s="19"/>
      <c r="Q42" s="19"/>
    </row>
    <row r="43" spans="15:21" x14ac:dyDescent="0.3">
      <c r="O43" s="19"/>
      <c r="P43" s="19"/>
      <c r="Q43" s="19"/>
    </row>
    <row r="44" spans="15:21" x14ac:dyDescent="0.3">
      <c r="O44" s="19"/>
      <c r="P44" s="19"/>
      <c r="Q44" s="19"/>
    </row>
    <row r="45" spans="15:21" x14ac:dyDescent="0.3">
      <c r="O45" s="19"/>
      <c r="P45" s="19"/>
      <c r="Q45" s="19"/>
    </row>
    <row r="46" spans="15:21" x14ac:dyDescent="0.3">
      <c r="O46" s="19"/>
      <c r="P46" s="19"/>
      <c r="Q46" s="19"/>
    </row>
    <row r="47" spans="15:21" x14ac:dyDescent="0.3">
      <c r="O47" s="19"/>
      <c r="P47" s="19"/>
      <c r="Q47" s="19"/>
    </row>
    <row r="48" spans="15:21" x14ac:dyDescent="0.3">
      <c r="O48" s="19"/>
      <c r="P48" s="19"/>
      <c r="Q48" s="19"/>
    </row>
    <row r="49" spans="15:17" x14ac:dyDescent="0.3">
      <c r="O49" s="19"/>
      <c r="P49" s="19"/>
      <c r="Q49" s="19"/>
    </row>
    <row r="50" spans="15:17" x14ac:dyDescent="0.3">
      <c r="O50" s="19"/>
      <c r="P50" s="19"/>
      <c r="Q50" s="19"/>
    </row>
    <row r="51" spans="15:17" x14ac:dyDescent="0.3">
      <c r="O51" s="19"/>
      <c r="P51" s="19"/>
      <c r="Q51" s="19"/>
    </row>
  </sheetData>
  <mergeCells count="3">
    <mergeCell ref="O18:Q18"/>
    <mergeCell ref="R18:U18"/>
    <mergeCell ref="Q5:U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FIFO">
                <anchor moveWithCells="1" sizeWithCells="1">
                  <from>
                    <xdr:col>18</xdr:col>
                    <xdr:colOff>297180</xdr:colOff>
                    <xdr:row>12</xdr:row>
                    <xdr:rowOff>60960</xdr:rowOff>
                  </from>
                  <to>
                    <xdr:col>20</xdr:col>
                    <xdr:colOff>624840</xdr:colOff>
                    <xdr:row>15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2023-10-19T16:30:28Z</dcterms:created>
  <dcterms:modified xsi:type="dcterms:W3CDTF">2023-10-24T18:16:47Z</dcterms:modified>
</cp:coreProperties>
</file>