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Página3" sheetId="3" r:id="rId6"/>
    <sheet state="visible" name="Página4" sheetId="4" r:id="rId7"/>
    <sheet state="visible" name="Página5" sheetId="5" r:id="rId8"/>
    <sheet state="visible" name="Página6" sheetId="6" r:id="rId9"/>
  </sheets>
  <definedNames/>
  <calcPr/>
</workbook>
</file>

<file path=xl/sharedStrings.xml><?xml version="1.0" encoding="utf-8"?>
<sst xmlns="http://schemas.openxmlformats.org/spreadsheetml/2006/main" count="160" uniqueCount="29">
  <si>
    <t>Ana</t>
  </si>
  <si>
    <t>João</t>
  </si>
  <si>
    <t>Camila</t>
  </si>
  <si>
    <t>Mês</t>
  </si>
  <si>
    <t>Investimentos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</si>
  <si>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</si>
  <si>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</si>
  <si>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</si>
  <si>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</si>
  <si>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</si>
  <si>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</si>
  <si>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</si>
  <si>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</si>
  <si>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</si>
  <si>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</si>
  <si>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</si>
  <si>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</si>
  <si>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percentual positivo</t>
  </si>
  <si>
    <t>total</t>
  </si>
  <si>
    <t>carro</t>
  </si>
  <si>
    <t>Categoria</t>
  </si>
  <si>
    <t>Espectadores</t>
  </si>
  <si>
    <t>Ação</t>
  </si>
  <si>
    <t>Aventura</t>
  </si>
  <si>
    <t>Suspense</t>
  </si>
  <si>
    <t>Drama</t>
  </si>
  <si>
    <t>Terror</t>
  </si>
  <si>
    <t>Romance</t>
  </si>
  <si>
    <t>Comédia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</si>
</sst>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4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Font="1" applyNumberFormat="1"/>
    <xf borderId="0" fillId="0" fontId="1" numFmtId="0" xfId="0" applyFont="1"/>
    <xf borderId="0" fillId="0" fontId="1" numFmtId="3" xfId="0" applyFont="1" applyNumberFormat="1"/>
    <xf borderId="0" fillId="0" fontId="1" numFmtId="164" xfId="0" applyFont="1" applyNumberFormat="1"/>
    <xf borderId="0" fillId="0" fontId="3" numFmtId="0" xfId="0" applyAlignment="1" applyFon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501192298"/>
        <c:axId val="2105875807"/>
      </c:lineChart>
      <c:catAx>
        <c:axId val="1501192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875807"/>
      </c:catAx>
      <c:valAx>
        <c:axId val="2105875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192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marker>
            <c:symbol val="none"/>
          </c:marker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1033294282"/>
        <c:axId val="376067419"/>
      </c:lineChart>
      <c:catAx>
        <c:axId val="1033294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067419"/>
      </c:catAx>
      <c:valAx>
        <c:axId val="376067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294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Investimentos negativo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</c:numRef>
          </c:val>
          <c:smooth val="0"/>
        </c:ser>
        <c:axId val="791008811"/>
        <c:axId val="843568295"/>
      </c:lineChart>
      <c:catAx>
        <c:axId val="791008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568295"/>
      </c:catAx>
      <c:valAx>
        <c:axId val="84356829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008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Investimentos predominantemente negativo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38100">
              <a:solidFill>
                <a:schemeClr val="accent1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1651765525"/>
        <c:axId val="447003822"/>
      </c:lineChart>
      <c:catAx>
        <c:axId val="1651765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7003822"/>
      </c:catAx>
      <c:valAx>
        <c:axId val="44700382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765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Investimentos predominantemente negativo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B7B7B7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9900F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903037514"/>
        <c:axId val="689549036"/>
      </c:lineChart>
      <c:catAx>
        <c:axId val="903037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549036"/>
      </c:catAx>
      <c:valAx>
        <c:axId val="68954903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037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Investimentos predominantemente negativo durante o ano</a:t>
            </a:r>
          </a:p>
        </c:rich>
      </c:tx>
      <c:overlay val="0"/>
    </c:title>
    <c:plotArea>
      <c:layout>
        <c:manualLayout>
          <c:xMode val="edge"/>
          <c:yMode val="edge"/>
          <c:x val="0.11918604651162791"/>
          <c:y val="0.222069827679246"/>
          <c:w val="0.6786192631125202"/>
          <c:h val="0.6616725725797749"/>
        </c:manualLayout>
      </c:layout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9900FF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38100">
                <a:solidFill>
                  <a:srgbClr val="999999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1164850066"/>
        <c:axId val="668668907"/>
      </c:lineChart>
      <c:catAx>
        <c:axId val="1164850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668907"/>
      </c:catAx>
      <c:valAx>
        <c:axId val="66866890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164850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Espectadores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'Página4'!$B$1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'Página4'!$A$2:$A$8</c:f>
            </c:strRef>
          </c:cat>
          <c:val>
            <c:numRef>
              <c:f>'Página4'!$B$2:$B$8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Espectadores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'Página4'!$B$1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'Página4'!$A$2:$A$8</c:f>
            </c:strRef>
          </c:cat>
          <c:val>
            <c:numRef>
              <c:f>'Página4'!$B$2:$B$8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Espectadores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'Página4'!$B$1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1155CC"/>
              </a:solidFill>
            </c:spPr>
          </c:dPt>
          <c:dPt>
            <c:idx val="6"/>
            <c:spPr>
              <a:solidFill>
                <a:srgbClr val="6D9EEB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'Página4'!$A$2:$A$8</c:f>
            </c:strRef>
          </c:cat>
          <c:val>
            <c:numRef>
              <c:f>'Página4'!$B$2:$B$8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Espectadores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'Página4'!$B$1</c:f>
            </c:strRef>
          </c:tx>
          <c:dPt>
            <c:idx val="0"/>
            <c:spPr>
              <a:solidFill>
                <a:srgbClr val="CCCCCC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CCCCCC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Pt>
            <c:idx val="4"/>
            <c:spPr>
              <a:solidFill>
                <a:srgbClr val="CCCCCC"/>
              </a:solidFill>
            </c:spPr>
          </c:dPt>
          <c:dPt>
            <c:idx val="5"/>
            <c:spPr>
              <a:solidFill>
                <a:srgbClr val="3D85C6"/>
              </a:solidFill>
            </c:spPr>
          </c:dPt>
          <c:dPt>
            <c:idx val="6"/>
            <c:spPr>
              <a:solidFill>
                <a:srgbClr val="3D85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'Página4'!$A$2:$A$8</c:f>
            </c:strRef>
          </c:cat>
          <c:val>
            <c:numRef>
              <c:f>'Página4'!$B$2:$B$8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de espectadores por categorias de filme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'Página5'!$B$1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'Página5'!$A$2:$A$8</c:f>
            </c:strRef>
          </c:cat>
          <c:val>
            <c:numRef>
              <c:f>'Página5'!$B$2:$B$8</c:f>
            </c:numRef>
          </c:val>
        </c:ser>
        <c:axId val="1926024031"/>
        <c:axId val="1361804011"/>
      </c:barChart>
      <c:catAx>
        <c:axId val="1926024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804011"/>
      </c:catAx>
      <c:valAx>
        <c:axId val="136180401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024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107720267"/>
        <c:axId val="1996414323"/>
      </c:lineChart>
      <c:catAx>
        <c:axId val="1107720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414323"/>
      </c:catAx>
      <c:valAx>
        <c:axId val="199641432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720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de espectadores por categorias de filme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'Página5'!$B$10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'Página5'!$A$11:$A$18</c:f>
            </c:strRef>
          </c:cat>
          <c:val>
            <c:numRef>
              <c:f>'Página5'!$B$11:$B$18</c:f>
            </c:numRef>
          </c:val>
        </c:ser>
        <c:axId val="2038129454"/>
        <c:axId val="1367773536"/>
      </c:barChart>
      <c:catAx>
        <c:axId val="2038129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773536"/>
      </c:catAx>
      <c:valAx>
        <c:axId val="136777353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129454"/>
      </c:valAx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de espectadores por categorias de filme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'Página5'!$B$11</c:f>
            </c:strRef>
          </c:tx>
          <c:spPr>
            <a:solidFill>
              <a:srgbClr val="CCCCCC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'Página5'!$A$12:$A$18</c:f>
            </c:strRef>
          </c:cat>
          <c:val>
            <c:numRef>
              <c:f>'Página5'!$B$12:$B$18</c:f>
            </c:numRef>
          </c:val>
        </c:ser>
        <c:axId val="171826449"/>
        <c:axId val="907214094"/>
      </c:barChart>
      <c:catAx>
        <c:axId val="171826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214094"/>
      </c:catAx>
      <c:valAx>
        <c:axId val="90721409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26449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Espectadores versus Categoria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'Página5'!$B$29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'Página5'!$A$30:$A$36</c:f>
            </c:strRef>
          </c:cat>
          <c:val>
            <c:numRef>
              <c:f>'Página5'!$B$30:$B$36</c:f>
            </c:numRef>
          </c:val>
        </c:ser>
        <c:axId val="1014216138"/>
        <c:axId val="805520389"/>
      </c:barChart>
      <c:catAx>
        <c:axId val="1014216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520389"/>
      </c:catAx>
      <c:valAx>
        <c:axId val="805520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216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de espectadores por categoria</a:t>
            </a:r>
          </a:p>
        </c:rich>
      </c:tx>
      <c:layout>
        <c:manualLayout>
          <c:xMode val="edge"/>
          <c:yMode val="edge"/>
          <c:x val="0.02925"/>
          <c:y val="0.06617250673854448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'Página6'!$B$1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'Página6'!$A$2:$A$8</c:f>
            </c:strRef>
          </c:cat>
          <c:val>
            <c:numRef>
              <c:f>'Página6'!$B$2:$B$8</c:f>
            </c:numRef>
          </c:val>
        </c:ser>
        <c:axId val="448754042"/>
        <c:axId val="454365314"/>
      </c:barChart>
      <c:catAx>
        <c:axId val="4487540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365314"/>
      </c:catAx>
      <c:valAx>
        <c:axId val="45436531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87540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de espectadores por categoria</a:t>
            </a:r>
          </a:p>
        </c:rich>
      </c:tx>
      <c:layout>
        <c:manualLayout>
          <c:xMode val="edge"/>
          <c:yMode val="edge"/>
          <c:x val="0.02925"/>
          <c:y val="0.06617250673854448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'Página6'!$B$1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'Página6'!$A$2:$A$8</c:f>
            </c:strRef>
          </c:cat>
          <c:val>
            <c:numRef>
              <c:f>'Página6'!$B$2:$B$8</c:f>
            </c:numRef>
          </c:val>
        </c:ser>
        <c:axId val="1114705442"/>
        <c:axId val="502800968"/>
      </c:barChart>
      <c:catAx>
        <c:axId val="11147054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800968"/>
      </c:catAx>
      <c:valAx>
        <c:axId val="50280096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7054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165974487"/>
        <c:axId val="338332435"/>
      </c:lineChart>
      <c:catAx>
        <c:axId val="1165974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332435"/>
      </c:catAx>
      <c:valAx>
        <c:axId val="33833243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9744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Investimentos X Mês</a:t>
            </a:r>
          </a:p>
        </c:rich>
      </c:tx>
      <c:overlay val="0"/>
    </c:title>
    <c:plotArea>
      <c:layout>
        <c:manualLayout>
          <c:xMode val="edge"/>
          <c:yMode val="edge"/>
          <c:x val="0.030916666666666655"/>
          <c:y val="0.21782160602453293"/>
          <c:w val="0.7301944444444444"/>
          <c:h val="0.6784770153415721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893362924"/>
        <c:axId val="1581420992"/>
      </c:lineChart>
      <c:catAx>
        <c:axId val="893362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420992"/>
      </c:catAx>
      <c:valAx>
        <c:axId val="158142099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362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Investimentos durante o ano de 2017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620387150"/>
        <c:axId val="1317231066"/>
      </c:lineChart>
      <c:catAx>
        <c:axId val="620387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231066"/>
      </c:catAx>
      <c:valAx>
        <c:axId val="131723106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387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Valor dos investimentos durante o ano</a:t>
            </a:r>
          </a:p>
        </c:rich>
      </c:tx>
      <c:overlay val="0"/>
    </c:title>
    <c:plotArea>
      <c:layout>
        <c:manualLayout>
          <c:xMode val="edge"/>
          <c:yMode val="edge"/>
          <c:x val="0.030916666666666655"/>
          <c:y val="0.21782160602453293"/>
          <c:w val="0.7301944444444444"/>
          <c:h val="0.6784770153415721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812132017"/>
        <c:axId val="1661870117"/>
      </c:lineChart>
      <c:catAx>
        <c:axId val="1812132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870117"/>
      </c:catAx>
      <c:valAx>
        <c:axId val="1661870117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132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Investimentos triplicados de maio para julho</a:t>
            </a:r>
          </a:p>
        </c:rich>
      </c:tx>
      <c:overlay val="0"/>
    </c:title>
    <c:plotArea>
      <c:layout>
        <c:manualLayout>
          <c:xMode val="edge"/>
          <c:yMode val="edge"/>
          <c:x val="0.030916666666666655"/>
          <c:y val="0.21782160602453293"/>
          <c:w val="0.7301944444444444"/>
          <c:h val="0.6784770153415721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2836538"/>
        <c:axId val="1204730865"/>
      </c:lineChart>
      <c:catAx>
        <c:axId val="12836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730865"/>
      </c:catAx>
      <c:valAx>
        <c:axId val="120473086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6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'Página2'!$B$3</c:f>
            </c:strRef>
          </c:tx>
          <c:marker>
            <c:symbol val="none"/>
          </c:marker>
          <c:cat>
            <c:strRef>
              <c:f>'Página2'!$A$4:$A$15</c:f>
            </c:strRef>
          </c:cat>
          <c:val>
            <c:numRef>
              <c:f>'Página2'!$B$4:$B$15</c:f>
            </c:numRef>
          </c:val>
          <c:smooth val="0"/>
        </c:ser>
        <c:axId val="1033116025"/>
        <c:axId val="637681066"/>
      </c:lineChart>
      <c:catAx>
        <c:axId val="1033116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681066"/>
      </c:catAx>
      <c:valAx>
        <c:axId val="637681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116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</c:numRef>
          </c:val>
          <c:smooth val="0"/>
        </c:ser>
        <c:axId val="1219156102"/>
        <c:axId val="153543812"/>
      </c:lineChart>
      <c:catAx>
        <c:axId val="1219156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43812"/>
      </c:catAx>
      <c:valAx>
        <c:axId val="153543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156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1</xdr:row>
      <xdr:rowOff>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523875</xdr:colOff>
      <xdr:row>1</xdr:row>
      <xdr:rowOff>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200025</xdr:colOff>
      <xdr:row>19</xdr:row>
      <xdr:rowOff>28575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523875</xdr:colOff>
      <xdr:row>19</xdr:row>
      <xdr:rowOff>28575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200025</xdr:colOff>
      <xdr:row>37</xdr:row>
      <xdr:rowOff>142875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457200</xdr:colOff>
      <xdr:row>37</xdr:row>
      <xdr:rowOff>142875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457200</xdr:colOff>
      <xdr:row>56</xdr:row>
      <xdr:rowOff>142875</xdr:rowOff>
    </xdr:from>
    <xdr:ext cx="5715000" cy="35337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180975</xdr:rowOff>
    </xdr:from>
    <xdr:ext cx="4429125" cy="26384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15</xdr:row>
      <xdr:rowOff>180975</xdr:rowOff>
    </xdr:from>
    <xdr:ext cx="4533900" cy="263842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952500</xdr:colOff>
      <xdr:row>15</xdr:row>
      <xdr:rowOff>180975</xdr:rowOff>
    </xdr:from>
    <xdr:ext cx="5791200" cy="264795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0</xdr:colOff>
      <xdr:row>29</xdr:row>
      <xdr:rowOff>200025</xdr:rowOff>
    </xdr:from>
    <xdr:ext cx="5962650" cy="263842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952500</xdr:colOff>
      <xdr:row>29</xdr:row>
      <xdr:rowOff>200025</xdr:rowOff>
    </xdr:from>
    <xdr:ext cx="5791200" cy="2647950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952500</xdr:colOff>
      <xdr:row>44</xdr:row>
      <xdr:rowOff>180975</xdr:rowOff>
    </xdr:from>
    <xdr:ext cx="5791200" cy="2647950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200025</xdr:colOff>
      <xdr:row>59</xdr:row>
      <xdr:rowOff>9525</xdr:rowOff>
    </xdr:from>
    <xdr:ext cx="6543675" cy="3371850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571500</xdr:colOff>
      <xdr:row>0</xdr:row>
      <xdr:rowOff>0</xdr:rowOff>
    </xdr:from>
    <xdr:ext cx="4752975" cy="30384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571500</xdr:colOff>
      <xdr:row>15</xdr:row>
      <xdr:rowOff>95250</xdr:rowOff>
    </xdr:from>
    <xdr:ext cx="4752975" cy="30384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628650</xdr:colOff>
      <xdr:row>15</xdr:row>
      <xdr:rowOff>95250</xdr:rowOff>
    </xdr:from>
    <xdr:ext cx="4752975" cy="30384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571500</xdr:colOff>
      <xdr:row>31</xdr:row>
      <xdr:rowOff>123825</xdr:rowOff>
    </xdr:from>
    <xdr:ext cx="4752975" cy="30384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0</xdr:row>
      <xdr:rowOff>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609600</xdr:colOff>
      <xdr:row>0</xdr:row>
      <xdr:rowOff>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523875</xdr:colOff>
      <xdr:row>18</xdr:row>
      <xdr:rowOff>95250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609600</xdr:colOff>
      <xdr:row>18</xdr:row>
      <xdr:rowOff>95250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581025</xdr:colOff>
      <xdr:row>0</xdr:row>
      <xdr:rowOff>133350</xdr:rowOff>
    </xdr:from>
    <xdr:ext cx="5715000" cy="35337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895350</xdr:colOff>
      <xdr:row>0</xdr:row>
      <xdr:rowOff>133350</xdr:rowOff>
    </xdr:from>
    <xdr:ext cx="5715000" cy="35337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1" t="s">
        <v>3</v>
      </c>
      <c r="B3" s="1" t="s">
        <v>4</v>
      </c>
    </row>
    <row r="4">
      <c r="A4" s="1" t="s">
        <v>5</v>
      </c>
      <c r="B4" s="1">
        <v>800.0</v>
      </c>
    </row>
    <row r="5">
      <c r="A5" s="1" t="s">
        <v>6</v>
      </c>
      <c r="B5" s="1">
        <v>400.0</v>
      </c>
    </row>
    <row r="6">
      <c r="A6" s="1" t="s">
        <v>7</v>
      </c>
      <c r="B6" s="1">
        <v>1100.0</v>
      </c>
    </row>
    <row r="7">
      <c r="A7" s="1" t="s">
        <v>8</v>
      </c>
      <c r="B7" s="1">
        <v>400.0</v>
      </c>
    </row>
    <row r="8">
      <c r="A8" s="1" t="s">
        <v>9</v>
      </c>
      <c r="B8" s="1">
        <v>500.0</v>
      </c>
    </row>
    <row r="9">
      <c r="A9" s="1" t="s">
        <v>10</v>
      </c>
      <c r="B9" s="1">
        <v>750.0</v>
      </c>
    </row>
    <row r="10">
      <c r="A10" s="1" t="s">
        <v>11</v>
      </c>
      <c r="B10" s="1">
        <v>1500.0</v>
      </c>
    </row>
    <row r="11">
      <c r="A11" s="1" t="s">
        <v>12</v>
      </c>
      <c r="B11" s="1">
        <v>650.0</v>
      </c>
    </row>
    <row r="12">
      <c r="A12" s="1" t="s">
        <v>13</v>
      </c>
      <c r="B12" s="1">
        <v>850.0</v>
      </c>
    </row>
    <row r="13">
      <c r="A13" s="1" t="s">
        <v>14</v>
      </c>
      <c r="B13" s="1">
        <v>400.0</v>
      </c>
    </row>
    <row r="14">
      <c r="A14" s="1" t="s">
        <v>15</v>
      </c>
      <c r="B14" s="1">
        <v>1000.0</v>
      </c>
    </row>
    <row r="15">
      <c r="A15" s="1" t="s">
        <v>16</v>
      </c>
      <c r="B15" s="1">
        <v>720.0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D1" s="2" t="s">
        <v>1</v>
      </c>
      <c r="E1" s="3"/>
      <c r="F1" s="3"/>
      <c r="G1" s="2" t="s">
        <v>2</v>
      </c>
      <c r="H1" s="3"/>
    </row>
    <row r="2">
      <c r="D2" s="3"/>
      <c r="E2" s="3"/>
      <c r="F2" s="3"/>
      <c r="G2" s="3"/>
      <c r="H2" s="3"/>
    </row>
    <row r="3">
      <c r="A3" s="1" t="s">
        <v>3</v>
      </c>
      <c r="B3" s="1" t="s">
        <v>4</v>
      </c>
      <c r="D3" s="1" t="s">
        <v>3</v>
      </c>
      <c r="E3" s="1" t="s">
        <v>4</v>
      </c>
      <c r="F3" s="1"/>
      <c r="G3" s="1" t="s">
        <v>3</v>
      </c>
      <c r="H3" s="1" t="s">
        <v>4</v>
      </c>
    </row>
    <row r="4">
      <c r="A4" s="1" t="s">
        <v>5</v>
      </c>
      <c r="B4" s="1">
        <v>800.0</v>
      </c>
      <c r="D4" s="1" t="s">
        <v>5</v>
      </c>
      <c r="E4" s="4">
        <v>800.0</v>
      </c>
      <c r="F4" s="1"/>
      <c r="G4" s="1" t="s">
        <v>5</v>
      </c>
      <c r="H4" s="5">
        <v>800.0</v>
      </c>
    </row>
    <row r="5">
      <c r="A5" s="1" t="s">
        <v>6</v>
      </c>
      <c r="B5" s="1">
        <v>400.0</v>
      </c>
      <c r="D5" s="1" t="s">
        <v>6</v>
      </c>
      <c r="E5" s="4">
        <v>400.0</v>
      </c>
      <c r="F5" s="1"/>
      <c r="G5" s="1" t="s">
        <v>6</v>
      </c>
      <c r="H5" s="5">
        <v>400.0</v>
      </c>
    </row>
    <row r="6">
      <c r="A6" s="1" t="s">
        <v>7</v>
      </c>
      <c r="B6" s="1">
        <v>1100.0</v>
      </c>
      <c r="D6" s="1" t="s">
        <v>7</v>
      </c>
      <c r="E6" s="4">
        <v>-1100.0</v>
      </c>
      <c r="F6" s="1"/>
      <c r="G6" s="1" t="s">
        <v>7</v>
      </c>
      <c r="H6" s="5">
        <v>-55.0</v>
      </c>
    </row>
    <row r="7">
      <c r="A7" s="1" t="s">
        <v>8</v>
      </c>
      <c r="B7" s="1">
        <v>400.0</v>
      </c>
      <c r="D7" s="1" t="s">
        <v>8</v>
      </c>
      <c r="E7" s="4">
        <v>-400.0</v>
      </c>
      <c r="F7" s="1"/>
      <c r="G7" s="1" t="s">
        <v>8</v>
      </c>
      <c r="H7" s="5">
        <v>20.0</v>
      </c>
    </row>
    <row r="8">
      <c r="A8" s="1" t="s">
        <v>9</v>
      </c>
      <c r="B8" s="1">
        <v>500.0</v>
      </c>
      <c r="D8" s="1" t="s">
        <v>9</v>
      </c>
      <c r="E8" s="4">
        <v>-500.0</v>
      </c>
      <c r="F8" s="1"/>
      <c r="G8" s="1" t="s">
        <v>9</v>
      </c>
      <c r="H8" s="5">
        <v>-25.0</v>
      </c>
    </row>
    <row r="9">
      <c r="A9" s="1" t="s">
        <v>10</v>
      </c>
      <c r="B9" s="1">
        <v>750.0</v>
      </c>
      <c r="D9" s="1" t="s">
        <v>10</v>
      </c>
      <c r="E9" s="4">
        <v>-750.0</v>
      </c>
      <c r="F9" s="1"/>
      <c r="G9" s="1" t="s">
        <v>10</v>
      </c>
      <c r="H9" s="5">
        <v>37.5</v>
      </c>
    </row>
    <row r="10">
      <c r="A10" s="1" t="s">
        <v>11</v>
      </c>
      <c r="B10" s="1">
        <v>1500.0</v>
      </c>
      <c r="D10" s="1" t="s">
        <v>11</v>
      </c>
      <c r="E10" s="4">
        <v>-1500.0</v>
      </c>
      <c r="F10" s="1"/>
      <c r="G10" s="1" t="s">
        <v>11</v>
      </c>
      <c r="H10" s="5">
        <v>-75.0</v>
      </c>
    </row>
    <row r="11">
      <c r="A11" s="1" t="s">
        <v>12</v>
      </c>
      <c r="B11" s="1">
        <v>650.0</v>
      </c>
      <c r="D11" s="1" t="s">
        <v>12</v>
      </c>
      <c r="E11" s="4">
        <v>-650.0</v>
      </c>
      <c r="F11" s="1"/>
      <c r="G11" s="1" t="s">
        <v>12</v>
      </c>
      <c r="H11" s="5">
        <v>32.5</v>
      </c>
    </row>
    <row r="12">
      <c r="A12" s="1" t="s">
        <v>13</v>
      </c>
      <c r="B12" s="1">
        <v>850.0</v>
      </c>
      <c r="D12" s="1" t="s">
        <v>13</v>
      </c>
      <c r="E12" s="4">
        <v>-850.0</v>
      </c>
      <c r="F12" s="1"/>
      <c r="G12" s="1" t="s">
        <v>13</v>
      </c>
      <c r="H12" s="5">
        <v>-42.5</v>
      </c>
    </row>
    <row r="13">
      <c r="A13" s="1" t="s">
        <v>14</v>
      </c>
      <c r="B13" s="1">
        <v>400.0</v>
      </c>
      <c r="D13" s="1" t="s">
        <v>14</v>
      </c>
      <c r="E13" s="4">
        <v>-400.0</v>
      </c>
      <c r="F13" s="1"/>
      <c r="G13" s="1" t="s">
        <v>14</v>
      </c>
      <c r="H13" s="5">
        <v>20.0</v>
      </c>
    </row>
    <row r="14">
      <c r="A14" s="1" t="s">
        <v>15</v>
      </c>
      <c r="B14" s="1">
        <v>1000.0</v>
      </c>
      <c r="D14" s="1" t="s">
        <v>15</v>
      </c>
      <c r="E14" s="4">
        <v>-1000.0</v>
      </c>
      <c r="F14" s="1"/>
      <c r="G14" s="1" t="s">
        <v>15</v>
      </c>
      <c r="H14" s="5">
        <v>-50.0</v>
      </c>
    </row>
    <row r="15">
      <c r="A15" s="1" t="s">
        <v>16</v>
      </c>
      <c r="B15" s="1">
        <v>720.0</v>
      </c>
      <c r="D15" s="1" t="s">
        <v>16</v>
      </c>
      <c r="E15" s="4">
        <v>-720.0</v>
      </c>
      <c r="F15" s="1"/>
      <c r="G15" s="1" t="s">
        <v>16</v>
      </c>
      <c r="H15" s="5">
        <v>36.0</v>
      </c>
    </row>
    <row r="16">
      <c r="E1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D1" s="2" t="s">
        <v>1</v>
      </c>
      <c r="E1" s="3"/>
      <c r="F1" s="3"/>
      <c r="G1" s="2" t="s">
        <v>2</v>
      </c>
      <c r="H1" s="3"/>
    </row>
    <row r="2">
      <c r="D2" s="3"/>
      <c r="E2" s="3"/>
      <c r="F2" s="3"/>
      <c r="G2" s="3"/>
      <c r="H2" s="3"/>
    </row>
    <row r="3">
      <c r="A3" s="1" t="s">
        <v>3</v>
      </c>
      <c r="B3" s="1" t="s">
        <v>4</v>
      </c>
      <c r="D3" s="1" t="s">
        <v>3</v>
      </c>
      <c r="E3" s="1" t="s">
        <v>4</v>
      </c>
      <c r="F3" s="1"/>
      <c r="G3" s="1" t="s">
        <v>3</v>
      </c>
      <c r="H3" s="1" t="s">
        <v>4</v>
      </c>
    </row>
    <row r="4">
      <c r="A4" s="1" t="s">
        <v>5</v>
      </c>
      <c r="B4" s="1">
        <v>800.0</v>
      </c>
      <c r="D4" s="1" t="s">
        <v>5</v>
      </c>
      <c r="E4" s="4">
        <v>800.0</v>
      </c>
      <c r="F4" s="1"/>
      <c r="G4" s="1" t="s">
        <v>5</v>
      </c>
      <c r="H4" s="5">
        <v>800.0</v>
      </c>
    </row>
    <row r="5">
      <c r="A5" s="1" t="s">
        <v>6</v>
      </c>
      <c r="B5" s="1">
        <v>400.0</v>
      </c>
      <c r="D5" s="1" t="s">
        <v>6</v>
      </c>
      <c r="E5" s="4">
        <v>400.0</v>
      </c>
      <c r="F5" s="1"/>
      <c r="G5" s="1" t="s">
        <v>6</v>
      </c>
      <c r="H5" s="5">
        <v>400.0</v>
      </c>
      <c r="J5" s="1">
        <v>40000.0</v>
      </c>
    </row>
    <row r="6">
      <c r="A6" s="1" t="s">
        <v>7</v>
      </c>
      <c r="B6" s="1">
        <v>1100.0</v>
      </c>
      <c r="D6" s="1" t="s">
        <v>7</v>
      </c>
      <c r="E6" s="4">
        <v>-1100.0</v>
      </c>
      <c r="F6" s="1"/>
      <c r="G6" s="1" t="s">
        <v>7</v>
      </c>
      <c r="H6" s="5">
        <v>-55.0</v>
      </c>
    </row>
    <row r="7">
      <c r="A7" s="1" t="s">
        <v>8</v>
      </c>
      <c r="B7" s="1">
        <v>400.0</v>
      </c>
      <c r="D7" s="1" t="s">
        <v>8</v>
      </c>
      <c r="E7" s="4">
        <v>-400.0</v>
      </c>
      <c r="F7" s="1"/>
      <c r="G7" s="1" t="s">
        <v>8</v>
      </c>
      <c r="H7" s="5">
        <v>20.0</v>
      </c>
    </row>
    <row r="8">
      <c r="A8" s="1" t="s">
        <v>9</v>
      </c>
      <c r="B8" s="1">
        <v>500.0</v>
      </c>
      <c r="D8" s="1" t="s">
        <v>9</v>
      </c>
      <c r="E8" s="4">
        <v>-500.0</v>
      </c>
      <c r="F8" s="1"/>
      <c r="G8" s="1" t="s">
        <v>9</v>
      </c>
      <c r="H8" s="5">
        <v>-25.0</v>
      </c>
    </row>
    <row r="9">
      <c r="A9" s="1" t="s">
        <v>10</v>
      </c>
      <c r="B9" s="1">
        <v>750.0</v>
      </c>
      <c r="D9" s="1" t="s">
        <v>10</v>
      </c>
      <c r="E9" s="4">
        <v>-750.0</v>
      </c>
      <c r="F9" s="1"/>
      <c r="G9" s="1" t="s">
        <v>10</v>
      </c>
      <c r="H9" s="5">
        <v>37.5</v>
      </c>
    </row>
    <row r="10">
      <c r="A10" s="1" t="s">
        <v>11</v>
      </c>
      <c r="B10" s="1">
        <v>1500.0</v>
      </c>
      <c r="D10" s="1" t="s">
        <v>11</v>
      </c>
      <c r="E10" s="4">
        <v>-1500.0</v>
      </c>
      <c r="F10" s="1"/>
      <c r="G10" s="1" t="s">
        <v>11</v>
      </c>
      <c r="H10" s="5">
        <v>-75.0</v>
      </c>
    </row>
    <row r="11">
      <c r="A11" s="1" t="s">
        <v>12</v>
      </c>
      <c r="B11" s="1">
        <v>650.0</v>
      </c>
      <c r="D11" s="1" t="s">
        <v>12</v>
      </c>
      <c r="E11" s="4">
        <v>-650.0</v>
      </c>
      <c r="F11" s="1"/>
      <c r="G11" s="1" t="s">
        <v>12</v>
      </c>
      <c r="H11" s="5">
        <v>32.5</v>
      </c>
    </row>
    <row r="12">
      <c r="A12" s="1" t="s">
        <v>13</v>
      </c>
      <c r="B12" s="1">
        <v>850.0</v>
      </c>
      <c r="D12" s="1" t="s">
        <v>13</v>
      </c>
      <c r="E12" s="4">
        <v>-850.0</v>
      </c>
      <c r="F12" s="1"/>
      <c r="G12" s="1" t="s">
        <v>13</v>
      </c>
      <c r="H12" s="5">
        <v>-42.5</v>
      </c>
    </row>
    <row r="13">
      <c r="A13" s="1" t="s">
        <v>14</v>
      </c>
      <c r="B13" s="1">
        <v>400.0</v>
      </c>
      <c r="D13" s="1" t="s">
        <v>14</v>
      </c>
      <c r="E13" s="4">
        <v>-400.0</v>
      </c>
      <c r="F13" s="1"/>
      <c r="G13" s="1" t="s">
        <v>14</v>
      </c>
      <c r="H13" s="5">
        <v>20.0</v>
      </c>
    </row>
    <row r="14">
      <c r="A14" s="1" t="s">
        <v>15</v>
      </c>
      <c r="B14" s="1">
        <v>1000.0</v>
      </c>
      <c r="D14" s="1" t="s">
        <v>15</v>
      </c>
      <c r="E14" s="4">
        <v>-1000.0</v>
      </c>
      <c r="F14" s="1"/>
      <c r="G14" s="1" t="s">
        <v>15</v>
      </c>
      <c r="H14" s="5">
        <v>-50.0</v>
      </c>
    </row>
    <row r="15">
      <c r="A15" s="1" t="s">
        <v>16</v>
      </c>
      <c r="B15" s="1">
        <v>720.0</v>
      </c>
      <c r="D15" s="1" t="s">
        <v>16</v>
      </c>
      <c r="E15" s="4">
        <v>-720.0</v>
      </c>
      <c r="F15" s="1"/>
      <c r="G15" s="1" t="s">
        <v>16</v>
      </c>
      <c r="H15" s="5">
        <v>36.0</v>
      </c>
    </row>
    <row r="16">
      <c r="A16" s="1" t="s">
        <v>17</v>
      </c>
      <c r="B16" s="6">
        <f>COUNTIF(B4:B15,"&gt;0") / 12</f>
        <v>1</v>
      </c>
      <c r="D16" s="1" t="s">
        <v>17</v>
      </c>
      <c r="E16" s="6">
        <f>COUNTIF(E4:E15,"&gt;0") / 12</f>
        <v>0.1666666667</v>
      </c>
      <c r="G16" s="1" t="s">
        <v>17</v>
      </c>
      <c r="H16" s="6">
        <f>COUNTIF(H4:H15,"&gt;0") / 12</f>
        <v>0.5833333333</v>
      </c>
    </row>
    <row r="17">
      <c r="A17" s="1" t="s">
        <v>18</v>
      </c>
      <c r="B17" s="7">
        <f>SUM(B4:B15)</f>
        <v>9070</v>
      </c>
      <c r="D17" s="1" t="s">
        <v>18</v>
      </c>
      <c r="E17" s="8">
        <f>SUM(E4:E15)</f>
        <v>-6670</v>
      </c>
      <c r="G17" s="1" t="s">
        <v>18</v>
      </c>
      <c r="H17" s="9">
        <f>SUM(H4:H15)</f>
        <v>1098.5</v>
      </c>
    </row>
    <row r="18">
      <c r="A18" s="1" t="s">
        <v>19</v>
      </c>
      <c r="B18" s="6">
        <f>B17/$J$5</f>
        <v>0.22675</v>
      </c>
      <c r="D18" s="1" t="s">
        <v>19</v>
      </c>
      <c r="E18" s="6">
        <f>E17/$J$5</f>
        <v>-0.16675</v>
      </c>
      <c r="G18" s="1" t="s">
        <v>19</v>
      </c>
      <c r="H18" s="6">
        <f>H17/$J$5</f>
        <v>0.0274625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20</v>
      </c>
      <c r="B1" s="10" t="s">
        <v>21</v>
      </c>
    </row>
    <row r="2">
      <c r="A2" s="1" t="s">
        <v>22</v>
      </c>
      <c r="B2" s="1">
        <v>310.0</v>
      </c>
    </row>
    <row r="3">
      <c r="A3" s="1" t="s">
        <v>23</v>
      </c>
      <c r="B3" s="1">
        <v>546.0</v>
      </c>
    </row>
    <row r="4">
      <c r="A4" s="1" t="s">
        <v>24</v>
      </c>
      <c r="B4" s="1">
        <v>625.0</v>
      </c>
    </row>
    <row r="5">
      <c r="A5" s="1" t="s">
        <v>25</v>
      </c>
      <c r="B5" s="1">
        <v>652.0</v>
      </c>
    </row>
    <row r="6">
      <c r="A6" s="1" t="s">
        <v>26</v>
      </c>
      <c r="B6" s="1">
        <v>783.0</v>
      </c>
    </row>
    <row r="7">
      <c r="A7" s="1" t="s">
        <v>27</v>
      </c>
      <c r="B7" s="1">
        <v>998.0</v>
      </c>
    </row>
    <row r="8">
      <c r="A8" s="1" t="s">
        <v>28</v>
      </c>
      <c r="B8" s="1">
        <v>1094.0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20</v>
      </c>
      <c r="B1" s="10" t="s">
        <v>21</v>
      </c>
    </row>
    <row r="2">
      <c r="A2" s="1" t="s">
        <v>22</v>
      </c>
      <c r="B2" s="1">
        <v>310.0</v>
      </c>
    </row>
    <row r="3">
      <c r="A3" s="1" t="s">
        <v>23</v>
      </c>
      <c r="B3" s="1">
        <v>546.0</v>
      </c>
    </row>
    <row r="4">
      <c r="A4" s="1" t="s">
        <v>24</v>
      </c>
      <c r="B4" s="1">
        <v>625.0</v>
      </c>
    </row>
    <row r="5">
      <c r="A5" s="1" t="s">
        <v>25</v>
      </c>
      <c r="B5" s="1">
        <v>652.0</v>
      </c>
    </row>
    <row r="6">
      <c r="A6" s="1" t="s">
        <v>26</v>
      </c>
      <c r="B6" s="1">
        <v>783.0</v>
      </c>
    </row>
    <row r="7">
      <c r="A7" s="1" t="s">
        <v>27</v>
      </c>
      <c r="B7" s="1">
        <v>998.0</v>
      </c>
    </row>
    <row r="8">
      <c r="A8" s="1" t="s">
        <v>28</v>
      </c>
      <c r="B8" s="1">
        <v>1094.0</v>
      </c>
    </row>
    <row r="10">
      <c r="A10" s="10" t="s">
        <v>20</v>
      </c>
      <c r="B10" s="10" t="s">
        <v>21</v>
      </c>
    </row>
    <row r="11">
      <c r="A11" s="1" t="s">
        <v>28</v>
      </c>
      <c r="B11" s="1">
        <v>1094.0</v>
      </c>
    </row>
    <row r="12">
      <c r="A12" s="1" t="s">
        <v>27</v>
      </c>
      <c r="B12" s="1">
        <v>998.0</v>
      </c>
    </row>
    <row r="13">
      <c r="A13" s="1" t="s">
        <v>26</v>
      </c>
      <c r="B13" s="1">
        <v>783.0</v>
      </c>
    </row>
    <row r="14">
      <c r="A14" s="1" t="s">
        <v>25</v>
      </c>
      <c r="B14" s="1">
        <v>652.0</v>
      </c>
    </row>
    <row r="15">
      <c r="A15" s="1" t="s">
        <v>24</v>
      </c>
      <c r="B15" s="1">
        <v>625.0</v>
      </c>
    </row>
    <row r="16">
      <c r="A16" s="1" t="s">
        <v>23</v>
      </c>
      <c r="B16" s="1">
        <v>546.0</v>
      </c>
    </row>
    <row r="17">
      <c r="A17" s="1" t="s">
        <v>22</v>
      </c>
      <c r="B17" s="1">
        <v>310.0</v>
      </c>
    </row>
    <row r="18">
      <c r="A18" s="1" t="s">
        <v>18</v>
      </c>
      <c r="B18" s="7">
        <f>SUM(B11:B17)</f>
        <v>5008</v>
      </c>
    </row>
    <row r="27">
      <c r="B27" s="1">
        <f>B18/5008</f>
        <v>1</v>
      </c>
    </row>
    <row r="29">
      <c r="A29" s="10" t="s">
        <v>20</v>
      </c>
      <c r="B29" s="10" t="s">
        <v>21</v>
      </c>
    </row>
    <row r="30">
      <c r="A30" s="1" t="s">
        <v>28</v>
      </c>
      <c r="B30" s="11">
        <f>1094/5008</f>
        <v>0.2184504792</v>
      </c>
    </row>
    <row r="31">
      <c r="A31" s="1" t="s">
        <v>27</v>
      </c>
      <c r="B31" s="11">
        <f t="shared" ref="B31:B36" si="1">B12/5008</f>
        <v>0.1992811502</v>
      </c>
    </row>
    <row r="32">
      <c r="A32" s="1" t="s">
        <v>26</v>
      </c>
      <c r="B32" s="11">
        <f t="shared" si="1"/>
        <v>0.1563498403</v>
      </c>
    </row>
    <row r="33">
      <c r="A33" s="1" t="s">
        <v>25</v>
      </c>
      <c r="B33" s="11">
        <f t="shared" si="1"/>
        <v>0.1301916933</v>
      </c>
    </row>
    <row r="34">
      <c r="A34" s="1" t="s">
        <v>24</v>
      </c>
      <c r="B34" s="11">
        <f t="shared" si="1"/>
        <v>0.1248003195</v>
      </c>
    </row>
    <row r="35">
      <c r="A35" s="1" t="s">
        <v>23</v>
      </c>
      <c r="B35" s="11">
        <f t="shared" si="1"/>
        <v>0.1090255591</v>
      </c>
    </row>
    <row r="36">
      <c r="A36" s="1" t="s">
        <v>22</v>
      </c>
      <c r="B36" s="11">
        <f t="shared" si="1"/>
        <v>0.06190095847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20</v>
      </c>
      <c r="B1" s="10" t="s">
        <v>21</v>
      </c>
    </row>
    <row r="2">
      <c r="A2" s="1" t="s">
        <v>28</v>
      </c>
      <c r="B2" s="11">
        <v>0.21845047923322683</v>
      </c>
    </row>
    <row r="3">
      <c r="A3" s="1" t="s">
        <v>27</v>
      </c>
      <c r="B3" s="11">
        <v>0.1992811501597444</v>
      </c>
    </row>
    <row r="4">
      <c r="A4" s="1" t="s">
        <v>26</v>
      </c>
      <c r="B4" s="11">
        <v>0.15634984025559107</v>
      </c>
    </row>
    <row r="5">
      <c r="A5" s="1" t="s">
        <v>25</v>
      </c>
      <c r="B5" s="11">
        <v>0.13019169329073482</v>
      </c>
    </row>
    <row r="6">
      <c r="A6" s="1" t="s">
        <v>24</v>
      </c>
      <c r="B6" s="11">
        <v>0.1248003194888179</v>
      </c>
    </row>
    <row r="7">
      <c r="A7" s="1" t="s">
        <v>23</v>
      </c>
      <c r="B7" s="11">
        <v>0.10902555910543131</v>
      </c>
    </row>
    <row r="8">
      <c r="A8" s="1" t="s">
        <v>22</v>
      </c>
      <c r="B8" s="11">
        <v>0.06190095846645367</v>
      </c>
    </row>
  </sheetData>
  <drawing r:id="rId1"/>
</worksheet>
</file>