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0417a\Documents\DAZT\"/>
    </mc:Choice>
  </mc:AlternateContent>
  <bookViews>
    <workbookView xWindow="0" yWindow="0" windowWidth="20430" windowHeight="8280"/>
  </bookViews>
  <sheets>
    <sheet name="INTEGRACION SENSORIAL" sheetId="1" r:id="rId1"/>
    <sheet name="INTELIGENCIAS" sheetId="3" r:id="rId2"/>
    <sheet name="RESULTAD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98" i="3" l="1"/>
  <c r="AO98" i="3"/>
  <c r="AN25" i="2" s="1"/>
  <c r="AN98" i="3"/>
  <c r="AM98" i="3"/>
  <c r="AL98" i="3"/>
  <c r="AK98" i="3"/>
  <c r="AJ25" i="2" s="1"/>
  <c r="AJ98" i="3"/>
  <c r="AI98" i="3"/>
  <c r="AH98" i="3"/>
  <c r="AG98" i="3"/>
  <c r="AF25" i="2" s="1"/>
  <c r="AF98" i="3"/>
  <c r="AE98" i="3"/>
  <c r="AD98" i="3"/>
  <c r="AC98" i="3"/>
  <c r="AB25" i="2" s="1"/>
  <c r="AB98" i="3"/>
  <c r="AA98" i="3"/>
  <c r="Z98" i="3"/>
  <c r="Y98" i="3"/>
  <c r="X25" i="2" s="1"/>
  <c r="X98" i="3"/>
  <c r="W98" i="3"/>
  <c r="V98" i="3"/>
  <c r="U98" i="3"/>
  <c r="T25" i="2" s="1"/>
  <c r="T98" i="3"/>
  <c r="S98" i="3"/>
  <c r="R98" i="3"/>
  <c r="Q98" i="3"/>
  <c r="P25" i="2" s="1"/>
  <c r="P98" i="3"/>
  <c r="O98" i="3"/>
  <c r="N98" i="3"/>
  <c r="M98" i="3"/>
  <c r="L25" i="2" s="1"/>
  <c r="L98" i="3"/>
  <c r="K98" i="3"/>
  <c r="J98" i="3"/>
  <c r="I98" i="3"/>
  <c r="H25" i="2" s="1"/>
  <c r="H98" i="3"/>
  <c r="G98" i="3"/>
  <c r="F98" i="3"/>
  <c r="E98" i="3"/>
  <c r="D25" i="2" s="1"/>
  <c r="D98" i="3"/>
  <c r="AP97" i="3"/>
  <c r="AO97" i="3"/>
  <c r="AN97" i="3"/>
  <c r="AM24" i="2" s="1"/>
  <c r="AM97" i="3"/>
  <c r="AL97" i="3"/>
  <c r="AK97" i="3"/>
  <c r="AJ97" i="3"/>
  <c r="AI24" i="2" s="1"/>
  <c r="AI97" i="3"/>
  <c r="AH97" i="3"/>
  <c r="AG97" i="3"/>
  <c r="AF97" i="3"/>
  <c r="AE24" i="2" s="1"/>
  <c r="AE97" i="3"/>
  <c r="AD97" i="3"/>
  <c r="AC97" i="3"/>
  <c r="AB97" i="3"/>
  <c r="AA24" i="2" s="1"/>
  <c r="AA97" i="3"/>
  <c r="Z97" i="3"/>
  <c r="Y97" i="3"/>
  <c r="X97" i="3"/>
  <c r="W24" i="2" s="1"/>
  <c r="W97" i="3"/>
  <c r="V97" i="3"/>
  <c r="U97" i="3"/>
  <c r="T97" i="3"/>
  <c r="S24" i="2" s="1"/>
  <c r="S97" i="3"/>
  <c r="R97" i="3"/>
  <c r="Q97" i="3"/>
  <c r="P97" i="3"/>
  <c r="O24" i="2" s="1"/>
  <c r="O97" i="3"/>
  <c r="N97" i="3"/>
  <c r="M97" i="3"/>
  <c r="L97" i="3"/>
  <c r="K24" i="2" s="1"/>
  <c r="K97" i="3"/>
  <c r="J97" i="3"/>
  <c r="I97" i="3"/>
  <c r="H97" i="3"/>
  <c r="G24" i="2" s="1"/>
  <c r="G97" i="3"/>
  <c r="F97" i="3"/>
  <c r="E97" i="3"/>
  <c r="D97" i="3"/>
  <c r="C24" i="2" s="1"/>
  <c r="AP96" i="3"/>
  <c r="AO96" i="3"/>
  <c r="AN96" i="3"/>
  <c r="AM96" i="3"/>
  <c r="AL23" i="2" s="1"/>
  <c r="AL96" i="3"/>
  <c r="AK96" i="3"/>
  <c r="AJ96" i="3"/>
  <c r="AI96" i="3"/>
  <c r="AH23" i="2" s="1"/>
  <c r="AH96" i="3"/>
  <c r="AG96" i="3"/>
  <c r="AF96" i="3"/>
  <c r="AE96" i="3"/>
  <c r="AD23" i="2" s="1"/>
  <c r="AD96" i="3"/>
  <c r="AC96" i="3"/>
  <c r="AB96" i="3"/>
  <c r="AA96" i="3"/>
  <c r="Z23" i="2" s="1"/>
  <c r="Z96" i="3"/>
  <c r="Y96" i="3"/>
  <c r="X96" i="3"/>
  <c r="W96" i="3"/>
  <c r="V23" i="2" s="1"/>
  <c r="V96" i="3"/>
  <c r="U96" i="3"/>
  <c r="T96" i="3"/>
  <c r="S96" i="3"/>
  <c r="R23" i="2" s="1"/>
  <c r="R96" i="3"/>
  <c r="Q96" i="3"/>
  <c r="P96" i="3"/>
  <c r="O96" i="3"/>
  <c r="N23" i="2" s="1"/>
  <c r="N96" i="3"/>
  <c r="M96" i="3"/>
  <c r="L96" i="3"/>
  <c r="K96" i="3"/>
  <c r="J23" i="2" s="1"/>
  <c r="J96" i="3"/>
  <c r="I96" i="3"/>
  <c r="H96" i="3"/>
  <c r="G96" i="3"/>
  <c r="F23" i="2" s="1"/>
  <c r="F96" i="3"/>
  <c r="E96" i="3"/>
  <c r="D96" i="3"/>
  <c r="AP95" i="3"/>
  <c r="AO22" i="2" s="1"/>
  <c r="AO95" i="3"/>
  <c r="AN95" i="3"/>
  <c r="AM95" i="3"/>
  <c r="AL95" i="3"/>
  <c r="AK22" i="2" s="1"/>
  <c r="AK95" i="3"/>
  <c r="AJ95" i="3"/>
  <c r="AI95" i="3"/>
  <c r="AH95" i="3"/>
  <c r="AG22" i="2" s="1"/>
  <c r="AG95" i="3"/>
  <c r="AF95" i="3"/>
  <c r="AE95" i="3"/>
  <c r="AD95" i="3"/>
  <c r="AC22" i="2" s="1"/>
  <c r="AC95" i="3"/>
  <c r="AB95" i="3"/>
  <c r="AA95" i="3"/>
  <c r="Z95" i="3"/>
  <c r="Y22" i="2" s="1"/>
  <c r="Y95" i="3"/>
  <c r="X95" i="3"/>
  <c r="W95" i="3"/>
  <c r="V95" i="3"/>
  <c r="U22" i="2" s="1"/>
  <c r="U95" i="3"/>
  <c r="T95" i="3"/>
  <c r="S95" i="3"/>
  <c r="R95" i="3"/>
  <c r="Q22" i="2" s="1"/>
  <c r="Q95" i="3"/>
  <c r="P95" i="3"/>
  <c r="O95" i="3"/>
  <c r="N95" i="3"/>
  <c r="M22" i="2" s="1"/>
  <c r="M95" i="3"/>
  <c r="L95" i="3"/>
  <c r="K95" i="3"/>
  <c r="J95" i="3"/>
  <c r="I22" i="2" s="1"/>
  <c r="I95" i="3"/>
  <c r="H95" i="3"/>
  <c r="G95" i="3"/>
  <c r="F95" i="3"/>
  <c r="E22" i="2" s="1"/>
  <c r="E95" i="3"/>
  <c r="D95" i="3"/>
  <c r="AP94" i="3"/>
  <c r="AO94" i="3"/>
  <c r="AN21" i="2" s="1"/>
  <c r="AN94" i="3"/>
  <c r="AM94" i="3"/>
  <c r="AL94" i="3"/>
  <c r="AK94" i="3"/>
  <c r="AJ21" i="2" s="1"/>
  <c r="AJ94" i="3"/>
  <c r="AI94" i="3"/>
  <c r="AH94" i="3"/>
  <c r="AG94" i="3"/>
  <c r="AF21" i="2" s="1"/>
  <c r="AF94" i="3"/>
  <c r="AE94" i="3"/>
  <c r="AD94" i="3"/>
  <c r="AC94" i="3"/>
  <c r="AB21" i="2" s="1"/>
  <c r="AB94" i="3"/>
  <c r="AA94" i="3"/>
  <c r="Z94" i="3"/>
  <c r="Y94" i="3"/>
  <c r="X21" i="2" s="1"/>
  <c r="X94" i="3"/>
  <c r="W94" i="3"/>
  <c r="V94" i="3"/>
  <c r="U94" i="3"/>
  <c r="T21" i="2" s="1"/>
  <c r="T94" i="3"/>
  <c r="S94" i="3"/>
  <c r="R94" i="3"/>
  <c r="Q94" i="3"/>
  <c r="P21" i="2" s="1"/>
  <c r="P94" i="3"/>
  <c r="O94" i="3"/>
  <c r="N94" i="3"/>
  <c r="M94" i="3"/>
  <c r="L21" i="2" s="1"/>
  <c r="L94" i="3"/>
  <c r="K94" i="3"/>
  <c r="J94" i="3"/>
  <c r="I94" i="3"/>
  <c r="H21" i="2" s="1"/>
  <c r="H94" i="3"/>
  <c r="G94" i="3"/>
  <c r="F94" i="3"/>
  <c r="E94" i="3"/>
  <c r="D21" i="2" s="1"/>
  <c r="D94" i="3"/>
  <c r="AP93" i="3"/>
  <c r="AO93" i="3"/>
  <c r="AN93" i="3"/>
  <c r="AM20" i="2" s="1"/>
  <c r="AM93" i="3"/>
  <c r="AL93" i="3"/>
  <c r="AK93" i="3"/>
  <c r="AJ93" i="3"/>
  <c r="AI20" i="2" s="1"/>
  <c r="AI93" i="3"/>
  <c r="AH93" i="3"/>
  <c r="AG93" i="3"/>
  <c r="AF93" i="3"/>
  <c r="AE20" i="2" s="1"/>
  <c r="AE93" i="3"/>
  <c r="AD93" i="3"/>
  <c r="AC93" i="3"/>
  <c r="AB93" i="3"/>
  <c r="AA20" i="2" s="1"/>
  <c r="AA93" i="3"/>
  <c r="Z93" i="3"/>
  <c r="Y93" i="3"/>
  <c r="X93" i="3"/>
  <c r="W20" i="2" s="1"/>
  <c r="W93" i="3"/>
  <c r="V93" i="3"/>
  <c r="U93" i="3"/>
  <c r="T93" i="3"/>
  <c r="S20" i="2" s="1"/>
  <c r="S93" i="3"/>
  <c r="R93" i="3"/>
  <c r="Q93" i="3"/>
  <c r="P93" i="3"/>
  <c r="O20" i="2" s="1"/>
  <c r="O93" i="3"/>
  <c r="N93" i="3"/>
  <c r="M93" i="3"/>
  <c r="L93" i="3"/>
  <c r="K20" i="2" s="1"/>
  <c r="K93" i="3"/>
  <c r="J93" i="3"/>
  <c r="I93" i="3"/>
  <c r="H93" i="3"/>
  <c r="G20" i="2" s="1"/>
  <c r="G93" i="3"/>
  <c r="F93" i="3"/>
  <c r="E93" i="3"/>
  <c r="D93" i="3"/>
  <c r="C20" i="2" s="1"/>
  <c r="AP92" i="3"/>
  <c r="AO92" i="3"/>
  <c r="AN92" i="3"/>
  <c r="AM92" i="3"/>
  <c r="AL19" i="2" s="1"/>
  <c r="AL92" i="3"/>
  <c r="AK92" i="3"/>
  <c r="AJ92" i="3"/>
  <c r="AI92" i="3"/>
  <c r="AH19" i="2" s="1"/>
  <c r="AH92" i="3"/>
  <c r="AG92" i="3"/>
  <c r="AF92" i="3"/>
  <c r="AE92" i="3"/>
  <c r="AD19" i="2" s="1"/>
  <c r="AD92" i="3"/>
  <c r="AC92" i="3"/>
  <c r="AB92" i="3"/>
  <c r="AA92" i="3"/>
  <c r="Z19" i="2" s="1"/>
  <c r="Z92" i="3"/>
  <c r="Y92" i="3"/>
  <c r="X92" i="3"/>
  <c r="W92" i="3"/>
  <c r="V19" i="2" s="1"/>
  <c r="V92" i="3"/>
  <c r="U92" i="3"/>
  <c r="T92" i="3"/>
  <c r="S92" i="3"/>
  <c r="R19" i="2" s="1"/>
  <c r="R92" i="3"/>
  <c r="Q92" i="3"/>
  <c r="P92" i="3"/>
  <c r="O92" i="3"/>
  <c r="N19" i="2" s="1"/>
  <c r="N92" i="3"/>
  <c r="M92" i="3"/>
  <c r="L92" i="3"/>
  <c r="K92" i="3"/>
  <c r="J19" i="2" s="1"/>
  <c r="J92" i="3"/>
  <c r="I92" i="3"/>
  <c r="H92" i="3"/>
  <c r="G92" i="3"/>
  <c r="F19" i="2" s="1"/>
  <c r="F92" i="3"/>
  <c r="E92" i="3"/>
  <c r="D92" i="3"/>
  <c r="AP91" i="3"/>
  <c r="AO18" i="2" s="1"/>
  <c r="AO91" i="3"/>
  <c r="AN91" i="3"/>
  <c r="AM91" i="3"/>
  <c r="AL91" i="3"/>
  <c r="AK18" i="2" s="1"/>
  <c r="AK91" i="3"/>
  <c r="AJ91" i="3"/>
  <c r="AI91" i="3"/>
  <c r="AH91" i="3"/>
  <c r="AG18" i="2" s="1"/>
  <c r="AG91" i="3"/>
  <c r="AF91" i="3"/>
  <c r="AE91" i="3"/>
  <c r="AD91" i="3"/>
  <c r="AC18" i="2" s="1"/>
  <c r="AC91" i="3"/>
  <c r="AB91" i="3"/>
  <c r="AA91" i="3"/>
  <c r="Z91" i="3"/>
  <c r="Y18" i="2" s="1"/>
  <c r="Y91" i="3"/>
  <c r="X91" i="3"/>
  <c r="W91" i="3"/>
  <c r="V91" i="3"/>
  <c r="U18" i="2" s="1"/>
  <c r="U91" i="3"/>
  <c r="T91" i="3"/>
  <c r="S91" i="3"/>
  <c r="R91" i="3"/>
  <c r="Q18" i="2" s="1"/>
  <c r="Q91" i="3"/>
  <c r="P91" i="3"/>
  <c r="O91" i="3"/>
  <c r="N91" i="3"/>
  <c r="M18" i="2" s="1"/>
  <c r="M91" i="3"/>
  <c r="L91" i="3"/>
  <c r="K91" i="3"/>
  <c r="J91" i="3"/>
  <c r="I18" i="2" s="1"/>
  <c r="I91" i="3"/>
  <c r="H91" i="3"/>
  <c r="G91" i="3"/>
  <c r="F91" i="3"/>
  <c r="E18" i="2" s="1"/>
  <c r="E91" i="3"/>
  <c r="D91" i="3"/>
  <c r="C98" i="3"/>
  <c r="C97" i="3"/>
  <c r="B24" i="2" s="1"/>
  <c r="C96" i="3"/>
  <c r="C95" i="3"/>
  <c r="B22" i="2" s="1"/>
  <c r="C94" i="3"/>
  <c r="C93" i="3"/>
  <c r="B20" i="2" s="1"/>
  <c r="C92" i="3"/>
  <c r="C91" i="3"/>
  <c r="B18" i="2"/>
  <c r="AO25" i="2"/>
  <c r="AM25" i="2"/>
  <c r="AL25" i="2"/>
  <c r="AK25" i="2"/>
  <c r="AI25" i="2"/>
  <c r="AH25" i="2"/>
  <c r="AG25" i="2"/>
  <c r="AE25" i="2"/>
  <c r="AD25" i="2"/>
  <c r="AC25" i="2"/>
  <c r="AA25" i="2"/>
  <c r="Z25" i="2"/>
  <c r="Y25" i="2"/>
  <c r="W25" i="2"/>
  <c r="V25" i="2"/>
  <c r="U25" i="2"/>
  <c r="S25" i="2"/>
  <c r="R25" i="2"/>
  <c r="Q25" i="2"/>
  <c r="O25" i="2"/>
  <c r="N25" i="2"/>
  <c r="M25" i="2"/>
  <c r="K25" i="2"/>
  <c r="J25" i="2"/>
  <c r="I25" i="2"/>
  <c r="G25" i="2"/>
  <c r="F25" i="2"/>
  <c r="E25" i="2"/>
  <c r="C25" i="2"/>
  <c r="AO24" i="2"/>
  <c r="AN24" i="2"/>
  <c r="AL24" i="2"/>
  <c r="AK24" i="2"/>
  <c r="AJ24" i="2"/>
  <c r="AH24" i="2"/>
  <c r="AG24" i="2"/>
  <c r="AF24" i="2"/>
  <c r="AD24" i="2"/>
  <c r="AC24" i="2"/>
  <c r="AB24" i="2"/>
  <c r="Z24" i="2"/>
  <c r="Y24" i="2"/>
  <c r="X24" i="2"/>
  <c r="V24" i="2"/>
  <c r="U24" i="2"/>
  <c r="T24" i="2"/>
  <c r="R24" i="2"/>
  <c r="Q24" i="2"/>
  <c r="P24" i="2"/>
  <c r="N24" i="2"/>
  <c r="M24" i="2"/>
  <c r="L24" i="2"/>
  <c r="J24" i="2"/>
  <c r="I24" i="2"/>
  <c r="H24" i="2"/>
  <c r="F24" i="2"/>
  <c r="E24" i="2"/>
  <c r="D24" i="2"/>
  <c r="AO23" i="2"/>
  <c r="AN23" i="2"/>
  <c r="AM23" i="2"/>
  <c r="AK23" i="2"/>
  <c r="AJ23" i="2"/>
  <c r="AI23" i="2"/>
  <c r="AG23" i="2"/>
  <c r="AF23" i="2"/>
  <c r="AE23" i="2"/>
  <c r="AC23" i="2"/>
  <c r="AB23" i="2"/>
  <c r="AA23" i="2"/>
  <c r="Y23" i="2"/>
  <c r="X23" i="2"/>
  <c r="W23" i="2"/>
  <c r="U23" i="2"/>
  <c r="T23" i="2"/>
  <c r="S23" i="2"/>
  <c r="Q23" i="2"/>
  <c r="P23" i="2"/>
  <c r="O23" i="2"/>
  <c r="M23" i="2"/>
  <c r="L23" i="2"/>
  <c r="K23" i="2"/>
  <c r="I23" i="2"/>
  <c r="H23" i="2"/>
  <c r="G23" i="2"/>
  <c r="E23" i="2"/>
  <c r="D23" i="2"/>
  <c r="C23" i="2"/>
  <c r="AN22" i="2"/>
  <c r="AM22" i="2"/>
  <c r="AL22" i="2"/>
  <c r="AJ22" i="2"/>
  <c r="AI22" i="2"/>
  <c r="AH22" i="2"/>
  <c r="AF22" i="2"/>
  <c r="AE22" i="2"/>
  <c r="AD22" i="2"/>
  <c r="AB22" i="2"/>
  <c r="AA22" i="2"/>
  <c r="Z22" i="2"/>
  <c r="X22" i="2"/>
  <c r="W22" i="2"/>
  <c r="V22" i="2"/>
  <c r="T22" i="2"/>
  <c r="S22" i="2"/>
  <c r="R22" i="2"/>
  <c r="P22" i="2"/>
  <c r="O22" i="2"/>
  <c r="N22" i="2"/>
  <c r="L22" i="2"/>
  <c r="K22" i="2"/>
  <c r="J22" i="2"/>
  <c r="H22" i="2"/>
  <c r="G22" i="2"/>
  <c r="F22" i="2"/>
  <c r="D22" i="2"/>
  <c r="C22" i="2"/>
  <c r="AO21" i="2"/>
  <c r="AM21" i="2"/>
  <c r="AL21" i="2"/>
  <c r="AK21" i="2"/>
  <c r="AI21" i="2"/>
  <c r="AH21" i="2"/>
  <c r="AG21" i="2"/>
  <c r="AE21" i="2"/>
  <c r="AD21" i="2"/>
  <c r="AC21" i="2"/>
  <c r="AA21" i="2"/>
  <c r="Z21" i="2"/>
  <c r="Y21" i="2"/>
  <c r="W21" i="2"/>
  <c r="V21" i="2"/>
  <c r="U21" i="2"/>
  <c r="S21" i="2"/>
  <c r="R21" i="2"/>
  <c r="Q21" i="2"/>
  <c r="O21" i="2"/>
  <c r="N21" i="2"/>
  <c r="M21" i="2"/>
  <c r="K21" i="2"/>
  <c r="J21" i="2"/>
  <c r="I21" i="2"/>
  <c r="G21" i="2"/>
  <c r="F21" i="2"/>
  <c r="E21" i="2"/>
  <c r="C21" i="2"/>
  <c r="AO20" i="2"/>
  <c r="AN20" i="2"/>
  <c r="AL20" i="2"/>
  <c r="AK20" i="2"/>
  <c r="AJ20" i="2"/>
  <c r="AH20" i="2"/>
  <c r="AG20" i="2"/>
  <c r="AF20" i="2"/>
  <c r="AD20" i="2"/>
  <c r="AC20" i="2"/>
  <c r="AB20" i="2"/>
  <c r="Z20" i="2"/>
  <c r="Y20" i="2"/>
  <c r="X20" i="2"/>
  <c r="V20" i="2"/>
  <c r="U20" i="2"/>
  <c r="T20" i="2"/>
  <c r="R20" i="2"/>
  <c r="Q20" i="2"/>
  <c r="P20" i="2"/>
  <c r="N20" i="2"/>
  <c r="M20" i="2"/>
  <c r="L20" i="2"/>
  <c r="J20" i="2"/>
  <c r="I20" i="2"/>
  <c r="H20" i="2"/>
  <c r="F20" i="2"/>
  <c r="E20" i="2"/>
  <c r="D20" i="2"/>
  <c r="AO19" i="2"/>
  <c r="AN19" i="2"/>
  <c r="AM19" i="2"/>
  <c r="AK19" i="2"/>
  <c r="AJ19" i="2"/>
  <c r="AI19" i="2"/>
  <c r="AG19" i="2"/>
  <c r="AF19" i="2"/>
  <c r="AE19" i="2"/>
  <c r="AC19" i="2"/>
  <c r="AB19" i="2"/>
  <c r="AA19" i="2"/>
  <c r="Y19" i="2"/>
  <c r="X19" i="2"/>
  <c r="W19" i="2"/>
  <c r="U19" i="2"/>
  <c r="T19" i="2"/>
  <c r="S19" i="2"/>
  <c r="Q19" i="2"/>
  <c r="P19" i="2"/>
  <c r="O19" i="2"/>
  <c r="M19" i="2"/>
  <c r="L19" i="2"/>
  <c r="K19" i="2"/>
  <c r="I19" i="2"/>
  <c r="H19" i="2"/>
  <c r="G19" i="2"/>
  <c r="E19" i="2"/>
  <c r="D19" i="2"/>
  <c r="C19" i="2"/>
  <c r="AN18" i="2"/>
  <c r="AM18" i="2"/>
  <c r="AL18" i="2"/>
  <c r="AJ18" i="2"/>
  <c r="AI18" i="2"/>
  <c r="AH18" i="2"/>
  <c r="AF18" i="2"/>
  <c r="AE18" i="2"/>
  <c r="AD18" i="2"/>
  <c r="AB18" i="2"/>
  <c r="AA18" i="2"/>
  <c r="Z18" i="2"/>
  <c r="X18" i="2"/>
  <c r="W18" i="2"/>
  <c r="V18" i="2"/>
  <c r="T18" i="2"/>
  <c r="S18" i="2"/>
  <c r="R18" i="2"/>
  <c r="P18" i="2"/>
  <c r="O18" i="2"/>
  <c r="N18" i="2"/>
  <c r="L18" i="2"/>
  <c r="K18" i="2"/>
  <c r="J18" i="2"/>
  <c r="H18" i="2"/>
  <c r="G18" i="2"/>
  <c r="F18" i="2"/>
  <c r="D18" i="2"/>
  <c r="C18" i="2"/>
  <c r="B19" i="2"/>
  <c r="B21" i="2"/>
  <c r="B23" i="2"/>
  <c r="B25" i="2"/>
  <c r="D2" i="2" l="1"/>
  <c r="T2" i="2"/>
  <c r="AJ2" i="2"/>
  <c r="M3" i="2"/>
  <c r="AC3" i="2"/>
  <c r="F4" i="2"/>
  <c r="V4" i="2"/>
  <c r="AL4" i="2"/>
  <c r="O5" i="2"/>
  <c r="AE5" i="2"/>
  <c r="H7" i="2"/>
  <c r="X7" i="2"/>
  <c r="AN7" i="2"/>
  <c r="Q8" i="2"/>
  <c r="AG8" i="2"/>
  <c r="J9" i="2"/>
  <c r="Z9" i="2"/>
  <c r="G10" i="2"/>
  <c r="I10" i="2"/>
  <c r="S10" i="2"/>
  <c r="AM10" i="2"/>
  <c r="AO10" i="2"/>
  <c r="L11" i="2"/>
  <c r="AF11" i="2"/>
  <c r="AG11" i="2"/>
  <c r="AN11" i="2"/>
  <c r="AO11" i="2"/>
  <c r="I12" i="2"/>
  <c r="J12" i="2"/>
  <c r="Q12" i="2"/>
  <c r="R12" i="2"/>
  <c r="Y12" i="2"/>
  <c r="Z12" i="2"/>
  <c r="AG12" i="2"/>
  <c r="AH12" i="2"/>
  <c r="AO12" i="2"/>
  <c r="C14" i="2"/>
  <c r="J14" i="2"/>
  <c r="K14" i="2"/>
  <c r="R14" i="2"/>
  <c r="S14" i="2"/>
  <c r="Z14" i="2"/>
  <c r="AA14" i="2"/>
  <c r="AH14" i="2"/>
  <c r="AI14" i="2"/>
  <c r="C15" i="2"/>
  <c r="D15" i="2"/>
  <c r="K15" i="2"/>
  <c r="L15" i="2"/>
  <c r="S15" i="2"/>
  <c r="T15" i="2"/>
  <c r="AA15" i="2"/>
  <c r="AB15" i="2"/>
  <c r="AI15" i="2"/>
  <c r="AJ15" i="2"/>
  <c r="D16" i="2"/>
  <c r="E16" i="2"/>
  <c r="L16" i="2"/>
  <c r="M16" i="2"/>
  <c r="T16" i="2"/>
  <c r="U16" i="2"/>
  <c r="AB16" i="2"/>
  <c r="AF16" i="2"/>
  <c r="AG16" i="2"/>
  <c r="AK16" i="2"/>
  <c r="B14" i="2"/>
  <c r="B9" i="2"/>
  <c r="B8" i="2"/>
  <c r="B3" i="2"/>
  <c r="C90" i="1"/>
  <c r="C2" i="2" s="1"/>
  <c r="D90" i="1"/>
  <c r="E90" i="1"/>
  <c r="E2" i="2" s="1"/>
  <c r="F90" i="1"/>
  <c r="F2" i="2" s="1"/>
  <c r="G90" i="1"/>
  <c r="G2" i="2" s="1"/>
  <c r="H90" i="1"/>
  <c r="H2" i="2" s="1"/>
  <c r="I90" i="1"/>
  <c r="I2" i="2" s="1"/>
  <c r="J90" i="1"/>
  <c r="J2" i="2" s="1"/>
  <c r="K90" i="1"/>
  <c r="K2" i="2" s="1"/>
  <c r="L90" i="1"/>
  <c r="L2" i="2" s="1"/>
  <c r="M90" i="1"/>
  <c r="M2" i="2" s="1"/>
  <c r="N90" i="1"/>
  <c r="N2" i="2" s="1"/>
  <c r="O90" i="1"/>
  <c r="O2" i="2" s="1"/>
  <c r="P90" i="1"/>
  <c r="P2" i="2" s="1"/>
  <c r="Q90" i="1"/>
  <c r="Q2" i="2" s="1"/>
  <c r="R90" i="1"/>
  <c r="R2" i="2" s="1"/>
  <c r="S90" i="1"/>
  <c r="S2" i="2" s="1"/>
  <c r="T90" i="1"/>
  <c r="U90" i="1"/>
  <c r="U2" i="2" s="1"/>
  <c r="V90" i="1"/>
  <c r="V2" i="2" s="1"/>
  <c r="W90" i="1"/>
  <c r="W2" i="2" s="1"/>
  <c r="X90" i="1"/>
  <c r="X2" i="2" s="1"/>
  <c r="Y90" i="1"/>
  <c r="Y2" i="2" s="1"/>
  <c r="Z90" i="1"/>
  <c r="Z2" i="2" s="1"/>
  <c r="AA90" i="1"/>
  <c r="AA2" i="2" s="1"/>
  <c r="AB90" i="1"/>
  <c r="AB2" i="2" s="1"/>
  <c r="AC90" i="1"/>
  <c r="AC2" i="2" s="1"/>
  <c r="AD90" i="1"/>
  <c r="AD2" i="2" s="1"/>
  <c r="AE90" i="1"/>
  <c r="AE2" i="2" s="1"/>
  <c r="AF90" i="1"/>
  <c r="AF2" i="2" s="1"/>
  <c r="AG90" i="1"/>
  <c r="AG2" i="2" s="1"/>
  <c r="AH90" i="1"/>
  <c r="AH2" i="2" s="1"/>
  <c r="AI90" i="1"/>
  <c r="AI2" i="2" s="1"/>
  <c r="AJ90" i="1"/>
  <c r="AK90" i="1"/>
  <c r="AK2" i="2" s="1"/>
  <c r="AL90" i="1"/>
  <c r="AL2" i="2" s="1"/>
  <c r="AM90" i="1"/>
  <c r="AM2" i="2" s="1"/>
  <c r="AN90" i="1"/>
  <c r="AN2" i="2" s="1"/>
  <c r="AO90" i="1"/>
  <c r="AO2" i="2" s="1"/>
  <c r="C91" i="1"/>
  <c r="C3" i="2" s="1"/>
  <c r="D91" i="1"/>
  <c r="D3" i="2" s="1"/>
  <c r="E91" i="1"/>
  <c r="E3" i="2" s="1"/>
  <c r="F91" i="1"/>
  <c r="F3" i="2" s="1"/>
  <c r="G91" i="1"/>
  <c r="G3" i="2" s="1"/>
  <c r="H91" i="1"/>
  <c r="H3" i="2" s="1"/>
  <c r="I91" i="1"/>
  <c r="I3" i="2" s="1"/>
  <c r="J91" i="1"/>
  <c r="J3" i="2" s="1"/>
  <c r="K91" i="1"/>
  <c r="K3" i="2" s="1"/>
  <c r="L91" i="1"/>
  <c r="L3" i="2" s="1"/>
  <c r="M91" i="1"/>
  <c r="N91" i="1"/>
  <c r="N3" i="2" s="1"/>
  <c r="O91" i="1"/>
  <c r="O3" i="2" s="1"/>
  <c r="P91" i="1"/>
  <c r="P3" i="2" s="1"/>
  <c r="Q91" i="1"/>
  <c r="Q3" i="2" s="1"/>
  <c r="R91" i="1"/>
  <c r="R3" i="2" s="1"/>
  <c r="S91" i="1"/>
  <c r="S3" i="2" s="1"/>
  <c r="T91" i="1"/>
  <c r="T3" i="2" s="1"/>
  <c r="U91" i="1"/>
  <c r="U3" i="2" s="1"/>
  <c r="V91" i="1"/>
  <c r="V3" i="2" s="1"/>
  <c r="W91" i="1"/>
  <c r="W3" i="2" s="1"/>
  <c r="X91" i="1"/>
  <c r="X3" i="2" s="1"/>
  <c r="Y91" i="1"/>
  <c r="Y3" i="2" s="1"/>
  <c r="Z91" i="1"/>
  <c r="Z3" i="2" s="1"/>
  <c r="AA91" i="1"/>
  <c r="AA3" i="2" s="1"/>
  <c r="AB91" i="1"/>
  <c r="AB3" i="2" s="1"/>
  <c r="AC91" i="1"/>
  <c r="AD91" i="1"/>
  <c r="AD3" i="2" s="1"/>
  <c r="AE91" i="1"/>
  <c r="AE3" i="2" s="1"/>
  <c r="AF91" i="1"/>
  <c r="AF3" i="2" s="1"/>
  <c r="AG91" i="1"/>
  <c r="AG3" i="2" s="1"/>
  <c r="AH91" i="1"/>
  <c r="AH3" i="2" s="1"/>
  <c r="AI91" i="1"/>
  <c r="AI3" i="2" s="1"/>
  <c r="AJ91" i="1"/>
  <c r="AJ3" i="2" s="1"/>
  <c r="AK91" i="1"/>
  <c r="AK3" i="2" s="1"/>
  <c r="AL91" i="1"/>
  <c r="AL3" i="2" s="1"/>
  <c r="AM91" i="1"/>
  <c r="AM3" i="2" s="1"/>
  <c r="AN91" i="1"/>
  <c r="AN3" i="2" s="1"/>
  <c r="AO91" i="1"/>
  <c r="AO3" i="2" s="1"/>
  <c r="C92" i="1"/>
  <c r="C4" i="2" s="1"/>
  <c r="D92" i="1"/>
  <c r="D4" i="2" s="1"/>
  <c r="E92" i="1"/>
  <c r="E4" i="2" s="1"/>
  <c r="F92" i="1"/>
  <c r="G92" i="1"/>
  <c r="G4" i="2" s="1"/>
  <c r="H92" i="1"/>
  <c r="H4" i="2" s="1"/>
  <c r="I92" i="1"/>
  <c r="I4" i="2" s="1"/>
  <c r="J92" i="1"/>
  <c r="J4" i="2" s="1"/>
  <c r="K92" i="1"/>
  <c r="K4" i="2" s="1"/>
  <c r="L92" i="1"/>
  <c r="L4" i="2" s="1"/>
  <c r="M92" i="1"/>
  <c r="M4" i="2" s="1"/>
  <c r="N92" i="1"/>
  <c r="N4" i="2" s="1"/>
  <c r="O92" i="1"/>
  <c r="O4" i="2" s="1"/>
  <c r="P92" i="1"/>
  <c r="P4" i="2" s="1"/>
  <c r="Q92" i="1"/>
  <c r="Q4" i="2" s="1"/>
  <c r="R92" i="1"/>
  <c r="R4" i="2" s="1"/>
  <c r="S92" i="1"/>
  <c r="S4" i="2" s="1"/>
  <c r="T92" i="1"/>
  <c r="T4" i="2" s="1"/>
  <c r="U92" i="1"/>
  <c r="U4" i="2" s="1"/>
  <c r="V92" i="1"/>
  <c r="W92" i="1"/>
  <c r="W4" i="2" s="1"/>
  <c r="X92" i="1"/>
  <c r="X4" i="2" s="1"/>
  <c r="Y92" i="1"/>
  <c r="Y4" i="2" s="1"/>
  <c r="Z92" i="1"/>
  <c r="Z4" i="2" s="1"/>
  <c r="AA92" i="1"/>
  <c r="AA4" i="2" s="1"/>
  <c r="AB92" i="1"/>
  <c r="AB4" i="2" s="1"/>
  <c r="AC92" i="1"/>
  <c r="AC4" i="2" s="1"/>
  <c r="AD92" i="1"/>
  <c r="AD4" i="2" s="1"/>
  <c r="AE92" i="1"/>
  <c r="AE4" i="2" s="1"/>
  <c r="AF92" i="1"/>
  <c r="AF4" i="2" s="1"/>
  <c r="AG92" i="1"/>
  <c r="AG4" i="2" s="1"/>
  <c r="AH92" i="1"/>
  <c r="AH4" i="2" s="1"/>
  <c r="AI92" i="1"/>
  <c r="AI4" i="2" s="1"/>
  <c r="AJ92" i="1"/>
  <c r="AJ4" i="2" s="1"/>
  <c r="AK92" i="1"/>
  <c r="AK4" i="2" s="1"/>
  <c r="AL92" i="1"/>
  <c r="AM92" i="1"/>
  <c r="AM4" i="2" s="1"/>
  <c r="AN92" i="1"/>
  <c r="AN4" i="2" s="1"/>
  <c r="AO92" i="1"/>
  <c r="AO4" i="2" s="1"/>
  <c r="C93" i="1"/>
  <c r="C5" i="2" s="1"/>
  <c r="D93" i="1"/>
  <c r="D5" i="2" s="1"/>
  <c r="E93" i="1"/>
  <c r="E5" i="2" s="1"/>
  <c r="F93" i="1"/>
  <c r="F5" i="2" s="1"/>
  <c r="G93" i="1"/>
  <c r="G5" i="2" s="1"/>
  <c r="H93" i="1"/>
  <c r="H5" i="2" s="1"/>
  <c r="I93" i="1"/>
  <c r="I5" i="2" s="1"/>
  <c r="J93" i="1"/>
  <c r="J5" i="2" s="1"/>
  <c r="K93" i="1"/>
  <c r="K5" i="2" s="1"/>
  <c r="L93" i="1"/>
  <c r="L5" i="2" s="1"/>
  <c r="M93" i="1"/>
  <c r="M5" i="2" s="1"/>
  <c r="N93" i="1"/>
  <c r="N5" i="2" s="1"/>
  <c r="O93" i="1"/>
  <c r="P93" i="1"/>
  <c r="P5" i="2" s="1"/>
  <c r="Q93" i="1"/>
  <c r="Q5" i="2" s="1"/>
  <c r="R93" i="1"/>
  <c r="R5" i="2" s="1"/>
  <c r="S93" i="1"/>
  <c r="S5" i="2" s="1"/>
  <c r="T93" i="1"/>
  <c r="T5" i="2" s="1"/>
  <c r="U93" i="1"/>
  <c r="U5" i="2" s="1"/>
  <c r="V93" i="1"/>
  <c r="V5" i="2" s="1"/>
  <c r="W93" i="1"/>
  <c r="W5" i="2" s="1"/>
  <c r="X93" i="1"/>
  <c r="X5" i="2" s="1"/>
  <c r="Y93" i="1"/>
  <c r="Y5" i="2" s="1"/>
  <c r="Z93" i="1"/>
  <c r="Z5" i="2" s="1"/>
  <c r="AA93" i="1"/>
  <c r="AA5" i="2" s="1"/>
  <c r="AB93" i="1"/>
  <c r="AB5" i="2" s="1"/>
  <c r="AC93" i="1"/>
  <c r="AC5" i="2" s="1"/>
  <c r="AD93" i="1"/>
  <c r="AD5" i="2" s="1"/>
  <c r="AE93" i="1"/>
  <c r="AF93" i="1"/>
  <c r="AF5" i="2" s="1"/>
  <c r="AG93" i="1"/>
  <c r="AG5" i="2" s="1"/>
  <c r="AH93" i="1"/>
  <c r="AH5" i="2" s="1"/>
  <c r="AI93" i="1"/>
  <c r="AI5" i="2" s="1"/>
  <c r="AJ93" i="1"/>
  <c r="AJ5" i="2" s="1"/>
  <c r="AK93" i="1"/>
  <c r="AK5" i="2" s="1"/>
  <c r="AL93" i="1"/>
  <c r="AL5" i="2" s="1"/>
  <c r="AM93" i="1"/>
  <c r="AM5" i="2" s="1"/>
  <c r="AN93" i="1"/>
  <c r="AN5" i="2" s="1"/>
  <c r="AO93" i="1"/>
  <c r="AO5" i="2" s="1"/>
  <c r="C95" i="1"/>
  <c r="C7" i="2" s="1"/>
  <c r="D95" i="1"/>
  <c r="D7" i="2" s="1"/>
  <c r="E95" i="1"/>
  <c r="E7" i="2" s="1"/>
  <c r="F95" i="1"/>
  <c r="F7" i="2" s="1"/>
  <c r="G95" i="1"/>
  <c r="G7" i="2" s="1"/>
  <c r="H95" i="1"/>
  <c r="I95" i="1"/>
  <c r="I7" i="2" s="1"/>
  <c r="J95" i="1"/>
  <c r="J7" i="2" s="1"/>
  <c r="K95" i="1"/>
  <c r="K7" i="2" s="1"/>
  <c r="L95" i="1"/>
  <c r="L7" i="2" s="1"/>
  <c r="M95" i="1"/>
  <c r="M7" i="2" s="1"/>
  <c r="N95" i="1"/>
  <c r="N7" i="2" s="1"/>
  <c r="O95" i="1"/>
  <c r="O7" i="2" s="1"/>
  <c r="P95" i="1"/>
  <c r="P7" i="2" s="1"/>
  <c r="Q95" i="1"/>
  <c r="Q7" i="2" s="1"/>
  <c r="R95" i="1"/>
  <c r="R7" i="2" s="1"/>
  <c r="S95" i="1"/>
  <c r="S7" i="2" s="1"/>
  <c r="T95" i="1"/>
  <c r="T7" i="2" s="1"/>
  <c r="U95" i="1"/>
  <c r="U7" i="2" s="1"/>
  <c r="V95" i="1"/>
  <c r="V7" i="2" s="1"/>
  <c r="W95" i="1"/>
  <c r="W7" i="2" s="1"/>
  <c r="X95" i="1"/>
  <c r="Y95" i="1"/>
  <c r="Y7" i="2" s="1"/>
  <c r="Z95" i="1"/>
  <c r="Z7" i="2" s="1"/>
  <c r="AA95" i="1"/>
  <c r="AA7" i="2" s="1"/>
  <c r="AB95" i="1"/>
  <c r="AB7" i="2" s="1"/>
  <c r="AC95" i="1"/>
  <c r="AC7" i="2" s="1"/>
  <c r="AD95" i="1"/>
  <c r="AD7" i="2" s="1"/>
  <c r="AE95" i="1"/>
  <c r="AE7" i="2" s="1"/>
  <c r="AF95" i="1"/>
  <c r="AF7" i="2" s="1"/>
  <c r="AG95" i="1"/>
  <c r="AG7" i="2" s="1"/>
  <c r="AH95" i="1"/>
  <c r="AH7" i="2" s="1"/>
  <c r="AI95" i="1"/>
  <c r="AI7" i="2" s="1"/>
  <c r="AJ95" i="1"/>
  <c r="AJ7" i="2" s="1"/>
  <c r="AK95" i="1"/>
  <c r="AK7" i="2" s="1"/>
  <c r="AL95" i="1"/>
  <c r="AL7" i="2" s="1"/>
  <c r="AM95" i="1"/>
  <c r="AM7" i="2" s="1"/>
  <c r="AN95" i="1"/>
  <c r="AO95" i="1"/>
  <c r="AO7" i="2" s="1"/>
  <c r="C96" i="1"/>
  <c r="C8" i="2" s="1"/>
  <c r="D96" i="1"/>
  <c r="D8" i="2" s="1"/>
  <c r="E96" i="1"/>
  <c r="E8" i="2" s="1"/>
  <c r="F96" i="1"/>
  <c r="F8" i="2" s="1"/>
  <c r="G96" i="1"/>
  <c r="G8" i="2" s="1"/>
  <c r="H96" i="1"/>
  <c r="H8" i="2" s="1"/>
  <c r="I96" i="1"/>
  <c r="I8" i="2" s="1"/>
  <c r="J96" i="1"/>
  <c r="J8" i="2" s="1"/>
  <c r="K96" i="1"/>
  <c r="K8" i="2" s="1"/>
  <c r="L96" i="1"/>
  <c r="L8" i="2" s="1"/>
  <c r="M96" i="1"/>
  <c r="M8" i="2" s="1"/>
  <c r="N96" i="1"/>
  <c r="N8" i="2" s="1"/>
  <c r="O96" i="1"/>
  <c r="O8" i="2" s="1"/>
  <c r="P96" i="1"/>
  <c r="P8" i="2" s="1"/>
  <c r="Q96" i="1"/>
  <c r="R96" i="1"/>
  <c r="R8" i="2" s="1"/>
  <c r="S96" i="1"/>
  <c r="S8" i="2" s="1"/>
  <c r="T96" i="1"/>
  <c r="T8" i="2" s="1"/>
  <c r="U96" i="1"/>
  <c r="U8" i="2" s="1"/>
  <c r="V96" i="1"/>
  <c r="V8" i="2" s="1"/>
  <c r="W96" i="1"/>
  <c r="W8" i="2" s="1"/>
  <c r="X96" i="1"/>
  <c r="X8" i="2" s="1"/>
  <c r="Y96" i="1"/>
  <c r="Y8" i="2" s="1"/>
  <c r="Z96" i="1"/>
  <c r="Z8" i="2" s="1"/>
  <c r="AA96" i="1"/>
  <c r="AA8" i="2" s="1"/>
  <c r="AB96" i="1"/>
  <c r="AB8" i="2" s="1"/>
  <c r="AC96" i="1"/>
  <c r="AC8" i="2" s="1"/>
  <c r="AD96" i="1"/>
  <c r="AD8" i="2" s="1"/>
  <c r="AE96" i="1"/>
  <c r="AE8" i="2" s="1"/>
  <c r="AF96" i="1"/>
  <c r="AF8" i="2" s="1"/>
  <c r="AG96" i="1"/>
  <c r="AH96" i="1"/>
  <c r="AH8" i="2" s="1"/>
  <c r="AI96" i="1"/>
  <c r="AI8" i="2" s="1"/>
  <c r="AJ96" i="1"/>
  <c r="AJ8" i="2" s="1"/>
  <c r="AK96" i="1"/>
  <c r="AK8" i="2" s="1"/>
  <c r="AL96" i="1"/>
  <c r="AL8" i="2" s="1"/>
  <c r="AM96" i="1"/>
  <c r="AM8" i="2" s="1"/>
  <c r="AN96" i="1"/>
  <c r="AN8" i="2" s="1"/>
  <c r="AO96" i="1"/>
  <c r="AO8" i="2" s="1"/>
  <c r="C97" i="1"/>
  <c r="C9" i="2" s="1"/>
  <c r="D97" i="1"/>
  <c r="D9" i="2" s="1"/>
  <c r="E97" i="1"/>
  <c r="E9" i="2" s="1"/>
  <c r="F97" i="1"/>
  <c r="F9" i="2" s="1"/>
  <c r="G97" i="1"/>
  <c r="G9" i="2" s="1"/>
  <c r="H97" i="1"/>
  <c r="H9" i="2" s="1"/>
  <c r="I97" i="1"/>
  <c r="I9" i="2" s="1"/>
  <c r="J97" i="1"/>
  <c r="K97" i="1"/>
  <c r="K9" i="2" s="1"/>
  <c r="L97" i="1"/>
  <c r="L9" i="2" s="1"/>
  <c r="M97" i="1"/>
  <c r="M9" i="2" s="1"/>
  <c r="N97" i="1"/>
  <c r="N9" i="2" s="1"/>
  <c r="O97" i="1"/>
  <c r="O9" i="2" s="1"/>
  <c r="P97" i="1"/>
  <c r="P9" i="2" s="1"/>
  <c r="Q97" i="1"/>
  <c r="Q9" i="2" s="1"/>
  <c r="R97" i="1"/>
  <c r="R9" i="2" s="1"/>
  <c r="S97" i="1"/>
  <c r="S9" i="2" s="1"/>
  <c r="T97" i="1"/>
  <c r="T9" i="2" s="1"/>
  <c r="U97" i="1"/>
  <c r="U9" i="2" s="1"/>
  <c r="V97" i="1"/>
  <c r="V9" i="2" s="1"/>
  <c r="W97" i="1"/>
  <c r="W9" i="2" s="1"/>
  <c r="X97" i="1"/>
  <c r="X9" i="2" s="1"/>
  <c r="Y97" i="1"/>
  <c r="Y9" i="2" s="1"/>
  <c r="Z97" i="1"/>
  <c r="AA97" i="1"/>
  <c r="AA9" i="2" s="1"/>
  <c r="AB97" i="1"/>
  <c r="AB9" i="2" s="1"/>
  <c r="AC97" i="1"/>
  <c r="AC9" i="2" s="1"/>
  <c r="AD97" i="1"/>
  <c r="AD9" i="2" s="1"/>
  <c r="AE97" i="1"/>
  <c r="AE9" i="2" s="1"/>
  <c r="AF97" i="1"/>
  <c r="AF9" i="2" s="1"/>
  <c r="AG97" i="1"/>
  <c r="AG9" i="2" s="1"/>
  <c r="AH97" i="1"/>
  <c r="AH9" i="2" s="1"/>
  <c r="AI97" i="1"/>
  <c r="AI9" i="2" s="1"/>
  <c r="AJ97" i="1"/>
  <c r="AJ9" i="2" s="1"/>
  <c r="AK97" i="1"/>
  <c r="AK9" i="2" s="1"/>
  <c r="AL97" i="1"/>
  <c r="AL9" i="2" s="1"/>
  <c r="AM97" i="1"/>
  <c r="AM9" i="2" s="1"/>
  <c r="AN97" i="1"/>
  <c r="AN9" i="2" s="1"/>
  <c r="AO97" i="1"/>
  <c r="AO9" i="2" s="1"/>
  <c r="C98" i="1"/>
  <c r="C10" i="2" s="1"/>
  <c r="D98" i="1"/>
  <c r="D10" i="2" s="1"/>
  <c r="E98" i="1"/>
  <c r="E10" i="2" s="1"/>
  <c r="F98" i="1"/>
  <c r="F10" i="2" s="1"/>
  <c r="G98" i="1"/>
  <c r="H98" i="1"/>
  <c r="H10" i="2" s="1"/>
  <c r="I98" i="1"/>
  <c r="J98" i="1"/>
  <c r="J10" i="2" s="1"/>
  <c r="K98" i="1"/>
  <c r="K10" i="2" s="1"/>
  <c r="L98" i="1"/>
  <c r="L10" i="2" s="1"/>
  <c r="M98" i="1"/>
  <c r="M10" i="2" s="1"/>
  <c r="N98" i="1"/>
  <c r="N10" i="2" s="1"/>
  <c r="O98" i="1"/>
  <c r="O10" i="2" s="1"/>
  <c r="P98" i="1"/>
  <c r="P10" i="2" s="1"/>
  <c r="Q98" i="1"/>
  <c r="Q10" i="2" s="1"/>
  <c r="R98" i="1"/>
  <c r="R10" i="2" s="1"/>
  <c r="S98" i="1"/>
  <c r="T98" i="1"/>
  <c r="T10" i="2" s="1"/>
  <c r="U98" i="1"/>
  <c r="U10" i="2" s="1"/>
  <c r="V98" i="1"/>
  <c r="V10" i="2" s="1"/>
  <c r="W98" i="1"/>
  <c r="W10" i="2" s="1"/>
  <c r="X98" i="1"/>
  <c r="X10" i="2" s="1"/>
  <c r="Y98" i="1"/>
  <c r="Y10" i="2" s="1"/>
  <c r="Z98" i="1"/>
  <c r="Z10" i="2" s="1"/>
  <c r="AA98" i="1"/>
  <c r="AA10" i="2" s="1"/>
  <c r="AB98" i="1"/>
  <c r="AB10" i="2" s="1"/>
  <c r="AC98" i="1"/>
  <c r="AC10" i="2" s="1"/>
  <c r="AD98" i="1"/>
  <c r="AD10" i="2" s="1"/>
  <c r="AE98" i="1"/>
  <c r="AE10" i="2" s="1"/>
  <c r="AF98" i="1"/>
  <c r="AF10" i="2" s="1"/>
  <c r="AG98" i="1"/>
  <c r="AG10" i="2" s="1"/>
  <c r="AH98" i="1"/>
  <c r="AH10" i="2" s="1"/>
  <c r="AI98" i="1"/>
  <c r="AI10" i="2" s="1"/>
  <c r="AJ98" i="1"/>
  <c r="AJ10" i="2" s="1"/>
  <c r="AK98" i="1"/>
  <c r="AK10" i="2" s="1"/>
  <c r="AL98" i="1"/>
  <c r="AL10" i="2" s="1"/>
  <c r="AM98" i="1"/>
  <c r="AN98" i="1"/>
  <c r="AN10" i="2" s="1"/>
  <c r="AO98" i="1"/>
  <c r="C99" i="1"/>
  <c r="C11" i="2" s="1"/>
  <c r="D99" i="1"/>
  <c r="D11" i="2" s="1"/>
  <c r="E99" i="1"/>
  <c r="E11" i="2" s="1"/>
  <c r="F99" i="1"/>
  <c r="F11" i="2" s="1"/>
  <c r="G99" i="1"/>
  <c r="G11" i="2" s="1"/>
  <c r="H99" i="1"/>
  <c r="H11" i="2" s="1"/>
  <c r="I99" i="1"/>
  <c r="I11" i="2" s="1"/>
  <c r="J99" i="1"/>
  <c r="J11" i="2" s="1"/>
  <c r="K99" i="1"/>
  <c r="K11" i="2" s="1"/>
  <c r="L99" i="1"/>
  <c r="M99" i="1"/>
  <c r="M11" i="2" s="1"/>
  <c r="N99" i="1"/>
  <c r="N11" i="2" s="1"/>
  <c r="O99" i="1"/>
  <c r="O11" i="2" s="1"/>
  <c r="P99" i="1"/>
  <c r="P11" i="2" s="1"/>
  <c r="Q99" i="1"/>
  <c r="Q11" i="2" s="1"/>
  <c r="R99" i="1"/>
  <c r="R11" i="2" s="1"/>
  <c r="S99" i="1"/>
  <c r="S11" i="2" s="1"/>
  <c r="T99" i="1"/>
  <c r="T11" i="2" s="1"/>
  <c r="U99" i="1"/>
  <c r="U11" i="2" s="1"/>
  <c r="V99" i="1"/>
  <c r="V11" i="2" s="1"/>
  <c r="W99" i="1"/>
  <c r="W11" i="2" s="1"/>
  <c r="X99" i="1"/>
  <c r="X11" i="2" s="1"/>
  <c r="Y99" i="1"/>
  <c r="Y11" i="2" s="1"/>
  <c r="Z99" i="1"/>
  <c r="Z11" i="2" s="1"/>
  <c r="AA99" i="1"/>
  <c r="AA11" i="2" s="1"/>
  <c r="AB99" i="1"/>
  <c r="AB11" i="2" s="1"/>
  <c r="AC99" i="1"/>
  <c r="AC11" i="2" s="1"/>
  <c r="AD99" i="1"/>
  <c r="AD11" i="2" s="1"/>
  <c r="AE99" i="1"/>
  <c r="AE11" i="2" s="1"/>
  <c r="AF99" i="1"/>
  <c r="AG99" i="1"/>
  <c r="AH99" i="1"/>
  <c r="AH11" i="2" s="1"/>
  <c r="AI99" i="1"/>
  <c r="AI11" i="2" s="1"/>
  <c r="AJ99" i="1"/>
  <c r="AJ11" i="2" s="1"/>
  <c r="AK99" i="1"/>
  <c r="AK11" i="2" s="1"/>
  <c r="AL99" i="1"/>
  <c r="AL11" i="2" s="1"/>
  <c r="AM99" i="1"/>
  <c r="AM11" i="2" s="1"/>
  <c r="AN99" i="1"/>
  <c r="AO99" i="1"/>
  <c r="C100" i="1"/>
  <c r="C12" i="2" s="1"/>
  <c r="D100" i="1"/>
  <c r="D12" i="2" s="1"/>
  <c r="E100" i="1"/>
  <c r="E12" i="2" s="1"/>
  <c r="F100" i="1"/>
  <c r="F12" i="2" s="1"/>
  <c r="G100" i="1"/>
  <c r="G12" i="2" s="1"/>
  <c r="H100" i="1"/>
  <c r="H12" i="2" s="1"/>
  <c r="I100" i="1"/>
  <c r="J100" i="1"/>
  <c r="K100" i="1"/>
  <c r="K12" i="2" s="1"/>
  <c r="L100" i="1"/>
  <c r="L12" i="2" s="1"/>
  <c r="M100" i="1"/>
  <c r="M12" i="2" s="1"/>
  <c r="N100" i="1"/>
  <c r="N12" i="2" s="1"/>
  <c r="O100" i="1"/>
  <c r="O12" i="2" s="1"/>
  <c r="P100" i="1"/>
  <c r="P12" i="2" s="1"/>
  <c r="Q100" i="1"/>
  <c r="R100" i="1"/>
  <c r="S100" i="1"/>
  <c r="S12" i="2" s="1"/>
  <c r="T100" i="1"/>
  <c r="T12" i="2" s="1"/>
  <c r="U100" i="1"/>
  <c r="U12" i="2" s="1"/>
  <c r="V100" i="1"/>
  <c r="V12" i="2" s="1"/>
  <c r="W100" i="1"/>
  <c r="W12" i="2" s="1"/>
  <c r="X100" i="1"/>
  <c r="X12" i="2" s="1"/>
  <c r="Y100" i="1"/>
  <c r="Z100" i="1"/>
  <c r="AA100" i="1"/>
  <c r="AA12" i="2" s="1"/>
  <c r="AB100" i="1"/>
  <c r="AB12" i="2" s="1"/>
  <c r="AC100" i="1"/>
  <c r="AC12" i="2" s="1"/>
  <c r="AD100" i="1"/>
  <c r="AD12" i="2" s="1"/>
  <c r="AE100" i="1"/>
  <c r="AE12" i="2" s="1"/>
  <c r="AF100" i="1"/>
  <c r="AF12" i="2" s="1"/>
  <c r="AG100" i="1"/>
  <c r="AH100" i="1"/>
  <c r="AI100" i="1"/>
  <c r="AI12" i="2" s="1"/>
  <c r="AJ100" i="1"/>
  <c r="AJ12" i="2" s="1"/>
  <c r="AK100" i="1"/>
  <c r="AK12" i="2" s="1"/>
  <c r="AL100" i="1"/>
  <c r="AL12" i="2" s="1"/>
  <c r="AM100" i="1"/>
  <c r="AM12" i="2" s="1"/>
  <c r="AN100" i="1"/>
  <c r="AN12" i="2" s="1"/>
  <c r="AO100" i="1"/>
  <c r="C102" i="1"/>
  <c r="D102" i="1"/>
  <c r="D14" i="2" s="1"/>
  <c r="E102" i="1"/>
  <c r="E14" i="2" s="1"/>
  <c r="F102" i="1"/>
  <c r="F14" i="2" s="1"/>
  <c r="G102" i="1"/>
  <c r="G14" i="2" s="1"/>
  <c r="H102" i="1"/>
  <c r="H14" i="2" s="1"/>
  <c r="I102" i="1"/>
  <c r="I14" i="2" s="1"/>
  <c r="J102" i="1"/>
  <c r="K102" i="1"/>
  <c r="L102" i="1"/>
  <c r="L14" i="2" s="1"/>
  <c r="M102" i="1"/>
  <c r="M14" i="2" s="1"/>
  <c r="N102" i="1"/>
  <c r="N14" i="2" s="1"/>
  <c r="O102" i="1"/>
  <c r="O14" i="2" s="1"/>
  <c r="P102" i="1"/>
  <c r="P14" i="2" s="1"/>
  <c r="Q102" i="1"/>
  <c r="Q14" i="2" s="1"/>
  <c r="R102" i="1"/>
  <c r="S102" i="1"/>
  <c r="T102" i="1"/>
  <c r="T14" i="2" s="1"/>
  <c r="U102" i="1"/>
  <c r="U14" i="2" s="1"/>
  <c r="V102" i="1"/>
  <c r="V14" i="2" s="1"/>
  <c r="W102" i="1"/>
  <c r="W14" i="2" s="1"/>
  <c r="X102" i="1"/>
  <c r="X14" i="2" s="1"/>
  <c r="Y102" i="1"/>
  <c r="Y14" i="2" s="1"/>
  <c r="Z102" i="1"/>
  <c r="AA102" i="1"/>
  <c r="AB102" i="1"/>
  <c r="AB14" i="2" s="1"/>
  <c r="AC102" i="1"/>
  <c r="AC14" i="2" s="1"/>
  <c r="AD102" i="1"/>
  <c r="AD14" i="2" s="1"/>
  <c r="AE102" i="1"/>
  <c r="AE14" i="2" s="1"/>
  <c r="AF102" i="1"/>
  <c r="AF14" i="2" s="1"/>
  <c r="AG102" i="1"/>
  <c r="AG14" i="2" s="1"/>
  <c r="AH102" i="1"/>
  <c r="AI102" i="1"/>
  <c r="AJ102" i="1"/>
  <c r="AJ14" i="2" s="1"/>
  <c r="AK102" i="1"/>
  <c r="AK14" i="2" s="1"/>
  <c r="AL102" i="1"/>
  <c r="AL14" i="2" s="1"/>
  <c r="AM102" i="1"/>
  <c r="AM14" i="2" s="1"/>
  <c r="AN102" i="1"/>
  <c r="AN14" i="2" s="1"/>
  <c r="AO102" i="1"/>
  <c r="AO14" i="2" s="1"/>
  <c r="C103" i="1"/>
  <c r="D103" i="1"/>
  <c r="E103" i="1"/>
  <c r="E15" i="2" s="1"/>
  <c r="F103" i="1"/>
  <c r="F15" i="2" s="1"/>
  <c r="G103" i="1"/>
  <c r="G15" i="2" s="1"/>
  <c r="H103" i="1"/>
  <c r="H15" i="2" s="1"/>
  <c r="I103" i="1"/>
  <c r="I15" i="2" s="1"/>
  <c r="J103" i="1"/>
  <c r="J15" i="2" s="1"/>
  <c r="K103" i="1"/>
  <c r="L103" i="1"/>
  <c r="M103" i="1"/>
  <c r="M15" i="2" s="1"/>
  <c r="N103" i="1"/>
  <c r="N15" i="2" s="1"/>
  <c r="O103" i="1"/>
  <c r="O15" i="2" s="1"/>
  <c r="P103" i="1"/>
  <c r="P15" i="2" s="1"/>
  <c r="Q103" i="1"/>
  <c r="Q15" i="2" s="1"/>
  <c r="R103" i="1"/>
  <c r="R15" i="2" s="1"/>
  <c r="S103" i="1"/>
  <c r="T103" i="1"/>
  <c r="U103" i="1"/>
  <c r="U15" i="2" s="1"/>
  <c r="V103" i="1"/>
  <c r="V15" i="2" s="1"/>
  <c r="W103" i="1"/>
  <c r="W15" i="2" s="1"/>
  <c r="X103" i="1"/>
  <c r="X15" i="2" s="1"/>
  <c r="Y103" i="1"/>
  <c r="Y15" i="2" s="1"/>
  <c r="Z103" i="1"/>
  <c r="Z15" i="2" s="1"/>
  <c r="AA103" i="1"/>
  <c r="AB103" i="1"/>
  <c r="AC103" i="1"/>
  <c r="AC15" i="2" s="1"/>
  <c r="AD103" i="1"/>
  <c r="AD15" i="2" s="1"/>
  <c r="AE103" i="1"/>
  <c r="AE15" i="2" s="1"/>
  <c r="AF103" i="1"/>
  <c r="AF15" i="2" s="1"/>
  <c r="AG103" i="1"/>
  <c r="AG15" i="2" s="1"/>
  <c r="AH103" i="1"/>
  <c r="AH15" i="2" s="1"/>
  <c r="AI103" i="1"/>
  <c r="AJ103" i="1"/>
  <c r="AK103" i="1"/>
  <c r="AK15" i="2" s="1"/>
  <c r="AL103" i="1"/>
  <c r="AL15" i="2" s="1"/>
  <c r="AM103" i="1"/>
  <c r="AM15" i="2" s="1"/>
  <c r="AN103" i="1"/>
  <c r="AN15" i="2" s="1"/>
  <c r="AO103" i="1"/>
  <c r="AO15" i="2" s="1"/>
  <c r="C104" i="1"/>
  <c r="C16" i="2" s="1"/>
  <c r="D104" i="1"/>
  <c r="E104" i="1"/>
  <c r="F104" i="1"/>
  <c r="F16" i="2" s="1"/>
  <c r="G104" i="1"/>
  <c r="G16" i="2" s="1"/>
  <c r="H104" i="1"/>
  <c r="H16" i="2" s="1"/>
  <c r="I104" i="1"/>
  <c r="I16" i="2" s="1"/>
  <c r="J104" i="1"/>
  <c r="J16" i="2" s="1"/>
  <c r="K104" i="1"/>
  <c r="K16" i="2" s="1"/>
  <c r="L104" i="1"/>
  <c r="M104" i="1"/>
  <c r="N104" i="1"/>
  <c r="N16" i="2" s="1"/>
  <c r="O104" i="1"/>
  <c r="O16" i="2" s="1"/>
  <c r="P104" i="1"/>
  <c r="P16" i="2" s="1"/>
  <c r="Q104" i="1"/>
  <c r="Q16" i="2" s="1"/>
  <c r="R104" i="1"/>
  <c r="R16" i="2" s="1"/>
  <c r="S104" i="1"/>
  <c r="S16" i="2" s="1"/>
  <c r="T104" i="1"/>
  <c r="U104" i="1"/>
  <c r="V104" i="1"/>
  <c r="V16" i="2" s="1"/>
  <c r="W104" i="1"/>
  <c r="W16" i="2" s="1"/>
  <c r="X104" i="1"/>
  <c r="X16" i="2" s="1"/>
  <c r="Y104" i="1"/>
  <c r="Y16" i="2" s="1"/>
  <c r="Z104" i="1"/>
  <c r="Z16" i="2" s="1"/>
  <c r="AA104" i="1"/>
  <c r="AA16" i="2" s="1"/>
  <c r="AB104" i="1"/>
  <c r="AC104" i="1"/>
  <c r="AC16" i="2" s="1"/>
  <c r="AD104" i="1"/>
  <c r="AD16" i="2" s="1"/>
  <c r="AE104" i="1"/>
  <c r="AE16" i="2" s="1"/>
  <c r="AF104" i="1"/>
  <c r="AG104" i="1"/>
  <c r="AH104" i="1"/>
  <c r="AH16" i="2" s="1"/>
  <c r="AI104" i="1"/>
  <c r="AI16" i="2" s="1"/>
  <c r="AJ104" i="1"/>
  <c r="AJ16" i="2" s="1"/>
  <c r="AK104" i="1"/>
  <c r="AL104" i="1"/>
  <c r="AL16" i="2" s="1"/>
  <c r="AM104" i="1"/>
  <c r="AM16" i="2" s="1"/>
  <c r="AN104" i="1"/>
  <c r="AN16" i="2" s="1"/>
  <c r="AO104" i="1"/>
  <c r="AO16" i="2" s="1"/>
  <c r="B104" i="1"/>
  <c r="B16" i="2" s="1"/>
  <c r="B103" i="1"/>
  <c r="B15" i="2" s="1"/>
  <c r="B102" i="1"/>
  <c r="B100" i="1"/>
  <c r="B12" i="2" s="1"/>
  <c r="B99" i="1"/>
  <c r="B11" i="2" s="1"/>
  <c r="B98" i="1"/>
  <c r="B10" i="2" s="1"/>
  <c r="B97" i="1"/>
  <c r="B96" i="1"/>
  <c r="B95" i="1"/>
  <c r="B7" i="2" s="1"/>
  <c r="B93" i="1"/>
  <c r="B5" i="2" s="1"/>
  <c r="B92" i="1"/>
  <c r="B4" i="2" s="1"/>
  <c r="B91" i="1"/>
  <c r="B90" i="1"/>
  <c r="B2" i="2" s="1"/>
</calcChain>
</file>

<file path=xl/sharedStrings.xml><?xml version="1.0" encoding="utf-8"?>
<sst xmlns="http://schemas.openxmlformats.org/spreadsheetml/2006/main" count="132" uniqueCount="40">
  <si>
    <t>Gabriel Andres Avendaño</t>
  </si>
  <si>
    <t>Seeking/Seeker</t>
  </si>
  <si>
    <t>Avoiding/Avoider</t>
  </si>
  <si>
    <t>Sensitivity/Sensor</t>
  </si>
  <si>
    <t>Registration/Bystander</t>
  </si>
  <si>
    <t>Auditory</t>
  </si>
  <si>
    <t>Visual</t>
  </si>
  <si>
    <t>Touch</t>
  </si>
  <si>
    <t>Movement</t>
  </si>
  <si>
    <t>Body Position</t>
  </si>
  <si>
    <t>Oral</t>
  </si>
  <si>
    <t>Conduct</t>
  </si>
  <si>
    <t>Social Emotional</t>
  </si>
  <si>
    <t>Attentional</t>
  </si>
  <si>
    <t>INTELIGENCIA LINGUSTICA</t>
  </si>
  <si>
    <t>INTELIGENCIA LOGICO MATEMATICA</t>
  </si>
  <si>
    <t>INTELIGENCIA ESPACIAL</t>
  </si>
  <si>
    <t>INTELIGENCIA CORPOPRAL-KINESTESICA</t>
  </si>
  <si>
    <t>INTELIGENCIA MUSICAL</t>
  </si>
  <si>
    <t>INTELIGENCIA NATURALISTA</t>
  </si>
  <si>
    <t>INTELIGENCIA INTERPERSONAL</t>
  </si>
  <si>
    <t>INTELIGENCIA INTRAPERSONAL</t>
  </si>
  <si>
    <t>IL</t>
  </si>
  <si>
    <t>IE</t>
  </si>
  <si>
    <t>ICK</t>
  </si>
  <si>
    <t>IM</t>
  </si>
  <si>
    <t>IN</t>
  </si>
  <si>
    <t>IINTER</t>
  </si>
  <si>
    <t>IINTRA</t>
  </si>
  <si>
    <t>ILM</t>
  </si>
  <si>
    <t>Inteligencia Linguistica</t>
  </si>
  <si>
    <t>Inteligencia Logico-Matematica</t>
  </si>
  <si>
    <t>Inteligencia Espacial</t>
  </si>
  <si>
    <t>Inteligencia Corporal-Kinestésica</t>
  </si>
  <si>
    <t>Inteligencia Musical</t>
  </si>
  <si>
    <t>Inteligencia Naturalista</t>
  </si>
  <si>
    <t>Inteligencia Interpersonal</t>
  </si>
  <si>
    <t>Inteligencia Intrapersonal</t>
  </si>
  <si>
    <t>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</si>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</sst>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4" sqref="J14"/>
    </sheetView>
  </sheetViews>
  <sheetFormatPr baseColWidth="10" defaultRowHeight="15" x14ac:dyDescent="0.25"/>
  <cols>
    <col min="1" max="1" width="21.7109375" style="2" bestFit="1" customWidth="1"/>
    <col min="2" max="41" width="4" style="2" customWidth="1"/>
    <col min="42" max="16384" width="11.42578125" style="2"/>
  </cols>
  <sheetData>
    <row r="1" spans="1:43" s="3" customFormat="1" ht="125.25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s="3" customFormat="1" x14ac:dyDescent="0.25"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37</v>
      </c>
      <c r="AM2" s="3">
        <v>38</v>
      </c>
      <c r="AN2" s="3">
        <v>39</v>
      </c>
      <c r="AO2" s="3">
        <v>40</v>
      </c>
    </row>
    <row r="3" spans="1:43" x14ac:dyDescent="0.25">
      <c r="A3" s="2">
        <v>1</v>
      </c>
      <c r="B3" s="2">
        <v>1</v>
      </c>
    </row>
    <row r="4" spans="1:43" x14ac:dyDescent="0.25">
      <c r="A4" s="2">
        <v>2</v>
      </c>
      <c r="B4" s="2">
        <v>2</v>
      </c>
    </row>
    <row r="5" spans="1:43" x14ac:dyDescent="0.25">
      <c r="A5" s="2">
        <v>3</v>
      </c>
      <c r="B5" s="2">
        <v>4</v>
      </c>
    </row>
    <row r="6" spans="1:43" x14ac:dyDescent="0.25">
      <c r="A6" s="2">
        <v>4</v>
      </c>
      <c r="B6" s="2">
        <v>4</v>
      </c>
    </row>
    <row r="7" spans="1:43" x14ac:dyDescent="0.25">
      <c r="A7" s="2">
        <v>5</v>
      </c>
      <c r="B7" s="2">
        <v>5</v>
      </c>
    </row>
    <row r="8" spans="1:43" x14ac:dyDescent="0.25">
      <c r="A8" s="2">
        <v>6</v>
      </c>
      <c r="B8" s="2">
        <v>5</v>
      </c>
    </row>
    <row r="9" spans="1:43" x14ac:dyDescent="0.25">
      <c r="A9" s="2">
        <v>7</v>
      </c>
      <c r="B9" s="2">
        <v>1</v>
      </c>
    </row>
    <row r="10" spans="1:43" x14ac:dyDescent="0.25">
      <c r="A10" s="2">
        <v>8</v>
      </c>
      <c r="B10" s="2">
        <v>2</v>
      </c>
    </row>
    <row r="11" spans="1:43" x14ac:dyDescent="0.25">
      <c r="A11" s="2">
        <v>9</v>
      </c>
      <c r="B11" s="2">
        <v>3</v>
      </c>
    </row>
    <row r="12" spans="1:43" x14ac:dyDescent="0.25">
      <c r="A12" s="2">
        <v>10</v>
      </c>
      <c r="B12" s="2">
        <v>4</v>
      </c>
    </row>
    <row r="13" spans="1:43" x14ac:dyDescent="0.25">
      <c r="A13" s="2">
        <v>11</v>
      </c>
      <c r="B13" s="2">
        <v>5</v>
      </c>
    </row>
    <row r="14" spans="1:43" x14ac:dyDescent="0.25">
      <c r="A14" s="2">
        <v>12</v>
      </c>
      <c r="B14" s="2">
        <v>3</v>
      </c>
    </row>
    <row r="15" spans="1:43" x14ac:dyDescent="0.25">
      <c r="A15" s="2">
        <v>13</v>
      </c>
      <c r="B15" s="2">
        <v>1</v>
      </c>
    </row>
    <row r="16" spans="1:43" x14ac:dyDescent="0.25">
      <c r="A16" s="2">
        <v>14</v>
      </c>
      <c r="B16" s="2">
        <v>4</v>
      </c>
    </row>
    <row r="17" spans="1:2" x14ac:dyDescent="0.25">
      <c r="A17" s="2">
        <v>15</v>
      </c>
      <c r="B17" s="2">
        <v>3</v>
      </c>
    </row>
    <row r="18" spans="1:2" x14ac:dyDescent="0.25">
      <c r="A18" s="2">
        <v>16</v>
      </c>
      <c r="B18" s="2">
        <v>2</v>
      </c>
    </row>
    <row r="19" spans="1:2" x14ac:dyDescent="0.25">
      <c r="A19" s="2">
        <v>17</v>
      </c>
      <c r="B19" s="2">
        <v>5</v>
      </c>
    </row>
    <row r="20" spans="1:2" x14ac:dyDescent="0.25">
      <c r="A20" s="2">
        <v>18</v>
      </c>
      <c r="B20" s="2">
        <v>2</v>
      </c>
    </row>
    <row r="21" spans="1:2" x14ac:dyDescent="0.25">
      <c r="A21" s="2">
        <v>19</v>
      </c>
      <c r="B21" s="2">
        <v>3</v>
      </c>
    </row>
    <row r="22" spans="1:2" x14ac:dyDescent="0.25">
      <c r="A22" s="2">
        <v>20</v>
      </c>
      <c r="B22" s="2">
        <v>2</v>
      </c>
    </row>
    <row r="23" spans="1:2" x14ac:dyDescent="0.25">
      <c r="A23" s="2">
        <v>21</v>
      </c>
      <c r="B23" s="2">
        <v>3</v>
      </c>
    </row>
    <row r="24" spans="1:2" x14ac:dyDescent="0.25">
      <c r="A24" s="2">
        <v>22</v>
      </c>
      <c r="B24" s="2">
        <v>4</v>
      </c>
    </row>
    <row r="25" spans="1:2" x14ac:dyDescent="0.25">
      <c r="A25" s="2">
        <v>23</v>
      </c>
      <c r="B25" s="2">
        <v>5</v>
      </c>
    </row>
    <row r="26" spans="1:2" x14ac:dyDescent="0.25">
      <c r="A26" s="2">
        <v>24</v>
      </c>
      <c r="B26" s="2">
        <v>1</v>
      </c>
    </row>
    <row r="27" spans="1:2" x14ac:dyDescent="0.25">
      <c r="A27" s="2">
        <v>25</v>
      </c>
      <c r="B27" s="2">
        <v>4</v>
      </c>
    </row>
    <row r="28" spans="1:2" x14ac:dyDescent="0.25">
      <c r="A28" s="2">
        <v>26</v>
      </c>
      <c r="B28" s="2">
        <v>2</v>
      </c>
    </row>
    <row r="29" spans="1:2" x14ac:dyDescent="0.25">
      <c r="A29" s="2">
        <v>27</v>
      </c>
      <c r="B29" s="2">
        <v>2</v>
      </c>
    </row>
    <row r="30" spans="1:2" x14ac:dyDescent="0.25">
      <c r="A30" s="2">
        <v>28</v>
      </c>
      <c r="B30" s="2">
        <v>1</v>
      </c>
    </row>
    <row r="31" spans="1:2" x14ac:dyDescent="0.25">
      <c r="A31" s="2">
        <v>29</v>
      </c>
      <c r="B31" s="2">
        <v>2</v>
      </c>
    </row>
    <row r="32" spans="1:2" x14ac:dyDescent="0.25">
      <c r="A32" s="2">
        <v>30</v>
      </c>
      <c r="B32" s="2">
        <v>3</v>
      </c>
    </row>
    <row r="33" spans="1:2" x14ac:dyDescent="0.25">
      <c r="A33" s="2">
        <v>31</v>
      </c>
      <c r="B33" s="2">
        <v>5</v>
      </c>
    </row>
    <row r="34" spans="1:2" x14ac:dyDescent="0.25">
      <c r="A34" s="2">
        <v>32</v>
      </c>
      <c r="B34" s="2">
        <v>5</v>
      </c>
    </row>
    <row r="35" spans="1:2" x14ac:dyDescent="0.25">
      <c r="A35" s="2">
        <v>33</v>
      </c>
      <c r="B35" s="2">
        <v>2</v>
      </c>
    </row>
    <row r="36" spans="1:2" x14ac:dyDescent="0.25">
      <c r="A36" s="2">
        <v>34</v>
      </c>
      <c r="B36" s="2">
        <v>3</v>
      </c>
    </row>
    <row r="37" spans="1:2" x14ac:dyDescent="0.25">
      <c r="A37" s="2">
        <v>35</v>
      </c>
      <c r="B37" s="2">
        <v>2</v>
      </c>
    </row>
    <row r="38" spans="1:2" x14ac:dyDescent="0.25">
      <c r="A38" s="2">
        <v>36</v>
      </c>
      <c r="B38" s="2">
        <v>3</v>
      </c>
    </row>
    <row r="39" spans="1:2" x14ac:dyDescent="0.25">
      <c r="A39" s="2">
        <v>37</v>
      </c>
      <c r="B39" s="2">
        <v>4</v>
      </c>
    </row>
    <row r="40" spans="1:2" x14ac:dyDescent="0.25">
      <c r="A40" s="2">
        <v>38</v>
      </c>
      <c r="B40" s="2">
        <v>5</v>
      </c>
    </row>
    <row r="41" spans="1:2" x14ac:dyDescent="0.25">
      <c r="A41" s="2">
        <v>39</v>
      </c>
      <c r="B41" s="2">
        <v>1</v>
      </c>
    </row>
    <row r="42" spans="1:2" x14ac:dyDescent="0.25">
      <c r="A42" s="2">
        <v>40</v>
      </c>
      <c r="B42" s="2">
        <v>2</v>
      </c>
    </row>
    <row r="43" spans="1:2" x14ac:dyDescent="0.25">
      <c r="A43" s="2">
        <v>41</v>
      </c>
      <c r="B43" s="2">
        <v>2</v>
      </c>
    </row>
    <row r="44" spans="1:2" x14ac:dyDescent="0.25">
      <c r="A44" s="2">
        <v>42</v>
      </c>
      <c r="B44" s="2">
        <v>3</v>
      </c>
    </row>
    <row r="45" spans="1:2" x14ac:dyDescent="0.25">
      <c r="A45" s="2">
        <v>43</v>
      </c>
      <c r="B45" s="2">
        <v>4</v>
      </c>
    </row>
    <row r="46" spans="1:2" x14ac:dyDescent="0.25">
      <c r="A46" s="2">
        <v>44</v>
      </c>
      <c r="B46" s="2">
        <v>5</v>
      </c>
    </row>
    <row r="47" spans="1:2" x14ac:dyDescent="0.25">
      <c r="A47" s="2">
        <v>45</v>
      </c>
      <c r="B47" s="2">
        <v>2</v>
      </c>
    </row>
    <row r="48" spans="1:2" x14ac:dyDescent="0.25">
      <c r="A48" s="2">
        <v>46</v>
      </c>
      <c r="B48" s="2">
        <v>1</v>
      </c>
    </row>
    <row r="49" spans="1:2" x14ac:dyDescent="0.25">
      <c r="A49" s="2">
        <v>47</v>
      </c>
      <c r="B49" s="2">
        <v>2</v>
      </c>
    </row>
    <row r="50" spans="1:2" x14ac:dyDescent="0.25">
      <c r="A50" s="2">
        <v>48</v>
      </c>
      <c r="B50" s="2">
        <v>3</v>
      </c>
    </row>
    <row r="51" spans="1:2" x14ac:dyDescent="0.25">
      <c r="A51" s="2">
        <v>49</v>
      </c>
      <c r="B51" s="2">
        <v>4</v>
      </c>
    </row>
    <row r="52" spans="1:2" x14ac:dyDescent="0.25">
      <c r="A52" s="2">
        <v>50</v>
      </c>
      <c r="B52" s="2">
        <v>5</v>
      </c>
    </row>
    <row r="53" spans="1:2" x14ac:dyDescent="0.25">
      <c r="A53" s="2">
        <v>51</v>
      </c>
      <c r="B53" s="2">
        <v>2</v>
      </c>
    </row>
    <row r="54" spans="1:2" x14ac:dyDescent="0.25">
      <c r="A54" s="2">
        <v>52</v>
      </c>
      <c r="B54" s="2">
        <v>1</v>
      </c>
    </row>
    <row r="55" spans="1:2" x14ac:dyDescent="0.25">
      <c r="A55" s="2">
        <v>53</v>
      </c>
      <c r="B55" s="2">
        <v>2</v>
      </c>
    </row>
    <row r="56" spans="1:2" x14ac:dyDescent="0.25">
      <c r="A56" s="2">
        <v>54</v>
      </c>
      <c r="B56" s="2">
        <v>3</v>
      </c>
    </row>
    <row r="57" spans="1:2" x14ac:dyDescent="0.25">
      <c r="A57" s="2">
        <v>55</v>
      </c>
      <c r="B57" s="2">
        <v>4</v>
      </c>
    </row>
    <row r="58" spans="1:2" x14ac:dyDescent="0.25">
      <c r="A58" s="2">
        <v>56</v>
      </c>
      <c r="B58" s="2">
        <v>5</v>
      </c>
    </row>
    <row r="59" spans="1:2" x14ac:dyDescent="0.25">
      <c r="A59" s="2">
        <v>57</v>
      </c>
      <c r="B59" s="2">
        <v>1</v>
      </c>
    </row>
    <row r="60" spans="1:2" x14ac:dyDescent="0.25">
      <c r="A60" s="2">
        <v>58</v>
      </c>
      <c r="B60" s="2">
        <v>1</v>
      </c>
    </row>
    <row r="61" spans="1:2" x14ac:dyDescent="0.25">
      <c r="A61" s="2">
        <v>59</v>
      </c>
      <c r="B61" s="2">
        <v>1</v>
      </c>
    </row>
    <row r="62" spans="1:2" x14ac:dyDescent="0.25">
      <c r="A62" s="2">
        <v>60</v>
      </c>
      <c r="B62" s="2">
        <v>3</v>
      </c>
    </row>
    <row r="63" spans="1:2" x14ac:dyDescent="0.25">
      <c r="A63" s="2">
        <v>61</v>
      </c>
      <c r="B63" s="2">
        <v>4</v>
      </c>
    </row>
    <row r="64" spans="1:2" x14ac:dyDescent="0.25">
      <c r="A64" s="2">
        <v>62</v>
      </c>
      <c r="B64" s="2">
        <v>5</v>
      </c>
    </row>
    <row r="65" spans="1:2" x14ac:dyDescent="0.25">
      <c r="A65" s="2">
        <v>63</v>
      </c>
      <c r="B65" s="2">
        <v>3</v>
      </c>
    </row>
    <row r="66" spans="1:2" x14ac:dyDescent="0.25">
      <c r="A66" s="2">
        <v>64</v>
      </c>
      <c r="B66" s="2">
        <v>1</v>
      </c>
    </row>
    <row r="67" spans="1:2" x14ac:dyDescent="0.25">
      <c r="A67" s="2">
        <v>65</v>
      </c>
      <c r="B67" s="2">
        <v>2</v>
      </c>
    </row>
    <row r="68" spans="1:2" x14ac:dyDescent="0.25">
      <c r="A68" s="2">
        <v>66</v>
      </c>
      <c r="B68" s="2">
        <v>3</v>
      </c>
    </row>
    <row r="69" spans="1:2" x14ac:dyDescent="0.25">
      <c r="A69" s="2">
        <v>67</v>
      </c>
      <c r="B69" s="2">
        <v>4</v>
      </c>
    </row>
    <row r="70" spans="1:2" x14ac:dyDescent="0.25">
      <c r="A70" s="2">
        <v>68</v>
      </c>
      <c r="B70" s="2">
        <v>5</v>
      </c>
    </row>
    <row r="71" spans="1:2" x14ac:dyDescent="0.25">
      <c r="A71" s="2">
        <v>69</v>
      </c>
      <c r="B71" s="2">
        <v>2</v>
      </c>
    </row>
    <row r="72" spans="1:2" x14ac:dyDescent="0.25">
      <c r="A72" s="2">
        <v>70</v>
      </c>
      <c r="B72" s="2">
        <v>1</v>
      </c>
    </row>
    <row r="73" spans="1:2" x14ac:dyDescent="0.25">
      <c r="A73" s="2">
        <v>71</v>
      </c>
      <c r="B73" s="2">
        <v>2</v>
      </c>
    </row>
    <row r="74" spans="1:2" x14ac:dyDescent="0.25">
      <c r="A74" s="2">
        <v>72</v>
      </c>
      <c r="B74" s="2">
        <v>3</v>
      </c>
    </row>
    <row r="75" spans="1:2" x14ac:dyDescent="0.25">
      <c r="A75" s="2">
        <v>73</v>
      </c>
      <c r="B75" s="2">
        <v>5</v>
      </c>
    </row>
    <row r="76" spans="1:2" x14ac:dyDescent="0.25">
      <c r="A76" s="2">
        <v>74</v>
      </c>
      <c r="B76" s="2">
        <v>5</v>
      </c>
    </row>
    <row r="77" spans="1:2" x14ac:dyDescent="0.25">
      <c r="A77" s="2">
        <v>75</v>
      </c>
      <c r="B77" s="2">
        <v>2</v>
      </c>
    </row>
    <row r="78" spans="1:2" x14ac:dyDescent="0.25">
      <c r="A78" s="2">
        <v>76</v>
      </c>
      <c r="B78" s="2">
        <v>3</v>
      </c>
    </row>
    <row r="79" spans="1:2" x14ac:dyDescent="0.25">
      <c r="A79" s="2">
        <v>77</v>
      </c>
      <c r="B79" s="2">
        <v>2</v>
      </c>
    </row>
    <row r="80" spans="1:2" x14ac:dyDescent="0.25">
      <c r="A80" s="2">
        <v>78</v>
      </c>
      <c r="B80" s="2">
        <v>1</v>
      </c>
    </row>
    <row r="81" spans="1:41" x14ac:dyDescent="0.25">
      <c r="A81" s="2">
        <v>79</v>
      </c>
      <c r="B81" s="2">
        <v>4</v>
      </c>
    </row>
    <row r="82" spans="1:41" x14ac:dyDescent="0.25">
      <c r="A82" s="2">
        <v>80</v>
      </c>
      <c r="B82" s="2">
        <v>1</v>
      </c>
    </row>
    <row r="83" spans="1:41" x14ac:dyDescent="0.25">
      <c r="A83" s="2">
        <v>81</v>
      </c>
      <c r="B83" s="2">
        <v>3</v>
      </c>
    </row>
    <row r="84" spans="1:41" x14ac:dyDescent="0.25">
      <c r="A84" s="2">
        <v>82</v>
      </c>
      <c r="B84" s="2">
        <v>1</v>
      </c>
    </row>
    <row r="85" spans="1:41" x14ac:dyDescent="0.25">
      <c r="A85" s="2">
        <v>83</v>
      </c>
      <c r="B85" s="2">
        <v>1</v>
      </c>
    </row>
    <row r="86" spans="1:41" x14ac:dyDescent="0.25">
      <c r="A86" s="2">
        <v>84</v>
      </c>
      <c r="B86" s="2">
        <v>5</v>
      </c>
    </row>
    <row r="87" spans="1:41" x14ac:dyDescent="0.25">
      <c r="A87" s="2">
        <v>85</v>
      </c>
      <c r="B87" s="2">
        <v>4</v>
      </c>
    </row>
    <row r="88" spans="1:41" x14ac:dyDescent="0.25">
      <c r="A88" s="2">
        <v>86</v>
      </c>
      <c r="B88" s="2">
        <v>2</v>
      </c>
    </row>
    <row r="90" spans="1:41" x14ac:dyDescent="0.25">
      <c r="A90" s="2" t="s">
        <v>1</v>
      </c>
      <c r="B90" s="2">
        <f>SUM(B16,B23,B24,B27,B29,B30,B32,B33,B34,B43,B50,B51,B52,B53,B57,B58,B62,B84,B85)</f>
        <v>61</v>
      </c>
      <c r="C90" s="2">
        <f t="shared" ref="C90:AO90" si="0">SUM(C16,C23,C24,C27,C29,C30,C32,C33,C34,C43,C50,C51,C52,C53,C57,C58,C62,C84,C85)</f>
        <v>0</v>
      </c>
      <c r="D90" s="2">
        <f t="shared" si="0"/>
        <v>0</v>
      </c>
      <c r="E90" s="2">
        <f t="shared" si="0"/>
        <v>0</v>
      </c>
      <c r="F90" s="2">
        <f t="shared" si="0"/>
        <v>0</v>
      </c>
      <c r="G90" s="2">
        <f t="shared" si="0"/>
        <v>0</v>
      </c>
      <c r="H90" s="2">
        <f t="shared" si="0"/>
        <v>0</v>
      </c>
      <c r="I90" s="2">
        <f t="shared" si="0"/>
        <v>0</v>
      </c>
      <c r="J90" s="2">
        <f t="shared" si="0"/>
        <v>0</v>
      </c>
      <c r="K90" s="2">
        <f t="shared" si="0"/>
        <v>0</v>
      </c>
      <c r="L90" s="2">
        <f t="shared" si="0"/>
        <v>0</v>
      </c>
      <c r="M90" s="2">
        <f t="shared" si="0"/>
        <v>0</v>
      </c>
      <c r="N90" s="2">
        <f t="shared" si="0"/>
        <v>0</v>
      </c>
      <c r="O90" s="2">
        <f t="shared" si="0"/>
        <v>0</v>
      </c>
      <c r="P90" s="2">
        <f t="shared" si="0"/>
        <v>0</v>
      </c>
      <c r="Q90" s="2">
        <f t="shared" si="0"/>
        <v>0</v>
      </c>
      <c r="R90" s="2">
        <f t="shared" si="0"/>
        <v>0</v>
      </c>
      <c r="S90" s="2">
        <f t="shared" si="0"/>
        <v>0</v>
      </c>
      <c r="T90" s="2">
        <f t="shared" si="0"/>
        <v>0</v>
      </c>
      <c r="U90" s="2">
        <f t="shared" si="0"/>
        <v>0</v>
      </c>
      <c r="V90" s="2">
        <f t="shared" si="0"/>
        <v>0</v>
      </c>
      <c r="W90" s="2">
        <f t="shared" si="0"/>
        <v>0</v>
      </c>
      <c r="X90" s="2">
        <f t="shared" si="0"/>
        <v>0</v>
      </c>
      <c r="Y90" s="2">
        <f t="shared" si="0"/>
        <v>0</v>
      </c>
      <c r="Z90" s="2">
        <f t="shared" si="0"/>
        <v>0</v>
      </c>
      <c r="AA90" s="2">
        <f t="shared" si="0"/>
        <v>0</v>
      </c>
      <c r="AB90" s="2">
        <f t="shared" si="0"/>
        <v>0</v>
      </c>
      <c r="AC90" s="2">
        <f t="shared" si="0"/>
        <v>0</v>
      </c>
      <c r="AD90" s="2">
        <f t="shared" si="0"/>
        <v>0</v>
      </c>
      <c r="AE90" s="2">
        <f t="shared" si="0"/>
        <v>0</v>
      </c>
      <c r="AF90" s="2">
        <f t="shared" si="0"/>
        <v>0</v>
      </c>
      <c r="AG90" s="2">
        <f t="shared" si="0"/>
        <v>0</v>
      </c>
      <c r="AH90" s="2">
        <f t="shared" si="0"/>
        <v>0</v>
      </c>
      <c r="AI90" s="2">
        <f t="shared" si="0"/>
        <v>0</v>
      </c>
      <c r="AJ90" s="2">
        <f t="shared" si="0"/>
        <v>0</v>
      </c>
      <c r="AK90" s="2">
        <f t="shared" si="0"/>
        <v>0</v>
      </c>
      <c r="AL90" s="2">
        <f t="shared" si="0"/>
        <v>0</v>
      </c>
      <c r="AM90" s="2">
        <f t="shared" si="0"/>
        <v>0</v>
      </c>
      <c r="AN90" s="2">
        <f t="shared" si="0"/>
        <v>0</v>
      </c>
      <c r="AO90" s="2">
        <f t="shared" si="0"/>
        <v>0</v>
      </c>
    </row>
    <row r="91" spans="1:41" x14ac:dyDescent="0.25">
      <c r="A91" s="2" t="s">
        <v>2</v>
      </c>
      <c r="B91" s="2">
        <f>SUM(B3,B4,B7,B17,B20,B60,B61,B63,B65,B66,B67,B68,B69,B70,B72,B73,B74,B76,B77,B83)</f>
        <v>53</v>
      </c>
      <c r="C91" s="2">
        <f t="shared" ref="C91:AO91" si="1">SUM(C3,C4,C7,C17,C20,C60,C61,C63,C65,C66,C67,C68,C69,C70,C72,C73,C74,C76,C77,C83)</f>
        <v>0</v>
      </c>
      <c r="D91" s="2">
        <f t="shared" si="1"/>
        <v>0</v>
      </c>
      <c r="E91" s="2">
        <f t="shared" si="1"/>
        <v>0</v>
      </c>
      <c r="F91" s="2">
        <f t="shared" si="1"/>
        <v>0</v>
      </c>
      <c r="G91" s="2">
        <f t="shared" si="1"/>
        <v>0</v>
      </c>
      <c r="H91" s="2">
        <f t="shared" si="1"/>
        <v>0</v>
      </c>
      <c r="I91" s="2">
        <f t="shared" si="1"/>
        <v>0</v>
      </c>
      <c r="J91" s="2">
        <f t="shared" si="1"/>
        <v>0</v>
      </c>
      <c r="K91" s="2">
        <f t="shared" si="1"/>
        <v>0</v>
      </c>
      <c r="L91" s="2">
        <f t="shared" si="1"/>
        <v>0</v>
      </c>
      <c r="M91" s="2">
        <f t="shared" si="1"/>
        <v>0</v>
      </c>
      <c r="N91" s="2">
        <f t="shared" si="1"/>
        <v>0</v>
      </c>
      <c r="O91" s="2">
        <f t="shared" si="1"/>
        <v>0</v>
      </c>
      <c r="P91" s="2">
        <f t="shared" si="1"/>
        <v>0</v>
      </c>
      <c r="Q91" s="2">
        <f t="shared" si="1"/>
        <v>0</v>
      </c>
      <c r="R91" s="2">
        <f t="shared" si="1"/>
        <v>0</v>
      </c>
      <c r="S91" s="2">
        <f t="shared" si="1"/>
        <v>0</v>
      </c>
      <c r="T91" s="2">
        <f t="shared" si="1"/>
        <v>0</v>
      </c>
      <c r="U91" s="2">
        <f t="shared" si="1"/>
        <v>0</v>
      </c>
      <c r="V91" s="2">
        <f t="shared" si="1"/>
        <v>0</v>
      </c>
      <c r="W91" s="2">
        <f t="shared" si="1"/>
        <v>0</v>
      </c>
      <c r="X91" s="2">
        <f t="shared" si="1"/>
        <v>0</v>
      </c>
      <c r="Y91" s="2">
        <f t="shared" si="1"/>
        <v>0</v>
      </c>
      <c r="Z91" s="2">
        <f t="shared" si="1"/>
        <v>0</v>
      </c>
      <c r="AA91" s="2">
        <f t="shared" si="1"/>
        <v>0</v>
      </c>
      <c r="AB91" s="2">
        <f t="shared" si="1"/>
        <v>0</v>
      </c>
      <c r="AC91" s="2">
        <f t="shared" si="1"/>
        <v>0</v>
      </c>
      <c r="AD91" s="2">
        <f t="shared" si="1"/>
        <v>0</v>
      </c>
      <c r="AE91" s="2">
        <f t="shared" si="1"/>
        <v>0</v>
      </c>
      <c r="AF91" s="2">
        <f t="shared" si="1"/>
        <v>0</v>
      </c>
      <c r="AG91" s="2">
        <f t="shared" si="1"/>
        <v>0</v>
      </c>
      <c r="AH91" s="2">
        <f t="shared" si="1"/>
        <v>0</v>
      </c>
      <c r="AI91" s="2">
        <f t="shared" si="1"/>
        <v>0</v>
      </c>
      <c r="AJ91" s="2">
        <f t="shared" si="1"/>
        <v>0</v>
      </c>
      <c r="AK91" s="2">
        <f t="shared" si="1"/>
        <v>0</v>
      </c>
      <c r="AL91" s="2">
        <f t="shared" si="1"/>
        <v>0</v>
      </c>
      <c r="AM91" s="2">
        <f t="shared" si="1"/>
        <v>0</v>
      </c>
      <c r="AN91" s="2">
        <f t="shared" si="1"/>
        <v>0</v>
      </c>
      <c r="AO91" s="2">
        <f t="shared" si="1"/>
        <v>0</v>
      </c>
    </row>
    <row r="92" spans="1:41" x14ac:dyDescent="0.25">
      <c r="A92" s="2" t="s">
        <v>3</v>
      </c>
      <c r="B92" s="2">
        <f>SUM(B5,B6,B8,B9,B11,B15,B18,B21,B22,B46,B47,B48,B49,B54,B71,B75,B79,B80,B86)</f>
        <v>51</v>
      </c>
      <c r="C92" s="2">
        <f t="shared" ref="C92:AO92" si="2">SUM(C5,C6,C8,C9,C11,C15,C18,C21,C22,C46,C47,C48,C49,C54,C71,C75,C79,C80,C86)</f>
        <v>0</v>
      </c>
      <c r="D92" s="2">
        <f t="shared" si="2"/>
        <v>0</v>
      </c>
      <c r="E92" s="2">
        <f t="shared" si="2"/>
        <v>0</v>
      </c>
      <c r="F92" s="2">
        <f t="shared" si="2"/>
        <v>0</v>
      </c>
      <c r="G92" s="2">
        <f t="shared" si="2"/>
        <v>0</v>
      </c>
      <c r="H92" s="2">
        <f t="shared" si="2"/>
        <v>0</v>
      </c>
      <c r="I92" s="2">
        <f t="shared" si="2"/>
        <v>0</v>
      </c>
      <c r="J92" s="2">
        <f t="shared" si="2"/>
        <v>0</v>
      </c>
      <c r="K92" s="2">
        <f t="shared" si="2"/>
        <v>0</v>
      </c>
      <c r="L92" s="2">
        <f t="shared" si="2"/>
        <v>0</v>
      </c>
      <c r="M92" s="2">
        <f t="shared" si="2"/>
        <v>0</v>
      </c>
      <c r="N92" s="2">
        <f t="shared" si="2"/>
        <v>0</v>
      </c>
      <c r="O92" s="2">
        <f t="shared" si="2"/>
        <v>0</v>
      </c>
      <c r="P92" s="2">
        <f t="shared" si="2"/>
        <v>0</v>
      </c>
      <c r="Q92" s="2">
        <f t="shared" si="2"/>
        <v>0</v>
      </c>
      <c r="R92" s="2">
        <f t="shared" si="2"/>
        <v>0</v>
      </c>
      <c r="S92" s="2">
        <f t="shared" si="2"/>
        <v>0</v>
      </c>
      <c r="T92" s="2">
        <f t="shared" si="2"/>
        <v>0</v>
      </c>
      <c r="U92" s="2">
        <f t="shared" si="2"/>
        <v>0</v>
      </c>
      <c r="V92" s="2">
        <f t="shared" si="2"/>
        <v>0</v>
      </c>
      <c r="W92" s="2">
        <f t="shared" si="2"/>
        <v>0</v>
      </c>
      <c r="X92" s="2">
        <f t="shared" si="2"/>
        <v>0</v>
      </c>
      <c r="Y92" s="2">
        <f t="shared" si="2"/>
        <v>0</v>
      </c>
      <c r="Z92" s="2">
        <f t="shared" si="2"/>
        <v>0</v>
      </c>
      <c r="AA92" s="2">
        <f t="shared" si="2"/>
        <v>0</v>
      </c>
      <c r="AB92" s="2">
        <f t="shared" si="2"/>
        <v>0</v>
      </c>
      <c r="AC92" s="2">
        <f t="shared" si="2"/>
        <v>0</v>
      </c>
      <c r="AD92" s="2">
        <f t="shared" si="2"/>
        <v>0</v>
      </c>
      <c r="AE92" s="2">
        <f t="shared" si="2"/>
        <v>0</v>
      </c>
      <c r="AF92" s="2">
        <f t="shared" si="2"/>
        <v>0</v>
      </c>
      <c r="AG92" s="2">
        <f t="shared" si="2"/>
        <v>0</v>
      </c>
      <c r="AH92" s="2">
        <f t="shared" si="2"/>
        <v>0</v>
      </c>
      <c r="AI92" s="2">
        <f t="shared" si="2"/>
        <v>0</v>
      </c>
      <c r="AJ92" s="2">
        <f t="shared" si="2"/>
        <v>0</v>
      </c>
      <c r="AK92" s="2">
        <f t="shared" si="2"/>
        <v>0</v>
      </c>
      <c r="AL92" s="2">
        <f t="shared" si="2"/>
        <v>0</v>
      </c>
      <c r="AM92" s="2">
        <f t="shared" si="2"/>
        <v>0</v>
      </c>
      <c r="AN92" s="2">
        <f t="shared" si="2"/>
        <v>0</v>
      </c>
      <c r="AO92" s="2">
        <f t="shared" si="2"/>
        <v>0</v>
      </c>
    </row>
    <row r="93" spans="1:41" x14ac:dyDescent="0.25">
      <c r="A93" s="2" t="s">
        <v>4</v>
      </c>
      <c r="B93" s="2">
        <f>SUM(B10,B14,B25,B26,B28,B35,B36,B37,B39,B38,B40,B41,B42,B55,B56,B59,B64,B78,B81,B82,B87,B88)</f>
        <v>60</v>
      </c>
      <c r="C93" s="2">
        <f t="shared" ref="C93:AO93" si="3">SUM(C10,C14,C25,C26,C28,C35,C36,C37,C39,C38,C40,C41,C42,C55,C56,C59,C64,C78,C81,C82,C87,C88)</f>
        <v>0</v>
      </c>
      <c r="D93" s="2">
        <f t="shared" si="3"/>
        <v>0</v>
      </c>
      <c r="E93" s="2">
        <f t="shared" si="3"/>
        <v>0</v>
      </c>
      <c r="F93" s="2">
        <f t="shared" si="3"/>
        <v>0</v>
      </c>
      <c r="G93" s="2">
        <f t="shared" si="3"/>
        <v>0</v>
      </c>
      <c r="H93" s="2">
        <f t="shared" si="3"/>
        <v>0</v>
      </c>
      <c r="I93" s="2">
        <f t="shared" si="3"/>
        <v>0</v>
      </c>
      <c r="J93" s="2">
        <f t="shared" si="3"/>
        <v>0</v>
      </c>
      <c r="K93" s="2">
        <f t="shared" si="3"/>
        <v>0</v>
      </c>
      <c r="L93" s="2">
        <f t="shared" si="3"/>
        <v>0</v>
      </c>
      <c r="M93" s="2">
        <f t="shared" si="3"/>
        <v>0</v>
      </c>
      <c r="N93" s="2">
        <f t="shared" si="3"/>
        <v>0</v>
      </c>
      <c r="O93" s="2">
        <f t="shared" si="3"/>
        <v>0</v>
      </c>
      <c r="P93" s="2">
        <f t="shared" si="3"/>
        <v>0</v>
      </c>
      <c r="Q93" s="2">
        <f t="shared" si="3"/>
        <v>0</v>
      </c>
      <c r="R93" s="2">
        <f t="shared" si="3"/>
        <v>0</v>
      </c>
      <c r="S93" s="2">
        <f t="shared" si="3"/>
        <v>0</v>
      </c>
      <c r="T93" s="2">
        <f t="shared" si="3"/>
        <v>0</v>
      </c>
      <c r="U93" s="2">
        <f t="shared" si="3"/>
        <v>0</v>
      </c>
      <c r="V93" s="2">
        <f t="shared" si="3"/>
        <v>0</v>
      </c>
      <c r="W93" s="2">
        <f t="shared" si="3"/>
        <v>0</v>
      </c>
      <c r="X93" s="2">
        <f t="shared" si="3"/>
        <v>0</v>
      </c>
      <c r="Y93" s="2">
        <f t="shared" si="3"/>
        <v>0</v>
      </c>
      <c r="Z93" s="2">
        <f t="shared" si="3"/>
        <v>0</v>
      </c>
      <c r="AA93" s="2">
        <f t="shared" si="3"/>
        <v>0</v>
      </c>
      <c r="AB93" s="2">
        <f t="shared" si="3"/>
        <v>0</v>
      </c>
      <c r="AC93" s="2">
        <f t="shared" si="3"/>
        <v>0</v>
      </c>
      <c r="AD93" s="2">
        <f t="shared" si="3"/>
        <v>0</v>
      </c>
      <c r="AE93" s="2">
        <f t="shared" si="3"/>
        <v>0</v>
      </c>
      <c r="AF93" s="2">
        <f t="shared" si="3"/>
        <v>0</v>
      </c>
      <c r="AG93" s="2">
        <f t="shared" si="3"/>
        <v>0</v>
      </c>
      <c r="AH93" s="2">
        <f t="shared" si="3"/>
        <v>0</v>
      </c>
      <c r="AI93" s="2">
        <f t="shared" si="3"/>
        <v>0</v>
      </c>
      <c r="AJ93" s="2">
        <f t="shared" si="3"/>
        <v>0</v>
      </c>
      <c r="AK93" s="2">
        <f t="shared" si="3"/>
        <v>0</v>
      </c>
      <c r="AL93" s="2">
        <f t="shared" si="3"/>
        <v>0</v>
      </c>
      <c r="AM93" s="2">
        <f t="shared" si="3"/>
        <v>0</v>
      </c>
      <c r="AN93" s="2">
        <f t="shared" si="3"/>
        <v>0</v>
      </c>
      <c r="AO93" s="2">
        <f t="shared" si="3"/>
        <v>0</v>
      </c>
    </row>
    <row r="95" spans="1:41" x14ac:dyDescent="0.25">
      <c r="A95" s="2" t="s">
        <v>5</v>
      </c>
      <c r="B95" s="2">
        <f>SUM(B3:B10)</f>
        <v>24</v>
      </c>
      <c r="C95" s="2">
        <f t="shared" ref="C95:AO95" si="4">SUM(C3:C10)</f>
        <v>0</v>
      </c>
      <c r="D95" s="2">
        <f t="shared" si="4"/>
        <v>0</v>
      </c>
      <c r="E95" s="2">
        <f t="shared" si="4"/>
        <v>0</v>
      </c>
      <c r="F95" s="2">
        <f t="shared" si="4"/>
        <v>0</v>
      </c>
      <c r="G95" s="2">
        <f t="shared" si="4"/>
        <v>0</v>
      </c>
      <c r="H95" s="2">
        <f t="shared" si="4"/>
        <v>0</v>
      </c>
      <c r="I95" s="2">
        <f t="shared" si="4"/>
        <v>0</v>
      </c>
      <c r="J95" s="2">
        <f t="shared" si="4"/>
        <v>0</v>
      </c>
      <c r="K95" s="2">
        <f t="shared" si="4"/>
        <v>0</v>
      </c>
      <c r="L95" s="2">
        <f t="shared" si="4"/>
        <v>0</v>
      </c>
      <c r="M95" s="2">
        <f t="shared" si="4"/>
        <v>0</v>
      </c>
      <c r="N95" s="2">
        <f t="shared" si="4"/>
        <v>0</v>
      </c>
      <c r="O95" s="2">
        <f t="shared" si="4"/>
        <v>0</v>
      </c>
      <c r="P95" s="2">
        <f t="shared" si="4"/>
        <v>0</v>
      </c>
      <c r="Q95" s="2">
        <f t="shared" si="4"/>
        <v>0</v>
      </c>
      <c r="R95" s="2">
        <f t="shared" si="4"/>
        <v>0</v>
      </c>
      <c r="S95" s="2">
        <f t="shared" si="4"/>
        <v>0</v>
      </c>
      <c r="T95" s="2">
        <f t="shared" si="4"/>
        <v>0</v>
      </c>
      <c r="U95" s="2">
        <f t="shared" si="4"/>
        <v>0</v>
      </c>
      <c r="V95" s="2">
        <f t="shared" si="4"/>
        <v>0</v>
      </c>
      <c r="W95" s="2">
        <f t="shared" si="4"/>
        <v>0</v>
      </c>
      <c r="X95" s="2">
        <f t="shared" si="4"/>
        <v>0</v>
      </c>
      <c r="Y95" s="2">
        <f t="shared" si="4"/>
        <v>0</v>
      </c>
      <c r="Z95" s="2">
        <f t="shared" si="4"/>
        <v>0</v>
      </c>
      <c r="AA95" s="2">
        <f t="shared" si="4"/>
        <v>0</v>
      </c>
      <c r="AB95" s="2">
        <f t="shared" si="4"/>
        <v>0</v>
      </c>
      <c r="AC95" s="2">
        <f t="shared" si="4"/>
        <v>0</v>
      </c>
      <c r="AD95" s="2">
        <f t="shared" si="4"/>
        <v>0</v>
      </c>
      <c r="AE95" s="2">
        <f t="shared" si="4"/>
        <v>0</v>
      </c>
      <c r="AF95" s="2">
        <f t="shared" si="4"/>
        <v>0</v>
      </c>
      <c r="AG95" s="2">
        <f t="shared" si="4"/>
        <v>0</v>
      </c>
      <c r="AH95" s="2">
        <f t="shared" si="4"/>
        <v>0</v>
      </c>
      <c r="AI95" s="2">
        <f t="shared" si="4"/>
        <v>0</v>
      </c>
      <c r="AJ95" s="2">
        <f t="shared" si="4"/>
        <v>0</v>
      </c>
      <c r="AK95" s="2">
        <f t="shared" si="4"/>
        <v>0</v>
      </c>
      <c r="AL95" s="2">
        <f t="shared" si="4"/>
        <v>0</v>
      </c>
      <c r="AM95" s="2">
        <f t="shared" si="4"/>
        <v>0</v>
      </c>
      <c r="AN95" s="2">
        <f t="shared" si="4"/>
        <v>0</v>
      </c>
      <c r="AO95" s="2">
        <f t="shared" si="4"/>
        <v>0</v>
      </c>
    </row>
    <row r="96" spans="1:41" x14ac:dyDescent="0.25">
      <c r="A96" s="2" t="s">
        <v>6</v>
      </c>
      <c r="B96" s="2">
        <f>SUM(B11:B16)</f>
        <v>20</v>
      </c>
      <c r="C96" s="2">
        <f t="shared" ref="C96:AO96" si="5">SUM(C11:C16)</f>
        <v>0</v>
      </c>
      <c r="D96" s="2">
        <f t="shared" si="5"/>
        <v>0</v>
      </c>
      <c r="E96" s="2">
        <f t="shared" si="5"/>
        <v>0</v>
      </c>
      <c r="F96" s="2">
        <f t="shared" si="5"/>
        <v>0</v>
      </c>
      <c r="G96" s="2">
        <f t="shared" si="5"/>
        <v>0</v>
      </c>
      <c r="H96" s="2">
        <f t="shared" si="5"/>
        <v>0</v>
      </c>
      <c r="I96" s="2">
        <f t="shared" si="5"/>
        <v>0</v>
      </c>
      <c r="J96" s="2">
        <f t="shared" si="5"/>
        <v>0</v>
      </c>
      <c r="K96" s="2">
        <f t="shared" si="5"/>
        <v>0</v>
      </c>
      <c r="L96" s="2">
        <f t="shared" si="5"/>
        <v>0</v>
      </c>
      <c r="M96" s="2">
        <f t="shared" si="5"/>
        <v>0</v>
      </c>
      <c r="N96" s="2">
        <f t="shared" si="5"/>
        <v>0</v>
      </c>
      <c r="O96" s="2">
        <f t="shared" si="5"/>
        <v>0</v>
      </c>
      <c r="P96" s="2">
        <f t="shared" si="5"/>
        <v>0</v>
      </c>
      <c r="Q96" s="2">
        <f t="shared" si="5"/>
        <v>0</v>
      </c>
      <c r="R96" s="2">
        <f t="shared" si="5"/>
        <v>0</v>
      </c>
      <c r="S96" s="2">
        <f t="shared" si="5"/>
        <v>0</v>
      </c>
      <c r="T96" s="2">
        <f t="shared" si="5"/>
        <v>0</v>
      </c>
      <c r="U96" s="2">
        <f t="shared" si="5"/>
        <v>0</v>
      </c>
      <c r="V96" s="2">
        <f t="shared" si="5"/>
        <v>0</v>
      </c>
      <c r="W96" s="2">
        <f t="shared" si="5"/>
        <v>0</v>
      </c>
      <c r="X96" s="2">
        <f t="shared" si="5"/>
        <v>0</v>
      </c>
      <c r="Y96" s="2">
        <f t="shared" si="5"/>
        <v>0</v>
      </c>
      <c r="Z96" s="2">
        <f t="shared" si="5"/>
        <v>0</v>
      </c>
      <c r="AA96" s="2">
        <f t="shared" si="5"/>
        <v>0</v>
      </c>
      <c r="AB96" s="2">
        <f t="shared" si="5"/>
        <v>0</v>
      </c>
      <c r="AC96" s="2">
        <f t="shared" si="5"/>
        <v>0</v>
      </c>
      <c r="AD96" s="2">
        <f t="shared" si="5"/>
        <v>0</v>
      </c>
      <c r="AE96" s="2">
        <f t="shared" si="5"/>
        <v>0</v>
      </c>
      <c r="AF96" s="2">
        <f t="shared" si="5"/>
        <v>0</v>
      </c>
      <c r="AG96" s="2">
        <f t="shared" si="5"/>
        <v>0</v>
      </c>
      <c r="AH96" s="2">
        <f t="shared" si="5"/>
        <v>0</v>
      </c>
      <c r="AI96" s="2">
        <f t="shared" si="5"/>
        <v>0</v>
      </c>
      <c r="AJ96" s="2">
        <f t="shared" si="5"/>
        <v>0</v>
      </c>
      <c r="AK96" s="2">
        <f t="shared" si="5"/>
        <v>0</v>
      </c>
      <c r="AL96" s="2">
        <f t="shared" si="5"/>
        <v>0</v>
      </c>
      <c r="AM96" s="2">
        <f t="shared" si="5"/>
        <v>0</v>
      </c>
      <c r="AN96" s="2">
        <f t="shared" si="5"/>
        <v>0</v>
      </c>
      <c r="AO96" s="2">
        <f t="shared" si="5"/>
        <v>0</v>
      </c>
    </row>
    <row r="97" spans="1:41" x14ac:dyDescent="0.25">
      <c r="A97" s="2" t="s">
        <v>7</v>
      </c>
      <c r="B97" s="2">
        <f>SUM(B18:B28)</f>
        <v>33</v>
      </c>
      <c r="C97" s="2">
        <f t="shared" ref="C97:AO97" si="6">SUM(C18:C28)</f>
        <v>0</v>
      </c>
      <c r="D97" s="2">
        <f t="shared" si="6"/>
        <v>0</v>
      </c>
      <c r="E97" s="2">
        <f t="shared" si="6"/>
        <v>0</v>
      </c>
      <c r="F97" s="2">
        <f t="shared" si="6"/>
        <v>0</v>
      </c>
      <c r="G97" s="2">
        <f t="shared" si="6"/>
        <v>0</v>
      </c>
      <c r="H97" s="2">
        <f t="shared" si="6"/>
        <v>0</v>
      </c>
      <c r="I97" s="2">
        <f t="shared" si="6"/>
        <v>0</v>
      </c>
      <c r="J97" s="2">
        <f t="shared" si="6"/>
        <v>0</v>
      </c>
      <c r="K97" s="2">
        <f t="shared" si="6"/>
        <v>0</v>
      </c>
      <c r="L97" s="2">
        <f t="shared" si="6"/>
        <v>0</v>
      </c>
      <c r="M97" s="2">
        <f t="shared" si="6"/>
        <v>0</v>
      </c>
      <c r="N97" s="2">
        <f t="shared" si="6"/>
        <v>0</v>
      </c>
      <c r="O97" s="2">
        <f t="shared" si="6"/>
        <v>0</v>
      </c>
      <c r="P97" s="2">
        <f t="shared" si="6"/>
        <v>0</v>
      </c>
      <c r="Q97" s="2">
        <f t="shared" si="6"/>
        <v>0</v>
      </c>
      <c r="R97" s="2">
        <f t="shared" si="6"/>
        <v>0</v>
      </c>
      <c r="S97" s="2">
        <f t="shared" si="6"/>
        <v>0</v>
      </c>
      <c r="T97" s="2">
        <f t="shared" si="6"/>
        <v>0</v>
      </c>
      <c r="U97" s="2">
        <f t="shared" si="6"/>
        <v>0</v>
      </c>
      <c r="V97" s="2">
        <f t="shared" si="6"/>
        <v>0</v>
      </c>
      <c r="W97" s="2">
        <f t="shared" si="6"/>
        <v>0</v>
      </c>
      <c r="X97" s="2">
        <f t="shared" si="6"/>
        <v>0</v>
      </c>
      <c r="Y97" s="2">
        <f t="shared" si="6"/>
        <v>0</v>
      </c>
      <c r="Z97" s="2">
        <f t="shared" si="6"/>
        <v>0</v>
      </c>
      <c r="AA97" s="2">
        <f t="shared" si="6"/>
        <v>0</v>
      </c>
      <c r="AB97" s="2">
        <f t="shared" si="6"/>
        <v>0</v>
      </c>
      <c r="AC97" s="2">
        <f t="shared" si="6"/>
        <v>0</v>
      </c>
      <c r="AD97" s="2">
        <f t="shared" si="6"/>
        <v>0</v>
      </c>
      <c r="AE97" s="2">
        <f t="shared" si="6"/>
        <v>0</v>
      </c>
      <c r="AF97" s="2">
        <f t="shared" si="6"/>
        <v>0</v>
      </c>
      <c r="AG97" s="2">
        <f t="shared" si="6"/>
        <v>0</v>
      </c>
      <c r="AH97" s="2">
        <f t="shared" si="6"/>
        <v>0</v>
      </c>
      <c r="AI97" s="2">
        <f t="shared" si="6"/>
        <v>0</v>
      </c>
      <c r="AJ97" s="2">
        <f t="shared" si="6"/>
        <v>0</v>
      </c>
      <c r="AK97" s="2">
        <f t="shared" si="6"/>
        <v>0</v>
      </c>
      <c r="AL97" s="2">
        <f t="shared" si="6"/>
        <v>0</v>
      </c>
      <c r="AM97" s="2">
        <f t="shared" si="6"/>
        <v>0</v>
      </c>
      <c r="AN97" s="2">
        <f t="shared" si="6"/>
        <v>0</v>
      </c>
      <c r="AO97" s="2">
        <f t="shared" si="6"/>
        <v>0</v>
      </c>
    </row>
    <row r="98" spans="1:41" x14ac:dyDescent="0.25">
      <c r="A98" s="2" t="s">
        <v>8</v>
      </c>
      <c r="B98" s="2">
        <f>SUM(B29:B36)</f>
        <v>23</v>
      </c>
      <c r="C98" s="2">
        <f t="shared" ref="C98:AO98" si="7">SUM(C29:C36)</f>
        <v>0</v>
      </c>
      <c r="D98" s="2">
        <f t="shared" si="7"/>
        <v>0</v>
      </c>
      <c r="E98" s="2">
        <f t="shared" si="7"/>
        <v>0</v>
      </c>
      <c r="F98" s="2">
        <f t="shared" si="7"/>
        <v>0</v>
      </c>
      <c r="G98" s="2">
        <f t="shared" si="7"/>
        <v>0</v>
      </c>
      <c r="H98" s="2">
        <f t="shared" si="7"/>
        <v>0</v>
      </c>
      <c r="I98" s="2">
        <f t="shared" si="7"/>
        <v>0</v>
      </c>
      <c r="J98" s="2">
        <f t="shared" si="7"/>
        <v>0</v>
      </c>
      <c r="K98" s="2">
        <f t="shared" si="7"/>
        <v>0</v>
      </c>
      <c r="L98" s="2">
        <f t="shared" si="7"/>
        <v>0</v>
      </c>
      <c r="M98" s="2">
        <f t="shared" si="7"/>
        <v>0</v>
      </c>
      <c r="N98" s="2">
        <f t="shared" si="7"/>
        <v>0</v>
      </c>
      <c r="O98" s="2">
        <f t="shared" si="7"/>
        <v>0</v>
      </c>
      <c r="P98" s="2">
        <f t="shared" si="7"/>
        <v>0</v>
      </c>
      <c r="Q98" s="2">
        <f t="shared" si="7"/>
        <v>0</v>
      </c>
      <c r="R98" s="2">
        <f t="shared" si="7"/>
        <v>0</v>
      </c>
      <c r="S98" s="2">
        <f t="shared" si="7"/>
        <v>0</v>
      </c>
      <c r="T98" s="2">
        <f t="shared" si="7"/>
        <v>0</v>
      </c>
      <c r="U98" s="2">
        <f t="shared" si="7"/>
        <v>0</v>
      </c>
      <c r="V98" s="2">
        <f t="shared" si="7"/>
        <v>0</v>
      </c>
      <c r="W98" s="2">
        <f t="shared" si="7"/>
        <v>0</v>
      </c>
      <c r="X98" s="2">
        <f t="shared" si="7"/>
        <v>0</v>
      </c>
      <c r="Y98" s="2">
        <f t="shared" si="7"/>
        <v>0</v>
      </c>
      <c r="Z98" s="2">
        <f t="shared" si="7"/>
        <v>0</v>
      </c>
      <c r="AA98" s="2">
        <f t="shared" si="7"/>
        <v>0</v>
      </c>
      <c r="AB98" s="2">
        <f t="shared" si="7"/>
        <v>0</v>
      </c>
      <c r="AC98" s="2">
        <f t="shared" si="7"/>
        <v>0</v>
      </c>
      <c r="AD98" s="2">
        <f t="shared" si="7"/>
        <v>0</v>
      </c>
      <c r="AE98" s="2">
        <f t="shared" si="7"/>
        <v>0</v>
      </c>
      <c r="AF98" s="2">
        <f t="shared" si="7"/>
        <v>0</v>
      </c>
      <c r="AG98" s="2">
        <f t="shared" si="7"/>
        <v>0</v>
      </c>
      <c r="AH98" s="2">
        <f t="shared" si="7"/>
        <v>0</v>
      </c>
      <c r="AI98" s="2">
        <f t="shared" si="7"/>
        <v>0</v>
      </c>
      <c r="AJ98" s="2">
        <f t="shared" si="7"/>
        <v>0</v>
      </c>
      <c r="AK98" s="2">
        <f t="shared" si="7"/>
        <v>0</v>
      </c>
      <c r="AL98" s="2">
        <f t="shared" si="7"/>
        <v>0</v>
      </c>
      <c r="AM98" s="2">
        <f t="shared" si="7"/>
        <v>0</v>
      </c>
      <c r="AN98" s="2">
        <f t="shared" si="7"/>
        <v>0</v>
      </c>
      <c r="AO98" s="2">
        <f t="shared" si="7"/>
        <v>0</v>
      </c>
    </row>
    <row r="99" spans="1:41" x14ac:dyDescent="0.25">
      <c r="A99" s="2" t="s">
        <v>9</v>
      </c>
      <c r="B99" s="2">
        <f>SUM(B37:B44)</f>
        <v>22</v>
      </c>
      <c r="C99" s="2">
        <f t="shared" ref="C99:AO99" si="8">SUM(C37:C44)</f>
        <v>0</v>
      </c>
      <c r="D99" s="2">
        <f t="shared" si="8"/>
        <v>0</v>
      </c>
      <c r="E99" s="2">
        <f t="shared" si="8"/>
        <v>0</v>
      </c>
      <c r="F99" s="2">
        <f t="shared" si="8"/>
        <v>0</v>
      </c>
      <c r="G99" s="2">
        <f t="shared" si="8"/>
        <v>0</v>
      </c>
      <c r="H99" s="2">
        <f t="shared" si="8"/>
        <v>0</v>
      </c>
      <c r="I99" s="2">
        <f t="shared" si="8"/>
        <v>0</v>
      </c>
      <c r="J99" s="2">
        <f t="shared" si="8"/>
        <v>0</v>
      </c>
      <c r="K99" s="2">
        <f t="shared" si="8"/>
        <v>0</v>
      </c>
      <c r="L99" s="2">
        <f t="shared" si="8"/>
        <v>0</v>
      </c>
      <c r="M99" s="2">
        <f t="shared" si="8"/>
        <v>0</v>
      </c>
      <c r="N99" s="2">
        <f t="shared" si="8"/>
        <v>0</v>
      </c>
      <c r="O99" s="2">
        <f t="shared" si="8"/>
        <v>0</v>
      </c>
      <c r="P99" s="2">
        <f t="shared" si="8"/>
        <v>0</v>
      </c>
      <c r="Q99" s="2">
        <f t="shared" si="8"/>
        <v>0</v>
      </c>
      <c r="R99" s="2">
        <f t="shared" si="8"/>
        <v>0</v>
      </c>
      <c r="S99" s="2">
        <f t="shared" si="8"/>
        <v>0</v>
      </c>
      <c r="T99" s="2">
        <f t="shared" si="8"/>
        <v>0</v>
      </c>
      <c r="U99" s="2">
        <f t="shared" si="8"/>
        <v>0</v>
      </c>
      <c r="V99" s="2">
        <f t="shared" si="8"/>
        <v>0</v>
      </c>
      <c r="W99" s="2">
        <f t="shared" si="8"/>
        <v>0</v>
      </c>
      <c r="X99" s="2">
        <f t="shared" si="8"/>
        <v>0</v>
      </c>
      <c r="Y99" s="2">
        <f t="shared" si="8"/>
        <v>0</v>
      </c>
      <c r="Z99" s="2">
        <f t="shared" si="8"/>
        <v>0</v>
      </c>
      <c r="AA99" s="2">
        <f t="shared" si="8"/>
        <v>0</v>
      </c>
      <c r="AB99" s="2">
        <f t="shared" si="8"/>
        <v>0</v>
      </c>
      <c r="AC99" s="2">
        <f t="shared" si="8"/>
        <v>0</v>
      </c>
      <c r="AD99" s="2">
        <f t="shared" si="8"/>
        <v>0</v>
      </c>
      <c r="AE99" s="2">
        <f t="shared" si="8"/>
        <v>0</v>
      </c>
      <c r="AF99" s="2">
        <f t="shared" si="8"/>
        <v>0</v>
      </c>
      <c r="AG99" s="2">
        <f t="shared" si="8"/>
        <v>0</v>
      </c>
      <c r="AH99" s="2">
        <f t="shared" si="8"/>
        <v>0</v>
      </c>
      <c r="AI99" s="2">
        <f t="shared" si="8"/>
        <v>0</v>
      </c>
      <c r="AJ99" s="2">
        <f t="shared" si="8"/>
        <v>0</v>
      </c>
      <c r="AK99" s="2">
        <f t="shared" si="8"/>
        <v>0</v>
      </c>
      <c r="AL99" s="2">
        <f t="shared" si="8"/>
        <v>0</v>
      </c>
      <c r="AM99" s="2">
        <f t="shared" si="8"/>
        <v>0</v>
      </c>
      <c r="AN99" s="2">
        <f t="shared" si="8"/>
        <v>0</v>
      </c>
      <c r="AO99" s="2">
        <f t="shared" si="8"/>
        <v>0</v>
      </c>
    </row>
    <row r="100" spans="1:41" x14ac:dyDescent="0.25">
      <c r="A100" s="2" t="s">
        <v>10</v>
      </c>
      <c r="B100" s="2">
        <f>SUM(B45:B54)</f>
        <v>29</v>
      </c>
      <c r="C100" s="2">
        <f t="shared" ref="C100:AO100" si="9">SUM(C45:C54)</f>
        <v>0</v>
      </c>
      <c r="D100" s="2">
        <f t="shared" si="9"/>
        <v>0</v>
      </c>
      <c r="E100" s="2">
        <f t="shared" si="9"/>
        <v>0</v>
      </c>
      <c r="F100" s="2">
        <f t="shared" si="9"/>
        <v>0</v>
      </c>
      <c r="G100" s="2">
        <f t="shared" si="9"/>
        <v>0</v>
      </c>
      <c r="H100" s="2">
        <f t="shared" si="9"/>
        <v>0</v>
      </c>
      <c r="I100" s="2">
        <f t="shared" si="9"/>
        <v>0</v>
      </c>
      <c r="J100" s="2">
        <f t="shared" si="9"/>
        <v>0</v>
      </c>
      <c r="K100" s="2">
        <f t="shared" si="9"/>
        <v>0</v>
      </c>
      <c r="L100" s="2">
        <f t="shared" si="9"/>
        <v>0</v>
      </c>
      <c r="M100" s="2">
        <f t="shared" si="9"/>
        <v>0</v>
      </c>
      <c r="N100" s="2">
        <f t="shared" si="9"/>
        <v>0</v>
      </c>
      <c r="O100" s="2">
        <f t="shared" si="9"/>
        <v>0</v>
      </c>
      <c r="P100" s="2">
        <f t="shared" si="9"/>
        <v>0</v>
      </c>
      <c r="Q100" s="2">
        <f t="shared" si="9"/>
        <v>0</v>
      </c>
      <c r="R100" s="2">
        <f t="shared" si="9"/>
        <v>0</v>
      </c>
      <c r="S100" s="2">
        <f t="shared" si="9"/>
        <v>0</v>
      </c>
      <c r="T100" s="2">
        <f t="shared" si="9"/>
        <v>0</v>
      </c>
      <c r="U100" s="2">
        <f t="shared" si="9"/>
        <v>0</v>
      </c>
      <c r="V100" s="2">
        <f t="shared" si="9"/>
        <v>0</v>
      </c>
      <c r="W100" s="2">
        <f t="shared" si="9"/>
        <v>0</v>
      </c>
      <c r="X100" s="2">
        <f t="shared" si="9"/>
        <v>0</v>
      </c>
      <c r="Y100" s="2">
        <f t="shared" si="9"/>
        <v>0</v>
      </c>
      <c r="Z100" s="2">
        <f t="shared" si="9"/>
        <v>0</v>
      </c>
      <c r="AA100" s="2">
        <f t="shared" si="9"/>
        <v>0</v>
      </c>
      <c r="AB100" s="2">
        <f t="shared" si="9"/>
        <v>0</v>
      </c>
      <c r="AC100" s="2">
        <f t="shared" si="9"/>
        <v>0</v>
      </c>
      <c r="AD100" s="2">
        <f t="shared" si="9"/>
        <v>0</v>
      </c>
      <c r="AE100" s="2">
        <f t="shared" si="9"/>
        <v>0</v>
      </c>
      <c r="AF100" s="2">
        <f t="shared" si="9"/>
        <v>0</v>
      </c>
      <c r="AG100" s="2">
        <f t="shared" si="9"/>
        <v>0</v>
      </c>
      <c r="AH100" s="2">
        <f t="shared" si="9"/>
        <v>0</v>
      </c>
      <c r="AI100" s="2">
        <f t="shared" si="9"/>
        <v>0</v>
      </c>
      <c r="AJ100" s="2">
        <f t="shared" si="9"/>
        <v>0</v>
      </c>
      <c r="AK100" s="2">
        <f t="shared" si="9"/>
        <v>0</v>
      </c>
      <c r="AL100" s="2">
        <f t="shared" si="9"/>
        <v>0</v>
      </c>
      <c r="AM100" s="2">
        <f t="shared" si="9"/>
        <v>0</v>
      </c>
      <c r="AN100" s="2">
        <f t="shared" si="9"/>
        <v>0</v>
      </c>
      <c r="AO100" s="2">
        <f t="shared" si="9"/>
        <v>0</v>
      </c>
    </row>
    <row r="102" spans="1:41" x14ac:dyDescent="0.25">
      <c r="A102" s="2" t="s">
        <v>11</v>
      </c>
      <c r="B102" s="2">
        <f>SUM(B55:B63)</f>
        <v>24</v>
      </c>
      <c r="C102" s="2">
        <f t="shared" ref="C102:AO102" si="10">SUM(C55:C63)</f>
        <v>0</v>
      </c>
      <c r="D102" s="2">
        <f t="shared" si="10"/>
        <v>0</v>
      </c>
      <c r="E102" s="2">
        <f t="shared" si="10"/>
        <v>0</v>
      </c>
      <c r="F102" s="2">
        <f t="shared" si="10"/>
        <v>0</v>
      </c>
      <c r="G102" s="2">
        <f t="shared" si="10"/>
        <v>0</v>
      </c>
      <c r="H102" s="2">
        <f t="shared" si="10"/>
        <v>0</v>
      </c>
      <c r="I102" s="2">
        <f t="shared" si="10"/>
        <v>0</v>
      </c>
      <c r="J102" s="2">
        <f t="shared" si="10"/>
        <v>0</v>
      </c>
      <c r="K102" s="2">
        <f t="shared" si="10"/>
        <v>0</v>
      </c>
      <c r="L102" s="2">
        <f t="shared" si="10"/>
        <v>0</v>
      </c>
      <c r="M102" s="2">
        <f t="shared" si="10"/>
        <v>0</v>
      </c>
      <c r="N102" s="2">
        <f t="shared" si="10"/>
        <v>0</v>
      </c>
      <c r="O102" s="2">
        <f t="shared" si="10"/>
        <v>0</v>
      </c>
      <c r="P102" s="2">
        <f t="shared" si="10"/>
        <v>0</v>
      </c>
      <c r="Q102" s="2">
        <f t="shared" si="10"/>
        <v>0</v>
      </c>
      <c r="R102" s="2">
        <f t="shared" si="10"/>
        <v>0</v>
      </c>
      <c r="S102" s="2">
        <f t="shared" si="10"/>
        <v>0</v>
      </c>
      <c r="T102" s="2">
        <f t="shared" si="10"/>
        <v>0</v>
      </c>
      <c r="U102" s="2">
        <f t="shared" si="10"/>
        <v>0</v>
      </c>
      <c r="V102" s="2">
        <f t="shared" si="10"/>
        <v>0</v>
      </c>
      <c r="W102" s="2">
        <f t="shared" si="10"/>
        <v>0</v>
      </c>
      <c r="X102" s="2">
        <f t="shared" si="10"/>
        <v>0</v>
      </c>
      <c r="Y102" s="2">
        <f t="shared" si="10"/>
        <v>0</v>
      </c>
      <c r="Z102" s="2">
        <f t="shared" si="10"/>
        <v>0</v>
      </c>
      <c r="AA102" s="2">
        <f t="shared" si="10"/>
        <v>0</v>
      </c>
      <c r="AB102" s="2">
        <f t="shared" si="10"/>
        <v>0</v>
      </c>
      <c r="AC102" s="2">
        <f t="shared" si="10"/>
        <v>0</v>
      </c>
      <c r="AD102" s="2">
        <f t="shared" si="10"/>
        <v>0</v>
      </c>
      <c r="AE102" s="2">
        <f t="shared" si="10"/>
        <v>0</v>
      </c>
      <c r="AF102" s="2">
        <f t="shared" si="10"/>
        <v>0</v>
      </c>
      <c r="AG102" s="2">
        <f t="shared" si="10"/>
        <v>0</v>
      </c>
      <c r="AH102" s="2">
        <f t="shared" si="10"/>
        <v>0</v>
      </c>
      <c r="AI102" s="2">
        <f t="shared" si="10"/>
        <v>0</v>
      </c>
      <c r="AJ102" s="2">
        <f t="shared" si="10"/>
        <v>0</v>
      </c>
      <c r="AK102" s="2">
        <f t="shared" si="10"/>
        <v>0</v>
      </c>
      <c r="AL102" s="2">
        <f t="shared" si="10"/>
        <v>0</v>
      </c>
      <c r="AM102" s="2">
        <f t="shared" si="10"/>
        <v>0</v>
      </c>
      <c r="AN102" s="2">
        <f t="shared" si="10"/>
        <v>0</v>
      </c>
      <c r="AO102" s="2">
        <f t="shared" si="10"/>
        <v>0</v>
      </c>
    </row>
    <row r="103" spans="1:41" x14ac:dyDescent="0.25">
      <c r="A103" s="2" t="s">
        <v>12</v>
      </c>
      <c r="B103" s="2">
        <f>SUM(B64:B77)</f>
        <v>43</v>
      </c>
      <c r="C103" s="2">
        <f t="shared" ref="C103:AO103" si="11">SUM(C64:C77)</f>
        <v>0</v>
      </c>
      <c r="D103" s="2">
        <f t="shared" si="11"/>
        <v>0</v>
      </c>
      <c r="E103" s="2">
        <f t="shared" si="11"/>
        <v>0</v>
      </c>
      <c r="F103" s="2">
        <f t="shared" si="11"/>
        <v>0</v>
      </c>
      <c r="G103" s="2">
        <f t="shared" si="11"/>
        <v>0</v>
      </c>
      <c r="H103" s="2">
        <f t="shared" si="11"/>
        <v>0</v>
      </c>
      <c r="I103" s="2">
        <f t="shared" si="11"/>
        <v>0</v>
      </c>
      <c r="J103" s="2">
        <f t="shared" si="11"/>
        <v>0</v>
      </c>
      <c r="K103" s="2">
        <f t="shared" si="11"/>
        <v>0</v>
      </c>
      <c r="L103" s="2">
        <f t="shared" si="11"/>
        <v>0</v>
      </c>
      <c r="M103" s="2">
        <f t="shared" si="11"/>
        <v>0</v>
      </c>
      <c r="N103" s="2">
        <f t="shared" si="11"/>
        <v>0</v>
      </c>
      <c r="O103" s="2">
        <f t="shared" si="11"/>
        <v>0</v>
      </c>
      <c r="P103" s="2">
        <f t="shared" si="11"/>
        <v>0</v>
      </c>
      <c r="Q103" s="2">
        <f t="shared" si="11"/>
        <v>0</v>
      </c>
      <c r="R103" s="2">
        <f t="shared" si="11"/>
        <v>0</v>
      </c>
      <c r="S103" s="2">
        <f t="shared" si="11"/>
        <v>0</v>
      </c>
      <c r="T103" s="2">
        <f t="shared" si="11"/>
        <v>0</v>
      </c>
      <c r="U103" s="2">
        <f t="shared" si="11"/>
        <v>0</v>
      </c>
      <c r="V103" s="2">
        <f t="shared" si="11"/>
        <v>0</v>
      </c>
      <c r="W103" s="2">
        <f t="shared" si="11"/>
        <v>0</v>
      </c>
      <c r="X103" s="2">
        <f t="shared" si="11"/>
        <v>0</v>
      </c>
      <c r="Y103" s="2">
        <f t="shared" si="11"/>
        <v>0</v>
      </c>
      <c r="Z103" s="2">
        <f t="shared" si="11"/>
        <v>0</v>
      </c>
      <c r="AA103" s="2">
        <f t="shared" si="11"/>
        <v>0</v>
      </c>
      <c r="AB103" s="2">
        <f t="shared" si="11"/>
        <v>0</v>
      </c>
      <c r="AC103" s="2">
        <f t="shared" si="11"/>
        <v>0</v>
      </c>
      <c r="AD103" s="2">
        <f t="shared" si="11"/>
        <v>0</v>
      </c>
      <c r="AE103" s="2">
        <f t="shared" si="11"/>
        <v>0</v>
      </c>
      <c r="AF103" s="2">
        <f t="shared" si="11"/>
        <v>0</v>
      </c>
      <c r="AG103" s="2">
        <f t="shared" si="11"/>
        <v>0</v>
      </c>
      <c r="AH103" s="2">
        <f t="shared" si="11"/>
        <v>0</v>
      </c>
      <c r="AI103" s="2">
        <f t="shared" si="11"/>
        <v>0</v>
      </c>
      <c r="AJ103" s="2">
        <f t="shared" si="11"/>
        <v>0</v>
      </c>
      <c r="AK103" s="2">
        <f t="shared" si="11"/>
        <v>0</v>
      </c>
      <c r="AL103" s="2">
        <f t="shared" si="11"/>
        <v>0</v>
      </c>
      <c r="AM103" s="2">
        <f t="shared" si="11"/>
        <v>0</v>
      </c>
      <c r="AN103" s="2">
        <f t="shared" si="11"/>
        <v>0</v>
      </c>
      <c r="AO103" s="2">
        <f t="shared" si="11"/>
        <v>0</v>
      </c>
    </row>
    <row r="104" spans="1:41" x14ac:dyDescent="0.25">
      <c r="A104" s="2" t="s">
        <v>13</v>
      </c>
      <c r="B104" s="2">
        <f>SUM(B78:B87)</f>
        <v>25</v>
      </c>
      <c r="C104" s="2">
        <f t="shared" ref="C104:AO104" si="12">SUM(C78:C87)</f>
        <v>0</v>
      </c>
      <c r="D104" s="2">
        <f t="shared" si="12"/>
        <v>0</v>
      </c>
      <c r="E104" s="2">
        <f t="shared" si="12"/>
        <v>0</v>
      </c>
      <c r="F104" s="2">
        <f t="shared" si="12"/>
        <v>0</v>
      </c>
      <c r="G104" s="2">
        <f t="shared" si="12"/>
        <v>0</v>
      </c>
      <c r="H104" s="2">
        <f t="shared" si="12"/>
        <v>0</v>
      </c>
      <c r="I104" s="2">
        <f t="shared" si="12"/>
        <v>0</v>
      </c>
      <c r="J104" s="2">
        <f t="shared" si="12"/>
        <v>0</v>
      </c>
      <c r="K104" s="2">
        <f t="shared" si="12"/>
        <v>0</v>
      </c>
      <c r="L104" s="2">
        <f t="shared" si="12"/>
        <v>0</v>
      </c>
      <c r="M104" s="2">
        <f t="shared" si="12"/>
        <v>0</v>
      </c>
      <c r="N104" s="2">
        <f t="shared" si="12"/>
        <v>0</v>
      </c>
      <c r="O104" s="2">
        <f t="shared" si="12"/>
        <v>0</v>
      </c>
      <c r="P104" s="2">
        <f t="shared" si="12"/>
        <v>0</v>
      </c>
      <c r="Q104" s="2">
        <f t="shared" si="12"/>
        <v>0</v>
      </c>
      <c r="R104" s="2">
        <f t="shared" si="12"/>
        <v>0</v>
      </c>
      <c r="S104" s="2">
        <f t="shared" si="12"/>
        <v>0</v>
      </c>
      <c r="T104" s="2">
        <f t="shared" si="12"/>
        <v>0</v>
      </c>
      <c r="U104" s="2">
        <f t="shared" si="12"/>
        <v>0</v>
      </c>
      <c r="V104" s="2">
        <f t="shared" si="12"/>
        <v>0</v>
      </c>
      <c r="W104" s="2">
        <f t="shared" si="12"/>
        <v>0</v>
      </c>
      <c r="X104" s="2">
        <f t="shared" si="12"/>
        <v>0</v>
      </c>
      <c r="Y104" s="2">
        <f t="shared" si="12"/>
        <v>0</v>
      </c>
      <c r="Z104" s="2">
        <f t="shared" si="12"/>
        <v>0</v>
      </c>
      <c r="AA104" s="2">
        <f t="shared" si="12"/>
        <v>0</v>
      </c>
      <c r="AB104" s="2">
        <f t="shared" si="12"/>
        <v>0</v>
      </c>
      <c r="AC104" s="2">
        <f t="shared" si="12"/>
        <v>0</v>
      </c>
      <c r="AD104" s="2">
        <f t="shared" si="12"/>
        <v>0</v>
      </c>
      <c r="AE104" s="2">
        <f t="shared" si="12"/>
        <v>0</v>
      </c>
      <c r="AF104" s="2">
        <f t="shared" si="12"/>
        <v>0</v>
      </c>
      <c r="AG104" s="2">
        <f t="shared" si="12"/>
        <v>0</v>
      </c>
      <c r="AH104" s="2">
        <f t="shared" si="12"/>
        <v>0</v>
      </c>
      <c r="AI104" s="2">
        <f t="shared" si="12"/>
        <v>0</v>
      </c>
      <c r="AJ104" s="2">
        <f t="shared" si="12"/>
        <v>0</v>
      </c>
      <c r="AK104" s="2">
        <f t="shared" si="12"/>
        <v>0</v>
      </c>
      <c r="AL104" s="2">
        <f t="shared" si="12"/>
        <v>0</v>
      </c>
      <c r="AM104" s="2">
        <f t="shared" si="12"/>
        <v>0</v>
      </c>
      <c r="AN104" s="2">
        <f t="shared" si="12"/>
        <v>0</v>
      </c>
      <c r="AO104" s="2">
        <f t="shared" si="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9"/>
  <sheetViews>
    <sheetView workbookViewId="0">
      <pane xSplit="2" ySplit="2" topLeftCell="C72" activePane="bottomRight" state="frozen"/>
      <selection pane="topRight" activeCell="C1" sqref="C1"/>
      <selection pane="bottomLeft" activeCell="A3" sqref="A3"/>
      <selection pane="bottomRight" activeCell="K81" sqref="K81"/>
    </sheetView>
  </sheetViews>
  <sheetFormatPr baseColWidth="10" defaultRowHeight="15" x14ac:dyDescent="0.25"/>
  <cols>
    <col min="1" max="1" width="3.7109375" style="5" bestFit="1" customWidth="1"/>
    <col min="2" max="2" width="3" style="7" bestFit="1" customWidth="1"/>
    <col min="3" max="42" width="4" style="2" customWidth="1"/>
    <col min="43" max="16384" width="11.42578125" style="2"/>
  </cols>
  <sheetData>
    <row r="1" spans="1:44" s="5" customFormat="1" ht="126" x14ac:dyDescent="0.25"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5" customFormat="1" x14ac:dyDescent="0.25"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5">
        <v>32</v>
      </c>
      <c r="AI2" s="5">
        <v>33</v>
      </c>
      <c r="AJ2" s="5">
        <v>34</v>
      </c>
      <c r="AK2" s="5">
        <v>35</v>
      </c>
      <c r="AL2" s="5">
        <v>36</v>
      </c>
      <c r="AM2" s="5">
        <v>37</v>
      </c>
      <c r="AN2" s="5">
        <v>38</v>
      </c>
      <c r="AO2" s="5">
        <v>39</v>
      </c>
      <c r="AP2" s="5">
        <v>40</v>
      </c>
    </row>
    <row r="3" spans="1:44" x14ac:dyDescent="0.25">
      <c r="A3" s="6" t="s">
        <v>14</v>
      </c>
      <c r="B3" s="7">
        <v>1</v>
      </c>
      <c r="C3" s="2" t="s">
        <v>38</v>
      </c>
    </row>
    <row r="4" spans="1:44" x14ac:dyDescent="0.25">
      <c r="A4" s="6"/>
      <c r="B4" s="7">
        <v>2</v>
      </c>
      <c r="C4" s="2" t="s">
        <v>39</v>
      </c>
    </row>
    <row r="5" spans="1:44" x14ac:dyDescent="0.25">
      <c r="A5" s="6"/>
      <c r="B5" s="7">
        <v>3</v>
      </c>
      <c r="C5" s="2" t="s">
        <v>38</v>
      </c>
    </row>
    <row r="6" spans="1:44" x14ac:dyDescent="0.25">
      <c r="A6" s="6"/>
      <c r="B6" s="7">
        <v>4</v>
      </c>
      <c r="C6" s="2" t="s">
        <v>39</v>
      </c>
    </row>
    <row r="7" spans="1:44" x14ac:dyDescent="0.25">
      <c r="A7" s="6"/>
      <c r="B7" s="7">
        <v>5</v>
      </c>
      <c r="C7" s="2" t="s">
        <v>38</v>
      </c>
    </row>
    <row r="8" spans="1:44" x14ac:dyDescent="0.25">
      <c r="A8" s="6"/>
      <c r="B8" s="7">
        <v>6</v>
      </c>
      <c r="C8" s="2" t="s">
        <v>39</v>
      </c>
    </row>
    <row r="9" spans="1:44" x14ac:dyDescent="0.25">
      <c r="A9" s="6"/>
      <c r="B9" s="7">
        <v>7</v>
      </c>
      <c r="C9" s="2" t="s">
        <v>38</v>
      </c>
    </row>
    <row r="10" spans="1:44" x14ac:dyDescent="0.25">
      <c r="A10" s="6"/>
      <c r="B10" s="7">
        <v>8</v>
      </c>
      <c r="C10" s="2" t="s">
        <v>39</v>
      </c>
    </row>
    <row r="11" spans="1:44" x14ac:dyDescent="0.25">
      <c r="A11" s="6"/>
      <c r="B11" s="7">
        <v>9</v>
      </c>
      <c r="C11" s="2" t="s">
        <v>38</v>
      </c>
    </row>
    <row r="12" spans="1:44" x14ac:dyDescent="0.25">
      <c r="A12" s="6"/>
      <c r="B12" s="7">
        <v>10</v>
      </c>
      <c r="C12" s="2" t="s">
        <v>39</v>
      </c>
    </row>
    <row r="14" spans="1:44" x14ac:dyDescent="0.25">
      <c r="A14" s="6" t="s">
        <v>15</v>
      </c>
      <c r="B14" s="7">
        <v>1</v>
      </c>
      <c r="C14" s="2" t="s">
        <v>38</v>
      </c>
    </row>
    <row r="15" spans="1:44" x14ac:dyDescent="0.25">
      <c r="A15" s="6"/>
      <c r="B15" s="7">
        <v>2</v>
      </c>
      <c r="C15" s="2" t="s">
        <v>39</v>
      </c>
    </row>
    <row r="16" spans="1:44" x14ac:dyDescent="0.25">
      <c r="A16" s="6"/>
      <c r="B16" s="7">
        <v>3</v>
      </c>
      <c r="C16" s="2" t="s">
        <v>38</v>
      </c>
    </row>
    <row r="17" spans="1:3" x14ac:dyDescent="0.25">
      <c r="A17" s="6"/>
      <c r="B17" s="7">
        <v>4</v>
      </c>
      <c r="C17" s="2" t="s">
        <v>39</v>
      </c>
    </row>
    <row r="18" spans="1:3" x14ac:dyDescent="0.25">
      <c r="A18" s="6"/>
      <c r="B18" s="7">
        <v>5</v>
      </c>
      <c r="C18" s="2" t="s">
        <v>38</v>
      </c>
    </row>
    <row r="19" spans="1:3" x14ac:dyDescent="0.25">
      <c r="A19" s="6"/>
      <c r="B19" s="7">
        <v>6</v>
      </c>
      <c r="C19" s="2" t="s">
        <v>39</v>
      </c>
    </row>
    <row r="20" spans="1:3" x14ac:dyDescent="0.25">
      <c r="A20" s="6"/>
      <c r="B20" s="7">
        <v>7</v>
      </c>
      <c r="C20" s="2" t="s">
        <v>38</v>
      </c>
    </row>
    <row r="21" spans="1:3" x14ac:dyDescent="0.25">
      <c r="A21" s="6"/>
      <c r="B21" s="7">
        <v>8</v>
      </c>
      <c r="C21" s="2" t="s">
        <v>39</v>
      </c>
    </row>
    <row r="22" spans="1:3" x14ac:dyDescent="0.25">
      <c r="A22" s="6"/>
      <c r="B22" s="7">
        <v>9</v>
      </c>
      <c r="C22" s="2" t="s">
        <v>38</v>
      </c>
    </row>
    <row r="23" spans="1:3" x14ac:dyDescent="0.25">
      <c r="A23" s="6"/>
      <c r="B23" s="7">
        <v>10</v>
      </c>
      <c r="C23" s="2" t="s">
        <v>39</v>
      </c>
    </row>
    <row r="25" spans="1:3" x14ac:dyDescent="0.25">
      <c r="A25" s="6" t="s">
        <v>16</v>
      </c>
      <c r="B25" s="7">
        <v>1</v>
      </c>
      <c r="C25" s="2" t="s">
        <v>38</v>
      </c>
    </row>
    <row r="26" spans="1:3" x14ac:dyDescent="0.25">
      <c r="A26" s="6"/>
      <c r="B26" s="7">
        <v>2</v>
      </c>
      <c r="C26" s="2" t="s">
        <v>39</v>
      </c>
    </row>
    <row r="27" spans="1:3" x14ac:dyDescent="0.25">
      <c r="A27" s="6"/>
      <c r="B27" s="7">
        <v>3</v>
      </c>
      <c r="C27" s="2" t="s">
        <v>38</v>
      </c>
    </row>
    <row r="28" spans="1:3" x14ac:dyDescent="0.25">
      <c r="A28" s="6"/>
      <c r="B28" s="7">
        <v>4</v>
      </c>
      <c r="C28" s="2" t="s">
        <v>39</v>
      </c>
    </row>
    <row r="29" spans="1:3" x14ac:dyDescent="0.25">
      <c r="A29" s="6"/>
      <c r="B29" s="7">
        <v>5</v>
      </c>
      <c r="C29" s="2" t="s">
        <v>38</v>
      </c>
    </row>
    <row r="30" spans="1:3" x14ac:dyDescent="0.25">
      <c r="A30" s="6"/>
      <c r="B30" s="7">
        <v>6</v>
      </c>
      <c r="C30" s="2" t="s">
        <v>39</v>
      </c>
    </row>
    <row r="31" spans="1:3" x14ac:dyDescent="0.25">
      <c r="A31" s="6"/>
      <c r="B31" s="7">
        <v>7</v>
      </c>
      <c r="C31" s="2" t="s">
        <v>38</v>
      </c>
    </row>
    <row r="32" spans="1:3" x14ac:dyDescent="0.25">
      <c r="A32" s="6"/>
      <c r="B32" s="7">
        <v>8</v>
      </c>
      <c r="C32" s="2" t="s">
        <v>39</v>
      </c>
    </row>
    <row r="33" spans="1:3" x14ac:dyDescent="0.25">
      <c r="A33" s="6"/>
      <c r="B33" s="7">
        <v>9</v>
      </c>
      <c r="C33" s="2" t="s">
        <v>38</v>
      </c>
    </row>
    <row r="34" spans="1:3" x14ac:dyDescent="0.25">
      <c r="A34" s="6"/>
      <c r="B34" s="7">
        <v>10</v>
      </c>
      <c r="C34" s="2" t="s">
        <v>39</v>
      </c>
    </row>
    <row r="36" spans="1:3" x14ac:dyDescent="0.25">
      <c r="A36" s="6" t="s">
        <v>17</v>
      </c>
      <c r="B36" s="7">
        <v>1</v>
      </c>
      <c r="C36" s="2" t="s">
        <v>38</v>
      </c>
    </row>
    <row r="37" spans="1:3" x14ac:dyDescent="0.25">
      <c r="A37" s="6"/>
      <c r="B37" s="7">
        <v>2</v>
      </c>
      <c r="C37" s="2" t="s">
        <v>39</v>
      </c>
    </row>
    <row r="38" spans="1:3" x14ac:dyDescent="0.25">
      <c r="A38" s="6"/>
      <c r="B38" s="7">
        <v>3</v>
      </c>
      <c r="C38" s="2" t="s">
        <v>38</v>
      </c>
    </row>
    <row r="39" spans="1:3" x14ac:dyDescent="0.25">
      <c r="A39" s="6"/>
      <c r="B39" s="7">
        <v>4</v>
      </c>
      <c r="C39" s="2" t="s">
        <v>39</v>
      </c>
    </row>
    <row r="40" spans="1:3" x14ac:dyDescent="0.25">
      <c r="A40" s="6"/>
      <c r="B40" s="7">
        <v>5</v>
      </c>
      <c r="C40" s="2" t="s">
        <v>38</v>
      </c>
    </row>
    <row r="41" spans="1:3" x14ac:dyDescent="0.25">
      <c r="A41" s="6"/>
      <c r="B41" s="7">
        <v>6</v>
      </c>
      <c r="C41" s="2" t="s">
        <v>39</v>
      </c>
    </row>
    <row r="42" spans="1:3" x14ac:dyDescent="0.25">
      <c r="A42" s="6"/>
      <c r="B42" s="7">
        <v>7</v>
      </c>
      <c r="C42" s="2" t="s">
        <v>38</v>
      </c>
    </row>
    <row r="43" spans="1:3" x14ac:dyDescent="0.25">
      <c r="A43" s="6"/>
      <c r="B43" s="7">
        <v>8</v>
      </c>
      <c r="C43" s="2" t="s">
        <v>39</v>
      </c>
    </row>
    <row r="44" spans="1:3" x14ac:dyDescent="0.25">
      <c r="A44" s="6"/>
      <c r="B44" s="7">
        <v>9</v>
      </c>
      <c r="C44" s="2" t="s">
        <v>38</v>
      </c>
    </row>
    <row r="45" spans="1:3" x14ac:dyDescent="0.25">
      <c r="A45" s="6"/>
      <c r="B45" s="7">
        <v>10</v>
      </c>
      <c r="C45" s="2" t="s">
        <v>39</v>
      </c>
    </row>
    <row r="47" spans="1:3" x14ac:dyDescent="0.25">
      <c r="A47" s="6" t="s">
        <v>18</v>
      </c>
      <c r="B47" s="7">
        <v>1</v>
      </c>
      <c r="C47" s="2" t="s">
        <v>38</v>
      </c>
    </row>
    <row r="48" spans="1:3" x14ac:dyDescent="0.25">
      <c r="A48" s="6"/>
      <c r="B48" s="7">
        <v>2</v>
      </c>
      <c r="C48" s="2" t="s">
        <v>39</v>
      </c>
    </row>
    <row r="49" spans="1:3" x14ac:dyDescent="0.25">
      <c r="A49" s="6"/>
      <c r="B49" s="7">
        <v>3</v>
      </c>
      <c r="C49" s="2" t="s">
        <v>38</v>
      </c>
    </row>
    <row r="50" spans="1:3" x14ac:dyDescent="0.25">
      <c r="A50" s="6"/>
      <c r="B50" s="7">
        <v>4</v>
      </c>
      <c r="C50" s="2" t="s">
        <v>39</v>
      </c>
    </row>
    <row r="51" spans="1:3" x14ac:dyDescent="0.25">
      <c r="A51" s="6"/>
      <c r="B51" s="7">
        <v>5</v>
      </c>
      <c r="C51" s="2" t="s">
        <v>38</v>
      </c>
    </row>
    <row r="52" spans="1:3" x14ac:dyDescent="0.25">
      <c r="A52" s="6"/>
      <c r="B52" s="7">
        <v>6</v>
      </c>
      <c r="C52" s="2" t="s">
        <v>39</v>
      </c>
    </row>
    <row r="53" spans="1:3" x14ac:dyDescent="0.25">
      <c r="A53" s="6"/>
      <c r="B53" s="7">
        <v>7</v>
      </c>
      <c r="C53" s="2" t="s">
        <v>38</v>
      </c>
    </row>
    <row r="54" spans="1:3" x14ac:dyDescent="0.25">
      <c r="A54" s="6"/>
      <c r="B54" s="7">
        <v>8</v>
      </c>
      <c r="C54" s="2" t="s">
        <v>39</v>
      </c>
    </row>
    <row r="55" spans="1:3" x14ac:dyDescent="0.25">
      <c r="A55" s="6"/>
      <c r="B55" s="7">
        <v>9</v>
      </c>
      <c r="C55" s="2" t="s">
        <v>38</v>
      </c>
    </row>
    <row r="56" spans="1:3" x14ac:dyDescent="0.25">
      <c r="A56" s="6"/>
      <c r="B56" s="7">
        <v>10</v>
      </c>
      <c r="C56" s="2" t="s">
        <v>39</v>
      </c>
    </row>
    <row r="58" spans="1:3" x14ac:dyDescent="0.25">
      <c r="A58" s="6" t="s">
        <v>19</v>
      </c>
      <c r="B58" s="7">
        <v>1</v>
      </c>
      <c r="C58" s="2" t="s">
        <v>38</v>
      </c>
    </row>
    <row r="59" spans="1:3" x14ac:dyDescent="0.25">
      <c r="A59" s="6"/>
      <c r="B59" s="7">
        <v>2</v>
      </c>
      <c r="C59" s="2" t="s">
        <v>39</v>
      </c>
    </row>
    <row r="60" spans="1:3" x14ac:dyDescent="0.25">
      <c r="A60" s="6"/>
      <c r="B60" s="7">
        <v>3</v>
      </c>
      <c r="C60" s="2" t="s">
        <v>38</v>
      </c>
    </row>
    <row r="61" spans="1:3" x14ac:dyDescent="0.25">
      <c r="A61" s="6"/>
      <c r="B61" s="7">
        <v>4</v>
      </c>
      <c r="C61" s="2" t="s">
        <v>39</v>
      </c>
    </row>
    <row r="62" spans="1:3" x14ac:dyDescent="0.25">
      <c r="A62" s="6"/>
      <c r="B62" s="7">
        <v>5</v>
      </c>
      <c r="C62" s="2" t="s">
        <v>38</v>
      </c>
    </row>
    <row r="63" spans="1:3" x14ac:dyDescent="0.25">
      <c r="A63" s="6"/>
      <c r="B63" s="7">
        <v>6</v>
      </c>
      <c r="C63" s="2" t="s">
        <v>39</v>
      </c>
    </row>
    <row r="64" spans="1:3" x14ac:dyDescent="0.25">
      <c r="A64" s="6"/>
      <c r="B64" s="7">
        <v>7</v>
      </c>
      <c r="C64" s="2" t="s">
        <v>38</v>
      </c>
    </row>
    <row r="65" spans="1:3" x14ac:dyDescent="0.25">
      <c r="A65" s="6"/>
      <c r="B65" s="7">
        <v>8</v>
      </c>
      <c r="C65" s="2" t="s">
        <v>39</v>
      </c>
    </row>
    <row r="66" spans="1:3" x14ac:dyDescent="0.25">
      <c r="A66" s="6"/>
      <c r="B66" s="7">
        <v>9</v>
      </c>
      <c r="C66" s="2" t="s">
        <v>38</v>
      </c>
    </row>
    <row r="67" spans="1:3" x14ac:dyDescent="0.25">
      <c r="A67" s="6"/>
      <c r="B67" s="7">
        <v>10</v>
      </c>
      <c r="C67" s="2" t="s">
        <v>39</v>
      </c>
    </row>
    <row r="69" spans="1:3" x14ac:dyDescent="0.25">
      <c r="A69" s="6" t="s">
        <v>20</v>
      </c>
      <c r="B69" s="7">
        <v>1</v>
      </c>
      <c r="C69" s="2" t="s">
        <v>38</v>
      </c>
    </row>
    <row r="70" spans="1:3" x14ac:dyDescent="0.25">
      <c r="A70" s="6"/>
      <c r="B70" s="7">
        <v>2</v>
      </c>
      <c r="C70" s="2" t="s">
        <v>39</v>
      </c>
    </row>
    <row r="71" spans="1:3" x14ac:dyDescent="0.25">
      <c r="A71" s="6"/>
      <c r="B71" s="7">
        <v>3</v>
      </c>
      <c r="C71" s="2" t="s">
        <v>38</v>
      </c>
    </row>
    <row r="72" spans="1:3" x14ac:dyDescent="0.25">
      <c r="A72" s="6"/>
      <c r="B72" s="7">
        <v>4</v>
      </c>
      <c r="C72" s="2" t="s">
        <v>39</v>
      </c>
    </row>
    <row r="73" spans="1:3" x14ac:dyDescent="0.25">
      <c r="A73" s="6"/>
      <c r="B73" s="7">
        <v>5</v>
      </c>
      <c r="C73" s="2" t="s">
        <v>38</v>
      </c>
    </row>
    <row r="74" spans="1:3" x14ac:dyDescent="0.25">
      <c r="A74" s="6"/>
      <c r="B74" s="7">
        <v>6</v>
      </c>
      <c r="C74" s="2" t="s">
        <v>39</v>
      </c>
    </row>
    <row r="75" spans="1:3" x14ac:dyDescent="0.25">
      <c r="A75" s="6"/>
      <c r="B75" s="7">
        <v>7</v>
      </c>
      <c r="C75" s="2" t="s">
        <v>38</v>
      </c>
    </row>
    <row r="76" spans="1:3" x14ac:dyDescent="0.25">
      <c r="A76" s="6"/>
      <c r="B76" s="7">
        <v>8</v>
      </c>
      <c r="C76" s="2" t="s">
        <v>39</v>
      </c>
    </row>
    <row r="77" spans="1:3" x14ac:dyDescent="0.25">
      <c r="A77" s="6"/>
      <c r="B77" s="7">
        <v>9</v>
      </c>
      <c r="C77" s="2" t="s">
        <v>38</v>
      </c>
    </row>
    <row r="78" spans="1:3" x14ac:dyDescent="0.25">
      <c r="A78" s="6"/>
      <c r="B78" s="7">
        <v>10</v>
      </c>
      <c r="C78" s="2" t="s">
        <v>39</v>
      </c>
    </row>
    <row r="80" spans="1:3" x14ac:dyDescent="0.25">
      <c r="A80" s="6" t="s">
        <v>21</v>
      </c>
      <c r="B80" s="7">
        <v>1</v>
      </c>
      <c r="C80" s="2" t="s">
        <v>38</v>
      </c>
    </row>
    <row r="81" spans="1:42" x14ac:dyDescent="0.25">
      <c r="A81" s="6"/>
      <c r="B81" s="7">
        <v>2</v>
      </c>
      <c r="C81" s="2" t="s">
        <v>39</v>
      </c>
    </row>
    <row r="82" spans="1:42" x14ac:dyDescent="0.25">
      <c r="A82" s="6"/>
      <c r="B82" s="7">
        <v>3</v>
      </c>
      <c r="C82" s="2" t="s">
        <v>38</v>
      </c>
    </row>
    <row r="83" spans="1:42" x14ac:dyDescent="0.25">
      <c r="A83" s="6"/>
      <c r="B83" s="7">
        <v>4</v>
      </c>
      <c r="C83" s="2" t="s">
        <v>39</v>
      </c>
    </row>
    <row r="84" spans="1:42" x14ac:dyDescent="0.25">
      <c r="A84" s="6"/>
      <c r="B84" s="7">
        <v>5</v>
      </c>
      <c r="C84" s="2" t="s">
        <v>38</v>
      </c>
    </row>
    <row r="85" spans="1:42" x14ac:dyDescent="0.25">
      <c r="A85" s="6"/>
      <c r="B85" s="7">
        <v>6</v>
      </c>
      <c r="C85" s="2" t="s">
        <v>39</v>
      </c>
    </row>
    <row r="86" spans="1:42" x14ac:dyDescent="0.25">
      <c r="A86" s="6"/>
      <c r="B86" s="7">
        <v>7</v>
      </c>
      <c r="C86" s="2" t="s">
        <v>38</v>
      </c>
    </row>
    <row r="87" spans="1:42" x14ac:dyDescent="0.25">
      <c r="A87" s="6"/>
      <c r="B87" s="7">
        <v>8</v>
      </c>
      <c r="C87" s="2" t="s">
        <v>39</v>
      </c>
    </row>
    <row r="88" spans="1:42" x14ac:dyDescent="0.25">
      <c r="A88" s="6"/>
      <c r="B88" s="7">
        <v>9</v>
      </c>
      <c r="C88" s="2" t="s">
        <v>38</v>
      </c>
    </row>
    <row r="89" spans="1:42" x14ac:dyDescent="0.25">
      <c r="A89" s="6"/>
      <c r="B89" s="7">
        <v>10</v>
      </c>
      <c r="C89" s="2" t="s">
        <v>39</v>
      </c>
    </row>
    <row r="91" spans="1:42" x14ac:dyDescent="0.25">
      <c r="A91" s="8" t="s">
        <v>22</v>
      </c>
      <c r="B91" s="8"/>
      <c r="C91" s="2">
        <f>COUNTIF(C3:C12,"S")+(COUNTIF(C3:C12,"A")*0.5)</f>
        <v>7.5</v>
      </c>
      <c r="D91" s="2">
        <f t="shared" ref="D91:AP91" si="0">COUNTIF(D3:D12,"S")+(COUNTIF(D3:D12,"A")*0.5)</f>
        <v>0</v>
      </c>
      <c r="E91" s="2">
        <f t="shared" si="0"/>
        <v>0</v>
      </c>
      <c r="F91" s="2">
        <f t="shared" si="0"/>
        <v>0</v>
      </c>
      <c r="G91" s="2">
        <f t="shared" si="0"/>
        <v>0</v>
      </c>
      <c r="H91" s="2">
        <f t="shared" si="0"/>
        <v>0</v>
      </c>
      <c r="I91" s="2">
        <f t="shared" si="0"/>
        <v>0</v>
      </c>
      <c r="J91" s="2">
        <f t="shared" si="0"/>
        <v>0</v>
      </c>
      <c r="K91" s="2">
        <f t="shared" si="0"/>
        <v>0</v>
      </c>
      <c r="L91" s="2">
        <f t="shared" si="0"/>
        <v>0</v>
      </c>
      <c r="M91" s="2">
        <f t="shared" si="0"/>
        <v>0</v>
      </c>
      <c r="N91" s="2">
        <f t="shared" si="0"/>
        <v>0</v>
      </c>
      <c r="O91" s="2">
        <f t="shared" si="0"/>
        <v>0</v>
      </c>
      <c r="P91" s="2">
        <f t="shared" si="0"/>
        <v>0</v>
      </c>
      <c r="Q91" s="2">
        <f t="shared" si="0"/>
        <v>0</v>
      </c>
      <c r="R91" s="2">
        <f t="shared" si="0"/>
        <v>0</v>
      </c>
      <c r="S91" s="2">
        <f t="shared" si="0"/>
        <v>0</v>
      </c>
      <c r="T91" s="2">
        <f t="shared" si="0"/>
        <v>0</v>
      </c>
      <c r="U91" s="2">
        <f t="shared" si="0"/>
        <v>0</v>
      </c>
      <c r="V91" s="2">
        <f t="shared" si="0"/>
        <v>0</v>
      </c>
      <c r="W91" s="2">
        <f t="shared" si="0"/>
        <v>0</v>
      </c>
      <c r="X91" s="2">
        <f t="shared" si="0"/>
        <v>0</v>
      </c>
      <c r="Y91" s="2">
        <f t="shared" si="0"/>
        <v>0</v>
      </c>
      <c r="Z91" s="2">
        <f t="shared" si="0"/>
        <v>0</v>
      </c>
      <c r="AA91" s="2">
        <f t="shared" si="0"/>
        <v>0</v>
      </c>
      <c r="AB91" s="2">
        <f t="shared" si="0"/>
        <v>0</v>
      </c>
      <c r="AC91" s="2">
        <f t="shared" si="0"/>
        <v>0</v>
      </c>
      <c r="AD91" s="2">
        <f t="shared" si="0"/>
        <v>0</v>
      </c>
      <c r="AE91" s="2">
        <f t="shared" si="0"/>
        <v>0</v>
      </c>
      <c r="AF91" s="2">
        <f t="shared" si="0"/>
        <v>0</v>
      </c>
      <c r="AG91" s="2">
        <f t="shared" si="0"/>
        <v>0</v>
      </c>
      <c r="AH91" s="2">
        <f t="shared" si="0"/>
        <v>0</v>
      </c>
      <c r="AI91" s="2">
        <f t="shared" si="0"/>
        <v>0</v>
      </c>
      <c r="AJ91" s="2">
        <f t="shared" si="0"/>
        <v>0</v>
      </c>
      <c r="AK91" s="2">
        <f t="shared" si="0"/>
        <v>0</v>
      </c>
      <c r="AL91" s="2">
        <f t="shared" si="0"/>
        <v>0</v>
      </c>
      <c r="AM91" s="2">
        <f t="shared" si="0"/>
        <v>0</v>
      </c>
      <c r="AN91" s="2">
        <f t="shared" si="0"/>
        <v>0</v>
      </c>
      <c r="AO91" s="2">
        <f t="shared" si="0"/>
        <v>0</v>
      </c>
      <c r="AP91" s="2">
        <f t="shared" si="0"/>
        <v>0</v>
      </c>
    </row>
    <row r="92" spans="1:42" x14ac:dyDescent="0.25">
      <c r="A92" s="8" t="s">
        <v>29</v>
      </c>
      <c r="B92" s="8"/>
      <c r="C92" s="2">
        <f>COUNTIF(C14:C23,"S")+(COUNTIF(C14:C23,"A")*0.5)</f>
        <v>7.5</v>
      </c>
      <c r="D92" s="2">
        <f t="shared" ref="D92:AP92" si="1">COUNTIF(D14:D23,"S")+(COUNTIF(D14:D23,"A")*0.5)</f>
        <v>0</v>
      </c>
      <c r="E92" s="2">
        <f t="shared" si="1"/>
        <v>0</v>
      </c>
      <c r="F92" s="2">
        <f t="shared" si="1"/>
        <v>0</v>
      </c>
      <c r="G92" s="2">
        <f t="shared" si="1"/>
        <v>0</v>
      </c>
      <c r="H92" s="2">
        <f t="shared" si="1"/>
        <v>0</v>
      </c>
      <c r="I92" s="2">
        <f t="shared" si="1"/>
        <v>0</v>
      </c>
      <c r="J92" s="2">
        <f t="shared" si="1"/>
        <v>0</v>
      </c>
      <c r="K92" s="2">
        <f t="shared" si="1"/>
        <v>0</v>
      </c>
      <c r="L92" s="2">
        <f t="shared" si="1"/>
        <v>0</v>
      </c>
      <c r="M92" s="2">
        <f t="shared" si="1"/>
        <v>0</v>
      </c>
      <c r="N92" s="2">
        <f t="shared" si="1"/>
        <v>0</v>
      </c>
      <c r="O92" s="2">
        <f t="shared" si="1"/>
        <v>0</v>
      </c>
      <c r="P92" s="2">
        <f t="shared" si="1"/>
        <v>0</v>
      </c>
      <c r="Q92" s="2">
        <f t="shared" si="1"/>
        <v>0</v>
      </c>
      <c r="R92" s="2">
        <f t="shared" si="1"/>
        <v>0</v>
      </c>
      <c r="S92" s="2">
        <f t="shared" si="1"/>
        <v>0</v>
      </c>
      <c r="T92" s="2">
        <f t="shared" si="1"/>
        <v>0</v>
      </c>
      <c r="U92" s="2">
        <f t="shared" si="1"/>
        <v>0</v>
      </c>
      <c r="V92" s="2">
        <f t="shared" si="1"/>
        <v>0</v>
      </c>
      <c r="W92" s="2">
        <f t="shared" si="1"/>
        <v>0</v>
      </c>
      <c r="X92" s="2">
        <f t="shared" si="1"/>
        <v>0</v>
      </c>
      <c r="Y92" s="2">
        <f t="shared" si="1"/>
        <v>0</v>
      </c>
      <c r="Z92" s="2">
        <f t="shared" si="1"/>
        <v>0</v>
      </c>
      <c r="AA92" s="2">
        <f t="shared" si="1"/>
        <v>0</v>
      </c>
      <c r="AB92" s="2">
        <f t="shared" si="1"/>
        <v>0</v>
      </c>
      <c r="AC92" s="2">
        <f t="shared" si="1"/>
        <v>0</v>
      </c>
      <c r="AD92" s="2">
        <f t="shared" si="1"/>
        <v>0</v>
      </c>
      <c r="AE92" s="2">
        <f t="shared" si="1"/>
        <v>0</v>
      </c>
      <c r="AF92" s="2">
        <f t="shared" si="1"/>
        <v>0</v>
      </c>
      <c r="AG92" s="2">
        <f t="shared" si="1"/>
        <v>0</v>
      </c>
      <c r="AH92" s="2">
        <f t="shared" si="1"/>
        <v>0</v>
      </c>
      <c r="AI92" s="2">
        <f t="shared" si="1"/>
        <v>0</v>
      </c>
      <c r="AJ92" s="2">
        <f t="shared" si="1"/>
        <v>0</v>
      </c>
      <c r="AK92" s="2">
        <f t="shared" si="1"/>
        <v>0</v>
      </c>
      <c r="AL92" s="2">
        <f t="shared" si="1"/>
        <v>0</v>
      </c>
      <c r="AM92" s="2">
        <f t="shared" si="1"/>
        <v>0</v>
      </c>
      <c r="AN92" s="2">
        <f t="shared" si="1"/>
        <v>0</v>
      </c>
      <c r="AO92" s="2">
        <f t="shared" si="1"/>
        <v>0</v>
      </c>
      <c r="AP92" s="2">
        <f t="shared" si="1"/>
        <v>0</v>
      </c>
    </row>
    <row r="93" spans="1:42" x14ac:dyDescent="0.25">
      <c r="A93" s="8" t="s">
        <v>23</v>
      </c>
      <c r="B93" s="8"/>
      <c r="C93" s="2">
        <f>COUNTIF(C25:C34,"S")+(COUNTIF(C25:C34,"A")*0.5)</f>
        <v>7.5</v>
      </c>
      <c r="D93" s="2">
        <f t="shared" ref="D93:AP93" si="2">COUNTIF(D25:D34,"S")+(COUNTIF(D25:D34,"A")*0.5)</f>
        <v>0</v>
      </c>
      <c r="E93" s="2">
        <f t="shared" si="2"/>
        <v>0</v>
      </c>
      <c r="F93" s="2">
        <f t="shared" si="2"/>
        <v>0</v>
      </c>
      <c r="G93" s="2">
        <f t="shared" si="2"/>
        <v>0</v>
      </c>
      <c r="H93" s="2">
        <f t="shared" si="2"/>
        <v>0</v>
      </c>
      <c r="I93" s="2">
        <f t="shared" si="2"/>
        <v>0</v>
      </c>
      <c r="J93" s="2">
        <f t="shared" si="2"/>
        <v>0</v>
      </c>
      <c r="K93" s="2">
        <f t="shared" si="2"/>
        <v>0</v>
      </c>
      <c r="L93" s="2">
        <f t="shared" si="2"/>
        <v>0</v>
      </c>
      <c r="M93" s="2">
        <f t="shared" si="2"/>
        <v>0</v>
      </c>
      <c r="N93" s="2">
        <f t="shared" si="2"/>
        <v>0</v>
      </c>
      <c r="O93" s="2">
        <f t="shared" si="2"/>
        <v>0</v>
      </c>
      <c r="P93" s="2">
        <f t="shared" si="2"/>
        <v>0</v>
      </c>
      <c r="Q93" s="2">
        <f t="shared" si="2"/>
        <v>0</v>
      </c>
      <c r="R93" s="2">
        <f t="shared" si="2"/>
        <v>0</v>
      </c>
      <c r="S93" s="2">
        <f t="shared" si="2"/>
        <v>0</v>
      </c>
      <c r="T93" s="2">
        <f t="shared" si="2"/>
        <v>0</v>
      </c>
      <c r="U93" s="2">
        <f t="shared" si="2"/>
        <v>0</v>
      </c>
      <c r="V93" s="2">
        <f t="shared" si="2"/>
        <v>0</v>
      </c>
      <c r="W93" s="2">
        <f t="shared" si="2"/>
        <v>0</v>
      </c>
      <c r="X93" s="2">
        <f t="shared" si="2"/>
        <v>0</v>
      </c>
      <c r="Y93" s="2">
        <f t="shared" si="2"/>
        <v>0</v>
      </c>
      <c r="Z93" s="2">
        <f t="shared" si="2"/>
        <v>0</v>
      </c>
      <c r="AA93" s="2">
        <f t="shared" si="2"/>
        <v>0</v>
      </c>
      <c r="AB93" s="2">
        <f t="shared" si="2"/>
        <v>0</v>
      </c>
      <c r="AC93" s="2">
        <f t="shared" si="2"/>
        <v>0</v>
      </c>
      <c r="AD93" s="2">
        <f t="shared" si="2"/>
        <v>0</v>
      </c>
      <c r="AE93" s="2">
        <f t="shared" si="2"/>
        <v>0</v>
      </c>
      <c r="AF93" s="2">
        <f t="shared" si="2"/>
        <v>0</v>
      </c>
      <c r="AG93" s="2">
        <f t="shared" si="2"/>
        <v>0</v>
      </c>
      <c r="AH93" s="2">
        <f t="shared" si="2"/>
        <v>0</v>
      </c>
      <c r="AI93" s="2">
        <f t="shared" si="2"/>
        <v>0</v>
      </c>
      <c r="AJ93" s="2">
        <f t="shared" si="2"/>
        <v>0</v>
      </c>
      <c r="AK93" s="2">
        <f t="shared" si="2"/>
        <v>0</v>
      </c>
      <c r="AL93" s="2">
        <f t="shared" si="2"/>
        <v>0</v>
      </c>
      <c r="AM93" s="2">
        <f t="shared" si="2"/>
        <v>0</v>
      </c>
      <c r="AN93" s="2">
        <f t="shared" si="2"/>
        <v>0</v>
      </c>
      <c r="AO93" s="2">
        <f t="shared" si="2"/>
        <v>0</v>
      </c>
      <c r="AP93" s="2">
        <f t="shared" si="2"/>
        <v>0</v>
      </c>
    </row>
    <row r="94" spans="1:42" x14ac:dyDescent="0.25">
      <c r="A94" s="8" t="s">
        <v>24</v>
      </c>
      <c r="B94" s="8"/>
      <c r="C94" s="2">
        <f>COUNTIF(C36:C45,"S")+(COUNTIF(C36:C45,"A")*0.5)</f>
        <v>7.5</v>
      </c>
      <c r="D94" s="2">
        <f t="shared" ref="D94:AP94" si="3">COUNTIF(D36:D45,"S")+(COUNTIF(D36:D45,"A")*0.5)</f>
        <v>0</v>
      </c>
      <c r="E94" s="2">
        <f t="shared" si="3"/>
        <v>0</v>
      </c>
      <c r="F94" s="2">
        <f t="shared" si="3"/>
        <v>0</v>
      </c>
      <c r="G94" s="2">
        <f t="shared" si="3"/>
        <v>0</v>
      </c>
      <c r="H94" s="2">
        <f t="shared" si="3"/>
        <v>0</v>
      </c>
      <c r="I94" s="2">
        <f t="shared" si="3"/>
        <v>0</v>
      </c>
      <c r="J94" s="2">
        <f t="shared" si="3"/>
        <v>0</v>
      </c>
      <c r="K94" s="2">
        <f t="shared" si="3"/>
        <v>0</v>
      </c>
      <c r="L94" s="2">
        <f t="shared" si="3"/>
        <v>0</v>
      </c>
      <c r="M94" s="2">
        <f t="shared" si="3"/>
        <v>0</v>
      </c>
      <c r="N94" s="2">
        <f t="shared" si="3"/>
        <v>0</v>
      </c>
      <c r="O94" s="2">
        <f t="shared" si="3"/>
        <v>0</v>
      </c>
      <c r="P94" s="2">
        <f t="shared" si="3"/>
        <v>0</v>
      </c>
      <c r="Q94" s="2">
        <f t="shared" si="3"/>
        <v>0</v>
      </c>
      <c r="R94" s="2">
        <f t="shared" si="3"/>
        <v>0</v>
      </c>
      <c r="S94" s="2">
        <f t="shared" si="3"/>
        <v>0</v>
      </c>
      <c r="T94" s="2">
        <f t="shared" si="3"/>
        <v>0</v>
      </c>
      <c r="U94" s="2">
        <f t="shared" si="3"/>
        <v>0</v>
      </c>
      <c r="V94" s="2">
        <f t="shared" si="3"/>
        <v>0</v>
      </c>
      <c r="W94" s="2">
        <f t="shared" si="3"/>
        <v>0</v>
      </c>
      <c r="X94" s="2">
        <f t="shared" si="3"/>
        <v>0</v>
      </c>
      <c r="Y94" s="2">
        <f t="shared" si="3"/>
        <v>0</v>
      </c>
      <c r="Z94" s="2">
        <f t="shared" si="3"/>
        <v>0</v>
      </c>
      <c r="AA94" s="2">
        <f t="shared" si="3"/>
        <v>0</v>
      </c>
      <c r="AB94" s="2">
        <f t="shared" si="3"/>
        <v>0</v>
      </c>
      <c r="AC94" s="2">
        <f t="shared" si="3"/>
        <v>0</v>
      </c>
      <c r="AD94" s="2">
        <f t="shared" si="3"/>
        <v>0</v>
      </c>
      <c r="AE94" s="2">
        <f t="shared" si="3"/>
        <v>0</v>
      </c>
      <c r="AF94" s="2">
        <f t="shared" si="3"/>
        <v>0</v>
      </c>
      <c r="AG94" s="2">
        <f t="shared" si="3"/>
        <v>0</v>
      </c>
      <c r="AH94" s="2">
        <f t="shared" si="3"/>
        <v>0</v>
      </c>
      <c r="AI94" s="2">
        <f t="shared" si="3"/>
        <v>0</v>
      </c>
      <c r="AJ94" s="2">
        <f t="shared" si="3"/>
        <v>0</v>
      </c>
      <c r="AK94" s="2">
        <f t="shared" si="3"/>
        <v>0</v>
      </c>
      <c r="AL94" s="2">
        <f t="shared" si="3"/>
        <v>0</v>
      </c>
      <c r="AM94" s="2">
        <f t="shared" si="3"/>
        <v>0</v>
      </c>
      <c r="AN94" s="2">
        <f t="shared" si="3"/>
        <v>0</v>
      </c>
      <c r="AO94" s="2">
        <f t="shared" si="3"/>
        <v>0</v>
      </c>
      <c r="AP94" s="2">
        <f t="shared" si="3"/>
        <v>0</v>
      </c>
    </row>
    <row r="95" spans="1:42" x14ac:dyDescent="0.25">
      <c r="A95" s="8" t="s">
        <v>25</v>
      </c>
      <c r="B95" s="8"/>
      <c r="C95" s="2">
        <f>COUNTIF(C47:C56,"S")+(COUNTIF(C47:C56,"A")*0.5)</f>
        <v>7.5</v>
      </c>
      <c r="D95" s="2">
        <f t="shared" ref="D95:AP95" si="4">COUNTIF(D47:D56,"S")+(COUNTIF(D47:D56,"A")*0.5)</f>
        <v>0</v>
      </c>
      <c r="E95" s="2">
        <f t="shared" si="4"/>
        <v>0</v>
      </c>
      <c r="F95" s="2">
        <f t="shared" si="4"/>
        <v>0</v>
      </c>
      <c r="G95" s="2">
        <f t="shared" si="4"/>
        <v>0</v>
      </c>
      <c r="H95" s="2">
        <f t="shared" si="4"/>
        <v>0</v>
      </c>
      <c r="I95" s="2">
        <f t="shared" si="4"/>
        <v>0</v>
      </c>
      <c r="J95" s="2">
        <f t="shared" si="4"/>
        <v>0</v>
      </c>
      <c r="K95" s="2">
        <f t="shared" si="4"/>
        <v>0</v>
      </c>
      <c r="L95" s="2">
        <f t="shared" si="4"/>
        <v>0</v>
      </c>
      <c r="M95" s="2">
        <f t="shared" si="4"/>
        <v>0</v>
      </c>
      <c r="N95" s="2">
        <f t="shared" si="4"/>
        <v>0</v>
      </c>
      <c r="O95" s="2">
        <f t="shared" si="4"/>
        <v>0</v>
      </c>
      <c r="P95" s="2">
        <f t="shared" si="4"/>
        <v>0</v>
      </c>
      <c r="Q95" s="2">
        <f t="shared" si="4"/>
        <v>0</v>
      </c>
      <c r="R95" s="2">
        <f t="shared" si="4"/>
        <v>0</v>
      </c>
      <c r="S95" s="2">
        <f t="shared" si="4"/>
        <v>0</v>
      </c>
      <c r="T95" s="2">
        <f t="shared" si="4"/>
        <v>0</v>
      </c>
      <c r="U95" s="2">
        <f t="shared" si="4"/>
        <v>0</v>
      </c>
      <c r="V95" s="2">
        <f t="shared" si="4"/>
        <v>0</v>
      </c>
      <c r="W95" s="2">
        <f t="shared" si="4"/>
        <v>0</v>
      </c>
      <c r="X95" s="2">
        <f t="shared" si="4"/>
        <v>0</v>
      </c>
      <c r="Y95" s="2">
        <f t="shared" si="4"/>
        <v>0</v>
      </c>
      <c r="Z95" s="2">
        <f t="shared" si="4"/>
        <v>0</v>
      </c>
      <c r="AA95" s="2">
        <f t="shared" si="4"/>
        <v>0</v>
      </c>
      <c r="AB95" s="2">
        <f t="shared" si="4"/>
        <v>0</v>
      </c>
      <c r="AC95" s="2">
        <f t="shared" si="4"/>
        <v>0</v>
      </c>
      <c r="AD95" s="2">
        <f t="shared" si="4"/>
        <v>0</v>
      </c>
      <c r="AE95" s="2">
        <f t="shared" si="4"/>
        <v>0</v>
      </c>
      <c r="AF95" s="2">
        <f t="shared" si="4"/>
        <v>0</v>
      </c>
      <c r="AG95" s="2">
        <f t="shared" si="4"/>
        <v>0</v>
      </c>
      <c r="AH95" s="2">
        <f t="shared" si="4"/>
        <v>0</v>
      </c>
      <c r="AI95" s="2">
        <f t="shared" si="4"/>
        <v>0</v>
      </c>
      <c r="AJ95" s="2">
        <f t="shared" si="4"/>
        <v>0</v>
      </c>
      <c r="AK95" s="2">
        <f t="shared" si="4"/>
        <v>0</v>
      </c>
      <c r="AL95" s="2">
        <f t="shared" si="4"/>
        <v>0</v>
      </c>
      <c r="AM95" s="2">
        <f t="shared" si="4"/>
        <v>0</v>
      </c>
      <c r="AN95" s="2">
        <f t="shared" si="4"/>
        <v>0</v>
      </c>
      <c r="AO95" s="2">
        <f t="shared" si="4"/>
        <v>0</v>
      </c>
      <c r="AP95" s="2">
        <f t="shared" si="4"/>
        <v>0</v>
      </c>
    </row>
    <row r="96" spans="1:42" x14ac:dyDescent="0.25">
      <c r="A96" s="8" t="s">
        <v>26</v>
      </c>
      <c r="B96" s="8"/>
      <c r="C96" s="2">
        <f>COUNTIF(C58:C67,"S")+(COUNTIF(C58:C67,"A")*0.5)</f>
        <v>7.5</v>
      </c>
      <c r="D96" s="2">
        <f t="shared" ref="D96:AP96" si="5">COUNTIF(D58:D67,"S")+(COUNTIF(D58:D67,"A")*0.5)</f>
        <v>0</v>
      </c>
      <c r="E96" s="2">
        <f t="shared" si="5"/>
        <v>0</v>
      </c>
      <c r="F96" s="2">
        <f t="shared" si="5"/>
        <v>0</v>
      </c>
      <c r="G96" s="2">
        <f t="shared" si="5"/>
        <v>0</v>
      </c>
      <c r="H96" s="2">
        <f t="shared" si="5"/>
        <v>0</v>
      </c>
      <c r="I96" s="2">
        <f t="shared" si="5"/>
        <v>0</v>
      </c>
      <c r="J96" s="2">
        <f t="shared" si="5"/>
        <v>0</v>
      </c>
      <c r="K96" s="2">
        <f t="shared" si="5"/>
        <v>0</v>
      </c>
      <c r="L96" s="2">
        <f t="shared" si="5"/>
        <v>0</v>
      </c>
      <c r="M96" s="2">
        <f t="shared" si="5"/>
        <v>0</v>
      </c>
      <c r="N96" s="2">
        <f t="shared" si="5"/>
        <v>0</v>
      </c>
      <c r="O96" s="2">
        <f t="shared" si="5"/>
        <v>0</v>
      </c>
      <c r="P96" s="2">
        <f t="shared" si="5"/>
        <v>0</v>
      </c>
      <c r="Q96" s="2">
        <f t="shared" si="5"/>
        <v>0</v>
      </c>
      <c r="R96" s="2">
        <f t="shared" si="5"/>
        <v>0</v>
      </c>
      <c r="S96" s="2">
        <f t="shared" si="5"/>
        <v>0</v>
      </c>
      <c r="T96" s="2">
        <f t="shared" si="5"/>
        <v>0</v>
      </c>
      <c r="U96" s="2">
        <f t="shared" si="5"/>
        <v>0</v>
      </c>
      <c r="V96" s="2">
        <f t="shared" si="5"/>
        <v>0</v>
      </c>
      <c r="W96" s="2">
        <f t="shared" si="5"/>
        <v>0</v>
      </c>
      <c r="X96" s="2">
        <f t="shared" si="5"/>
        <v>0</v>
      </c>
      <c r="Y96" s="2">
        <f t="shared" si="5"/>
        <v>0</v>
      </c>
      <c r="Z96" s="2">
        <f t="shared" si="5"/>
        <v>0</v>
      </c>
      <c r="AA96" s="2">
        <f t="shared" si="5"/>
        <v>0</v>
      </c>
      <c r="AB96" s="2">
        <f t="shared" si="5"/>
        <v>0</v>
      </c>
      <c r="AC96" s="2">
        <f t="shared" si="5"/>
        <v>0</v>
      </c>
      <c r="AD96" s="2">
        <f t="shared" si="5"/>
        <v>0</v>
      </c>
      <c r="AE96" s="2">
        <f t="shared" si="5"/>
        <v>0</v>
      </c>
      <c r="AF96" s="2">
        <f t="shared" si="5"/>
        <v>0</v>
      </c>
      <c r="AG96" s="2">
        <f t="shared" si="5"/>
        <v>0</v>
      </c>
      <c r="AH96" s="2">
        <f t="shared" si="5"/>
        <v>0</v>
      </c>
      <c r="AI96" s="2">
        <f t="shared" si="5"/>
        <v>0</v>
      </c>
      <c r="AJ96" s="2">
        <f t="shared" si="5"/>
        <v>0</v>
      </c>
      <c r="AK96" s="2">
        <f t="shared" si="5"/>
        <v>0</v>
      </c>
      <c r="AL96" s="2">
        <f t="shared" si="5"/>
        <v>0</v>
      </c>
      <c r="AM96" s="2">
        <f t="shared" si="5"/>
        <v>0</v>
      </c>
      <c r="AN96" s="2">
        <f t="shared" si="5"/>
        <v>0</v>
      </c>
      <c r="AO96" s="2">
        <f t="shared" si="5"/>
        <v>0</v>
      </c>
      <c r="AP96" s="2">
        <f t="shared" si="5"/>
        <v>0</v>
      </c>
    </row>
    <row r="97" spans="1:42" x14ac:dyDescent="0.25">
      <c r="A97" s="8" t="s">
        <v>27</v>
      </c>
      <c r="B97" s="8"/>
      <c r="C97" s="2">
        <f>COUNTIF(C69:C78,"S")+(COUNTIF(C69:C78,"A")*0.5)</f>
        <v>7.5</v>
      </c>
      <c r="D97" s="2">
        <f t="shared" ref="D97:AP97" si="6">COUNTIF(D69:D78,"S")+(COUNTIF(D69:D78,"A")*0.5)</f>
        <v>0</v>
      </c>
      <c r="E97" s="2">
        <f t="shared" si="6"/>
        <v>0</v>
      </c>
      <c r="F97" s="2">
        <f t="shared" si="6"/>
        <v>0</v>
      </c>
      <c r="G97" s="2">
        <f t="shared" si="6"/>
        <v>0</v>
      </c>
      <c r="H97" s="2">
        <f t="shared" si="6"/>
        <v>0</v>
      </c>
      <c r="I97" s="2">
        <f t="shared" si="6"/>
        <v>0</v>
      </c>
      <c r="J97" s="2">
        <f t="shared" si="6"/>
        <v>0</v>
      </c>
      <c r="K97" s="2">
        <f t="shared" si="6"/>
        <v>0</v>
      </c>
      <c r="L97" s="2">
        <f t="shared" si="6"/>
        <v>0</v>
      </c>
      <c r="M97" s="2">
        <f t="shared" si="6"/>
        <v>0</v>
      </c>
      <c r="N97" s="2">
        <f t="shared" si="6"/>
        <v>0</v>
      </c>
      <c r="O97" s="2">
        <f t="shared" si="6"/>
        <v>0</v>
      </c>
      <c r="P97" s="2">
        <f t="shared" si="6"/>
        <v>0</v>
      </c>
      <c r="Q97" s="2">
        <f t="shared" si="6"/>
        <v>0</v>
      </c>
      <c r="R97" s="2">
        <f t="shared" si="6"/>
        <v>0</v>
      </c>
      <c r="S97" s="2">
        <f t="shared" si="6"/>
        <v>0</v>
      </c>
      <c r="T97" s="2">
        <f t="shared" si="6"/>
        <v>0</v>
      </c>
      <c r="U97" s="2">
        <f t="shared" si="6"/>
        <v>0</v>
      </c>
      <c r="V97" s="2">
        <f t="shared" si="6"/>
        <v>0</v>
      </c>
      <c r="W97" s="2">
        <f t="shared" si="6"/>
        <v>0</v>
      </c>
      <c r="X97" s="2">
        <f t="shared" si="6"/>
        <v>0</v>
      </c>
      <c r="Y97" s="2">
        <f t="shared" si="6"/>
        <v>0</v>
      </c>
      <c r="Z97" s="2">
        <f t="shared" si="6"/>
        <v>0</v>
      </c>
      <c r="AA97" s="2">
        <f t="shared" si="6"/>
        <v>0</v>
      </c>
      <c r="AB97" s="2">
        <f t="shared" si="6"/>
        <v>0</v>
      </c>
      <c r="AC97" s="2">
        <f t="shared" si="6"/>
        <v>0</v>
      </c>
      <c r="AD97" s="2">
        <f t="shared" si="6"/>
        <v>0</v>
      </c>
      <c r="AE97" s="2">
        <f t="shared" si="6"/>
        <v>0</v>
      </c>
      <c r="AF97" s="2">
        <f t="shared" si="6"/>
        <v>0</v>
      </c>
      <c r="AG97" s="2">
        <f t="shared" si="6"/>
        <v>0</v>
      </c>
      <c r="AH97" s="2">
        <f t="shared" si="6"/>
        <v>0</v>
      </c>
      <c r="AI97" s="2">
        <f t="shared" si="6"/>
        <v>0</v>
      </c>
      <c r="AJ97" s="2">
        <f t="shared" si="6"/>
        <v>0</v>
      </c>
      <c r="AK97" s="2">
        <f t="shared" si="6"/>
        <v>0</v>
      </c>
      <c r="AL97" s="2">
        <f t="shared" si="6"/>
        <v>0</v>
      </c>
      <c r="AM97" s="2">
        <f t="shared" si="6"/>
        <v>0</v>
      </c>
      <c r="AN97" s="2">
        <f t="shared" si="6"/>
        <v>0</v>
      </c>
      <c r="AO97" s="2">
        <f t="shared" si="6"/>
        <v>0</v>
      </c>
      <c r="AP97" s="2">
        <f t="shared" si="6"/>
        <v>0</v>
      </c>
    </row>
    <row r="98" spans="1:42" x14ac:dyDescent="0.25">
      <c r="A98" s="8" t="s">
        <v>28</v>
      </c>
      <c r="B98" s="8"/>
      <c r="C98" s="2">
        <f>COUNTIF(C80:C89,"S")+(COUNTIF(C80:C89,"A")*0.5)</f>
        <v>7.5</v>
      </c>
      <c r="D98" s="2">
        <f t="shared" ref="D98:AP98" si="7">COUNTIF(D80:D89,"S")+(COUNTIF(D80:D89,"A")*0.5)</f>
        <v>0</v>
      </c>
      <c r="E98" s="2">
        <f t="shared" si="7"/>
        <v>0</v>
      </c>
      <c r="F98" s="2">
        <f t="shared" si="7"/>
        <v>0</v>
      </c>
      <c r="G98" s="2">
        <f t="shared" si="7"/>
        <v>0</v>
      </c>
      <c r="H98" s="2">
        <f t="shared" si="7"/>
        <v>0</v>
      </c>
      <c r="I98" s="2">
        <f t="shared" si="7"/>
        <v>0</v>
      </c>
      <c r="J98" s="2">
        <f t="shared" si="7"/>
        <v>0</v>
      </c>
      <c r="K98" s="2">
        <f t="shared" si="7"/>
        <v>0</v>
      </c>
      <c r="L98" s="2">
        <f t="shared" si="7"/>
        <v>0</v>
      </c>
      <c r="M98" s="2">
        <f t="shared" si="7"/>
        <v>0</v>
      </c>
      <c r="N98" s="2">
        <f t="shared" si="7"/>
        <v>0</v>
      </c>
      <c r="O98" s="2">
        <f t="shared" si="7"/>
        <v>0</v>
      </c>
      <c r="P98" s="2">
        <f t="shared" si="7"/>
        <v>0</v>
      </c>
      <c r="Q98" s="2">
        <f t="shared" si="7"/>
        <v>0</v>
      </c>
      <c r="R98" s="2">
        <f t="shared" si="7"/>
        <v>0</v>
      </c>
      <c r="S98" s="2">
        <f t="shared" si="7"/>
        <v>0</v>
      </c>
      <c r="T98" s="2">
        <f t="shared" si="7"/>
        <v>0</v>
      </c>
      <c r="U98" s="2">
        <f t="shared" si="7"/>
        <v>0</v>
      </c>
      <c r="V98" s="2">
        <f t="shared" si="7"/>
        <v>0</v>
      </c>
      <c r="W98" s="2">
        <f t="shared" si="7"/>
        <v>0</v>
      </c>
      <c r="X98" s="2">
        <f t="shared" si="7"/>
        <v>0</v>
      </c>
      <c r="Y98" s="2">
        <f t="shared" si="7"/>
        <v>0</v>
      </c>
      <c r="Z98" s="2">
        <f t="shared" si="7"/>
        <v>0</v>
      </c>
      <c r="AA98" s="2">
        <f t="shared" si="7"/>
        <v>0</v>
      </c>
      <c r="AB98" s="2">
        <f t="shared" si="7"/>
        <v>0</v>
      </c>
      <c r="AC98" s="2">
        <f t="shared" si="7"/>
        <v>0</v>
      </c>
      <c r="AD98" s="2">
        <f t="shared" si="7"/>
        <v>0</v>
      </c>
      <c r="AE98" s="2">
        <f t="shared" si="7"/>
        <v>0</v>
      </c>
      <c r="AF98" s="2">
        <f t="shared" si="7"/>
        <v>0</v>
      </c>
      <c r="AG98" s="2">
        <f t="shared" si="7"/>
        <v>0</v>
      </c>
      <c r="AH98" s="2">
        <f t="shared" si="7"/>
        <v>0</v>
      </c>
      <c r="AI98" s="2">
        <f t="shared" si="7"/>
        <v>0</v>
      </c>
      <c r="AJ98" s="2">
        <f t="shared" si="7"/>
        <v>0</v>
      </c>
      <c r="AK98" s="2">
        <f t="shared" si="7"/>
        <v>0</v>
      </c>
      <c r="AL98" s="2">
        <f t="shared" si="7"/>
        <v>0</v>
      </c>
      <c r="AM98" s="2">
        <f t="shared" si="7"/>
        <v>0</v>
      </c>
      <c r="AN98" s="2">
        <f t="shared" si="7"/>
        <v>0</v>
      </c>
      <c r="AO98" s="2">
        <f t="shared" si="7"/>
        <v>0</v>
      </c>
      <c r="AP98" s="2">
        <f t="shared" si="7"/>
        <v>0</v>
      </c>
    </row>
    <row r="99" spans="1:42" x14ac:dyDescent="0.25">
      <c r="A99" s="8"/>
      <c r="B99" s="8"/>
    </row>
  </sheetData>
  <mergeCells count="17">
    <mergeCell ref="A96:B96"/>
    <mergeCell ref="A97:B97"/>
    <mergeCell ref="A98:B98"/>
    <mergeCell ref="A99:B99"/>
    <mergeCell ref="A92:B92"/>
    <mergeCell ref="A69:A78"/>
    <mergeCell ref="A80:A89"/>
    <mergeCell ref="A91:B91"/>
    <mergeCell ref="A93:B93"/>
    <mergeCell ref="A94:B94"/>
    <mergeCell ref="A95:B95"/>
    <mergeCell ref="A3:A12"/>
    <mergeCell ref="A14:A23"/>
    <mergeCell ref="A25:A34"/>
    <mergeCell ref="A36:A45"/>
    <mergeCell ref="A47:A56"/>
    <mergeCell ref="A58:A67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workbookViewId="0">
      <selection activeCell="A26" sqref="A26"/>
    </sheetView>
  </sheetViews>
  <sheetFormatPr baseColWidth="10" defaultRowHeight="15" x14ac:dyDescent="0.25"/>
  <cols>
    <col min="1" max="1" width="30.5703125" style="2" bestFit="1" customWidth="1"/>
    <col min="2" max="2" width="24.42578125" bestFit="1" customWidth="1"/>
    <col min="3" max="41" width="27" bestFit="1" customWidth="1"/>
  </cols>
  <sheetData>
    <row r="1" spans="1:4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 x14ac:dyDescent="0.25">
      <c r="A2" s="2" t="s">
        <v>1</v>
      </c>
      <c r="B2" t="str">
        <f>IF('INTEGRACION SENSORIAL'!B90&lt;=8,"Mucho menos que los démas",IF('INTEGRACION SENSORIAL'!B90&lt;=20,"Menos que los démas",IF('INTEGRACION SENSORIAL'!B90&lt;=46,"Como los démas",IF('INTEGRACION SENSORIAL'!B90&lt;=59,"Más que los démas",IF('INTEGRACION SENSORIAL'!B90&lt;=95,"Mucho más que los démas")))))</f>
        <v>Mucho más que los démas</v>
      </c>
      <c r="C2" t="str">
        <f>IF('INTEGRACION SENSORIAL'!C90&lt;=8,"Mucho menos que los démas",IF('INTEGRACION SENSORIAL'!C90&lt;=20,"Menos que los démas",IF('INTEGRACION SENSORIAL'!C90&lt;=46,"Como los démas",IF('INTEGRACION SENSORIAL'!C90&lt;=59,"Más que los démas",IF('INTEGRACION SENSORIAL'!C90&lt;=95,"Mucho más que los démas")))))</f>
        <v>Mucho menos que los démas</v>
      </c>
      <c r="D2" t="str">
        <f>IF('INTEGRACION SENSORIAL'!D90&lt;=8,"Mucho menos que los démas",IF('INTEGRACION SENSORIAL'!D90&lt;=20,"Menos que los démas",IF('INTEGRACION SENSORIAL'!D90&lt;=46,"Como los démas",IF('INTEGRACION SENSORIAL'!D90&lt;=59,"Más que los démas",IF('INTEGRACION SENSORIAL'!D90&lt;=95,"Mucho más que los démas")))))</f>
        <v>Mucho menos que los démas</v>
      </c>
      <c r="E2" t="str">
        <f>IF('INTEGRACION SENSORIAL'!E90&lt;=8,"Mucho menos que los démas",IF('INTEGRACION SENSORIAL'!E90&lt;=20,"Menos que los démas",IF('INTEGRACION SENSORIAL'!E90&lt;=46,"Como los démas",IF('INTEGRACION SENSORIAL'!E90&lt;=59,"Más que los démas",IF('INTEGRACION SENSORIAL'!E90&lt;=95,"Mucho más que los démas")))))</f>
        <v>Mucho menos que los démas</v>
      </c>
      <c r="F2" t="str">
        <f>IF('INTEGRACION SENSORIAL'!F90&lt;=8,"Mucho menos que los démas",IF('INTEGRACION SENSORIAL'!F90&lt;=20,"Menos que los démas",IF('INTEGRACION SENSORIAL'!F90&lt;=46,"Como los démas",IF('INTEGRACION SENSORIAL'!F90&lt;=59,"Más que los démas",IF('INTEGRACION SENSORIAL'!F90&lt;=95,"Mucho más que los démas")))))</f>
        <v>Mucho menos que los démas</v>
      </c>
      <c r="G2" t="str">
        <f>IF('INTEGRACION SENSORIAL'!G90&lt;=8,"Mucho menos que los démas",IF('INTEGRACION SENSORIAL'!G90&lt;=20,"Menos que los démas",IF('INTEGRACION SENSORIAL'!G90&lt;=46,"Como los démas",IF('INTEGRACION SENSORIAL'!G90&lt;=59,"Más que los démas",IF('INTEGRACION SENSORIAL'!G90&lt;=95,"Mucho más que los démas")))))</f>
        <v>Mucho menos que los démas</v>
      </c>
      <c r="H2" t="str">
        <f>IF('INTEGRACION SENSORIAL'!H90&lt;=8,"Mucho menos que los démas",IF('INTEGRACION SENSORIAL'!H90&lt;=20,"Menos que los démas",IF('INTEGRACION SENSORIAL'!H90&lt;=46,"Como los démas",IF('INTEGRACION SENSORIAL'!H90&lt;=59,"Más que los démas",IF('INTEGRACION SENSORIAL'!H90&lt;=95,"Mucho más que los démas")))))</f>
        <v>Mucho menos que los démas</v>
      </c>
      <c r="I2" t="str">
        <f>IF('INTEGRACION SENSORIAL'!I90&lt;=8,"Mucho menos que los démas",IF('INTEGRACION SENSORIAL'!I90&lt;=20,"Menos que los démas",IF('INTEGRACION SENSORIAL'!I90&lt;=46,"Como los démas",IF('INTEGRACION SENSORIAL'!I90&lt;=59,"Más que los démas",IF('INTEGRACION SENSORIAL'!I90&lt;=95,"Mucho más que los démas")))))</f>
        <v>Mucho menos que los démas</v>
      </c>
      <c r="J2" t="str">
        <f>IF('INTEGRACION SENSORIAL'!J90&lt;=8,"Mucho menos que los démas",IF('INTEGRACION SENSORIAL'!J90&lt;=20,"Menos que los démas",IF('INTEGRACION SENSORIAL'!J90&lt;=46,"Como los démas",IF('INTEGRACION SENSORIAL'!J90&lt;=59,"Más que los démas",IF('INTEGRACION SENSORIAL'!J90&lt;=95,"Mucho más que los démas")))))</f>
        <v>Mucho menos que los démas</v>
      </c>
      <c r="K2" t="str">
        <f>IF('INTEGRACION SENSORIAL'!K90&lt;=8,"Mucho menos que los démas",IF('INTEGRACION SENSORIAL'!K90&lt;=20,"Menos que los démas",IF('INTEGRACION SENSORIAL'!K90&lt;=46,"Como los démas",IF('INTEGRACION SENSORIAL'!K90&lt;=59,"Más que los démas",IF('INTEGRACION SENSORIAL'!K90&lt;=95,"Mucho más que los démas")))))</f>
        <v>Mucho menos que los démas</v>
      </c>
      <c r="L2" t="str">
        <f>IF('INTEGRACION SENSORIAL'!L90&lt;=8,"Mucho menos que los démas",IF('INTEGRACION SENSORIAL'!L90&lt;=20,"Menos que los démas",IF('INTEGRACION SENSORIAL'!L90&lt;=46,"Como los démas",IF('INTEGRACION SENSORIAL'!L90&lt;=59,"Más que los démas",IF('INTEGRACION SENSORIAL'!L90&lt;=95,"Mucho más que los démas")))))</f>
        <v>Mucho menos que los démas</v>
      </c>
      <c r="M2" t="str">
        <f>IF('INTEGRACION SENSORIAL'!M90&lt;=8,"Mucho menos que los démas",IF('INTEGRACION SENSORIAL'!M90&lt;=20,"Menos que los démas",IF('INTEGRACION SENSORIAL'!M90&lt;=46,"Como los démas",IF('INTEGRACION SENSORIAL'!M90&lt;=59,"Más que los démas",IF('INTEGRACION SENSORIAL'!M90&lt;=95,"Mucho más que los démas")))))</f>
        <v>Mucho menos que los démas</v>
      </c>
      <c r="N2" t="str">
        <f>IF('INTEGRACION SENSORIAL'!N90&lt;=8,"Mucho menos que los démas",IF('INTEGRACION SENSORIAL'!N90&lt;=20,"Menos que los démas",IF('INTEGRACION SENSORIAL'!N90&lt;=46,"Como los démas",IF('INTEGRACION SENSORIAL'!N90&lt;=59,"Más que los démas",IF('INTEGRACION SENSORIAL'!N90&lt;=95,"Mucho más que los démas")))))</f>
        <v>Mucho menos que los démas</v>
      </c>
      <c r="O2" t="str">
        <f>IF('INTEGRACION SENSORIAL'!O90&lt;=8,"Mucho menos que los démas",IF('INTEGRACION SENSORIAL'!O90&lt;=20,"Menos que los démas",IF('INTEGRACION SENSORIAL'!O90&lt;=46,"Como los démas",IF('INTEGRACION SENSORIAL'!O90&lt;=59,"Más que los démas",IF('INTEGRACION SENSORIAL'!O90&lt;=95,"Mucho más que los démas")))))</f>
        <v>Mucho menos que los démas</v>
      </c>
      <c r="P2" t="str">
        <f>IF('INTEGRACION SENSORIAL'!P90&lt;=8,"Mucho menos que los démas",IF('INTEGRACION SENSORIAL'!P90&lt;=20,"Menos que los démas",IF('INTEGRACION SENSORIAL'!P90&lt;=46,"Como los démas",IF('INTEGRACION SENSORIAL'!P90&lt;=59,"Más que los démas",IF('INTEGRACION SENSORIAL'!P90&lt;=95,"Mucho más que los démas")))))</f>
        <v>Mucho menos que los démas</v>
      </c>
      <c r="Q2" t="str">
        <f>IF('INTEGRACION SENSORIAL'!Q90&lt;=8,"Mucho menos que los démas",IF('INTEGRACION SENSORIAL'!Q90&lt;=20,"Menos que los démas",IF('INTEGRACION SENSORIAL'!Q90&lt;=46,"Como los démas",IF('INTEGRACION SENSORIAL'!Q90&lt;=59,"Más que los démas",IF('INTEGRACION SENSORIAL'!Q90&lt;=95,"Mucho más que los démas")))))</f>
        <v>Mucho menos que los démas</v>
      </c>
      <c r="R2" t="str">
        <f>IF('INTEGRACION SENSORIAL'!R90&lt;=8,"Mucho menos que los démas",IF('INTEGRACION SENSORIAL'!R90&lt;=20,"Menos que los démas",IF('INTEGRACION SENSORIAL'!R90&lt;=46,"Como los démas",IF('INTEGRACION SENSORIAL'!R90&lt;=59,"Más que los démas",IF('INTEGRACION SENSORIAL'!R90&lt;=95,"Mucho más que los démas")))))</f>
        <v>Mucho menos que los démas</v>
      </c>
      <c r="S2" t="str">
        <f>IF('INTEGRACION SENSORIAL'!S90&lt;=8,"Mucho menos que los démas",IF('INTEGRACION SENSORIAL'!S90&lt;=20,"Menos que los démas",IF('INTEGRACION SENSORIAL'!S90&lt;=46,"Como los démas",IF('INTEGRACION SENSORIAL'!S90&lt;=59,"Más que los démas",IF('INTEGRACION SENSORIAL'!S90&lt;=95,"Mucho más que los démas")))))</f>
        <v>Mucho menos que los démas</v>
      </c>
      <c r="T2" t="str">
        <f>IF('INTEGRACION SENSORIAL'!T90&lt;=8,"Mucho menos que los démas",IF('INTEGRACION SENSORIAL'!T90&lt;=20,"Menos que los démas",IF('INTEGRACION SENSORIAL'!T90&lt;=46,"Como los démas",IF('INTEGRACION SENSORIAL'!T90&lt;=59,"Más que los démas",IF('INTEGRACION SENSORIAL'!T90&lt;=95,"Mucho más que los démas")))))</f>
        <v>Mucho menos que los démas</v>
      </c>
      <c r="U2" t="str">
        <f>IF('INTEGRACION SENSORIAL'!U90&lt;=8,"Mucho menos que los démas",IF('INTEGRACION SENSORIAL'!U90&lt;=20,"Menos que los démas",IF('INTEGRACION SENSORIAL'!U90&lt;=46,"Como los démas",IF('INTEGRACION SENSORIAL'!U90&lt;=59,"Más que los démas",IF('INTEGRACION SENSORIAL'!U90&lt;=95,"Mucho más que los démas")))))</f>
        <v>Mucho menos que los démas</v>
      </c>
      <c r="V2" t="str">
        <f>IF('INTEGRACION SENSORIAL'!V90&lt;=8,"Mucho menos que los démas",IF('INTEGRACION SENSORIAL'!V90&lt;=20,"Menos que los démas",IF('INTEGRACION SENSORIAL'!V90&lt;=46,"Como los démas",IF('INTEGRACION SENSORIAL'!V90&lt;=59,"Más que los démas",IF('INTEGRACION SENSORIAL'!V90&lt;=95,"Mucho más que los démas")))))</f>
        <v>Mucho menos que los démas</v>
      </c>
      <c r="W2" t="str">
        <f>IF('INTEGRACION SENSORIAL'!W90&lt;=8,"Mucho menos que los démas",IF('INTEGRACION SENSORIAL'!W90&lt;=20,"Menos que los démas",IF('INTEGRACION SENSORIAL'!W90&lt;=46,"Como los démas",IF('INTEGRACION SENSORIAL'!W90&lt;=59,"Más que los démas",IF('INTEGRACION SENSORIAL'!W90&lt;=95,"Mucho más que los démas")))))</f>
        <v>Mucho menos que los démas</v>
      </c>
      <c r="X2" t="str">
        <f>IF('INTEGRACION SENSORIAL'!X90&lt;=8,"Mucho menos que los démas",IF('INTEGRACION SENSORIAL'!X90&lt;=20,"Menos que los démas",IF('INTEGRACION SENSORIAL'!X90&lt;=46,"Como los démas",IF('INTEGRACION SENSORIAL'!X90&lt;=59,"Más que los démas",IF('INTEGRACION SENSORIAL'!X90&lt;=95,"Mucho más que los démas")))))</f>
        <v>Mucho menos que los démas</v>
      </c>
      <c r="Y2" t="str">
        <f>IF('INTEGRACION SENSORIAL'!Y90&lt;=8,"Mucho menos que los démas",IF('INTEGRACION SENSORIAL'!Y90&lt;=20,"Menos que los démas",IF('INTEGRACION SENSORIAL'!Y90&lt;=46,"Como los démas",IF('INTEGRACION SENSORIAL'!Y90&lt;=59,"Más que los démas",IF('INTEGRACION SENSORIAL'!Y90&lt;=95,"Mucho más que los démas")))))</f>
        <v>Mucho menos que los démas</v>
      </c>
      <c r="Z2" t="str">
        <f>IF('INTEGRACION SENSORIAL'!Z90&lt;=8,"Mucho menos que los démas",IF('INTEGRACION SENSORIAL'!Z90&lt;=20,"Menos que los démas",IF('INTEGRACION SENSORIAL'!Z90&lt;=46,"Como los démas",IF('INTEGRACION SENSORIAL'!Z90&lt;=59,"Más que los démas",IF('INTEGRACION SENSORIAL'!Z90&lt;=95,"Mucho más que los démas")))))</f>
        <v>Mucho menos que los démas</v>
      </c>
      <c r="AA2" t="str">
        <f>IF('INTEGRACION SENSORIAL'!AA90&lt;=8,"Mucho menos que los démas",IF('INTEGRACION SENSORIAL'!AA90&lt;=20,"Menos que los démas",IF('INTEGRACION SENSORIAL'!AA90&lt;=46,"Como los démas",IF('INTEGRACION SENSORIAL'!AA90&lt;=59,"Más que los démas",IF('INTEGRACION SENSORIAL'!AA90&lt;=95,"Mucho más que los démas")))))</f>
        <v>Mucho menos que los démas</v>
      </c>
      <c r="AB2" t="str">
        <f>IF('INTEGRACION SENSORIAL'!AB90&lt;=8,"Mucho menos que los démas",IF('INTEGRACION SENSORIAL'!AB90&lt;=20,"Menos que los démas",IF('INTEGRACION SENSORIAL'!AB90&lt;=46,"Como los démas",IF('INTEGRACION SENSORIAL'!AB90&lt;=59,"Más que los démas",IF('INTEGRACION SENSORIAL'!AB90&lt;=95,"Mucho más que los démas")))))</f>
        <v>Mucho menos que los démas</v>
      </c>
      <c r="AC2" t="str">
        <f>IF('INTEGRACION SENSORIAL'!AC90&lt;=8,"Mucho menos que los démas",IF('INTEGRACION SENSORIAL'!AC90&lt;=20,"Menos que los démas",IF('INTEGRACION SENSORIAL'!AC90&lt;=46,"Como los démas",IF('INTEGRACION SENSORIAL'!AC90&lt;=59,"Más que los démas",IF('INTEGRACION SENSORIAL'!AC90&lt;=95,"Mucho más que los démas")))))</f>
        <v>Mucho menos que los démas</v>
      </c>
      <c r="AD2" t="str">
        <f>IF('INTEGRACION SENSORIAL'!AD90&lt;=8,"Mucho menos que los démas",IF('INTEGRACION SENSORIAL'!AD90&lt;=20,"Menos que los démas",IF('INTEGRACION SENSORIAL'!AD90&lt;=46,"Como los démas",IF('INTEGRACION SENSORIAL'!AD90&lt;=59,"Más que los démas",IF('INTEGRACION SENSORIAL'!AD90&lt;=95,"Mucho más que los démas")))))</f>
        <v>Mucho menos que los démas</v>
      </c>
      <c r="AE2" t="str">
        <f>IF('INTEGRACION SENSORIAL'!AE90&lt;=8,"Mucho menos que los démas",IF('INTEGRACION SENSORIAL'!AE90&lt;=20,"Menos que los démas",IF('INTEGRACION SENSORIAL'!AE90&lt;=46,"Como los démas",IF('INTEGRACION SENSORIAL'!AE90&lt;=59,"Más que los démas",IF('INTEGRACION SENSORIAL'!AE90&lt;=95,"Mucho más que los démas")))))</f>
        <v>Mucho menos que los démas</v>
      </c>
      <c r="AF2" t="str">
        <f>IF('INTEGRACION SENSORIAL'!AF90&lt;=8,"Mucho menos que los démas",IF('INTEGRACION SENSORIAL'!AF90&lt;=20,"Menos que los démas",IF('INTEGRACION SENSORIAL'!AF90&lt;=46,"Como los démas",IF('INTEGRACION SENSORIAL'!AF90&lt;=59,"Más que los démas",IF('INTEGRACION SENSORIAL'!AF90&lt;=95,"Mucho más que los démas")))))</f>
        <v>Mucho menos que los démas</v>
      </c>
      <c r="AG2" t="str">
        <f>IF('INTEGRACION SENSORIAL'!AG90&lt;=8,"Mucho menos que los démas",IF('INTEGRACION SENSORIAL'!AG90&lt;=20,"Menos que los démas",IF('INTEGRACION SENSORIAL'!AG90&lt;=46,"Como los démas",IF('INTEGRACION SENSORIAL'!AG90&lt;=59,"Más que los démas",IF('INTEGRACION SENSORIAL'!AG90&lt;=95,"Mucho más que los démas")))))</f>
        <v>Mucho menos que los démas</v>
      </c>
      <c r="AH2" t="str">
        <f>IF('INTEGRACION SENSORIAL'!AH90&lt;=8,"Mucho menos que los démas",IF('INTEGRACION SENSORIAL'!AH90&lt;=20,"Menos que los démas",IF('INTEGRACION SENSORIAL'!AH90&lt;=46,"Como los démas",IF('INTEGRACION SENSORIAL'!AH90&lt;=59,"Más que los démas",IF('INTEGRACION SENSORIAL'!AH90&lt;=95,"Mucho más que los démas")))))</f>
        <v>Mucho menos que los démas</v>
      </c>
      <c r="AI2" t="str">
        <f>IF('INTEGRACION SENSORIAL'!AI90&lt;=8,"Mucho menos que los démas",IF('INTEGRACION SENSORIAL'!AI90&lt;=20,"Menos que los démas",IF('INTEGRACION SENSORIAL'!AI90&lt;=46,"Como los démas",IF('INTEGRACION SENSORIAL'!AI90&lt;=59,"Más que los démas",IF('INTEGRACION SENSORIAL'!AI90&lt;=95,"Mucho más que los démas")))))</f>
        <v>Mucho menos que los démas</v>
      </c>
      <c r="AJ2" t="str">
        <f>IF('INTEGRACION SENSORIAL'!AJ90&lt;=8,"Mucho menos que los démas",IF('INTEGRACION SENSORIAL'!AJ90&lt;=20,"Menos que los démas",IF('INTEGRACION SENSORIAL'!AJ90&lt;=46,"Como los démas",IF('INTEGRACION SENSORIAL'!AJ90&lt;=59,"Más que los démas",IF('INTEGRACION SENSORIAL'!AJ90&lt;=95,"Mucho más que los démas")))))</f>
        <v>Mucho menos que los démas</v>
      </c>
      <c r="AK2" t="str">
        <f>IF('INTEGRACION SENSORIAL'!AK90&lt;=8,"Mucho menos que los démas",IF('INTEGRACION SENSORIAL'!AK90&lt;=20,"Menos que los démas",IF('INTEGRACION SENSORIAL'!AK90&lt;=46,"Como los démas",IF('INTEGRACION SENSORIAL'!AK90&lt;=59,"Más que los démas",IF('INTEGRACION SENSORIAL'!AK90&lt;=95,"Mucho más que los démas")))))</f>
        <v>Mucho menos que los démas</v>
      </c>
      <c r="AL2" t="str">
        <f>IF('INTEGRACION SENSORIAL'!AL90&lt;=8,"Mucho menos que los démas",IF('INTEGRACION SENSORIAL'!AL90&lt;=20,"Menos que los démas",IF('INTEGRACION SENSORIAL'!AL90&lt;=46,"Como los démas",IF('INTEGRACION SENSORIAL'!AL90&lt;=59,"Más que los démas",IF('INTEGRACION SENSORIAL'!AL90&lt;=95,"Mucho más que los démas")))))</f>
        <v>Mucho menos que los démas</v>
      </c>
      <c r="AM2" t="str">
        <f>IF('INTEGRACION SENSORIAL'!AM90&lt;=8,"Mucho menos que los démas",IF('INTEGRACION SENSORIAL'!AM90&lt;=20,"Menos que los démas",IF('INTEGRACION SENSORIAL'!AM90&lt;=46,"Como los démas",IF('INTEGRACION SENSORIAL'!AM90&lt;=59,"Más que los démas",IF('INTEGRACION SENSORIAL'!AM90&lt;=95,"Mucho más que los démas")))))</f>
        <v>Mucho menos que los démas</v>
      </c>
      <c r="AN2" t="str">
        <f>IF('INTEGRACION SENSORIAL'!AN90&lt;=8,"Mucho menos que los démas",IF('INTEGRACION SENSORIAL'!AN90&lt;=20,"Menos que los démas",IF('INTEGRACION SENSORIAL'!AN90&lt;=46,"Como los démas",IF('INTEGRACION SENSORIAL'!AN90&lt;=59,"Más que los démas",IF('INTEGRACION SENSORIAL'!AN90&lt;=95,"Mucho más que los démas")))))</f>
        <v>Mucho menos que los démas</v>
      </c>
      <c r="AO2" t="str">
        <f>IF('INTEGRACION SENSORIAL'!AO90&lt;=8,"Mucho menos que los démas",IF('INTEGRACION SENSORIAL'!AO90&lt;=20,"Menos que los démas",IF('INTEGRACION SENSORIAL'!AO90&lt;=46,"Como los démas",IF('INTEGRACION SENSORIAL'!AO90&lt;=59,"Más que los démas",IF('INTEGRACION SENSORIAL'!AO90&lt;=95,"Mucho más que los démas")))))</f>
        <v>Mucho menos que los démas</v>
      </c>
    </row>
    <row r="3" spans="1:41" x14ac:dyDescent="0.25">
      <c r="A3" s="2" t="s">
        <v>2</v>
      </c>
      <c r="B3" t="str">
        <f>IF('INTEGRACION SENSORIAL'!B91&lt;=10,"Mucho menos que los démas",IF('INTEGRACION SENSORIAL'!B91&lt;=20,"Menos que los démas",IF('INTEGRACION SENSORIAL'!B91&lt;=42,"Como los démas",IF('INTEGRACION SENSORIAL'!B91&lt;=53,"Más que los démas",IF('INTEGRACION SENSORIAL'!B91&lt;=100,"Mucho más que los démas")))))</f>
        <v>Más que los démas</v>
      </c>
      <c r="C3" t="str">
        <f>IF('INTEGRACION SENSORIAL'!C91&lt;=10,"Mucho menos que los démas",IF('INTEGRACION SENSORIAL'!C91&lt;=20,"Menos que los démas",IF('INTEGRACION SENSORIAL'!C91&lt;=42,"Como los démas",IF('INTEGRACION SENSORIAL'!C91&lt;=53,"Más que los démas",IF('INTEGRACION SENSORIAL'!C91&lt;=100,"Mucho más que los démas")))))</f>
        <v>Mucho menos que los démas</v>
      </c>
      <c r="D3" t="str">
        <f>IF('INTEGRACION SENSORIAL'!D91&lt;=10,"Mucho menos que los démas",IF('INTEGRACION SENSORIAL'!D91&lt;=20,"Menos que los démas",IF('INTEGRACION SENSORIAL'!D91&lt;=42,"Como los démas",IF('INTEGRACION SENSORIAL'!D91&lt;=53,"Más que los démas",IF('INTEGRACION SENSORIAL'!D91&lt;=100,"Mucho más que los démas")))))</f>
        <v>Mucho menos que los démas</v>
      </c>
      <c r="E3" t="str">
        <f>IF('INTEGRACION SENSORIAL'!E91&lt;=10,"Mucho menos que los démas",IF('INTEGRACION SENSORIAL'!E91&lt;=20,"Menos que los démas",IF('INTEGRACION SENSORIAL'!E91&lt;=42,"Como los démas",IF('INTEGRACION SENSORIAL'!E91&lt;=53,"Más que los démas",IF('INTEGRACION SENSORIAL'!E91&lt;=100,"Mucho más que los démas")))))</f>
        <v>Mucho menos que los démas</v>
      </c>
      <c r="F3" t="str">
        <f>IF('INTEGRACION SENSORIAL'!F91&lt;=10,"Mucho menos que los démas",IF('INTEGRACION SENSORIAL'!F91&lt;=20,"Menos que los démas",IF('INTEGRACION SENSORIAL'!F91&lt;=42,"Como los démas",IF('INTEGRACION SENSORIAL'!F91&lt;=53,"Más que los démas",IF('INTEGRACION SENSORIAL'!F91&lt;=100,"Mucho más que los démas")))))</f>
        <v>Mucho menos que los démas</v>
      </c>
      <c r="G3" t="str">
        <f>IF('INTEGRACION SENSORIAL'!G91&lt;=10,"Mucho menos que los démas",IF('INTEGRACION SENSORIAL'!G91&lt;=20,"Menos que los démas",IF('INTEGRACION SENSORIAL'!G91&lt;=42,"Como los démas",IF('INTEGRACION SENSORIAL'!G91&lt;=53,"Más que los démas",IF('INTEGRACION SENSORIAL'!G91&lt;=100,"Mucho más que los démas")))))</f>
        <v>Mucho menos que los démas</v>
      </c>
      <c r="H3" t="str">
        <f>IF('INTEGRACION SENSORIAL'!H91&lt;=10,"Mucho menos que los démas",IF('INTEGRACION SENSORIAL'!H91&lt;=20,"Menos que los démas",IF('INTEGRACION SENSORIAL'!H91&lt;=42,"Como los démas",IF('INTEGRACION SENSORIAL'!H91&lt;=53,"Más que los démas",IF('INTEGRACION SENSORIAL'!H91&lt;=100,"Mucho más que los démas")))))</f>
        <v>Mucho menos que los démas</v>
      </c>
      <c r="I3" t="str">
        <f>IF('INTEGRACION SENSORIAL'!I91&lt;=10,"Mucho menos que los démas",IF('INTEGRACION SENSORIAL'!I91&lt;=20,"Menos que los démas",IF('INTEGRACION SENSORIAL'!I91&lt;=42,"Como los démas",IF('INTEGRACION SENSORIAL'!I91&lt;=53,"Más que los démas",IF('INTEGRACION SENSORIAL'!I91&lt;=100,"Mucho más que los démas")))))</f>
        <v>Mucho menos que los démas</v>
      </c>
      <c r="J3" t="str">
        <f>IF('INTEGRACION SENSORIAL'!J91&lt;=10,"Mucho menos que los démas",IF('INTEGRACION SENSORIAL'!J91&lt;=20,"Menos que los démas",IF('INTEGRACION SENSORIAL'!J91&lt;=42,"Como los démas",IF('INTEGRACION SENSORIAL'!J91&lt;=53,"Más que los démas",IF('INTEGRACION SENSORIAL'!J91&lt;=100,"Mucho más que los démas")))))</f>
        <v>Mucho menos que los démas</v>
      </c>
      <c r="K3" t="str">
        <f>IF('INTEGRACION SENSORIAL'!K91&lt;=10,"Mucho menos que los démas",IF('INTEGRACION SENSORIAL'!K91&lt;=20,"Menos que los démas",IF('INTEGRACION SENSORIAL'!K91&lt;=42,"Como los démas",IF('INTEGRACION SENSORIAL'!K91&lt;=53,"Más que los démas",IF('INTEGRACION SENSORIAL'!K91&lt;=100,"Mucho más que los démas")))))</f>
        <v>Mucho menos que los démas</v>
      </c>
      <c r="L3" t="str">
        <f>IF('INTEGRACION SENSORIAL'!L91&lt;=10,"Mucho menos que los démas",IF('INTEGRACION SENSORIAL'!L91&lt;=20,"Menos que los démas",IF('INTEGRACION SENSORIAL'!L91&lt;=42,"Como los démas",IF('INTEGRACION SENSORIAL'!L91&lt;=53,"Más que los démas",IF('INTEGRACION SENSORIAL'!L91&lt;=100,"Mucho más que los démas")))))</f>
        <v>Mucho menos que los démas</v>
      </c>
      <c r="M3" t="str">
        <f>IF('INTEGRACION SENSORIAL'!M91&lt;=10,"Mucho menos que los démas",IF('INTEGRACION SENSORIAL'!M91&lt;=20,"Menos que los démas",IF('INTEGRACION SENSORIAL'!M91&lt;=42,"Como los démas",IF('INTEGRACION SENSORIAL'!M91&lt;=53,"Más que los démas",IF('INTEGRACION SENSORIAL'!M91&lt;=100,"Mucho más que los démas")))))</f>
        <v>Mucho menos que los démas</v>
      </c>
      <c r="N3" t="str">
        <f>IF('INTEGRACION SENSORIAL'!N91&lt;=10,"Mucho menos que los démas",IF('INTEGRACION SENSORIAL'!N91&lt;=20,"Menos que los démas",IF('INTEGRACION SENSORIAL'!N91&lt;=42,"Como los démas",IF('INTEGRACION SENSORIAL'!N91&lt;=53,"Más que los démas",IF('INTEGRACION SENSORIAL'!N91&lt;=100,"Mucho más que los démas")))))</f>
        <v>Mucho menos que los démas</v>
      </c>
      <c r="O3" t="str">
        <f>IF('INTEGRACION SENSORIAL'!O91&lt;=10,"Mucho menos que los démas",IF('INTEGRACION SENSORIAL'!O91&lt;=20,"Menos que los démas",IF('INTEGRACION SENSORIAL'!O91&lt;=42,"Como los démas",IF('INTEGRACION SENSORIAL'!O91&lt;=53,"Más que los démas",IF('INTEGRACION SENSORIAL'!O91&lt;=100,"Mucho más que los démas")))))</f>
        <v>Mucho menos que los démas</v>
      </c>
      <c r="P3" t="str">
        <f>IF('INTEGRACION SENSORIAL'!P91&lt;=10,"Mucho menos que los démas",IF('INTEGRACION SENSORIAL'!P91&lt;=20,"Menos que los démas",IF('INTEGRACION SENSORIAL'!P91&lt;=42,"Como los démas",IF('INTEGRACION SENSORIAL'!P91&lt;=53,"Más que los démas",IF('INTEGRACION SENSORIAL'!P91&lt;=100,"Mucho más que los démas")))))</f>
        <v>Mucho menos que los démas</v>
      </c>
      <c r="Q3" t="str">
        <f>IF('INTEGRACION SENSORIAL'!Q91&lt;=10,"Mucho menos que los démas",IF('INTEGRACION SENSORIAL'!Q91&lt;=20,"Menos que los démas",IF('INTEGRACION SENSORIAL'!Q91&lt;=42,"Como los démas",IF('INTEGRACION SENSORIAL'!Q91&lt;=53,"Más que los démas",IF('INTEGRACION SENSORIAL'!Q91&lt;=100,"Mucho más que los démas")))))</f>
        <v>Mucho menos que los démas</v>
      </c>
      <c r="R3" t="str">
        <f>IF('INTEGRACION SENSORIAL'!R91&lt;=10,"Mucho menos que los démas",IF('INTEGRACION SENSORIAL'!R91&lt;=20,"Menos que los démas",IF('INTEGRACION SENSORIAL'!R91&lt;=42,"Como los démas",IF('INTEGRACION SENSORIAL'!R91&lt;=53,"Más que los démas",IF('INTEGRACION SENSORIAL'!R91&lt;=100,"Mucho más que los démas")))))</f>
        <v>Mucho menos que los démas</v>
      </c>
      <c r="S3" t="str">
        <f>IF('INTEGRACION SENSORIAL'!S91&lt;=10,"Mucho menos que los démas",IF('INTEGRACION SENSORIAL'!S91&lt;=20,"Menos que los démas",IF('INTEGRACION SENSORIAL'!S91&lt;=42,"Como los démas",IF('INTEGRACION SENSORIAL'!S91&lt;=53,"Más que los démas",IF('INTEGRACION SENSORIAL'!S91&lt;=100,"Mucho más que los démas")))))</f>
        <v>Mucho menos que los démas</v>
      </c>
      <c r="T3" t="str">
        <f>IF('INTEGRACION SENSORIAL'!T91&lt;=10,"Mucho menos que los démas",IF('INTEGRACION SENSORIAL'!T91&lt;=20,"Menos que los démas",IF('INTEGRACION SENSORIAL'!T91&lt;=42,"Como los démas",IF('INTEGRACION SENSORIAL'!T91&lt;=53,"Más que los démas",IF('INTEGRACION SENSORIAL'!T91&lt;=100,"Mucho más que los démas")))))</f>
        <v>Mucho menos que los démas</v>
      </c>
      <c r="U3" t="str">
        <f>IF('INTEGRACION SENSORIAL'!U91&lt;=10,"Mucho menos que los démas",IF('INTEGRACION SENSORIAL'!U91&lt;=20,"Menos que los démas",IF('INTEGRACION SENSORIAL'!U91&lt;=42,"Como los démas",IF('INTEGRACION SENSORIAL'!U91&lt;=53,"Más que los démas",IF('INTEGRACION SENSORIAL'!U91&lt;=100,"Mucho más que los démas")))))</f>
        <v>Mucho menos que los démas</v>
      </c>
      <c r="V3" t="str">
        <f>IF('INTEGRACION SENSORIAL'!V91&lt;=10,"Mucho menos que los démas",IF('INTEGRACION SENSORIAL'!V91&lt;=20,"Menos que los démas",IF('INTEGRACION SENSORIAL'!V91&lt;=42,"Como los démas",IF('INTEGRACION SENSORIAL'!V91&lt;=53,"Más que los démas",IF('INTEGRACION SENSORIAL'!V91&lt;=100,"Mucho más que los démas")))))</f>
        <v>Mucho menos que los démas</v>
      </c>
      <c r="W3" t="str">
        <f>IF('INTEGRACION SENSORIAL'!W91&lt;=10,"Mucho menos que los démas",IF('INTEGRACION SENSORIAL'!W91&lt;=20,"Menos que los démas",IF('INTEGRACION SENSORIAL'!W91&lt;=42,"Como los démas",IF('INTEGRACION SENSORIAL'!W91&lt;=53,"Más que los démas",IF('INTEGRACION SENSORIAL'!W91&lt;=100,"Mucho más que los démas")))))</f>
        <v>Mucho menos que los démas</v>
      </c>
      <c r="X3" t="str">
        <f>IF('INTEGRACION SENSORIAL'!X91&lt;=10,"Mucho menos que los démas",IF('INTEGRACION SENSORIAL'!X91&lt;=20,"Menos que los démas",IF('INTEGRACION SENSORIAL'!X91&lt;=42,"Como los démas",IF('INTEGRACION SENSORIAL'!X91&lt;=53,"Más que los démas",IF('INTEGRACION SENSORIAL'!X91&lt;=100,"Mucho más que los démas")))))</f>
        <v>Mucho menos que los démas</v>
      </c>
      <c r="Y3" t="str">
        <f>IF('INTEGRACION SENSORIAL'!Y91&lt;=10,"Mucho menos que los démas",IF('INTEGRACION SENSORIAL'!Y91&lt;=20,"Menos que los démas",IF('INTEGRACION SENSORIAL'!Y91&lt;=42,"Como los démas",IF('INTEGRACION SENSORIAL'!Y91&lt;=53,"Más que los démas",IF('INTEGRACION SENSORIAL'!Y91&lt;=100,"Mucho más que los démas")))))</f>
        <v>Mucho menos que los démas</v>
      </c>
      <c r="Z3" t="str">
        <f>IF('INTEGRACION SENSORIAL'!Z91&lt;=10,"Mucho menos que los démas",IF('INTEGRACION SENSORIAL'!Z91&lt;=20,"Menos que los démas",IF('INTEGRACION SENSORIAL'!Z91&lt;=42,"Como los démas",IF('INTEGRACION SENSORIAL'!Z91&lt;=53,"Más que los démas",IF('INTEGRACION SENSORIAL'!Z91&lt;=100,"Mucho más que los démas")))))</f>
        <v>Mucho menos que los démas</v>
      </c>
      <c r="AA3" t="str">
        <f>IF('INTEGRACION SENSORIAL'!AA91&lt;=10,"Mucho menos que los démas",IF('INTEGRACION SENSORIAL'!AA91&lt;=20,"Menos que los démas",IF('INTEGRACION SENSORIAL'!AA91&lt;=42,"Como los démas",IF('INTEGRACION SENSORIAL'!AA91&lt;=53,"Más que los démas",IF('INTEGRACION SENSORIAL'!AA91&lt;=100,"Mucho más que los démas")))))</f>
        <v>Mucho menos que los démas</v>
      </c>
      <c r="AB3" t="str">
        <f>IF('INTEGRACION SENSORIAL'!AB91&lt;=10,"Mucho menos que los démas",IF('INTEGRACION SENSORIAL'!AB91&lt;=20,"Menos que los démas",IF('INTEGRACION SENSORIAL'!AB91&lt;=42,"Como los démas",IF('INTEGRACION SENSORIAL'!AB91&lt;=53,"Más que los démas",IF('INTEGRACION SENSORIAL'!AB91&lt;=100,"Mucho más que los démas")))))</f>
        <v>Mucho menos que los démas</v>
      </c>
      <c r="AC3" t="str">
        <f>IF('INTEGRACION SENSORIAL'!AC91&lt;=10,"Mucho menos que los démas",IF('INTEGRACION SENSORIAL'!AC91&lt;=20,"Menos que los démas",IF('INTEGRACION SENSORIAL'!AC91&lt;=42,"Como los démas",IF('INTEGRACION SENSORIAL'!AC91&lt;=53,"Más que los démas",IF('INTEGRACION SENSORIAL'!AC91&lt;=100,"Mucho más que los démas")))))</f>
        <v>Mucho menos que los démas</v>
      </c>
      <c r="AD3" t="str">
        <f>IF('INTEGRACION SENSORIAL'!AD91&lt;=10,"Mucho menos que los démas",IF('INTEGRACION SENSORIAL'!AD91&lt;=20,"Menos que los démas",IF('INTEGRACION SENSORIAL'!AD91&lt;=42,"Como los démas",IF('INTEGRACION SENSORIAL'!AD91&lt;=53,"Más que los démas",IF('INTEGRACION SENSORIAL'!AD91&lt;=100,"Mucho más que los démas")))))</f>
        <v>Mucho menos que los démas</v>
      </c>
      <c r="AE3" t="str">
        <f>IF('INTEGRACION SENSORIAL'!AE91&lt;=10,"Mucho menos que los démas",IF('INTEGRACION SENSORIAL'!AE91&lt;=20,"Menos que los démas",IF('INTEGRACION SENSORIAL'!AE91&lt;=42,"Como los démas",IF('INTEGRACION SENSORIAL'!AE91&lt;=53,"Más que los démas",IF('INTEGRACION SENSORIAL'!AE91&lt;=100,"Mucho más que los démas")))))</f>
        <v>Mucho menos que los démas</v>
      </c>
      <c r="AF3" t="str">
        <f>IF('INTEGRACION SENSORIAL'!AF91&lt;=10,"Mucho menos que los démas",IF('INTEGRACION SENSORIAL'!AF91&lt;=20,"Menos que los démas",IF('INTEGRACION SENSORIAL'!AF91&lt;=42,"Como los démas",IF('INTEGRACION SENSORIAL'!AF91&lt;=53,"Más que los démas",IF('INTEGRACION SENSORIAL'!AF91&lt;=100,"Mucho más que los démas")))))</f>
        <v>Mucho menos que los démas</v>
      </c>
      <c r="AG3" t="str">
        <f>IF('INTEGRACION SENSORIAL'!AG91&lt;=10,"Mucho menos que los démas",IF('INTEGRACION SENSORIAL'!AG91&lt;=20,"Menos que los démas",IF('INTEGRACION SENSORIAL'!AG91&lt;=42,"Como los démas",IF('INTEGRACION SENSORIAL'!AG91&lt;=53,"Más que los démas",IF('INTEGRACION SENSORIAL'!AG91&lt;=100,"Mucho más que los démas")))))</f>
        <v>Mucho menos que los démas</v>
      </c>
      <c r="AH3" t="str">
        <f>IF('INTEGRACION SENSORIAL'!AH91&lt;=10,"Mucho menos que los démas",IF('INTEGRACION SENSORIAL'!AH91&lt;=20,"Menos que los démas",IF('INTEGRACION SENSORIAL'!AH91&lt;=42,"Como los démas",IF('INTEGRACION SENSORIAL'!AH91&lt;=53,"Más que los démas",IF('INTEGRACION SENSORIAL'!AH91&lt;=100,"Mucho más que los démas")))))</f>
        <v>Mucho menos que los démas</v>
      </c>
      <c r="AI3" t="str">
        <f>IF('INTEGRACION SENSORIAL'!AI91&lt;=10,"Mucho menos que los démas",IF('INTEGRACION SENSORIAL'!AI91&lt;=20,"Menos que los démas",IF('INTEGRACION SENSORIAL'!AI91&lt;=42,"Como los démas",IF('INTEGRACION SENSORIAL'!AI91&lt;=53,"Más que los démas",IF('INTEGRACION SENSORIAL'!AI91&lt;=100,"Mucho más que los démas")))))</f>
        <v>Mucho menos que los démas</v>
      </c>
      <c r="AJ3" t="str">
        <f>IF('INTEGRACION SENSORIAL'!AJ91&lt;=10,"Mucho menos que los démas",IF('INTEGRACION SENSORIAL'!AJ91&lt;=20,"Menos que los démas",IF('INTEGRACION SENSORIAL'!AJ91&lt;=42,"Como los démas",IF('INTEGRACION SENSORIAL'!AJ91&lt;=53,"Más que los démas",IF('INTEGRACION SENSORIAL'!AJ91&lt;=100,"Mucho más que los démas")))))</f>
        <v>Mucho menos que los démas</v>
      </c>
      <c r="AK3" t="str">
        <f>IF('INTEGRACION SENSORIAL'!AK91&lt;=10,"Mucho menos que los démas",IF('INTEGRACION SENSORIAL'!AK91&lt;=20,"Menos que los démas",IF('INTEGRACION SENSORIAL'!AK91&lt;=42,"Como los démas",IF('INTEGRACION SENSORIAL'!AK91&lt;=53,"Más que los démas",IF('INTEGRACION SENSORIAL'!AK91&lt;=100,"Mucho más que los démas")))))</f>
        <v>Mucho menos que los démas</v>
      </c>
      <c r="AL3" t="str">
        <f>IF('INTEGRACION SENSORIAL'!AL91&lt;=10,"Mucho menos que los démas",IF('INTEGRACION SENSORIAL'!AL91&lt;=20,"Menos que los démas",IF('INTEGRACION SENSORIAL'!AL91&lt;=42,"Como los démas",IF('INTEGRACION SENSORIAL'!AL91&lt;=53,"Más que los démas",IF('INTEGRACION SENSORIAL'!AL91&lt;=100,"Mucho más que los démas")))))</f>
        <v>Mucho menos que los démas</v>
      </c>
      <c r="AM3" t="str">
        <f>IF('INTEGRACION SENSORIAL'!AM91&lt;=10,"Mucho menos que los démas",IF('INTEGRACION SENSORIAL'!AM91&lt;=20,"Menos que los démas",IF('INTEGRACION SENSORIAL'!AM91&lt;=42,"Como los démas",IF('INTEGRACION SENSORIAL'!AM91&lt;=53,"Más que los démas",IF('INTEGRACION SENSORIAL'!AM91&lt;=100,"Mucho más que los démas")))))</f>
        <v>Mucho menos que los démas</v>
      </c>
      <c r="AN3" t="str">
        <f>IF('INTEGRACION SENSORIAL'!AN91&lt;=10,"Mucho menos que los démas",IF('INTEGRACION SENSORIAL'!AN91&lt;=20,"Menos que los démas",IF('INTEGRACION SENSORIAL'!AN91&lt;=42,"Como los démas",IF('INTEGRACION SENSORIAL'!AN91&lt;=53,"Más que los démas",IF('INTEGRACION SENSORIAL'!AN91&lt;=100,"Mucho más que los démas")))))</f>
        <v>Mucho menos que los démas</v>
      </c>
      <c r="AO3" t="str">
        <f>IF('INTEGRACION SENSORIAL'!AO91&lt;=10,"Mucho menos que los démas",IF('INTEGRACION SENSORIAL'!AO91&lt;=20,"Menos que los démas",IF('INTEGRACION SENSORIAL'!AO91&lt;=42,"Como los démas",IF('INTEGRACION SENSORIAL'!AO91&lt;=53,"Más que los démas",IF('INTEGRACION SENSORIAL'!AO91&lt;=100,"Mucho más que los démas")))))</f>
        <v>Mucho menos que los démas</v>
      </c>
    </row>
    <row r="4" spans="1:41" x14ac:dyDescent="0.25">
      <c r="A4" s="2" t="s">
        <v>3</v>
      </c>
      <c r="B4" t="str">
        <f>IF('INTEGRACION SENSORIAL'!B92&lt;=8,"Mucho menos que los démas",IF('INTEGRACION SENSORIAL'!B92&lt;=18,"Menos que los démas",IF('INTEGRACION SENSORIAL'!B92&lt;=40,"Como los démas",IF('INTEGRACION SENSORIAL'!B92&lt;=50,"Más que los démas",IF('INTEGRACION SENSORIAL'!B92&lt;=95,"Mucho más que los démas")))))</f>
        <v>Mucho más que los démas</v>
      </c>
      <c r="C4" t="str">
        <f>IF('INTEGRACION SENSORIAL'!C92&lt;=8,"Mucho menos que los démas",IF('INTEGRACION SENSORIAL'!C92&lt;=18,"Menos que los démas",IF('INTEGRACION SENSORIAL'!C92&lt;=40,"Como los démas",IF('INTEGRACION SENSORIAL'!C92&lt;=50,"Más que los démas",IF('INTEGRACION SENSORIAL'!C92&lt;=95,"Mucho más que los démas")))))</f>
        <v>Mucho menos que los démas</v>
      </c>
      <c r="D4" t="str">
        <f>IF('INTEGRACION SENSORIAL'!D92&lt;=8,"Mucho menos que los démas",IF('INTEGRACION SENSORIAL'!D92&lt;=18,"Menos que los démas",IF('INTEGRACION SENSORIAL'!D92&lt;=40,"Como los démas",IF('INTEGRACION SENSORIAL'!D92&lt;=50,"Más que los démas",IF('INTEGRACION SENSORIAL'!D92&lt;=95,"Mucho más que los démas")))))</f>
        <v>Mucho menos que los démas</v>
      </c>
      <c r="E4" t="str">
        <f>IF('INTEGRACION SENSORIAL'!E92&lt;=8,"Mucho menos que los démas",IF('INTEGRACION SENSORIAL'!E92&lt;=18,"Menos que los démas",IF('INTEGRACION SENSORIAL'!E92&lt;=40,"Como los démas",IF('INTEGRACION SENSORIAL'!E92&lt;=50,"Más que los démas",IF('INTEGRACION SENSORIAL'!E92&lt;=95,"Mucho más que los démas")))))</f>
        <v>Mucho menos que los démas</v>
      </c>
      <c r="F4" t="str">
        <f>IF('INTEGRACION SENSORIAL'!F92&lt;=8,"Mucho menos que los démas",IF('INTEGRACION SENSORIAL'!F92&lt;=18,"Menos que los démas",IF('INTEGRACION SENSORIAL'!F92&lt;=40,"Como los démas",IF('INTEGRACION SENSORIAL'!F92&lt;=50,"Más que los démas",IF('INTEGRACION SENSORIAL'!F92&lt;=95,"Mucho más que los démas")))))</f>
        <v>Mucho menos que los démas</v>
      </c>
      <c r="G4" t="str">
        <f>IF('INTEGRACION SENSORIAL'!G92&lt;=8,"Mucho menos que los démas",IF('INTEGRACION SENSORIAL'!G92&lt;=18,"Menos que los démas",IF('INTEGRACION SENSORIAL'!G92&lt;=40,"Como los démas",IF('INTEGRACION SENSORIAL'!G92&lt;=50,"Más que los démas",IF('INTEGRACION SENSORIAL'!G92&lt;=95,"Mucho más que los démas")))))</f>
        <v>Mucho menos que los démas</v>
      </c>
      <c r="H4" t="str">
        <f>IF('INTEGRACION SENSORIAL'!H92&lt;=8,"Mucho menos que los démas",IF('INTEGRACION SENSORIAL'!H92&lt;=18,"Menos que los démas",IF('INTEGRACION SENSORIAL'!H92&lt;=40,"Como los démas",IF('INTEGRACION SENSORIAL'!H92&lt;=50,"Más que los démas",IF('INTEGRACION SENSORIAL'!H92&lt;=95,"Mucho más que los démas")))))</f>
        <v>Mucho menos que los démas</v>
      </c>
      <c r="I4" t="str">
        <f>IF('INTEGRACION SENSORIAL'!I92&lt;=8,"Mucho menos que los démas",IF('INTEGRACION SENSORIAL'!I92&lt;=18,"Menos que los démas",IF('INTEGRACION SENSORIAL'!I92&lt;=40,"Como los démas",IF('INTEGRACION SENSORIAL'!I92&lt;=50,"Más que los démas",IF('INTEGRACION SENSORIAL'!I92&lt;=95,"Mucho más que los démas")))))</f>
        <v>Mucho menos que los démas</v>
      </c>
      <c r="J4" t="str">
        <f>IF('INTEGRACION SENSORIAL'!J92&lt;=8,"Mucho menos que los démas",IF('INTEGRACION SENSORIAL'!J92&lt;=18,"Menos que los démas",IF('INTEGRACION SENSORIAL'!J92&lt;=40,"Como los démas",IF('INTEGRACION SENSORIAL'!J92&lt;=50,"Más que los démas",IF('INTEGRACION SENSORIAL'!J92&lt;=95,"Mucho más que los démas")))))</f>
        <v>Mucho menos que los démas</v>
      </c>
      <c r="K4" t="str">
        <f>IF('INTEGRACION SENSORIAL'!K92&lt;=8,"Mucho menos que los démas",IF('INTEGRACION SENSORIAL'!K92&lt;=18,"Menos que los démas",IF('INTEGRACION SENSORIAL'!K92&lt;=40,"Como los démas",IF('INTEGRACION SENSORIAL'!K92&lt;=50,"Más que los démas",IF('INTEGRACION SENSORIAL'!K92&lt;=95,"Mucho más que los démas")))))</f>
        <v>Mucho menos que los démas</v>
      </c>
      <c r="L4" t="str">
        <f>IF('INTEGRACION SENSORIAL'!L92&lt;=8,"Mucho menos que los démas",IF('INTEGRACION SENSORIAL'!L92&lt;=18,"Menos que los démas",IF('INTEGRACION SENSORIAL'!L92&lt;=40,"Como los démas",IF('INTEGRACION SENSORIAL'!L92&lt;=50,"Más que los démas",IF('INTEGRACION SENSORIAL'!L92&lt;=95,"Mucho más que los démas")))))</f>
        <v>Mucho menos que los démas</v>
      </c>
      <c r="M4" t="str">
        <f>IF('INTEGRACION SENSORIAL'!M92&lt;=8,"Mucho menos que los démas",IF('INTEGRACION SENSORIAL'!M92&lt;=18,"Menos que los démas",IF('INTEGRACION SENSORIAL'!M92&lt;=40,"Como los démas",IF('INTEGRACION SENSORIAL'!M92&lt;=50,"Más que los démas",IF('INTEGRACION SENSORIAL'!M92&lt;=95,"Mucho más que los démas")))))</f>
        <v>Mucho menos que los démas</v>
      </c>
      <c r="N4" t="str">
        <f>IF('INTEGRACION SENSORIAL'!N92&lt;=8,"Mucho menos que los démas",IF('INTEGRACION SENSORIAL'!N92&lt;=18,"Menos que los démas",IF('INTEGRACION SENSORIAL'!N92&lt;=40,"Como los démas",IF('INTEGRACION SENSORIAL'!N92&lt;=50,"Más que los démas",IF('INTEGRACION SENSORIAL'!N92&lt;=95,"Mucho más que los démas")))))</f>
        <v>Mucho menos que los démas</v>
      </c>
      <c r="O4" t="str">
        <f>IF('INTEGRACION SENSORIAL'!O92&lt;=8,"Mucho menos que los démas",IF('INTEGRACION SENSORIAL'!O92&lt;=18,"Menos que los démas",IF('INTEGRACION SENSORIAL'!O92&lt;=40,"Como los démas",IF('INTEGRACION SENSORIAL'!O92&lt;=50,"Más que los démas",IF('INTEGRACION SENSORIAL'!O92&lt;=95,"Mucho más que los démas")))))</f>
        <v>Mucho menos que los démas</v>
      </c>
      <c r="P4" t="str">
        <f>IF('INTEGRACION SENSORIAL'!P92&lt;=8,"Mucho menos que los démas",IF('INTEGRACION SENSORIAL'!P92&lt;=18,"Menos que los démas",IF('INTEGRACION SENSORIAL'!P92&lt;=40,"Como los démas",IF('INTEGRACION SENSORIAL'!P92&lt;=50,"Más que los démas",IF('INTEGRACION SENSORIAL'!P92&lt;=95,"Mucho más que los démas")))))</f>
        <v>Mucho menos que los démas</v>
      </c>
      <c r="Q4" t="str">
        <f>IF('INTEGRACION SENSORIAL'!Q92&lt;=8,"Mucho menos que los démas",IF('INTEGRACION SENSORIAL'!Q92&lt;=18,"Menos que los démas",IF('INTEGRACION SENSORIAL'!Q92&lt;=40,"Como los démas",IF('INTEGRACION SENSORIAL'!Q92&lt;=50,"Más que los démas",IF('INTEGRACION SENSORIAL'!Q92&lt;=95,"Mucho más que los démas")))))</f>
        <v>Mucho menos que los démas</v>
      </c>
      <c r="R4" t="str">
        <f>IF('INTEGRACION SENSORIAL'!R92&lt;=8,"Mucho menos que los démas",IF('INTEGRACION SENSORIAL'!R92&lt;=18,"Menos que los démas",IF('INTEGRACION SENSORIAL'!R92&lt;=40,"Como los démas",IF('INTEGRACION SENSORIAL'!R92&lt;=50,"Más que los démas",IF('INTEGRACION SENSORIAL'!R92&lt;=95,"Mucho más que los démas")))))</f>
        <v>Mucho menos que los démas</v>
      </c>
      <c r="S4" t="str">
        <f>IF('INTEGRACION SENSORIAL'!S92&lt;=8,"Mucho menos que los démas",IF('INTEGRACION SENSORIAL'!S92&lt;=18,"Menos que los démas",IF('INTEGRACION SENSORIAL'!S92&lt;=40,"Como los démas",IF('INTEGRACION SENSORIAL'!S92&lt;=50,"Más que los démas",IF('INTEGRACION SENSORIAL'!S92&lt;=95,"Mucho más que los démas")))))</f>
        <v>Mucho menos que los démas</v>
      </c>
      <c r="T4" t="str">
        <f>IF('INTEGRACION SENSORIAL'!T92&lt;=8,"Mucho menos que los démas",IF('INTEGRACION SENSORIAL'!T92&lt;=18,"Menos que los démas",IF('INTEGRACION SENSORIAL'!T92&lt;=40,"Como los démas",IF('INTEGRACION SENSORIAL'!T92&lt;=50,"Más que los démas",IF('INTEGRACION SENSORIAL'!T92&lt;=95,"Mucho más que los démas")))))</f>
        <v>Mucho menos que los démas</v>
      </c>
      <c r="U4" t="str">
        <f>IF('INTEGRACION SENSORIAL'!U92&lt;=8,"Mucho menos que los démas",IF('INTEGRACION SENSORIAL'!U92&lt;=18,"Menos que los démas",IF('INTEGRACION SENSORIAL'!U92&lt;=40,"Como los démas",IF('INTEGRACION SENSORIAL'!U92&lt;=50,"Más que los démas",IF('INTEGRACION SENSORIAL'!U92&lt;=95,"Mucho más que los démas")))))</f>
        <v>Mucho menos que los démas</v>
      </c>
      <c r="V4" t="str">
        <f>IF('INTEGRACION SENSORIAL'!V92&lt;=8,"Mucho menos que los démas",IF('INTEGRACION SENSORIAL'!V92&lt;=18,"Menos que los démas",IF('INTEGRACION SENSORIAL'!V92&lt;=40,"Como los démas",IF('INTEGRACION SENSORIAL'!V92&lt;=50,"Más que los démas",IF('INTEGRACION SENSORIAL'!V92&lt;=95,"Mucho más que los démas")))))</f>
        <v>Mucho menos que los démas</v>
      </c>
      <c r="W4" t="str">
        <f>IF('INTEGRACION SENSORIAL'!W92&lt;=8,"Mucho menos que los démas",IF('INTEGRACION SENSORIAL'!W92&lt;=18,"Menos que los démas",IF('INTEGRACION SENSORIAL'!W92&lt;=40,"Como los démas",IF('INTEGRACION SENSORIAL'!W92&lt;=50,"Más que los démas",IF('INTEGRACION SENSORIAL'!W92&lt;=95,"Mucho más que los démas")))))</f>
        <v>Mucho menos que los démas</v>
      </c>
      <c r="X4" t="str">
        <f>IF('INTEGRACION SENSORIAL'!X92&lt;=8,"Mucho menos que los démas",IF('INTEGRACION SENSORIAL'!X92&lt;=18,"Menos que los démas",IF('INTEGRACION SENSORIAL'!X92&lt;=40,"Como los démas",IF('INTEGRACION SENSORIAL'!X92&lt;=50,"Más que los démas",IF('INTEGRACION SENSORIAL'!X92&lt;=95,"Mucho más que los démas")))))</f>
        <v>Mucho menos que los démas</v>
      </c>
      <c r="Y4" t="str">
        <f>IF('INTEGRACION SENSORIAL'!Y92&lt;=8,"Mucho menos que los démas",IF('INTEGRACION SENSORIAL'!Y92&lt;=18,"Menos que los démas",IF('INTEGRACION SENSORIAL'!Y92&lt;=40,"Como los démas",IF('INTEGRACION SENSORIAL'!Y92&lt;=50,"Más que los démas",IF('INTEGRACION SENSORIAL'!Y92&lt;=95,"Mucho más que los démas")))))</f>
        <v>Mucho menos que los démas</v>
      </c>
      <c r="Z4" t="str">
        <f>IF('INTEGRACION SENSORIAL'!Z92&lt;=8,"Mucho menos que los démas",IF('INTEGRACION SENSORIAL'!Z92&lt;=18,"Menos que los démas",IF('INTEGRACION SENSORIAL'!Z92&lt;=40,"Como los démas",IF('INTEGRACION SENSORIAL'!Z92&lt;=50,"Más que los démas",IF('INTEGRACION SENSORIAL'!Z92&lt;=95,"Mucho más que los démas")))))</f>
        <v>Mucho menos que los démas</v>
      </c>
      <c r="AA4" t="str">
        <f>IF('INTEGRACION SENSORIAL'!AA92&lt;=8,"Mucho menos que los démas",IF('INTEGRACION SENSORIAL'!AA92&lt;=18,"Menos que los démas",IF('INTEGRACION SENSORIAL'!AA92&lt;=40,"Como los démas",IF('INTEGRACION SENSORIAL'!AA92&lt;=50,"Más que los démas",IF('INTEGRACION SENSORIAL'!AA92&lt;=95,"Mucho más que los démas")))))</f>
        <v>Mucho menos que los démas</v>
      </c>
      <c r="AB4" t="str">
        <f>IF('INTEGRACION SENSORIAL'!AB92&lt;=8,"Mucho menos que los démas",IF('INTEGRACION SENSORIAL'!AB92&lt;=18,"Menos que los démas",IF('INTEGRACION SENSORIAL'!AB92&lt;=40,"Como los démas",IF('INTEGRACION SENSORIAL'!AB92&lt;=50,"Más que los démas",IF('INTEGRACION SENSORIAL'!AB92&lt;=95,"Mucho más que los démas")))))</f>
        <v>Mucho menos que los démas</v>
      </c>
      <c r="AC4" t="str">
        <f>IF('INTEGRACION SENSORIAL'!AC92&lt;=8,"Mucho menos que los démas",IF('INTEGRACION SENSORIAL'!AC92&lt;=18,"Menos que los démas",IF('INTEGRACION SENSORIAL'!AC92&lt;=40,"Como los démas",IF('INTEGRACION SENSORIAL'!AC92&lt;=50,"Más que los démas",IF('INTEGRACION SENSORIAL'!AC92&lt;=95,"Mucho más que los démas")))))</f>
        <v>Mucho menos que los démas</v>
      </c>
      <c r="AD4" t="str">
        <f>IF('INTEGRACION SENSORIAL'!AD92&lt;=8,"Mucho menos que los démas",IF('INTEGRACION SENSORIAL'!AD92&lt;=18,"Menos que los démas",IF('INTEGRACION SENSORIAL'!AD92&lt;=40,"Como los démas",IF('INTEGRACION SENSORIAL'!AD92&lt;=50,"Más que los démas",IF('INTEGRACION SENSORIAL'!AD92&lt;=95,"Mucho más que los démas")))))</f>
        <v>Mucho menos que los démas</v>
      </c>
      <c r="AE4" t="str">
        <f>IF('INTEGRACION SENSORIAL'!AE92&lt;=8,"Mucho menos que los démas",IF('INTEGRACION SENSORIAL'!AE92&lt;=18,"Menos que los démas",IF('INTEGRACION SENSORIAL'!AE92&lt;=40,"Como los démas",IF('INTEGRACION SENSORIAL'!AE92&lt;=50,"Más que los démas",IF('INTEGRACION SENSORIAL'!AE92&lt;=95,"Mucho más que los démas")))))</f>
        <v>Mucho menos que los démas</v>
      </c>
      <c r="AF4" t="str">
        <f>IF('INTEGRACION SENSORIAL'!AF92&lt;=8,"Mucho menos que los démas",IF('INTEGRACION SENSORIAL'!AF92&lt;=18,"Menos que los démas",IF('INTEGRACION SENSORIAL'!AF92&lt;=40,"Como los démas",IF('INTEGRACION SENSORIAL'!AF92&lt;=50,"Más que los démas",IF('INTEGRACION SENSORIAL'!AF92&lt;=95,"Mucho más que los démas")))))</f>
        <v>Mucho menos que los démas</v>
      </c>
      <c r="AG4" t="str">
        <f>IF('INTEGRACION SENSORIAL'!AG92&lt;=8,"Mucho menos que los démas",IF('INTEGRACION SENSORIAL'!AG92&lt;=18,"Menos que los démas",IF('INTEGRACION SENSORIAL'!AG92&lt;=40,"Como los démas",IF('INTEGRACION SENSORIAL'!AG92&lt;=50,"Más que los démas",IF('INTEGRACION SENSORIAL'!AG92&lt;=95,"Mucho más que los démas")))))</f>
        <v>Mucho menos que los démas</v>
      </c>
      <c r="AH4" t="str">
        <f>IF('INTEGRACION SENSORIAL'!AH92&lt;=8,"Mucho menos que los démas",IF('INTEGRACION SENSORIAL'!AH92&lt;=18,"Menos que los démas",IF('INTEGRACION SENSORIAL'!AH92&lt;=40,"Como los démas",IF('INTEGRACION SENSORIAL'!AH92&lt;=50,"Más que los démas",IF('INTEGRACION SENSORIAL'!AH92&lt;=95,"Mucho más que los démas")))))</f>
        <v>Mucho menos que los démas</v>
      </c>
      <c r="AI4" t="str">
        <f>IF('INTEGRACION SENSORIAL'!AI92&lt;=8,"Mucho menos que los démas",IF('INTEGRACION SENSORIAL'!AI92&lt;=18,"Menos que los démas",IF('INTEGRACION SENSORIAL'!AI92&lt;=40,"Como los démas",IF('INTEGRACION SENSORIAL'!AI92&lt;=50,"Más que los démas",IF('INTEGRACION SENSORIAL'!AI92&lt;=95,"Mucho más que los démas")))))</f>
        <v>Mucho menos que los démas</v>
      </c>
      <c r="AJ4" t="str">
        <f>IF('INTEGRACION SENSORIAL'!AJ92&lt;=8,"Mucho menos que los démas",IF('INTEGRACION SENSORIAL'!AJ92&lt;=18,"Menos que los démas",IF('INTEGRACION SENSORIAL'!AJ92&lt;=40,"Como los démas",IF('INTEGRACION SENSORIAL'!AJ92&lt;=50,"Más que los démas",IF('INTEGRACION SENSORIAL'!AJ92&lt;=95,"Mucho más que los démas")))))</f>
        <v>Mucho menos que los démas</v>
      </c>
      <c r="AK4" t="str">
        <f>IF('INTEGRACION SENSORIAL'!AK92&lt;=8,"Mucho menos que los démas",IF('INTEGRACION SENSORIAL'!AK92&lt;=18,"Menos que los démas",IF('INTEGRACION SENSORIAL'!AK92&lt;=40,"Como los démas",IF('INTEGRACION SENSORIAL'!AK92&lt;=50,"Más que los démas",IF('INTEGRACION SENSORIAL'!AK92&lt;=95,"Mucho más que los démas")))))</f>
        <v>Mucho menos que los démas</v>
      </c>
      <c r="AL4" t="str">
        <f>IF('INTEGRACION SENSORIAL'!AL92&lt;=8,"Mucho menos que los démas",IF('INTEGRACION SENSORIAL'!AL92&lt;=18,"Menos que los démas",IF('INTEGRACION SENSORIAL'!AL92&lt;=40,"Como los démas",IF('INTEGRACION SENSORIAL'!AL92&lt;=50,"Más que los démas",IF('INTEGRACION SENSORIAL'!AL92&lt;=95,"Mucho más que los démas")))))</f>
        <v>Mucho menos que los démas</v>
      </c>
      <c r="AM4" t="str">
        <f>IF('INTEGRACION SENSORIAL'!AM92&lt;=8,"Mucho menos que los démas",IF('INTEGRACION SENSORIAL'!AM92&lt;=18,"Menos que los démas",IF('INTEGRACION SENSORIAL'!AM92&lt;=40,"Como los démas",IF('INTEGRACION SENSORIAL'!AM92&lt;=50,"Más que los démas",IF('INTEGRACION SENSORIAL'!AM92&lt;=95,"Mucho más que los démas")))))</f>
        <v>Mucho menos que los démas</v>
      </c>
      <c r="AN4" t="str">
        <f>IF('INTEGRACION SENSORIAL'!AN92&lt;=8,"Mucho menos que los démas",IF('INTEGRACION SENSORIAL'!AN92&lt;=18,"Menos que los démas",IF('INTEGRACION SENSORIAL'!AN92&lt;=40,"Como los démas",IF('INTEGRACION SENSORIAL'!AN92&lt;=50,"Más que los démas",IF('INTEGRACION SENSORIAL'!AN92&lt;=95,"Mucho más que los démas")))))</f>
        <v>Mucho menos que los démas</v>
      </c>
      <c r="AO4" t="str">
        <f>IF('INTEGRACION SENSORIAL'!AO92&lt;=8,"Mucho menos que los démas",IF('INTEGRACION SENSORIAL'!AO92&lt;=18,"Menos que los démas",IF('INTEGRACION SENSORIAL'!AO92&lt;=40,"Como los démas",IF('INTEGRACION SENSORIAL'!AO92&lt;=50,"Más que los démas",IF('INTEGRACION SENSORIAL'!AO92&lt;=95,"Mucho más que los démas")))))</f>
        <v>Mucho menos que los démas</v>
      </c>
    </row>
    <row r="5" spans="1:41" x14ac:dyDescent="0.25">
      <c r="A5" s="2" t="s">
        <v>4</v>
      </c>
      <c r="B5" t="str">
        <f>IF('INTEGRACION SENSORIAL'!B93&lt;=8,"Mucho menos que los démas",IF('INTEGRACION SENSORIAL'!B93&lt;=18,"Menos que los démas",IF('INTEGRACION SENSORIAL'!B93&lt;=39,"Como los démas",IF('INTEGRACION SENSORIAL'!B93&lt;=49,"Más que los démas",IF('INTEGRACION SENSORIAL'!B93&lt;=110,"Mucho más que los démas")))))</f>
        <v>Mucho más que los démas</v>
      </c>
      <c r="C5" t="str">
        <f>IF('INTEGRACION SENSORIAL'!C93&lt;=8,"Mucho menos que los démas",IF('INTEGRACION SENSORIAL'!C93&lt;=18,"Menos que los démas",IF('INTEGRACION SENSORIAL'!C93&lt;=39,"Como los démas",IF('INTEGRACION SENSORIAL'!C93&lt;=49,"Más que los démas",IF('INTEGRACION SENSORIAL'!C93&lt;=110,"Mucho más que los démas")))))</f>
        <v>Mucho menos que los démas</v>
      </c>
      <c r="D5" t="str">
        <f>IF('INTEGRACION SENSORIAL'!D93&lt;=8,"Mucho menos que los démas",IF('INTEGRACION SENSORIAL'!D93&lt;=18,"Menos que los démas",IF('INTEGRACION SENSORIAL'!D93&lt;=39,"Como los démas",IF('INTEGRACION SENSORIAL'!D93&lt;=49,"Más que los démas",IF('INTEGRACION SENSORIAL'!D93&lt;=110,"Mucho más que los démas")))))</f>
        <v>Mucho menos que los démas</v>
      </c>
      <c r="E5" t="str">
        <f>IF('INTEGRACION SENSORIAL'!E93&lt;=8,"Mucho menos que los démas",IF('INTEGRACION SENSORIAL'!E93&lt;=18,"Menos que los démas",IF('INTEGRACION SENSORIAL'!E93&lt;=39,"Como los démas",IF('INTEGRACION SENSORIAL'!E93&lt;=49,"Más que los démas",IF('INTEGRACION SENSORIAL'!E93&lt;=110,"Mucho más que los démas")))))</f>
        <v>Mucho menos que los démas</v>
      </c>
      <c r="F5" t="str">
        <f>IF('INTEGRACION SENSORIAL'!F93&lt;=8,"Mucho menos que los démas",IF('INTEGRACION SENSORIAL'!F93&lt;=18,"Menos que los démas",IF('INTEGRACION SENSORIAL'!F93&lt;=39,"Como los démas",IF('INTEGRACION SENSORIAL'!F93&lt;=49,"Más que los démas",IF('INTEGRACION SENSORIAL'!F93&lt;=110,"Mucho más que los démas")))))</f>
        <v>Mucho menos que los démas</v>
      </c>
      <c r="G5" t="str">
        <f>IF('INTEGRACION SENSORIAL'!G93&lt;=8,"Mucho menos que los démas",IF('INTEGRACION SENSORIAL'!G93&lt;=18,"Menos que los démas",IF('INTEGRACION SENSORIAL'!G93&lt;=39,"Como los démas",IF('INTEGRACION SENSORIAL'!G93&lt;=49,"Más que los démas",IF('INTEGRACION SENSORIAL'!G93&lt;=110,"Mucho más que los démas")))))</f>
        <v>Mucho menos que los démas</v>
      </c>
      <c r="H5" t="str">
        <f>IF('INTEGRACION SENSORIAL'!H93&lt;=8,"Mucho menos que los démas",IF('INTEGRACION SENSORIAL'!H93&lt;=18,"Menos que los démas",IF('INTEGRACION SENSORIAL'!H93&lt;=39,"Como los démas",IF('INTEGRACION SENSORIAL'!H93&lt;=49,"Más que los démas",IF('INTEGRACION SENSORIAL'!H93&lt;=110,"Mucho más que los démas")))))</f>
        <v>Mucho menos que los démas</v>
      </c>
      <c r="I5" t="str">
        <f>IF('INTEGRACION SENSORIAL'!I93&lt;=8,"Mucho menos que los démas",IF('INTEGRACION SENSORIAL'!I93&lt;=18,"Menos que los démas",IF('INTEGRACION SENSORIAL'!I93&lt;=39,"Como los démas",IF('INTEGRACION SENSORIAL'!I93&lt;=49,"Más que los démas",IF('INTEGRACION SENSORIAL'!I93&lt;=110,"Mucho más que los démas")))))</f>
        <v>Mucho menos que los démas</v>
      </c>
      <c r="J5" t="str">
        <f>IF('INTEGRACION SENSORIAL'!J93&lt;=8,"Mucho menos que los démas",IF('INTEGRACION SENSORIAL'!J93&lt;=18,"Menos que los démas",IF('INTEGRACION SENSORIAL'!J93&lt;=39,"Como los démas",IF('INTEGRACION SENSORIAL'!J93&lt;=49,"Más que los démas",IF('INTEGRACION SENSORIAL'!J93&lt;=110,"Mucho más que los démas")))))</f>
        <v>Mucho menos que los démas</v>
      </c>
      <c r="K5" t="str">
        <f>IF('INTEGRACION SENSORIAL'!K93&lt;=8,"Mucho menos que los démas",IF('INTEGRACION SENSORIAL'!K93&lt;=18,"Menos que los démas",IF('INTEGRACION SENSORIAL'!K93&lt;=39,"Como los démas",IF('INTEGRACION SENSORIAL'!K93&lt;=49,"Más que los démas",IF('INTEGRACION SENSORIAL'!K93&lt;=110,"Mucho más que los démas")))))</f>
        <v>Mucho menos que los démas</v>
      </c>
      <c r="L5" t="str">
        <f>IF('INTEGRACION SENSORIAL'!L93&lt;=8,"Mucho menos que los démas",IF('INTEGRACION SENSORIAL'!L93&lt;=18,"Menos que los démas",IF('INTEGRACION SENSORIAL'!L93&lt;=39,"Como los démas",IF('INTEGRACION SENSORIAL'!L93&lt;=49,"Más que los démas",IF('INTEGRACION SENSORIAL'!L93&lt;=110,"Mucho más que los démas")))))</f>
        <v>Mucho menos que los démas</v>
      </c>
      <c r="M5" t="str">
        <f>IF('INTEGRACION SENSORIAL'!M93&lt;=8,"Mucho menos que los démas",IF('INTEGRACION SENSORIAL'!M93&lt;=18,"Menos que los démas",IF('INTEGRACION SENSORIAL'!M93&lt;=39,"Como los démas",IF('INTEGRACION SENSORIAL'!M93&lt;=49,"Más que los démas",IF('INTEGRACION SENSORIAL'!M93&lt;=110,"Mucho más que los démas")))))</f>
        <v>Mucho menos que los démas</v>
      </c>
      <c r="N5" t="str">
        <f>IF('INTEGRACION SENSORIAL'!N93&lt;=8,"Mucho menos que los démas",IF('INTEGRACION SENSORIAL'!N93&lt;=18,"Menos que los démas",IF('INTEGRACION SENSORIAL'!N93&lt;=39,"Como los démas",IF('INTEGRACION SENSORIAL'!N93&lt;=49,"Más que los démas",IF('INTEGRACION SENSORIAL'!N93&lt;=110,"Mucho más que los démas")))))</f>
        <v>Mucho menos que los démas</v>
      </c>
      <c r="O5" t="str">
        <f>IF('INTEGRACION SENSORIAL'!O93&lt;=8,"Mucho menos que los démas",IF('INTEGRACION SENSORIAL'!O93&lt;=18,"Menos que los démas",IF('INTEGRACION SENSORIAL'!O93&lt;=39,"Como los démas",IF('INTEGRACION SENSORIAL'!O93&lt;=49,"Más que los démas",IF('INTEGRACION SENSORIAL'!O93&lt;=110,"Mucho más que los démas")))))</f>
        <v>Mucho menos que los démas</v>
      </c>
      <c r="P5" t="str">
        <f>IF('INTEGRACION SENSORIAL'!P93&lt;=8,"Mucho menos que los démas",IF('INTEGRACION SENSORIAL'!P93&lt;=18,"Menos que los démas",IF('INTEGRACION SENSORIAL'!P93&lt;=39,"Como los démas",IF('INTEGRACION SENSORIAL'!P93&lt;=49,"Más que los démas",IF('INTEGRACION SENSORIAL'!P93&lt;=110,"Mucho más que los démas")))))</f>
        <v>Mucho menos que los démas</v>
      </c>
      <c r="Q5" t="str">
        <f>IF('INTEGRACION SENSORIAL'!Q93&lt;=8,"Mucho menos que los démas",IF('INTEGRACION SENSORIAL'!Q93&lt;=18,"Menos que los démas",IF('INTEGRACION SENSORIAL'!Q93&lt;=39,"Como los démas",IF('INTEGRACION SENSORIAL'!Q93&lt;=49,"Más que los démas",IF('INTEGRACION SENSORIAL'!Q93&lt;=110,"Mucho más que los démas")))))</f>
        <v>Mucho menos que los démas</v>
      </c>
      <c r="R5" t="str">
        <f>IF('INTEGRACION SENSORIAL'!R93&lt;=8,"Mucho menos que los démas",IF('INTEGRACION SENSORIAL'!R93&lt;=18,"Menos que los démas",IF('INTEGRACION SENSORIAL'!R93&lt;=39,"Como los démas",IF('INTEGRACION SENSORIAL'!R93&lt;=49,"Más que los démas",IF('INTEGRACION SENSORIAL'!R93&lt;=110,"Mucho más que los démas")))))</f>
        <v>Mucho menos que los démas</v>
      </c>
      <c r="S5" t="str">
        <f>IF('INTEGRACION SENSORIAL'!S93&lt;=8,"Mucho menos que los démas",IF('INTEGRACION SENSORIAL'!S93&lt;=18,"Menos que los démas",IF('INTEGRACION SENSORIAL'!S93&lt;=39,"Como los démas",IF('INTEGRACION SENSORIAL'!S93&lt;=49,"Más que los démas",IF('INTEGRACION SENSORIAL'!S93&lt;=110,"Mucho más que los démas")))))</f>
        <v>Mucho menos que los démas</v>
      </c>
      <c r="T5" t="str">
        <f>IF('INTEGRACION SENSORIAL'!T93&lt;=8,"Mucho menos que los démas",IF('INTEGRACION SENSORIAL'!T93&lt;=18,"Menos que los démas",IF('INTEGRACION SENSORIAL'!T93&lt;=39,"Como los démas",IF('INTEGRACION SENSORIAL'!T93&lt;=49,"Más que los démas",IF('INTEGRACION SENSORIAL'!T93&lt;=110,"Mucho más que los démas")))))</f>
        <v>Mucho menos que los démas</v>
      </c>
      <c r="U5" t="str">
        <f>IF('INTEGRACION SENSORIAL'!U93&lt;=8,"Mucho menos que los démas",IF('INTEGRACION SENSORIAL'!U93&lt;=18,"Menos que los démas",IF('INTEGRACION SENSORIAL'!U93&lt;=39,"Como los démas",IF('INTEGRACION SENSORIAL'!U93&lt;=49,"Más que los démas",IF('INTEGRACION SENSORIAL'!U93&lt;=110,"Mucho más que los démas")))))</f>
        <v>Mucho menos que los démas</v>
      </c>
      <c r="V5" t="str">
        <f>IF('INTEGRACION SENSORIAL'!V93&lt;=8,"Mucho menos que los démas",IF('INTEGRACION SENSORIAL'!V93&lt;=18,"Menos que los démas",IF('INTEGRACION SENSORIAL'!V93&lt;=39,"Como los démas",IF('INTEGRACION SENSORIAL'!V93&lt;=49,"Más que los démas",IF('INTEGRACION SENSORIAL'!V93&lt;=110,"Mucho más que los démas")))))</f>
        <v>Mucho menos que los démas</v>
      </c>
      <c r="W5" t="str">
        <f>IF('INTEGRACION SENSORIAL'!W93&lt;=8,"Mucho menos que los démas",IF('INTEGRACION SENSORIAL'!W93&lt;=18,"Menos que los démas",IF('INTEGRACION SENSORIAL'!W93&lt;=39,"Como los démas",IF('INTEGRACION SENSORIAL'!W93&lt;=49,"Más que los démas",IF('INTEGRACION SENSORIAL'!W93&lt;=110,"Mucho más que los démas")))))</f>
        <v>Mucho menos que los démas</v>
      </c>
      <c r="X5" t="str">
        <f>IF('INTEGRACION SENSORIAL'!X93&lt;=8,"Mucho menos que los démas",IF('INTEGRACION SENSORIAL'!X93&lt;=18,"Menos que los démas",IF('INTEGRACION SENSORIAL'!X93&lt;=39,"Como los démas",IF('INTEGRACION SENSORIAL'!X93&lt;=49,"Más que los démas",IF('INTEGRACION SENSORIAL'!X93&lt;=110,"Mucho más que los démas")))))</f>
        <v>Mucho menos que los démas</v>
      </c>
      <c r="Y5" t="str">
        <f>IF('INTEGRACION SENSORIAL'!Y93&lt;=8,"Mucho menos que los démas",IF('INTEGRACION SENSORIAL'!Y93&lt;=18,"Menos que los démas",IF('INTEGRACION SENSORIAL'!Y93&lt;=39,"Como los démas",IF('INTEGRACION SENSORIAL'!Y93&lt;=49,"Más que los démas",IF('INTEGRACION SENSORIAL'!Y93&lt;=110,"Mucho más que los démas")))))</f>
        <v>Mucho menos que los démas</v>
      </c>
      <c r="Z5" t="str">
        <f>IF('INTEGRACION SENSORIAL'!Z93&lt;=8,"Mucho menos que los démas",IF('INTEGRACION SENSORIAL'!Z93&lt;=18,"Menos que los démas",IF('INTEGRACION SENSORIAL'!Z93&lt;=39,"Como los démas",IF('INTEGRACION SENSORIAL'!Z93&lt;=49,"Más que los démas",IF('INTEGRACION SENSORIAL'!Z93&lt;=110,"Mucho más que los démas")))))</f>
        <v>Mucho menos que los démas</v>
      </c>
      <c r="AA5" t="str">
        <f>IF('INTEGRACION SENSORIAL'!AA93&lt;=8,"Mucho menos que los démas",IF('INTEGRACION SENSORIAL'!AA93&lt;=18,"Menos que los démas",IF('INTEGRACION SENSORIAL'!AA93&lt;=39,"Como los démas",IF('INTEGRACION SENSORIAL'!AA93&lt;=49,"Más que los démas",IF('INTEGRACION SENSORIAL'!AA93&lt;=110,"Mucho más que los démas")))))</f>
        <v>Mucho menos que los démas</v>
      </c>
      <c r="AB5" t="str">
        <f>IF('INTEGRACION SENSORIAL'!AB93&lt;=8,"Mucho menos que los démas",IF('INTEGRACION SENSORIAL'!AB93&lt;=18,"Menos que los démas",IF('INTEGRACION SENSORIAL'!AB93&lt;=39,"Como los démas",IF('INTEGRACION SENSORIAL'!AB93&lt;=49,"Más que los démas",IF('INTEGRACION SENSORIAL'!AB93&lt;=110,"Mucho más que los démas")))))</f>
        <v>Mucho menos que los démas</v>
      </c>
      <c r="AC5" t="str">
        <f>IF('INTEGRACION SENSORIAL'!AC93&lt;=8,"Mucho menos que los démas",IF('INTEGRACION SENSORIAL'!AC93&lt;=18,"Menos que los démas",IF('INTEGRACION SENSORIAL'!AC93&lt;=39,"Como los démas",IF('INTEGRACION SENSORIAL'!AC93&lt;=49,"Más que los démas",IF('INTEGRACION SENSORIAL'!AC93&lt;=110,"Mucho más que los démas")))))</f>
        <v>Mucho menos que los démas</v>
      </c>
      <c r="AD5" t="str">
        <f>IF('INTEGRACION SENSORIAL'!AD93&lt;=8,"Mucho menos que los démas",IF('INTEGRACION SENSORIAL'!AD93&lt;=18,"Menos que los démas",IF('INTEGRACION SENSORIAL'!AD93&lt;=39,"Como los démas",IF('INTEGRACION SENSORIAL'!AD93&lt;=49,"Más que los démas",IF('INTEGRACION SENSORIAL'!AD93&lt;=110,"Mucho más que los démas")))))</f>
        <v>Mucho menos que los démas</v>
      </c>
      <c r="AE5" t="str">
        <f>IF('INTEGRACION SENSORIAL'!AE93&lt;=8,"Mucho menos que los démas",IF('INTEGRACION SENSORIAL'!AE93&lt;=18,"Menos que los démas",IF('INTEGRACION SENSORIAL'!AE93&lt;=39,"Como los démas",IF('INTEGRACION SENSORIAL'!AE93&lt;=49,"Más que los démas",IF('INTEGRACION SENSORIAL'!AE93&lt;=110,"Mucho más que los démas")))))</f>
        <v>Mucho menos que los démas</v>
      </c>
      <c r="AF5" t="str">
        <f>IF('INTEGRACION SENSORIAL'!AF93&lt;=8,"Mucho menos que los démas",IF('INTEGRACION SENSORIAL'!AF93&lt;=18,"Menos que los démas",IF('INTEGRACION SENSORIAL'!AF93&lt;=39,"Como los démas",IF('INTEGRACION SENSORIAL'!AF93&lt;=49,"Más que los démas",IF('INTEGRACION SENSORIAL'!AF93&lt;=110,"Mucho más que los démas")))))</f>
        <v>Mucho menos que los démas</v>
      </c>
      <c r="AG5" t="str">
        <f>IF('INTEGRACION SENSORIAL'!AG93&lt;=8,"Mucho menos que los démas",IF('INTEGRACION SENSORIAL'!AG93&lt;=18,"Menos que los démas",IF('INTEGRACION SENSORIAL'!AG93&lt;=39,"Como los démas",IF('INTEGRACION SENSORIAL'!AG93&lt;=49,"Más que los démas",IF('INTEGRACION SENSORIAL'!AG93&lt;=110,"Mucho más que los démas")))))</f>
        <v>Mucho menos que los démas</v>
      </c>
      <c r="AH5" t="str">
        <f>IF('INTEGRACION SENSORIAL'!AH93&lt;=8,"Mucho menos que los démas",IF('INTEGRACION SENSORIAL'!AH93&lt;=18,"Menos que los démas",IF('INTEGRACION SENSORIAL'!AH93&lt;=39,"Como los démas",IF('INTEGRACION SENSORIAL'!AH93&lt;=49,"Más que los démas",IF('INTEGRACION SENSORIAL'!AH93&lt;=110,"Mucho más que los démas")))))</f>
        <v>Mucho menos que los démas</v>
      </c>
      <c r="AI5" t="str">
        <f>IF('INTEGRACION SENSORIAL'!AI93&lt;=8,"Mucho menos que los démas",IF('INTEGRACION SENSORIAL'!AI93&lt;=18,"Menos que los démas",IF('INTEGRACION SENSORIAL'!AI93&lt;=39,"Como los démas",IF('INTEGRACION SENSORIAL'!AI93&lt;=49,"Más que los démas",IF('INTEGRACION SENSORIAL'!AI93&lt;=110,"Mucho más que los démas")))))</f>
        <v>Mucho menos que los démas</v>
      </c>
      <c r="AJ5" t="str">
        <f>IF('INTEGRACION SENSORIAL'!AJ93&lt;=8,"Mucho menos que los démas",IF('INTEGRACION SENSORIAL'!AJ93&lt;=18,"Menos que los démas",IF('INTEGRACION SENSORIAL'!AJ93&lt;=39,"Como los démas",IF('INTEGRACION SENSORIAL'!AJ93&lt;=49,"Más que los démas",IF('INTEGRACION SENSORIAL'!AJ93&lt;=110,"Mucho más que los démas")))))</f>
        <v>Mucho menos que los démas</v>
      </c>
      <c r="AK5" t="str">
        <f>IF('INTEGRACION SENSORIAL'!AK93&lt;=8,"Mucho menos que los démas",IF('INTEGRACION SENSORIAL'!AK93&lt;=18,"Menos que los démas",IF('INTEGRACION SENSORIAL'!AK93&lt;=39,"Como los démas",IF('INTEGRACION SENSORIAL'!AK93&lt;=49,"Más que los démas",IF('INTEGRACION SENSORIAL'!AK93&lt;=110,"Mucho más que los démas")))))</f>
        <v>Mucho menos que los démas</v>
      </c>
      <c r="AL5" t="str">
        <f>IF('INTEGRACION SENSORIAL'!AL93&lt;=8,"Mucho menos que los démas",IF('INTEGRACION SENSORIAL'!AL93&lt;=18,"Menos que los démas",IF('INTEGRACION SENSORIAL'!AL93&lt;=39,"Como los démas",IF('INTEGRACION SENSORIAL'!AL93&lt;=49,"Más que los démas",IF('INTEGRACION SENSORIAL'!AL93&lt;=110,"Mucho más que los démas")))))</f>
        <v>Mucho menos que los démas</v>
      </c>
      <c r="AM5" t="str">
        <f>IF('INTEGRACION SENSORIAL'!AM93&lt;=8,"Mucho menos que los démas",IF('INTEGRACION SENSORIAL'!AM93&lt;=18,"Menos que los démas",IF('INTEGRACION SENSORIAL'!AM93&lt;=39,"Como los démas",IF('INTEGRACION SENSORIAL'!AM93&lt;=49,"Más que los démas",IF('INTEGRACION SENSORIAL'!AM93&lt;=110,"Mucho más que los démas")))))</f>
        <v>Mucho menos que los démas</v>
      </c>
      <c r="AN5" t="str">
        <f>IF('INTEGRACION SENSORIAL'!AN93&lt;=8,"Mucho menos que los démas",IF('INTEGRACION SENSORIAL'!AN93&lt;=18,"Menos que los démas",IF('INTEGRACION SENSORIAL'!AN93&lt;=39,"Como los démas",IF('INTEGRACION SENSORIAL'!AN93&lt;=49,"Más que los démas",IF('INTEGRACION SENSORIAL'!AN93&lt;=110,"Mucho más que los démas")))))</f>
        <v>Mucho menos que los démas</v>
      </c>
      <c r="AO5" t="str">
        <f>IF('INTEGRACION SENSORIAL'!AO93&lt;=8,"Mucho menos que los démas",IF('INTEGRACION SENSORIAL'!AO93&lt;=18,"Menos que los démas",IF('INTEGRACION SENSORIAL'!AO93&lt;=39,"Como los démas",IF('INTEGRACION SENSORIAL'!AO93&lt;=49,"Más que los démas",IF('INTEGRACION SENSORIAL'!AO93&lt;=110,"Mucho más que los démas")))))</f>
        <v>Mucho menos que los démas</v>
      </c>
    </row>
    <row r="7" spans="1:41" x14ac:dyDescent="0.25">
      <c r="A7" s="2" t="s">
        <v>5</v>
      </c>
      <c r="B7" t="str">
        <f>IF('INTEGRACION SENSORIAL'!B95&lt;=2,"Mucho menos que los démas",IF('INTEGRACION SENSORIAL'!B95&lt;=9,"Menos que los démas",IF('INTEGRACION SENSORIAL'!B95&lt;=22,"Como los démas",IF('INTEGRACION SENSORIAL'!B95&lt;=29,"Más que los démas",IF('INTEGRACION SENSORIAL'!B95&lt;=40,"Mucho más que los démas")))))</f>
        <v>Más que los démas</v>
      </c>
      <c r="C7" t="str">
        <f>IF('INTEGRACION SENSORIAL'!C95&lt;=2,"Mucho menos que los démas",IF('INTEGRACION SENSORIAL'!C95&lt;=9,"Menos que los démas",IF('INTEGRACION SENSORIAL'!C95&lt;=22,"Como los démas",IF('INTEGRACION SENSORIAL'!C95&lt;=29,"Más que los démas",IF('INTEGRACION SENSORIAL'!C95&lt;=40,"Mucho más que los démas")))))</f>
        <v>Mucho menos que los démas</v>
      </c>
      <c r="D7" t="str">
        <f>IF('INTEGRACION SENSORIAL'!D95&lt;=2,"Mucho menos que los démas",IF('INTEGRACION SENSORIAL'!D95&lt;=9,"Menos que los démas",IF('INTEGRACION SENSORIAL'!D95&lt;=22,"Como los démas",IF('INTEGRACION SENSORIAL'!D95&lt;=29,"Más que los démas",IF('INTEGRACION SENSORIAL'!D95&lt;=40,"Mucho más que los démas")))))</f>
        <v>Mucho menos que los démas</v>
      </c>
      <c r="E7" t="str">
        <f>IF('INTEGRACION SENSORIAL'!E95&lt;=2,"Mucho menos que los démas",IF('INTEGRACION SENSORIAL'!E95&lt;=9,"Menos que los démas",IF('INTEGRACION SENSORIAL'!E95&lt;=22,"Como los démas",IF('INTEGRACION SENSORIAL'!E95&lt;=29,"Más que los démas",IF('INTEGRACION SENSORIAL'!E95&lt;=40,"Mucho más que los démas")))))</f>
        <v>Mucho menos que los démas</v>
      </c>
      <c r="F7" t="str">
        <f>IF('INTEGRACION SENSORIAL'!F95&lt;=2,"Mucho menos que los démas",IF('INTEGRACION SENSORIAL'!F95&lt;=9,"Menos que los démas",IF('INTEGRACION SENSORIAL'!F95&lt;=22,"Como los démas",IF('INTEGRACION SENSORIAL'!F95&lt;=29,"Más que los démas",IF('INTEGRACION SENSORIAL'!F95&lt;=40,"Mucho más que los démas")))))</f>
        <v>Mucho menos que los démas</v>
      </c>
      <c r="G7" t="str">
        <f>IF('INTEGRACION SENSORIAL'!G95&lt;=2,"Mucho menos que los démas",IF('INTEGRACION SENSORIAL'!G95&lt;=9,"Menos que los démas",IF('INTEGRACION SENSORIAL'!G95&lt;=22,"Como los démas",IF('INTEGRACION SENSORIAL'!G95&lt;=29,"Más que los démas",IF('INTEGRACION SENSORIAL'!G95&lt;=40,"Mucho más que los démas")))))</f>
        <v>Mucho menos que los démas</v>
      </c>
      <c r="H7" t="str">
        <f>IF('INTEGRACION SENSORIAL'!H95&lt;=2,"Mucho menos que los démas",IF('INTEGRACION SENSORIAL'!H95&lt;=9,"Menos que los démas",IF('INTEGRACION SENSORIAL'!H95&lt;=22,"Como los démas",IF('INTEGRACION SENSORIAL'!H95&lt;=29,"Más que los démas",IF('INTEGRACION SENSORIAL'!H95&lt;=40,"Mucho más que los démas")))))</f>
        <v>Mucho menos que los démas</v>
      </c>
      <c r="I7" t="str">
        <f>IF('INTEGRACION SENSORIAL'!I95&lt;=2,"Mucho menos que los démas",IF('INTEGRACION SENSORIAL'!I95&lt;=9,"Menos que los démas",IF('INTEGRACION SENSORIAL'!I95&lt;=22,"Como los démas",IF('INTEGRACION SENSORIAL'!I95&lt;=29,"Más que los démas",IF('INTEGRACION SENSORIAL'!I95&lt;=40,"Mucho más que los démas")))))</f>
        <v>Mucho menos que los démas</v>
      </c>
      <c r="J7" t="str">
        <f>IF('INTEGRACION SENSORIAL'!J95&lt;=2,"Mucho menos que los démas",IF('INTEGRACION SENSORIAL'!J95&lt;=9,"Menos que los démas",IF('INTEGRACION SENSORIAL'!J95&lt;=22,"Como los démas",IF('INTEGRACION SENSORIAL'!J95&lt;=29,"Más que los démas",IF('INTEGRACION SENSORIAL'!J95&lt;=40,"Mucho más que los démas")))))</f>
        <v>Mucho menos que los démas</v>
      </c>
      <c r="K7" t="str">
        <f>IF('INTEGRACION SENSORIAL'!K95&lt;=2,"Mucho menos que los démas",IF('INTEGRACION SENSORIAL'!K95&lt;=9,"Menos que los démas",IF('INTEGRACION SENSORIAL'!K95&lt;=22,"Como los démas",IF('INTEGRACION SENSORIAL'!K95&lt;=29,"Más que los démas",IF('INTEGRACION SENSORIAL'!K95&lt;=40,"Mucho más que los démas")))))</f>
        <v>Mucho menos que los démas</v>
      </c>
      <c r="L7" t="str">
        <f>IF('INTEGRACION SENSORIAL'!L95&lt;=2,"Mucho menos que los démas",IF('INTEGRACION SENSORIAL'!L95&lt;=9,"Menos que los démas",IF('INTEGRACION SENSORIAL'!L95&lt;=22,"Como los démas",IF('INTEGRACION SENSORIAL'!L95&lt;=29,"Más que los démas",IF('INTEGRACION SENSORIAL'!L95&lt;=40,"Mucho más que los démas")))))</f>
        <v>Mucho menos que los démas</v>
      </c>
      <c r="M7" t="str">
        <f>IF('INTEGRACION SENSORIAL'!M95&lt;=2,"Mucho menos que los démas",IF('INTEGRACION SENSORIAL'!M95&lt;=9,"Menos que los démas",IF('INTEGRACION SENSORIAL'!M95&lt;=22,"Como los démas",IF('INTEGRACION SENSORIAL'!M95&lt;=29,"Más que los démas",IF('INTEGRACION SENSORIAL'!M95&lt;=40,"Mucho más que los démas")))))</f>
        <v>Mucho menos que los démas</v>
      </c>
      <c r="N7" t="str">
        <f>IF('INTEGRACION SENSORIAL'!N95&lt;=2,"Mucho menos que los démas",IF('INTEGRACION SENSORIAL'!N95&lt;=9,"Menos que los démas",IF('INTEGRACION SENSORIAL'!N95&lt;=22,"Como los démas",IF('INTEGRACION SENSORIAL'!N95&lt;=29,"Más que los démas",IF('INTEGRACION SENSORIAL'!N95&lt;=40,"Mucho más que los démas")))))</f>
        <v>Mucho menos que los démas</v>
      </c>
      <c r="O7" t="str">
        <f>IF('INTEGRACION SENSORIAL'!O95&lt;=2,"Mucho menos que los démas",IF('INTEGRACION SENSORIAL'!O95&lt;=9,"Menos que los démas",IF('INTEGRACION SENSORIAL'!O95&lt;=22,"Como los démas",IF('INTEGRACION SENSORIAL'!O95&lt;=29,"Más que los démas",IF('INTEGRACION SENSORIAL'!O95&lt;=40,"Mucho más que los démas")))))</f>
        <v>Mucho menos que los démas</v>
      </c>
      <c r="P7" t="str">
        <f>IF('INTEGRACION SENSORIAL'!P95&lt;=2,"Mucho menos que los démas",IF('INTEGRACION SENSORIAL'!P95&lt;=9,"Menos que los démas",IF('INTEGRACION SENSORIAL'!P95&lt;=22,"Como los démas",IF('INTEGRACION SENSORIAL'!P95&lt;=29,"Más que los démas",IF('INTEGRACION SENSORIAL'!P95&lt;=40,"Mucho más que los démas")))))</f>
        <v>Mucho menos que los démas</v>
      </c>
      <c r="Q7" t="str">
        <f>IF('INTEGRACION SENSORIAL'!Q95&lt;=2,"Mucho menos que los démas",IF('INTEGRACION SENSORIAL'!Q95&lt;=9,"Menos que los démas",IF('INTEGRACION SENSORIAL'!Q95&lt;=22,"Como los démas",IF('INTEGRACION SENSORIAL'!Q95&lt;=29,"Más que los démas",IF('INTEGRACION SENSORIAL'!Q95&lt;=40,"Mucho más que los démas")))))</f>
        <v>Mucho menos que los démas</v>
      </c>
      <c r="R7" t="str">
        <f>IF('INTEGRACION SENSORIAL'!R95&lt;=2,"Mucho menos que los démas",IF('INTEGRACION SENSORIAL'!R95&lt;=9,"Menos que los démas",IF('INTEGRACION SENSORIAL'!R95&lt;=22,"Como los démas",IF('INTEGRACION SENSORIAL'!R95&lt;=29,"Más que los démas",IF('INTEGRACION SENSORIAL'!R95&lt;=40,"Mucho más que los démas")))))</f>
        <v>Mucho menos que los démas</v>
      </c>
      <c r="S7" t="str">
        <f>IF('INTEGRACION SENSORIAL'!S95&lt;=2,"Mucho menos que los démas",IF('INTEGRACION SENSORIAL'!S95&lt;=9,"Menos que los démas",IF('INTEGRACION SENSORIAL'!S95&lt;=22,"Como los démas",IF('INTEGRACION SENSORIAL'!S95&lt;=29,"Más que los démas",IF('INTEGRACION SENSORIAL'!S95&lt;=40,"Mucho más que los démas")))))</f>
        <v>Mucho menos que los démas</v>
      </c>
      <c r="T7" t="str">
        <f>IF('INTEGRACION SENSORIAL'!T95&lt;=2,"Mucho menos que los démas",IF('INTEGRACION SENSORIAL'!T95&lt;=9,"Menos que los démas",IF('INTEGRACION SENSORIAL'!T95&lt;=22,"Como los démas",IF('INTEGRACION SENSORIAL'!T95&lt;=29,"Más que los démas",IF('INTEGRACION SENSORIAL'!T95&lt;=40,"Mucho más que los démas")))))</f>
        <v>Mucho menos que los démas</v>
      </c>
      <c r="U7" t="str">
        <f>IF('INTEGRACION SENSORIAL'!U95&lt;=2,"Mucho menos que los démas",IF('INTEGRACION SENSORIAL'!U95&lt;=9,"Menos que los démas",IF('INTEGRACION SENSORIAL'!U95&lt;=22,"Como los démas",IF('INTEGRACION SENSORIAL'!U95&lt;=29,"Más que los démas",IF('INTEGRACION SENSORIAL'!U95&lt;=40,"Mucho más que los démas")))))</f>
        <v>Mucho menos que los démas</v>
      </c>
      <c r="V7" t="str">
        <f>IF('INTEGRACION SENSORIAL'!V95&lt;=2,"Mucho menos que los démas",IF('INTEGRACION SENSORIAL'!V95&lt;=9,"Menos que los démas",IF('INTEGRACION SENSORIAL'!V95&lt;=22,"Como los démas",IF('INTEGRACION SENSORIAL'!V95&lt;=29,"Más que los démas",IF('INTEGRACION SENSORIAL'!V95&lt;=40,"Mucho más que los démas")))))</f>
        <v>Mucho menos que los démas</v>
      </c>
      <c r="W7" t="str">
        <f>IF('INTEGRACION SENSORIAL'!W95&lt;=2,"Mucho menos que los démas",IF('INTEGRACION SENSORIAL'!W95&lt;=9,"Menos que los démas",IF('INTEGRACION SENSORIAL'!W95&lt;=22,"Como los démas",IF('INTEGRACION SENSORIAL'!W95&lt;=29,"Más que los démas",IF('INTEGRACION SENSORIAL'!W95&lt;=40,"Mucho más que los démas")))))</f>
        <v>Mucho menos que los démas</v>
      </c>
      <c r="X7" t="str">
        <f>IF('INTEGRACION SENSORIAL'!X95&lt;=2,"Mucho menos que los démas",IF('INTEGRACION SENSORIAL'!X95&lt;=9,"Menos que los démas",IF('INTEGRACION SENSORIAL'!X95&lt;=22,"Como los démas",IF('INTEGRACION SENSORIAL'!X95&lt;=29,"Más que los démas",IF('INTEGRACION SENSORIAL'!X95&lt;=40,"Mucho más que los démas")))))</f>
        <v>Mucho menos que los démas</v>
      </c>
      <c r="Y7" t="str">
        <f>IF('INTEGRACION SENSORIAL'!Y95&lt;=2,"Mucho menos que los démas",IF('INTEGRACION SENSORIAL'!Y95&lt;=9,"Menos que los démas",IF('INTEGRACION SENSORIAL'!Y95&lt;=22,"Como los démas",IF('INTEGRACION SENSORIAL'!Y95&lt;=29,"Más que los démas",IF('INTEGRACION SENSORIAL'!Y95&lt;=40,"Mucho más que los démas")))))</f>
        <v>Mucho menos que los démas</v>
      </c>
      <c r="Z7" t="str">
        <f>IF('INTEGRACION SENSORIAL'!Z95&lt;=2,"Mucho menos que los démas",IF('INTEGRACION SENSORIAL'!Z95&lt;=9,"Menos que los démas",IF('INTEGRACION SENSORIAL'!Z95&lt;=22,"Como los démas",IF('INTEGRACION SENSORIAL'!Z95&lt;=29,"Más que los démas",IF('INTEGRACION SENSORIAL'!Z95&lt;=40,"Mucho más que los démas")))))</f>
        <v>Mucho menos que los démas</v>
      </c>
      <c r="AA7" t="str">
        <f>IF('INTEGRACION SENSORIAL'!AA95&lt;=2,"Mucho menos que los démas",IF('INTEGRACION SENSORIAL'!AA95&lt;=9,"Menos que los démas",IF('INTEGRACION SENSORIAL'!AA95&lt;=22,"Como los démas",IF('INTEGRACION SENSORIAL'!AA95&lt;=29,"Más que los démas",IF('INTEGRACION SENSORIAL'!AA95&lt;=40,"Mucho más que los démas")))))</f>
        <v>Mucho menos que los démas</v>
      </c>
      <c r="AB7" t="str">
        <f>IF('INTEGRACION SENSORIAL'!AB95&lt;=2,"Mucho menos que los démas",IF('INTEGRACION SENSORIAL'!AB95&lt;=9,"Menos que los démas",IF('INTEGRACION SENSORIAL'!AB95&lt;=22,"Como los démas",IF('INTEGRACION SENSORIAL'!AB95&lt;=29,"Más que los démas",IF('INTEGRACION SENSORIAL'!AB95&lt;=40,"Mucho más que los démas")))))</f>
        <v>Mucho menos que los démas</v>
      </c>
      <c r="AC7" t="str">
        <f>IF('INTEGRACION SENSORIAL'!AC95&lt;=2,"Mucho menos que los démas",IF('INTEGRACION SENSORIAL'!AC95&lt;=9,"Menos que los démas",IF('INTEGRACION SENSORIAL'!AC95&lt;=22,"Como los démas",IF('INTEGRACION SENSORIAL'!AC95&lt;=29,"Más que los démas",IF('INTEGRACION SENSORIAL'!AC95&lt;=40,"Mucho más que los démas")))))</f>
        <v>Mucho menos que los démas</v>
      </c>
      <c r="AD7" t="str">
        <f>IF('INTEGRACION SENSORIAL'!AD95&lt;=2,"Mucho menos que los démas",IF('INTEGRACION SENSORIAL'!AD95&lt;=9,"Menos que los démas",IF('INTEGRACION SENSORIAL'!AD95&lt;=22,"Como los démas",IF('INTEGRACION SENSORIAL'!AD95&lt;=29,"Más que los démas",IF('INTEGRACION SENSORIAL'!AD95&lt;=40,"Mucho más que los démas")))))</f>
        <v>Mucho menos que los démas</v>
      </c>
      <c r="AE7" t="str">
        <f>IF('INTEGRACION SENSORIAL'!AE95&lt;=2,"Mucho menos que los démas",IF('INTEGRACION SENSORIAL'!AE95&lt;=9,"Menos que los démas",IF('INTEGRACION SENSORIAL'!AE95&lt;=22,"Como los démas",IF('INTEGRACION SENSORIAL'!AE95&lt;=29,"Más que los démas",IF('INTEGRACION SENSORIAL'!AE95&lt;=40,"Mucho más que los démas")))))</f>
        <v>Mucho menos que los démas</v>
      </c>
      <c r="AF7" t="str">
        <f>IF('INTEGRACION SENSORIAL'!AF95&lt;=2,"Mucho menos que los démas",IF('INTEGRACION SENSORIAL'!AF95&lt;=9,"Menos que los démas",IF('INTEGRACION SENSORIAL'!AF95&lt;=22,"Como los démas",IF('INTEGRACION SENSORIAL'!AF95&lt;=29,"Más que los démas",IF('INTEGRACION SENSORIAL'!AF95&lt;=40,"Mucho más que los démas")))))</f>
        <v>Mucho menos que los démas</v>
      </c>
      <c r="AG7" t="str">
        <f>IF('INTEGRACION SENSORIAL'!AG95&lt;=2,"Mucho menos que los démas",IF('INTEGRACION SENSORIAL'!AG95&lt;=9,"Menos que los démas",IF('INTEGRACION SENSORIAL'!AG95&lt;=22,"Como los démas",IF('INTEGRACION SENSORIAL'!AG95&lt;=29,"Más que los démas",IF('INTEGRACION SENSORIAL'!AG95&lt;=40,"Mucho más que los démas")))))</f>
        <v>Mucho menos que los démas</v>
      </c>
      <c r="AH7" t="str">
        <f>IF('INTEGRACION SENSORIAL'!AH95&lt;=2,"Mucho menos que los démas",IF('INTEGRACION SENSORIAL'!AH95&lt;=9,"Menos que los démas",IF('INTEGRACION SENSORIAL'!AH95&lt;=22,"Como los démas",IF('INTEGRACION SENSORIAL'!AH95&lt;=29,"Más que los démas",IF('INTEGRACION SENSORIAL'!AH95&lt;=40,"Mucho más que los démas")))))</f>
        <v>Mucho menos que los démas</v>
      </c>
      <c r="AI7" t="str">
        <f>IF('INTEGRACION SENSORIAL'!AI95&lt;=2,"Mucho menos que los démas",IF('INTEGRACION SENSORIAL'!AI95&lt;=9,"Menos que los démas",IF('INTEGRACION SENSORIAL'!AI95&lt;=22,"Como los démas",IF('INTEGRACION SENSORIAL'!AI95&lt;=29,"Más que los démas",IF('INTEGRACION SENSORIAL'!AI95&lt;=40,"Mucho más que los démas")))))</f>
        <v>Mucho menos que los démas</v>
      </c>
      <c r="AJ7" t="str">
        <f>IF('INTEGRACION SENSORIAL'!AJ95&lt;=2,"Mucho menos que los démas",IF('INTEGRACION SENSORIAL'!AJ95&lt;=9,"Menos que los démas",IF('INTEGRACION SENSORIAL'!AJ95&lt;=22,"Como los démas",IF('INTEGRACION SENSORIAL'!AJ95&lt;=29,"Más que los démas",IF('INTEGRACION SENSORIAL'!AJ95&lt;=40,"Mucho más que los démas")))))</f>
        <v>Mucho menos que los démas</v>
      </c>
      <c r="AK7" t="str">
        <f>IF('INTEGRACION SENSORIAL'!AK95&lt;=2,"Mucho menos que los démas",IF('INTEGRACION SENSORIAL'!AK95&lt;=9,"Menos que los démas",IF('INTEGRACION SENSORIAL'!AK95&lt;=22,"Como los démas",IF('INTEGRACION SENSORIAL'!AK95&lt;=29,"Más que los démas",IF('INTEGRACION SENSORIAL'!AK95&lt;=40,"Mucho más que los démas")))))</f>
        <v>Mucho menos que los démas</v>
      </c>
      <c r="AL7" t="str">
        <f>IF('INTEGRACION SENSORIAL'!AL95&lt;=2,"Mucho menos que los démas",IF('INTEGRACION SENSORIAL'!AL95&lt;=9,"Menos que los démas",IF('INTEGRACION SENSORIAL'!AL95&lt;=22,"Como los démas",IF('INTEGRACION SENSORIAL'!AL95&lt;=29,"Más que los démas",IF('INTEGRACION SENSORIAL'!AL95&lt;=40,"Mucho más que los démas")))))</f>
        <v>Mucho menos que los démas</v>
      </c>
      <c r="AM7" t="str">
        <f>IF('INTEGRACION SENSORIAL'!AM95&lt;=2,"Mucho menos que los démas",IF('INTEGRACION SENSORIAL'!AM95&lt;=9,"Menos que los démas",IF('INTEGRACION SENSORIAL'!AM95&lt;=22,"Como los démas",IF('INTEGRACION SENSORIAL'!AM95&lt;=29,"Más que los démas",IF('INTEGRACION SENSORIAL'!AM95&lt;=40,"Mucho más que los démas")))))</f>
        <v>Mucho menos que los démas</v>
      </c>
      <c r="AN7" t="str">
        <f>IF('INTEGRACION SENSORIAL'!AN95&lt;=2,"Mucho menos que los démas",IF('INTEGRACION SENSORIAL'!AN95&lt;=9,"Menos que los démas",IF('INTEGRACION SENSORIAL'!AN95&lt;=22,"Como los démas",IF('INTEGRACION SENSORIAL'!AN95&lt;=29,"Más que los démas",IF('INTEGRACION SENSORIAL'!AN95&lt;=40,"Mucho más que los démas")))))</f>
        <v>Mucho menos que los démas</v>
      </c>
      <c r="AO7" t="str">
        <f>IF('INTEGRACION SENSORIAL'!AO95&lt;=2,"Mucho menos que los démas",IF('INTEGRACION SENSORIAL'!AO95&lt;=9,"Menos que los démas",IF('INTEGRACION SENSORIAL'!AO95&lt;=22,"Como los démas",IF('INTEGRACION SENSORIAL'!AO95&lt;=29,"Más que los démas",IF('INTEGRACION SENSORIAL'!AO95&lt;=40,"Mucho más que los démas")))))</f>
        <v>Mucho menos que los démas</v>
      </c>
    </row>
    <row r="8" spans="1:41" x14ac:dyDescent="0.25">
      <c r="A8" s="2" t="s">
        <v>6</v>
      </c>
      <c r="B8" t="str">
        <f>IF('INTEGRACION SENSORIAL'!B96&lt;=2,"Mucho menos que los démas",IF('INTEGRACION SENSORIAL'!B96&lt;=6,"Menos que los démas",IF('INTEGRACION SENSORIAL'!B96&lt;=16,"Como los démas",IF('INTEGRACION SENSORIAL'!B96&lt;=20,"Más que los démas",IF('INTEGRACION SENSORIAL'!B96&lt;=30,"Mucho más que los démas")))))</f>
        <v>Más que los démas</v>
      </c>
      <c r="C8" t="str">
        <f>IF('INTEGRACION SENSORIAL'!C96&lt;=2,"Mucho menos que los démas",IF('INTEGRACION SENSORIAL'!C96&lt;=6,"Menos que los démas",IF('INTEGRACION SENSORIAL'!C96&lt;=16,"Como los démas",IF('INTEGRACION SENSORIAL'!C96&lt;=20,"Más que los démas",IF('INTEGRACION SENSORIAL'!C96&lt;=30,"Mucho más que los démas")))))</f>
        <v>Mucho menos que los démas</v>
      </c>
      <c r="D8" t="str">
        <f>IF('INTEGRACION SENSORIAL'!D96&lt;=2,"Mucho menos que los démas",IF('INTEGRACION SENSORIAL'!D96&lt;=6,"Menos que los démas",IF('INTEGRACION SENSORIAL'!D96&lt;=16,"Como los démas",IF('INTEGRACION SENSORIAL'!D96&lt;=20,"Más que los démas",IF('INTEGRACION SENSORIAL'!D96&lt;=30,"Mucho más que los démas")))))</f>
        <v>Mucho menos que los démas</v>
      </c>
      <c r="E8" t="str">
        <f>IF('INTEGRACION SENSORIAL'!E96&lt;=2,"Mucho menos que los démas",IF('INTEGRACION SENSORIAL'!E96&lt;=6,"Menos que los démas",IF('INTEGRACION SENSORIAL'!E96&lt;=16,"Como los démas",IF('INTEGRACION SENSORIAL'!E96&lt;=20,"Más que los démas",IF('INTEGRACION SENSORIAL'!E96&lt;=30,"Mucho más que los démas")))))</f>
        <v>Mucho menos que los démas</v>
      </c>
      <c r="F8" t="str">
        <f>IF('INTEGRACION SENSORIAL'!F96&lt;=2,"Mucho menos que los démas",IF('INTEGRACION SENSORIAL'!F96&lt;=6,"Menos que los démas",IF('INTEGRACION SENSORIAL'!F96&lt;=16,"Como los démas",IF('INTEGRACION SENSORIAL'!F96&lt;=20,"Más que los démas",IF('INTEGRACION SENSORIAL'!F96&lt;=30,"Mucho más que los démas")))))</f>
        <v>Mucho menos que los démas</v>
      </c>
      <c r="G8" t="str">
        <f>IF('INTEGRACION SENSORIAL'!G96&lt;=2,"Mucho menos que los démas",IF('INTEGRACION SENSORIAL'!G96&lt;=6,"Menos que los démas",IF('INTEGRACION SENSORIAL'!G96&lt;=16,"Como los démas",IF('INTEGRACION SENSORIAL'!G96&lt;=20,"Más que los démas",IF('INTEGRACION SENSORIAL'!G96&lt;=30,"Mucho más que los démas")))))</f>
        <v>Mucho menos que los démas</v>
      </c>
      <c r="H8" t="str">
        <f>IF('INTEGRACION SENSORIAL'!H96&lt;=2,"Mucho menos que los démas",IF('INTEGRACION SENSORIAL'!H96&lt;=6,"Menos que los démas",IF('INTEGRACION SENSORIAL'!H96&lt;=16,"Como los démas",IF('INTEGRACION SENSORIAL'!H96&lt;=20,"Más que los démas",IF('INTEGRACION SENSORIAL'!H96&lt;=30,"Mucho más que los démas")))))</f>
        <v>Mucho menos que los démas</v>
      </c>
      <c r="I8" t="str">
        <f>IF('INTEGRACION SENSORIAL'!I96&lt;=2,"Mucho menos que los démas",IF('INTEGRACION SENSORIAL'!I96&lt;=6,"Menos que los démas",IF('INTEGRACION SENSORIAL'!I96&lt;=16,"Como los démas",IF('INTEGRACION SENSORIAL'!I96&lt;=20,"Más que los démas",IF('INTEGRACION SENSORIAL'!I96&lt;=30,"Mucho más que los démas")))))</f>
        <v>Mucho menos que los démas</v>
      </c>
      <c r="J8" t="str">
        <f>IF('INTEGRACION SENSORIAL'!J96&lt;=2,"Mucho menos que los démas",IF('INTEGRACION SENSORIAL'!J96&lt;=6,"Menos que los démas",IF('INTEGRACION SENSORIAL'!J96&lt;=16,"Como los démas",IF('INTEGRACION SENSORIAL'!J96&lt;=20,"Más que los démas",IF('INTEGRACION SENSORIAL'!J96&lt;=30,"Mucho más que los démas")))))</f>
        <v>Mucho menos que los démas</v>
      </c>
      <c r="K8" t="str">
        <f>IF('INTEGRACION SENSORIAL'!K96&lt;=2,"Mucho menos que los démas",IF('INTEGRACION SENSORIAL'!K96&lt;=6,"Menos que los démas",IF('INTEGRACION SENSORIAL'!K96&lt;=16,"Como los démas",IF('INTEGRACION SENSORIAL'!K96&lt;=20,"Más que los démas",IF('INTEGRACION SENSORIAL'!K96&lt;=30,"Mucho más que los démas")))))</f>
        <v>Mucho menos que los démas</v>
      </c>
      <c r="L8" t="str">
        <f>IF('INTEGRACION SENSORIAL'!L96&lt;=2,"Mucho menos que los démas",IF('INTEGRACION SENSORIAL'!L96&lt;=6,"Menos que los démas",IF('INTEGRACION SENSORIAL'!L96&lt;=16,"Como los démas",IF('INTEGRACION SENSORIAL'!L96&lt;=20,"Más que los démas",IF('INTEGRACION SENSORIAL'!L96&lt;=30,"Mucho más que los démas")))))</f>
        <v>Mucho menos que los démas</v>
      </c>
      <c r="M8" t="str">
        <f>IF('INTEGRACION SENSORIAL'!M96&lt;=2,"Mucho menos que los démas",IF('INTEGRACION SENSORIAL'!M96&lt;=6,"Menos que los démas",IF('INTEGRACION SENSORIAL'!M96&lt;=16,"Como los démas",IF('INTEGRACION SENSORIAL'!M96&lt;=20,"Más que los démas",IF('INTEGRACION SENSORIAL'!M96&lt;=30,"Mucho más que los démas")))))</f>
        <v>Mucho menos que los démas</v>
      </c>
      <c r="N8" t="str">
        <f>IF('INTEGRACION SENSORIAL'!N96&lt;=2,"Mucho menos que los démas",IF('INTEGRACION SENSORIAL'!N96&lt;=6,"Menos que los démas",IF('INTEGRACION SENSORIAL'!N96&lt;=16,"Como los démas",IF('INTEGRACION SENSORIAL'!N96&lt;=20,"Más que los démas",IF('INTEGRACION SENSORIAL'!N96&lt;=30,"Mucho más que los démas")))))</f>
        <v>Mucho menos que los démas</v>
      </c>
      <c r="O8" t="str">
        <f>IF('INTEGRACION SENSORIAL'!O96&lt;=2,"Mucho menos que los démas",IF('INTEGRACION SENSORIAL'!O96&lt;=6,"Menos que los démas",IF('INTEGRACION SENSORIAL'!O96&lt;=16,"Como los démas",IF('INTEGRACION SENSORIAL'!O96&lt;=20,"Más que los démas",IF('INTEGRACION SENSORIAL'!O96&lt;=30,"Mucho más que los démas")))))</f>
        <v>Mucho menos que los démas</v>
      </c>
      <c r="P8" t="str">
        <f>IF('INTEGRACION SENSORIAL'!P96&lt;=2,"Mucho menos que los démas",IF('INTEGRACION SENSORIAL'!P96&lt;=6,"Menos que los démas",IF('INTEGRACION SENSORIAL'!P96&lt;=16,"Como los démas",IF('INTEGRACION SENSORIAL'!P96&lt;=20,"Más que los démas",IF('INTEGRACION SENSORIAL'!P96&lt;=30,"Mucho más que los démas")))))</f>
        <v>Mucho menos que los démas</v>
      </c>
      <c r="Q8" t="str">
        <f>IF('INTEGRACION SENSORIAL'!Q96&lt;=2,"Mucho menos que los démas",IF('INTEGRACION SENSORIAL'!Q96&lt;=6,"Menos que los démas",IF('INTEGRACION SENSORIAL'!Q96&lt;=16,"Como los démas",IF('INTEGRACION SENSORIAL'!Q96&lt;=20,"Más que los démas",IF('INTEGRACION SENSORIAL'!Q96&lt;=30,"Mucho más que los démas")))))</f>
        <v>Mucho menos que los démas</v>
      </c>
      <c r="R8" t="str">
        <f>IF('INTEGRACION SENSORIAL'!R96&lt;=2,"Mucho menos que los démas",IF('INTEGRACION SENSORIAL'!R96&lt;=6,"Menos que los démas",IF('INTEGRACION SENSORIAL'!R96&lt;=16,"Como los démas",IF('INTEGRACION SENSORIAL'!R96&lt;=20,"Más que los démas",IF('INTEGRACION SENSORIAL'!R96&lt;=30,"Mucho más que los démas")))))</f>
        <v>Mucho menos que los démas</v>
      </c>
      <c r="S8" t="str">
        <f>IF('INTEGRACION SENSORIAL'!S96&lt;=2,"Mucho menos que los démas",IF('INTEGRACION SENSORIAL'!S96&lt;=6,"Menos que los démas",IF('INTEGRACION SENSORIAL'!S96&lt;=16,"Como los démas",IF('INTEGRACION SENSORIAL'!S96&lt;=20,"Más que los démas",IF('INTEGRACION SENSORIAL'!S96&lt;=30,"Mucho más que los démas")))))</f>
        <v>Mucho menos que los démas</v>
      </c>
      <c r="T8" t="str">
        <f>IF('INTEGRACION SENSORIAL'!T96&lt;=2,"Mucho menos que los démas",IF('INTEGRACION SENSORIAL'!T96&lt;=6,"Menos que los démas",IF('INTEGRACION SENSORIAL'!T96&lt;=16,"Como los démas",IF('INTEGRACION SENSORIAL'!T96&lt;=20,"Más que los démas",IF('INTEGRACION SENSORIAL'!T96&lt;=30,"Mucho más que los démas")))))</f>
        <v>Mucho menos que los démas</v>
      </c>
      <c r="U8" t="str">
        <f>IF('INTEGRACION SENSORIAL'!U96&lt;=2,"Mucho menos que los démas",IF('INTEGRACION SENSORIAL'!U96&lt;=6,"Menos que los démas",IF('INTEGRACION SENSORIAL'!U96&lt;=16,"Como los démas",IF('INTEGRACION SENSORIAL'!U96&lt;=20,"Más que los démas",IF('INTEGRACION SENSORIAL'!U96&lt;=30,"Mucho más que los démas")))))</f>
        <v>Mucho menos que los démas</v>
      </c>
      <c r="V8" t="str">
        <f>IF('INTEGRACION SENSORIAL'!V96&lt;=2,"Mucho menos que los démas",IF('INTEGRACION SENSORIAL'!V96&lt;=6,"Menos que los démas",IF('INTEGRACION SENSORIAL'!V96&lt;=16,"Como los démas",IF('INTEGRACION SENSORIAL'!V96&lt;=20,"Más que los démas",IF('INTEGRACION SENSORIAL'!V96&lt;=30,"Mucho más que los démas")))))</f>
        <v>Mucho menos que los démas</v>
      </c>
      <c r="W8" t="str">
        <f>IF('INTEGRACION SENSORIAL'!W96&lt;=2,"Mucho menos que los démas",IF('INTEGRACION SENSORIAL'!W96&lt;=6,"Menos que los démas",IF('INTEGRACION SENSORIAL'!W96&lt;=16,"Como los démas",IF('INTEGRACION SENSORIAL'!W96&lt;=20,"Más que los démas",IF('INTEGRACION SENSORIAL'!W96&lt;=30,"Mucho más que los démas")))))</f>
        <v>Mucho menos que los démas</v>
      </c>
      <c r="X8" t="str">
        <f>IF('INTEGRACION SENSORIAL'!X96&lt;=2,"Mucho menos que los démas",IF('INTEGRACION SENSORIAL'!X96&lt;=6,"Menos que los démas",IF('INTEGRACION SENSORIAL'!X96&lt;=16,"Como los démas",IF('INTEGRACION SENSORIAL'!X96&lt;=20,"Más que los démas",IF('INTEGRACION SENSORIAL'!X96&lt;=30,"Mucho más que los démas")))))</f>
        <v>Mucho menos que los démas</v>
      </c>
      <c r="Y8" t="str">
        <f>IF('INTEGRACION SENSORIAL'!Y96&lt;=2,"Mucho menos que los démas",IF('INTEGRACION SENSORIAL'!Y96&lt;=6,"Menos que los démas",IF('INTEGRACION SENSORIAL'!Y96&lt;=16,"Como los démas",IF('INTEGRACION SENSORIAL'!Y96&lt;=20,"Más que los démas",IF('INTEGRACION SENSORIAL'!Y96&lt;=30,"Mucho más que los démas")))))</f>
        <v>Mucho menos que los démas</v>
      </c>
      <c r="Z8" t="str">
        <f>IF('INTEGRACION SENSORIAL'!Z96&lt;=2,"Mucho menos que los démas",IF('INTEGRACION SENSORIAL'!Z96&lt;=6,"Menos que los démas",IF('INTEGRACION SENSORIAL'!Z96&lt;=16,"Como los démas",IF('INTEGRACION SENSORIAL'!Z96&lt;=20,"Más que los démas",IF('INTEGRACION SENSORIAL'!Z96&lt;=30,"Mucho más que los démas")))))</f>
        <v>Mucho menos que los démas</v>
      </c>
      <c r="AA8" t="str">
        <f>IF('INTEGRACION SENSORIAL'!AA96&lt;=2,"Mucho menos que los démas",IF('INTEGRACION SENSORIAL'!AA96&lt;=6,"Menos que los démas",IF('INTEGRACION SENSORIAL'!AA96&lt;=16,"Como los démas",IF('INTEGRACION SENSORIAL'!AA96&lt;=20,"Más que los démas",IF('INTEGRACION SENSORIAL'!AA96&lt;=30,"Mucho más que los démas")))))</f>
        <v>Mucho menos que los démas</v>
      </c>
      <c r="AB8" t="str">
        <f>IF('INTEGRACION SENSORIAL'!AB96&lt;=2,"Mucho menos que los démas",IF('INTEGRACION SENSORIAL'!AB96&lt;=6,"Menos que los démas",IF('INTEGRACION SENSORIAL'!AB96&lt;=16,"Como los démas",IF('INTEGRACION SENSORIAL'!AB96&lt;=20,"Más que los démas",IF('INTEGRACION SENSORIAL'!AB96&lt;=30,"Mucho más que los démas")))))</f>
        <v>Mucho menos que los démas</v>
      </c>
      <c r="AC8" t="str">
        <f>IF('INTEGRACION SENSORIAL'!AC96&lt;=2,"Mucho menos que los démas",IF('INTEGRACION SENSORIAL'!AC96&lt;=6,"Menos que los démas",IF('INTEGRACION SENSORIAL'!AC96&lt;=16,"Como los démas",IF('INTEGRACION SENSORIAL'!AC96&lt;=20,"Más que los démas",IF('INTEGRACION SENSORIAL'!AC96&lt;=30,"Mucho más que los démas")))))</f>
        <v>Mucho menos que los démas</v>
      </c>
      <c r="AD8" t="str">
        <f>IF('INTEGRACION SENSORIAL'!AD96&lt;=2,"Mucho menos que los démas",IF('INTEGRACION SENSORIAL'!AD96&lt;=6,"Menos que los démas",IF('INTEGRACION SENSORIAL'!AD96&lt;=16,"Como los démas",IF('INTEGRACION SENSORIAL'!AD96&lt;=20,"Más que los démas",IF('INTEGRACION SENSORIAL'!AD96&lt;=30,"Mucho más que los démas")))))</f>
        <v>Mucho menos que los démas</v>
      </c>
      <c r="AE8" t="str">
        <f>IF('INTEGRACION SENSORIAL'!AE96&lt;=2,"Mucho menos que los démas",IF('INTEGRACION SENSORIAL'!AE96&lt;=6,"Menos que los démas",IF('INTEGRACION SENSORIAL'!AE96&lt;=16,"Como los démas",IF('INTEGRACION SENSORIAL'!AE96&lt;=20,"Más que los démas",IF('INTEGRACION SENSORIAL'!AE96&lt;=30,"Mucho más que los démas")))))</f>
        <v>Mucho menos que los démas</v>
      </c>
      <c r="AF8" t="str">
        <f>IF('INTEGRACION SENSORIAL'!AF96&lt;=2,"Mucho menos que los démas",IF('INTEGRACION SENSORIAL'!AF96&lt;=6,"Menos que los démas",IF('INTEGRACION SENSORIAL'!AF96&lt;=16,"Como los démas",IF('INTEGRACION SENSORIAL'!AF96&lt;=20,"Más que los démas",IF('INTEGRACION SENSORIAL'!AF96&lt;=30,"Mucho más que los démas")))))</f>
        <v>Mucho menos que los démas</v>
      </c>
      <c r="AG8" t="str">
        <f>IF('INTEGRACION SENSORIAL'!AG96&lt;=2,"Mucho menos que los démas",IF('INTEGRACION SENSORIAL'!AG96&lt;=6,"Menos que los démas",IF('INTEGRACION SENSORIAL'!AG96&lt;=16,"Como los démas",IF('INTEGRACION SENSORIAL'!AG96&lt;=20,"Más que los démas",IF('INTEGRACION SENSORIAL'!AG96&lt;=30,"Mucho más que los démas")))))</f>
        <v>Mucho menos que los démas</v>
      </c>
      <c r="AH8" t="str">
        <f>IF('INTEGRACION SENSORIAL'!AH96&lt;=2,"Mucho menos que los démas",IF('INTEGRACION SENSORIAL'!AH96&lt;=6,"Menos que los démas",IF('INTEGRACION SENSORIAL'!AH96&lt;=16,"Como los démas",IF('INTEGRACION SENSORIAL'!AH96&lt;=20,"Más que los démas",IF('INTEGRACION SENSORIAL'!AH96&lt;=30,"Mucho más que los démas")))))</f>
        <v>Mucho menos que los démas</v>
      </c>
      <c r="AI8" t="str">
        <f>IF('INTEGRACION SENSORIAL'!AI96&lt;=2,"Mucho menos que los démas",IF('INTEGRACION SENSORIAL'!AI96&lt;=6,"Menos que los démas",IF('INTEGRACION SENSORIAL'!AI96&lt;=16,"Como los démas",IF('INTEGRACION SENSORIAL'!AI96&lt;=20,"Más que los démas",IF('INTEGRACION SENSORIAL'!AI96&lt;=30,"Mucho más que los démas")))))</f>
        <v>Mucho menos que los démas</v>
      </c>
      <c r="AJ8" t="str">
        <f>IF('INTEGRACION SENSORIAL'!AJ96&lt;=2,"Mucho menos que los démas",IF('INTEGRACION SENSORIAL'!AJ96&lt;=6,"Menos que los démas",IF('INTEGRACION SENSORIAL'!AJ96&lt;=16,"Como los démas",IF('INTEGRACION SENSORIAL'!AJ96&lt;=20,"Más que los démas",IF('INTEGRACION SENSORIAL'!AJ96&lt;=30,"Mucho más que los démas")))))</f>
        <v>Mucho menos que los démas</v>
      </c>
      <c r="AK8" t="str">
        <f>IF('INTEGRACION SENSORIAL'!AK96&lt;=2,"Mucho menos que los démas",IF('INTEGRACION SENSORIAL'!AK96&lt;=6,"Menos que los démas",IF('INTEGRACION SENSORIAL'!AK96&lt;=16,"Como los démas",IF('INTEGRACION SENSORIAL'!AK96&lt;=20,"Más que los démas",IF('INTEGRACION SENSORIAL'!AK96&lt;=30,"Mucho más que los démas")))))</f>
        <v>Mucho menos que los démas</v>
      </c>
      <c r="AL8" t="str">
        <f>IF('INTEGRACION SENSORIAL'!AL96&lt;=2,"Mucho menos que los démas",IF('INTEGRACION SENSORIAL'!AL96&lt;=6,"Menos que los démas",IF('INTEGRACION SENSORIAL'!AL96&lt;=16,"Como los démas",IF('INTEGRACION SENSORIAL'!AL96&lt;=20,"Más que los démas",IF('INTEGRACION SENSORIAL'!AL96&lt;=30,"Mucho más que los démas")))))</f>
        <v>Mucho menos que los démas</v>
      </c>
      <c r="AM8" t="str">
        <f>IF('INTEGRACION SENSORIAL'!AM96&lt;=2,"Mucho menos que los démas",IF('INTEGRACION SENSORIAL'!AM96&lt;=6,"Menos que los démas",IF('INTEGRACION SENSORIAL'!AM96&lt;=16,"Como los démas",IF('INTEGRACION SENSORIAL'!AM96&lt;=20,"Más que los démas",IF('INTEGRACION SENSORIAL'!AM96&lt;=30,"Mucho más que los démas")))))</f>
        <v>Mucho menos que los démas</v>
      </c>
      <c r="AN8" t="str">
        <f>IF('INTEGRACION SENSORIAL'!AN96&lt;=2,"Mucho menos que los démas",IF('INTEGRACION SENSORIAL'!AN96&lt;=6,"Menos que los démas",IF('INTEGRACION SENSORIAL'!AN96&lt;=16,"Como los démas",IF('INTEGRACION SENSORIAL'!AN96&lt;=20,"Más que los démas",IF('INTEGRACION SENSORIAL'!AN96&lt;=30,"Mucho más que los démas")))))</f>
        <v>Mucho menos que los démas</v>
      </c>
      <c r="AO8" t="str">
        <f>IF('INTEGRACION SENSORIAL'!AO96&lt;=2,"Mucho menos que los démas",IF('INTEGRACION SENSORIAL'!AO96&lt;=6,"Menos que los démas",IF('INTEGRACION SENSORIAL'!AO96&lt;=16,"Como los démas",IF('INTEGRACION SENSORIAL'!AO96&lt;=20,"Más que los démas",IF('INTEGRACION SENSORIAL'!AO96&lt;=30,"Mucho más que los démas")))))</f>
        <v>Mucho menos que los démas</v>
      </c>
    </row>
    <row r="9" spans="1:41" x14ac:dyDescent="0.25">
      <c r="A9" s="2" t="s">
        <v>7</v>
      </c>
      <c r="B9" t="str">
        <f>IF('INTEGRACION SENSORIAL'!B97&lt;=2,"Mucho menos que los démas",IF('INTEGRACION SENSORIAL'!B97&lt;=8,"Menos que los démas",IF('INTEGRACION SENSORIAL'!B97&lt;=20,"Como los démas",IF('INTEGRACION SENSORIAL'!B97&lt;=26,"Más que los démas",IF('INTEGRACION SENSORIAL'!B97&lt;=55,"Mucho más que los démas")))))</f>
        <v>Mucho más que los démas</v>
      </c>
      <c r="C9" t="str">
        <f>IF('INTEGRACION SENSORIAL'!C97&lt;=2,"Mucho menos que los démas",IF('INTEGRACION SENSORIAL'!C97&lt;=8,"Menos que los démas",IF('INTEGRACION SENSORIAL'!C97&lt;=20,"Como los démas",IF('INTEGRACION SENSORIAL'!C97&lt;=26,"Más que los démas",IF('INTEGRACION SENSORIAL'!C97&lt;=55,"Mucho más que los démas")))))</f>
        <v>Mucho menos que los démas</v>
      </c>
      <c r="D9" t="str">
        <f>IF('INTEGRACION SENSORIAL'!D97&lt;=2,"Mucho menos que los démas",IF('INTEGRACION SENSORIAL'!D97&lt;=8,"Menos que los démas",IF('INTEGRACION SENSORIAL'!D97&lt;=20,"Como los démas",IF('INTEGRACION SENSORIAL'!D97&lt;=26,"Más que los démas",IF('INTEGRACION SENSORIAL'!D97&lt;=55,"Mucho más que los démas")))))</f>
        <v>Mucho menos que los démas</v>
      </c>
      <c r="E9" t="str">
        <f>IF('INTEGRACION SENSORIAL'!E97&lt;=2,"Mucho menos que los démas",IF('INTEGRACION SENSORIAL'!E97&lt;=8,"Menos que los démas",IF('INTEGRACION SENSORIAL'!E97&lt;=20,"Como los démas",IF('INTEGRACION SENSORIAL'!E97&lt;=26,"Más que los démas",IF('INTEGRACION SENSORIAL'!E97&lt;=55,"Mucho más que los démas")))))</f>
        <v>Mucho menos que los démas</v>
      </c>
      <c r="F9" t="str">
        <f>IF('INTEGRACION SENSORIAL'!F97&lt;=2,"Mucho menos que los démas",IF('INTEGRACION SENSORIAL'!F97&lt;=8,"Menos que los démas",IF('INTEGRACION SENSORIAL'!F97&lt;=20,"Como los démas",IF('INTEGRACION SENSORIAL'!F97&lt;=26,"Más que los démas",IF('INTEGRACION SENSORIAL'!F97&lt;=55,"Mucho más que los démas")))))</f>
        <v>Mucho menos que los démas</v>
      </c>
      <c r="G9" t="str">
        <f>IF('INTEGRACION SENSORIAL'!G97&lt;=2,"Mucho menos que los démas",IF('INTEGRACION SENSORIAL'!G97&lt;=8,"Menos que los démas",IF('INTEGRACION SENSORIAL'!G97&lt;=20,"Como los démas",IF('INTEGRACION SENSORIAL'!G97&lt;=26,"Más que los démas",IF('INTEGRACION SENSORIAL'!G97&lt;=55,"Mucho más que los démas")))))</f>
        <v>Mucho menos que los démas</v>
      </c>
      <c r="H9" t="str">
        <f>IF('INTEGRACION SENSORIAL'!H97&lt;=2,"Mucho menos que los démas",IF('INTEGRACION SENSORIAL'!H97&lt;=8,"Menos que los démas",IF('INTEGRACION SENSORIAL'!H97&lt;=20,"Como los démas",IF('INTEGRACION SENSORIAL'!H97&lt;=26,"Más que los démas",IF('INTEGRACION SENSORIAL'!H97&lt;=55,"Mucho más que los démas")))))</f>
        <v>Mucho menos que los démas</v>
      </c>
      <c r="I9" t="str">
        <f>IF('INTEGRACION SENSORIAL'!I97&lt;=2,"Mucho menos que los démas",IF('INTEGRACION SENSORIAL'!I97&lt;=8,"Menos que los démas",IF('INTEGRACION SENSORIAL'!I97&lt;=20,"Como los démas",IF('INTEGRACION SENSORIAL'!I97&lt;=26,"Más que los démas",IF('INTEGRACION SENSORIAL'!I97&lt;=55,"Mucho más que los démas")))))</f>
        <v>Mucho menos que los démas</v>
      </c>
      <c r="J9" t="str">
        <f>IF('INTEGRACION SENSORIAL'!J97&lt;=2,"Mucho menos que los démas",IF('INTEGRACION SENSORIAL'!J97&lt;=8,"Menos que los démas",IF('INTEGRACION SENSORIAL'!J97&lt;=20,"Como los démas",IF('INTEGRACION SENSORIAL'!J97&lt;=26,"Más que los démas",IF('INTEGRACION SENSORIAL'!J97&lt;=55,"Mucho más que los démas")))))</f>
        <v>Mucho menos que los démas</v>
      </c>
      <c r="K9" t="str">
        <f>IF('INTEGRACION SENSORIAL'!K97&lt;=2,"Mucho menos que los démas",IF('INTEGRACION SENSORIAL'!K97&lt;=8,"Menos que los démas",IF('INTEGRACION SENSORIAL'!K97&lt;=20,"Como los démas",IF('INTEGRACION SENSORIAL'!K97&lt;=26,"Más que los démas",IF('INTEGRACION SENSORIAL'!K97&lt;=55,"Mucho más que los démas")))))</f>
        <v>Mucho menos que los démas</v>
      </c>
      <c r="L9" t="str">
        <f>IF('INTEGRACION SENSORIAL'!L97&lt;=2,"Mucho menos que los démas",IF('INTEGRACION SENSORIAL'!L97&lt;=8,"Menos que los démas",IF('INTEGRACION SENSORIAL'!L97&lt;=20,"Como los démas",IF('INTEGRACION SENSORIAL'!L97&lt;=26,"Más que los démas",IF('INTEGRACION SENSORIAL'!L97&lt;=55,"Mucho más que los démas")))))</f>
        <v>Mucho menos que los démas</v>
      </c>
      <c r="M9" t="str">
        <f>IF('INTEGRACION SENSORIAL'!M97&lt;=2,"Mucho menos que los démas",IF('INTEGRACION SENSORIAL'!M97&lt;=8,"Menos que los démas",IF('INTEGRACION SENSORIAL'!M97&lt;=20,"Como los démas",IF('INTEGRACION SENSORIAL'!M97&lt;=26,"Más que los démas",IF('INTEGRACION SENSORIAL'!M97&lt;=55,"Mucho más que los démas")))))</f>
        <v>Mucho menos que los démas</v>
      </c>
      <c r="N9" t="str">
        <f>IF('INTEGRACION SENSORIAL'!N97&lt;=2,"Mucho menos que los démas",IF('INTEGRACION SENSORIAL'!N97&lt;=8,"Menos que los démas",IF('INTEGRACION SENSORIAL'!N97&lt;=20,"Como los démas",IF('INTEGRACION SENSORIAL'!N97&lt;=26,"Más que los démas",IF('INTEGRACION SENSORIAL'!N97&lt;=55,"Mucho más que los démas")))))</f>
        <v>Mucho menos que los démas</v>
      </c>
      <c r="O9" t="str">
        <f>IF('INTEGRACION SENSORIAL'!O97&lt;=2,"Mucho menos que los démas",IF('INTEGRACION SENSORIAL'!O97&lt;=8,"Menos que los démas",IF('INTEGRACION SENSORIAL'!O97&lt;=20,"Como los démas",IF('INTEGRACION SENSORIAL'!O97&lt;=26,"Más que los démas",IF('INTEGRACION SENSORIAL'!O97&lt;=55,"Mucho más que los démas")))))</f>
        <v>Mucho menos que los démas</v>
      </c>
      <c r="P9" t="str">
        <f>IF('INTEGRACION SENSORIAL'!P97&lt;=2,"Mucho menos que los démas",IF('INTEGRACION SENSORIAL'!P97&lt;=8,"Menos que los démas",IF('INTEGRACION SENSORIAL'!P97&lt;=20,"Como los démas",IF('INTEGRACION SENSORIAL'!P97&lt;=26,"Más que los démas",IF('INTEGRACION SENSORIAL'!P97&lt;=55,"Mucho más que los démas")))))</f>
        <v>Mucho menos que los démas</v>
      </c>
      <c r="Q9" t="str">
        <f>IF('INTEGRACION SENSORIAL'!Q97&lt;=2,"Mucho menos que los démas",IF('INTEGRACION SENSORIAL'!Q97&lt;=8,"Menos que los démas",IF('INTEGRACION SENSORIAL'!Q97&lt;=20,"Como los démas",IF('INTEGRACION SENSORIAL'!Q97&lt;=26,"Más que los démas",IF('INTEGRACION SENSORIAL'!Q97&lt;=55,"Mucho más que los démas")))))</f>
        <v>Mucho menos que los démas</v>
      </c>
      <c r="R9" t="str">
        <f>IF('INTEGRACION SENSORIAL'!R97&lt;=2,"Mucho menos que los démas",IF('INTEGRACION SENSORIAL'!R97&lt;=8,"Menos que los démas",IF('INTEGRACION SENSORIAL'!R97&lt;=20,"Como los démas",IF('INTEGRACION SENSORIAL'!R97&lt;=26,"Más que los démas",IF('INTEGRACION SENSORIAL'!R97&lt;=55,"Mucho más que los démas")))))</f>
        <v>Mucho menos que los démas</v>
      </c>
      <c r="S9" t="str">
        <f>IF('INTEGRACION SENSORIAL'!S97&lt;=2,"Mucho menos que los démas",IF('INTEGRACION SENSORIAL'!S97&lt;=8,"Menos que los démas",IF('INTEGRACION SENSORIAL'!S97&lt;=20,"Como los démas",IF('INTEGRACION SENSORIAL'!S97&lt;=26,"Más que los démas",IF('INTEGRACION SENSORIAL'!S97&lt;=55,"Mucho más que los démas")))))</f>
        <v>Mucho menos que los démas</v>
      </c>
      <c r="T9" t="str">
        <f>IF('INTEGRACION SENSORIAL'!T97&lt;=2,"Mucho menos que los démas",IF('INTEGRACION SENSORIAL'!T97&lt;=8,"Menos que los démas",IF('INTEGRACION SENSORIAL'!T97&lt;=20,"Como los démas",IF('INTEGRACION SENSORIAL'!T97&lt;=26,"Más que los démas",IF('INTEGRACION SENSORIAL'!T97&lt;=55,"Mucho más que los démas")))))</f>
        <v>Mucho menos que los démas</v>
      </c>
      <c r="U9" t="str">
        <f>IF('INTEGRACION SENSORIAL'!U97&lt;=2,"Mucho menos que los démas",IF('INTEGRACION SENSORIAL'!U97&lt;=8,"Menos que los démas",IF('INTEGRACION SENSORIAL'!U97&lt;=20,"Como los démas",IF('INTEGRACION SENSORIAL'!U97&lt;=26,"Más que los démas",IF('INTEGRACION SENSORIAL'!U97&lt;=55,"Mucho más que los démas")))))</f>
        <v>Mucho menos que los démas</v>
      </c>
      <c r="V9" t="str">
        <f>IF('INTEGRACION SENSORIAL'!V97&lt;=2,"Mucho menos que los démas",IF('INTEGRACION SENSORIAL'!V97&lt;=8,"Menos que los démas",IF('INTEGRACION SENSORIAL'!V97&lt;=20,"Como los démas",IF('INTEGRACION SENSORIAL'!V97&lt;=26,"Más que los démas",IF('INTEGRACION SENSORIAL'!V97&lt;=55,"Mucho más que los démas")))))</f>
        <v>Mucho menos que los démas</v>
      </c>
      <c r="W9" t="str">
        <f>IF('INTEGRACION SENSORIAL'!W97&lt;=2,"Mucho menos que los démas",IF('INTEGRACION SENSORIAL'!W97&lt;=8,"Menos que los démas",IF('INTEGRACION SENSORIAL'!W97&lt;=20,"Como los démas",IF('INTEGRACION SENSORIAL'!W97&lt;=26,"Más que los démas",IF('INTEGRACION SENSORIAL'!W97&lt;=55,"Mucho más que los démas")))))</f>
        <v>Mucho menos que los démas</v>
      </c>
      <c r="X9" t="str">
        <f>IF('INTEGRACION SENSORIAL'!X97&lt;=2,"Mucho menos que los démas",IF('INTEGRACION SENSORIAL'!X97&lt;=8,"Menos que los démas",IF('INTEGRACION SENSORIAL'!X97&lt;=20,"Como los démas",IF('INTEGRACION SENSORIAL'!X97&lt;=26,"Más que los démas",IF('INTEGRACION SENSORIAL'!X97&lt;=55,"Mucho más que los démas")))))</f>
        <v>Mucho menos que los démas</v>
      </c>
      <c r="Y9" t="str">
        <f>IF('INTEGRACION SENSORIAL'!Y97&lt;=2,"Mucho menos que los démas",IF('INTEGRACION SENSORIAL'!Y97&lt;=8,"Menos que los démas",IF('INTEGRACION SENSORIAL'!Y97&lt;=20,"Como los démas",IF('INTEGRACION SENSORIAL'!Y97&lt;=26,"Más que los démas",IF('INTEGRACION SENSORIAL'!Y97&lt;=55,"Mucho más que los démas")))))</f>
        <v>Mucho menos que los démas</v>
      </c>
      <c r="Z9" t="str">
        <f>IF('INTEGRACION SENSORIAL'!Z97&lt;=2,"Mucho menos que los démas",IF('INTEGRACION SENSORIAL'!Z97&lt;=8,"Menos que los démas",IF('INTEGRACION SENSORIAL'!Z97&lt;=20,"Como los démas",IF('INTEGRACION SENSORIAL'!Z97&lt;=26,"Más que los démas",IF('INTEGRACION SENSORIAL'!Z97&lt;=55,"Mucho más que los démas")))))</f>
        <v>Mucho menos que los démas</v>
      </c>
      <c r="AA9" t="str">
        <f>IF('INTEGRACION SENSORIAL'!AA97&lt;=2,"Mucho menos que los démas",IF('INTEGRACION SENSORIAL'!AA97&lt;=8,"Menos que los démas",IF('INTEGRACION SENSORIAL'!AA97&lt;=20,"Como los démas",IF('INTEGRACION SENSORIAL'!AA97&lt;=26,"Más que los démas",IF('INTEGRACION SENSORIAL'!AA97&lt;=55,"Mucho más que los démas")))))</f>
        <v>Mucho menos que los démas</v>
      </c>
      <c r="AB9" t="str">
        <f>IF('INTEGRACION SENSORIAL'!AB97&lt;=2,"Mucho menos que los démas",IF('INTEGRACION SENSORIAL'!AB97&lt;=8,"Menos que los démas",IF('INTEGRACION SENSORIAL'!AB97&lt;=20,"Como los démas",IF('INTEGRACION SENSORIAL'!AB97&lt;=26,"Más que los démas",IF('INTEGRACION SENSORIAL'!AB97&lt;=55,"Mucho más que los démas")))))</f>
        <v>Mucho menos que los démas</v>
      </c>
      <c r="AC9" t="str">
        <f>IF('INTEGRACION SENSORIAL'!AC97&lt;=2,"Mucho menos que los démas",IF('INTEGRACION SENSORIAL'!AC97&lt;=8,"Menos que los démas",IF('INTEGRACION SENSORIAL'!AC97&lt;=20,"Como los démas",IF('INTEGRACION SENSORIAL'!AC97&lt;=26,"Más que los démas",IF('INTEGRACION SENSORIAL'!AC97&lt;=55,"Mucho más que los démas")))))</f>
        <v>Mucho menos que los démas</v>
      </c>
      <c r="AD9" t="str">
        <f>IF('INTEGRACION SENSORIAL'!AD97&lt;=2,"Mucho menos que los démas",IF('INTEGRACION SENSORIAL'!AD97&lt;=8,"Menos que los démas",IF('INTEGRACION SENSORIAL'!AD97&lt;=20,"Como los démas",IF('INTEGRACION SENSORIAL'!AD97&lt;=26,"Más que los démas",IF('INTEGRACION SENSORIAL'!AD97&lt;=55,"Mucho más que los démas")))))</f>
        <v>Mucho menos que los démas</v>
      </c>
      <c r="AE9" t="str">
        <f>IF('INTEGRACION SENSORIAL'!AE97&lt;=2,"Mucho menos que los démas",IF('INTEGRACION SENSORIAL'!AE97&lt;=8,"Menos que los démas",IF('INTEGRACION SENSORIAL'!AE97&lt;=20,"Como los démas",IF('INTEGRACION SENSORIAL'!AE97&lt;=26,"Más que los démas",IF('INTEGRACION SENSORIAL'!AE97&lt;=55,"Mucho más que los démas")))))</f>
        <v>Mucho menos que los démas</v>
      </c>
      <c r="AF9" t="str">
        <f>IF('INTEGRACION SENSORIAL'!AF97&lt;=2,"Mucho menos que los démas",IF('INTEGRACION SENSORIAL'!AF97&lt;=8,"Menos que los démas",IF('INTEGRACION SENSORIAL'!AF97&lt;=20,"Como los démas",IF('INTEGRACION SENSORIAL'!AF97&lt;=26,"Más que los démas",IF('INTEGRACION SENSORIAL'!AF97&lt;=55,"Mucho más que los démas")))))</f>
        <v>Mucho menos que los démas</v>
      </c>
      <c r="AG9" t="str">
        <f>IF('INTEGRACION SENSORIAL'!AG97&lt;=2,"Mucho menos que los démas",IF('INTEGRACION SENSORIAL'!AG97&lt;=8,"Menos que los démas",IF('INTEGRACION SENSORIAL'!AG97&lt;=20,"Como los démas",IF('INTEGRACION SENSORIAL'!AG97&lt;=26,"Más que los démas",IF('INTEGRACION SENSORIAL'!AG97&lt;=55,"Mucho más que los démas")))))</f>
        <v>Mucho menos que los démas</v>
      </c>
      <c r="AH9" t="str">
        <f>IF('INTEGRACION SENSORIAL'!AH97&lt;=2,"Mucho menos que los démas",IF('INTEGRACION SENSORIAL'!AH97&lt;=8,"Menos que los démas",IF('INTEGRACION SENSORIAL'!AH97&lt;=20,"Como los démas",IF('INTEGRACION SENSORIAL'!AH97&lt;=26,"Más que los démas",IF('INTEGRACION SENSORIAL'!AH97&lt;=55,"Mucho más que los démas")))))</f>
        <v>Mucho menos que los démas</v>
      </c>
      <c r="AI9" t="str">
        <f>IF('INTEGRACION SENSORIAL'!AI97&lt;=2,"Mucho menos que los démas",IF('INTEGRACION SENSORIAL'!AI97&lt;=8,"Menos que los démas",IF('INTEGRACION SENSORIAL'!AI97&lt;=20,"Como los démas",IF('INTEGRACION SENSORIAL'!AI97&lt;=26,"Más que los démas",IF('INTEGRACION SENSORIAL'!AI97&lt;=55,"Mucho más que los démas")))))</f>
        <v>Mucho menos que los démas</v>
      </c>
      <c r="AJ9" t="str">
        <f>IF('INTEGRACION SENSORIAL'!AJ97&lt;=2,"Mucho menos que los démas",IF('INTEGRACION SENSORIAL'!AJ97&lt;=8,"Menos que los démas",IF('INTEGRACION SENSORIAL'!AJ97&lt;=20,"Como los démas",IF('INTEGRACION SENSORIAL'!AJ97&lt;=26,"Más que los démas",IF('INTEGRACION SENSORIAL'!AJ97&lt;=55,"Mucho más que los démas")))))</f>
        <v>Mucho menos que los démas</v>
      </c>
      <c r="AK9" t="str">
        <f>IF('INTEGRACION SENSORIAL'!AK97&lt;=2,"Mucho menos que los démas",IF('INTEGRACION SENSORIAL'!AK97&lt;=8,"Menos que los démas",IF('INTEGRACION SENSORIAL'!AK97&lt;=20,"Como los démas",IF('INTEGRACION SENSORIAL'!AK97&lt;=26,"Más que los démas",IF('INTEGRACION SENSORIAL'!AK97&lt;=55,"Mucho más que los démas")))))</f>
        <v>Mucho menos que los démas</v>
      </c>
      <c r="AL9" t="str">
        <f>IF('INTEGRACION SENSORIAL'!AL97&lt;=2,"Mucho menos que los démas",IF('INTEGRACION SENSORIAL'!AL97&lt;=8,"Menos que los démas",IF('INTEGRACION SENSORIAL'!AL97&lt;=20,"Como los démas",IF('INTEGRACION SENSORIAL'!AL97&lt;=26,"Más que los démas",IF('INTEGRACION SENSORIAL'!AL97&lt;=55,"Mucho más que los démas")))))</f>
        <v>Mucho menos que los démas</v>
      </c>
      <c r="AM9" t="str">
        <f>IF('INTEGRACION SENSORIAL'!AM97&lt;=2,"Mucho menos que los démas",IF('INTEGRACION SENSORIAL'!AM97&lt;=8,"Menos que los démas",IF('INTEGRACION SENSORIAL'!AM97&lt;=20,"Como los démas",IF('INTEGRACION SENSORIAL'!AM97&lt;=26,"Más que los démas",IF('INTEGRACION SENSORIAL'!AM97&lt;=55,"Mucho más que los démas")))))</f>
        <v>Mucho menos que los démas</v>
      </c>
      <c r="AN9" t="str">
        <f>IF('INTEGRACION SENSORIAL'!AN97&lt;=2,"Mucho menos que los démas",IF('INTEGRACION SENSORIAL'!AN97&lt;=8,"Menos que los démas",IF('INTEGRACION SENSORIAL'!AN97&lt;=20,"Como los démas",IF('INTEGRACION SENSORIAL'!AN97&lt;=26,"Más que los démas",IF('INTEGRACION SENSORIAL'!AN97&lt;=55,"Mucho más que los démas")))))</f>
        <v>Mucho menos que los démas</v>
      </c>
      <c r="AO9" t="str">
        <f>IF('INTEGRACION SENSORIAL'!AO97&lt;=2,"Mucho menos que los démas",IF('INTEGRACION SENSORIAL'!AO97&lt;=8,"Menos que los démas",IF('INTEGRACION SENSORIAL'!AO97&lt;=20,"Como los démas",IF('INTEGRACION SENSORIAL'!AO97&lt;=26,"Más que los démas",IF('INTEGRACION SENSORIAL'!AO97&lt;=55,"Mucho más que los démas")))))</f>
        <v>Mucho menos que los démas</v>
      </c>
    </row>
    <row r="10" spans="1:41" x14ac:dyDescent="0.25">
      <c r="A10" s="2" t="s">
        <v>8</v>
      </c>
      <c r="B10" t="str">
        <f>IF('INTEGRACION SENSORIAL'!B98&lt;=2,"Mucho menos que los démas",IF('INTEGRACION SENSORIAL'!B98&lt;=7,"Menos que los démas",IF('INTEGRACION SENSORIAL'!B98&lt;=18,"Como los démas",IF('INTEGRACION SENSORIAL'!B98&lt;=23,"Más que los démas",IF('INTEGRACION SENSORIAL'!B98&lt;=40,"Mucho más que los démas")))))</f>
        <v>Más que los démas</v>
      </c>
      <c r="C10" t="str">
        <f>IF('INTEGRACION SENSORIAL'!C98&lt;=2,"Mucho menos que los démas",IF('INTEGRACION SENSORIAL'!C98&lt;=7,"Menos que los démas",IF('INTEGRACION SENSORIAL'!C98&lt;=18,"Como los démas",IF('INTEGRACION SENSORIAL'!C98&lt;=23,"Más que los démas",IF('INTEGRACION SENSORIAL'!C98&lt;=40,"Mucho más que los démas")))))</f>
        <v>Mucho menos que los démas</v>
      </c>
      <c r="D10" t="str">
        <f>IF('INTEGRACION SENSORIAL'!D98&lt;=2,"Mucho menos que los démas",IF('INTEGRACION SENSORIAL'!D98&lt;=7,"Menos que los démas",IF('INTEGRACION SENSORIAL'!D98&lt;=18,"Como los démas",IF('INTEGRACION SENSORIAL'!D98&lt;=23,"Más que los démas",IF('INTEGRACION SENSORIAL'!D98&lt;=40,"Mucho más que los démas")))))</f>
        <v>Mucho menos que los démas</v>
      </c>
      <c r="E10" t="str">
        <f>IF('INTEGRACION SENSORIAL'!E98&lt;=2,"Mucho menos que los démas",IF('INTEGRACION SENSORIAL'!E98&lt;=7,"Menos que los démas",IF('INTEGRACION SENSORIAL'!E98&lt;=18,"Como los démas",IF('INTEGRACION SENSORIAL'!E98&lt;=23,"Más que los démas",IF('INTEGRACION SENSORIAL'!E98&lt;=40,"Mucho más que los démas")))))</f>
        <v>Mucho menos que los démas</v>
      </c>
      <c r="F10" t="str">
        <f>IF('INTEGRACION SENSORIAL'!F98&lt;=2,"Mucho menos que los démas",IF('INTEGRACION SENSORIAL'!F98&lt;=7,"Menos que los démas",IF('INTEGRACION SENSORIAL'!F98&lt;=18,"Como los démas",IF('INTEGRACION SENSORIAL'!F98&lt;=23,"Más que los démas",IF('INTEGRACION SENSORIAL'!F98&lt;=40,"Mucho más que los démas")))))</f>
        <v>Mucho menos que los démas</v>
      </c>
      <c r="G10" t="str">
        <f>IF('INTEGRACION SENSORIAL'!G98&lt;=2,"Mucho menos que los démas",IF('INTEGRACION SENSORIAL'!G98&lt;=7,"Menos que los démas",IF('INTEGRACION SENSORIAL'!G98&lt;=18,"Como los démas",IF('INTEGRACION SENSORIAL'!G98&lt;=23,"Más que los démas",IF('INTEGRACION SENSORIAL'!G98&lt;=40,"Mucho más que los démas")))))</f>
        <v>Mucho menos que los démas</v>
      </c>
      <c r="H10" t="str">
        <f>IF('INTEGRACION SENSORIAL'!H98&lt;=2,"Mucho menos que los démas",IF('INTEGRACION SENSORIAL'!H98&lt;=7,"Menos que los démas",IF('INTEGRACION SENSORIAL'!H98&lt;=18,"Como los démas",IF('INTEGRACION SENSORIAL'!H98&lt;=23,"Más que los démas",IF('INTEGRACION SENSORIAL'!H98&lt;=40,"Mucho más que los démas")))))</f>
        <v>Mucho menos que los démas</v>
      </c>
      <c r="I10" t="str">
        <f>IF('INTEGRACION SENSORIAL'!I98&lt;=2,"Mucho menos que los démas",IF('INTEGRACION SENSORIAL'!I98&lt;=7,"Menos que los démas",IF('INTEGRACION SENSORIAL'!I98&lt;=18,"Como los démas",IF('INTEGRACION SENSORIAL'!I98&lt;=23,"Más que los démas",IF('INTEGRACION SENSORIAL'!I98&lt;=40,"Mucho más que los démas")))))</f>
        <v>Mucho menos que los démas</v>
      </c>
      <c r="J10" t="str">
        <f>IF('INTEGRACION SENSORIAL'!J98&lt;=2,"Mucho menos que los démas",IF('INTEGRACION SENSORIAL'!J98&lt;=7,"Menos que los démas",IF('INTEGRACION SENSORIAL'!J98&lt;=18,"Como los démas",IF('INTEGRACION SENSORIAL'!J98&lt;=23,"Más que los démas",IF('INTEGRACION SENSORIAL'!J98&lt;=40,"Mucho más que los démas")))))</f>
        <v>Mucho menos que los démas</v>
      </c>
      <c r="K10" t="str">
        <f>IF('INTEGRACION SENSORIAL'!K98&lt;=2,"Mucho menos que los démas",IF('INTEGRACION SENSORIAL'!K98&lt;=7,"Menos que los démas",IF('INTEGRACION SENSORIAL'!K98&lt;=18,"Como los démas",IF('INTEGRACION SENSORIAL'!K98&lt;=23,"Más que los démas",IF('INTEGRACION SENSORIAL'!K98&lt;=40,"Mucho más que los démas")))))</f>
        <v>Mucho menos que los démas</v>
      </c>
      <c r="L10" t="str">
        <f>IF('INTEGRACION SENSORIAL'!L98&lt;=2,"Mucho menos que los démas",IF('INTEGRACION SENSORIAL'!L98&lt;=7,"Menos que los démas",IF('INTEGRACION SENSORIAL'!L98&lt;=18,"Como los démas",IF('INTEGRACION SENSORIAL'!L98&lt;=23,"Más que los démas",IF('INTEGRACION SENSORIAL'!L98&lt;=40,"Mucho más que los démas")))))</f>
        <v>Mucho menos que los démas</v>
      </c>
      <c r="M10" t="str">
        <f>IF('INTEGRACION SENSORIAL'!M98&lt;=2,"Mucho menos que los démas",IF('INTEGRACION SENSORIAL'!M98&lt;=7,"Menos que los démas",IF('INTEGRACION SENSORIAL'!M98&lt;=18,"Como los démas",IF('INTEGRACION SENSORIAL'!M98&lt;=23,"Más que los démas",IF('INTEGRACION SENSORIAL'!M98&lt;=40,"Mucho más que los démas")))))</f>
        <v>Mucho menos que los démas</v>
      </c>
      <c r="N10" t="str">
        <f>IF('INTEGRACION SENSORIAL'!N98&lt;=2,"Mucho menos que los démas",IF('INTEGRACION SENSORIAL'!N98&lt;=7,"Menos que los démas",IF('INTEGRACION SENSORIAL'!N98&lt;=18,"Como los démas",IF('INTEGRACION SENSORIAL'!N98&lt;=23,"Más que los démas",IF('INTEGRACION SENSORIAL'!N98&lt;=40,"Mucho más que los démas")))))</f>
        <v>Mucho menos que los démas</v>
      </c>
      <c r="O10" t="str">
        <f>IF('INTEGRACION SENSORIAL'!O98&lt;=2,"Mucho menos que los démas",IF('INTEGRACION SENSORIAL'!O98&lt;=7,"Menos que los démas",IF('INTEGRACION SENSORIAL'!O98&lt;=18,"Como los démas",IF('INTEGRACION SENSORIAL'!O98&lt;=23,"Más que los démas",IF('INTEGRACION SENSORIAL'!O98&lt;=40,"Mucho más que los démas")))))</f>
        <v>Mucho menos que los démas</v>
      </c>
      <c r="P10" t="str">
        <f>IF('INTEGRACION SENSORIAL'!P98&lt;=2,"Mucho menos que los démas",IF('INTEGRACION SENSORIAL'!P98&lt;=7,"Menos que los démas",IF('INTEGRACION SENSORIAL'!P98&lt;=18,"Como los démas",IF('INTEGRACION SENSORIAL'!P98&lt;=23,"Más que los démas",IF('INTEGRACION SENSORIAL'!P98&lt;=40,"Mucho más que los démas")))))</f>
        <v>Mucho menos que los démas</v>
      </c>
      <c r="Q10" t="str">
        <f>IF('INTEGRACION SENSORIAL'!Q98&lt;=2,"Mucho menos que los démas",IF('INTEGRACION SENSORIAL'!Q98&lt;=7,"Menos que los démas",IF('INTEGRACION SENSORIAL'!Q98&lt;=18,"Como los démas",IF('INTEGRACION SENSORIAL'!Q98&lt;=23,"Más que los démas",IF('INTEGRACION SENSORIAL'!Q98&lt;=40,"Mucho más que los démas")))))</f>
        <v>Mucho menos que los démas</v>
      </c>
      <c r="R10" t="str">
        <f>IF('INTEGRACION SENSORIAL'!R98&lt;=2,"Mucho menos que los démas",IF('INTEGRACION SENSORIAL'!R98&lt;=7,"Menos que los démas",IF('INTEGRACION SENSORIAL'!R98&lt;=18,"Como los démas",IF('INTEGRACION SENSORIAL'!R98&lt;=23,"Más que los démas",IF('INTEGRACION SENSORIAL'!R98&lt;=40,"Mucho más que los démas")))))</f>
        <v>Mucho menos que los démas</v>
      </c>
      <c r="S10" t="str">
        <f>IF('INTEGRACION SENSORIAL'!S98&lt;=2,"Mucho menos que los démas",IF('INTEGRACION SENSORIAL'!S98&lt;=7,"Menos que los démas",IF('INTEGRACION SENSORIAL'!S98&lt;=18,"Como los démas",IF('INTEGRACION SENSORIAL'!S98&lt;=23,"Más que los démas",IF('INTEGRACION SENSORIAL'!S98&lt;=40,"Mucho más que los démas")))))</f>
        <v>Mucho menos que los démas</v>
      </c>
      <c r="T10" t="str">
        <f>IF('INTEGRACION SENSORIAL'!T98&lt;=2,"Mucho menos que los démas",IF('INTEGRACION SENSORIAL'!T98&lt;=7,"Menos que los démas",IF('INTEGRACION SENSORIAL'!T98&lt;=18,"Como los démas",IF('INTEGRACION SENSORIAL'!T98&lt;=23,"Más que los démas",IF('INTEGRACION SENSORIAL'!T98&lt;=40,"Mucho más que los démas")))))</f>
        <v>Mucho menos que los démas</v>
      </c>
      <c r="U10" t="str">
        <f>IF('INTEGRACION SENSORIAL'!U98&lt;=2,"Mucho menos que los démas",IF('INTEGRACION SENSORIAL'!U98&lt;=7,"Menos que los démas",IF('INTEGRACION SENSORIAL'!U98&lt;=18,"Como los démas",IF('INTEGRACION SENSORIAL'!U98&lt;=23,"Más que los démas",IF('INTEGRACION SENSORIAL'!U98&lt;=40,"Mucho más que los démas")))))</f>
        <v>Mucho menos que los démas</v>
      </c>
      <c r="V10" t="str">
        <f>IF('INTEGRACION SENSORIAL'!V98&lt;=2,"Mucho menos que los démas",IF('INTEGRACION SENSORIAL'!V98&lt;=7,"Menos que los démas",IF('INTEGRACION SENSORIAL'!V98&lt;=18,"Como los démas",IF('INTEGRACION SENSORIAL'!V98&lt;=23,"Más que los démas",IF('INTEGRACION SENSORIAL'!V98&lt;=40,"Mucho más que los démas")))))</f>
        <v>Mucho menos que los démas</v>
      </c>
      <c r="W10" t="str">
        <f>IF('INTEGRACION SENSORIAL'!W98&lt;=2,"Mucho menos que los démas",IF('INTEGRACION SENSORIAL'!W98&lt;=7,"Menos que los démas",IF('INTEGRACION SENSORIAL'!W98&lt;=18,"Como los démas",IF('INTEGRACION SENSORIAL'!W98&lt;=23,"Más que los démas",IF('INTEGRACION SENSORIAL'!W98&lt;=40,"Mucho más que los démas")))))</f>
        <v>Mucho menos que los démas</v>
      </c>
      <c r="X10" t="str">
        <f>IF('INTEGRACION SENSORIAL'!X98&lt;=2,"Mucho menos que los démas",IF('INTEGRACION SENSORIAL'!X98&lt;=7,"Menos que los démas",IF('INTEGRACION SENSORIAL'!X98&lt;=18,"Como los démas",IF('INTEGRACION SENSORIAL'!X98&lt;=23,"Más que los démas",IF('INTEGRACION SENSORIAL'!X98&lt;=40,"Mucho más que los démas")))))</f>
        <v>Mucho menos que los démas</v>
      </c>
      <c r="Y10" t="str">
        <f>IF('INTEGRACION SENSORIAL'!Y98&lt;=2,"Mucho menos que los démas",IF('INTEGRACION SENSORIAL'!Y98&lt;=7,"Menos que los démas",IF('INTEGRACION SENSORIAL'!Y98&lt;=18,"Como los démas",IF('INTEGRACION SENSORIAL'!Y98&lt;=23,"Más que los démas",IF('INTEGRACION SENSORIAL'!Y98&lt;=40,"Mucho más que los démas")))))</f>
        <v>Mucho menos que los démas</v>
      </c>
      <c r="Z10" t="str">
        <f>IF('INTEGRACION SENSORIAL'!Z98&lt;=2,"Mucho menos que los démas",IF('INTEGRACION SENSORIAL'!Z98&lt;=7,"Menos que los démas",IF('INTEGRACION SENSORIAL'!Z98&lt;=18,"Como los démas",IF('INTEGRACION SENSORIAL'!Z98&lt;=23,"Más que los démas",IF('INTEGRACION SENSORIAL'!Z98&lt;=40,"Mucho más que los démas")))))</f>
        <v>Mucho menos que los démas</v>
      </c>
      <c r="AA10" t="str">
        <f>IF('INTEGRACION SENSORIAL'!AA98&lt;=2,"Mucho menos que los démas",IF('INTEGRACION SENSORIAL'!AA98&lt;=7,"Menos que los démas",IF('INTEGRACION SENSORIAL'!AA98&lt;=18,"Como los démas",IF('INTEGRACION SENSORIAL'!AA98&lt;=23,"Más que los démas",IF('INTEGRACION SENSORIAL'!AA98&lt;=40,"Mucho más que los démas")))))</f>
        <v>Mucho menos que los démas</v>
      </c>
      <c r="AB10" t="str">
        <f>IF('INTEGRACION SENSORIAL'!AB98&lt;=2,"Mucho menos que los démas",IF('INTEGRACION SENSORIAL'!AB98&lt;=7,"Menos que los démas",IF('INTEGRACION SENSORIAL'!AB98&lt;=18,"Como los démas",IF('INTEGRACION SENSORIAL'!AB98&lt;=23,"Más que los démas",IF('INTEGRACION SENSORIAL'!AB98&lt;=40,"Mucho más que los démas")))))</f>
        <v>Mucho menos que los démas</v>
      </c>
      <c r="AC10" t="str">
        <f>IF('INTEGRACION SENSORIAL'!AC98&lt;=2,"Mucho menos que los démas",IF('INTEGRACION SENSORIAL'!AC98&lt;=7,"Menos que los démas",IF('INTEGRACION SENSORIAL'!AC98&lt;=18,"Como los démas",IF('INTEGRACION SENSORIAL'!AC98&lt;=23,"Más que los démas",IF('INTEGRACION SENSORIAL'!AC98&lt;=40,"Mucho más que los démas")))))</f>
        <v>Mucho menos que los démas</v>
      </c>
      <c r="AD10" t="str">
        <f>IF('INTEGRACION SENSORIAL'!AD98&lt;=2,"Mucho menos que los démas",IF('INTEGRACION SENSORIAL'!AD98&lt;=7,"Menos que los démas",IF('INTEGRACION SENSORIAL'!AD98&lt;=18,"Como los démas",IF('INTEGRACION SENSORIAL'!AD98&lt;=23,"Más que los démas",IF('INTEGRACION SENSORIAL'!AD98&lt;=40,"Mucho más que los démas")))))</f>
        <v>Mucho menos que los démas</v>
      </c>
      <c r="AE10" t="str">
        <f>IF('INTEGRACION SENSORIAL'!AE98&lt;=2,"Mucho menos que los démas",IF('INTEGRACION SENSORIAL'!AE98&lt;=7,"Menos que los démas",IF('INTEGRACION SENSORIAL'!AE98&lt;=18,"Como los démas",IF('INTEGRACION SENSORIAL'!AE98&lt;=23,"Más que los démas",IF('INTEGRACION SENSORIAL'!AE98&lt;=40,"Mucho más que los démas")))))</f>
        <v>Mucho menos que los démas</v>
      </c>
      <c r="AF10" t="str">
        <f>IF('INTEGRACION SENSORIAL'!AF98&lt;=2,"Mucho menos que los démas",IF('INTEGRACION SENSORIAL'!AF98&lt;=7,"Menos que los démas",IF('INTEGRACION SENSORIAL'!AF98&lt;=18,"Como los démas",IF('INTEGRACION SENSORIAL'!AF98&lt;=23,"Más que los démas",IF('INTEGRACION SENSORIAL'!AF98&lt;=40,"Mucho más que los démas")))))</f>
        <v>Mucho menos que los démas</v>
      </c>
      <c r="AG10" t="str">
        <f>IF('INTEGRACION SENSORIAL'!AG98&lt;=2,"Mucho menos que los démas",IF('INTEGRACION SENSORIAL'!AG98&lt;=7,"Menos que los démas",IF('INTEGRACION SENSORIAL'!AG98&lt;=18,"Como los démas",IF('INTEGRACION SENSORIAL'!AG98&lt;=23,"Más que los démas",IF('INTEGRACION SENSORIAL'!AG98&lt;=40,"Mucho más que los démas")))))</f>
        <v>Mucho menos que los démas</v>
      </c>
      <c r="AH10" t="str">
        <f>IF('INTEGRACION SENSORIAL'!AH98&lt;=2,"Mucho menos que los démas",IF('INTEGRACION SENSORIAL'!AH98&lt;=7,"Menos que los démas",IF('INTEGRACION SENSORIAL'!AH98&lt;=18,"Como los démas",IF('INTEGRACION SENSORIAL'!AH98&lt;=23,"Más que los démas",IF('INTEGRACION SENSORIAL'!AH98&lt;=40,"Mucho más que los démas")))))</f>
        <v>Mucho menos que los démas</v>
      </c>
      <c r="AI10" t="str">
        <f>IF('INTEGRACION SENSORIAL'!AI98&lt;=2,"Mucho menos que los démas",IF('INTEGRACION SENSORIAL'!AI98&lt;=7,"Menos que los démas",IF('INTEGRACION SENSORIAL'!AI98&lt;=18,"Como los démas",IF('INTEGRACION SENSORIAL'!AI98&lt;=23,"Más que los démas",IF('INTEGRACION SENSORIAL'!AI98&lt;=40,"Mucho más que los démas")))))</f>
        <v>Mucho menos que los démas</v>
      </c>
      <c r="AJ10" t="str">
        <f>IF('INTEGRACION SENSORIAL'!AJ98&lt;=2,"Mucho menos que los démas",IF('INTEGRACION SENSORIAL'!AJ98&lt;=7,"Menos que los démas",IF('INTEGRACION SENSORIAL'!AJ98&lt;=18,"Como los démas",IF('INTEGRACION SENSORIAL'!AJ98&lt;=23,"Más que los démas",IF('INTEGRACION SENSORIAL'!AJ98&lt;=40,"Mucho más que los démas")))))</f>
        <v>Mucho menos que los démas</v>
      </c>
      <c r="AK10" t="str">
        <f>IF('INTEGRACION SENSORIAL'!AK98&lt;=2,"Mucho menos que los démas",IF('INTEGRACION SENSORIAL'!AK98&lt;=7,"Menos que los démas",IF('INTEGRACION SENSORIAL'!AK98&lt;=18,"Como los démas",IF('INTEGRACION SENSORIAL'!AK98&lt;=23,"Más que los démas",IF('INTEGRACION SENSORIAL'!AK98&lt;=40,"Mucho más que los démas")))))</f>
        <v>Mucho menos que los démas</v>
      </c>
      <c r="AL10" t="str">
        <f>IF('INTEGRACION SENSORIAL'!AL98&lt;=2,"Mucho menos que los démas",IF('INTEGRACION SENSORIAL'!AL98&lt;=7,"Menos que los démas",IF('INTEGRACION SENSORIAL'!AL98&lt;=18,"Como los démas",IF('INTEGRACION SENSORIAL'!AL98&lt;=23,"Más que los démas",IF('INTEGRACION SENSORIAL'!AL98&lt;=40,"Mucho más que los démas")))))</f>
        <v>Mucho menos que los démas</v>
      </c>
      <c r="AM10" t="str">
        <f>IF('INTEGRACION SENSORIAL'!AM98&lt;=2,"Mucho menos que los démas",IF('INTEGRACION SENSORIAL'!AM98&lt;=7,"Menos que los démas",IF('INTEGRACION SENSORIAL'!AM98&lt;=18,"Como los démas",IF('INTEGRACION SENSORIAL'!AM98&lt;=23,"Más que los démas",IF('INTEGRACION SENSORIAL'!AM98&lt;=40,"Mucho más que los démas")))))</f>
        <v>Mucho menos que los démas</v>
      </c>
      <c r="AN10" t="str">
        <f>IF('INTEGRACION SENSORIAL'!AN98&lt;=2,"Mucho menos que los démas",IF('INTEGRACION SENSORIAL'!AN98&lt;=7,"Menos que los démas",IF('INTEGRACION SENSORIAL'!AN98&lt;=18,"Como los démas",IF('INTEGRACION SENSORIAL'!AN98&lt;=23,"Más que los démas",IF('INTEGRACION SENSORIAL'!AN98&lt;=40,"Mucho más que los démas")))))</f>
        <v>Mucho menos que los démas</v>
      </c>
      <c r="AO10" t="str">
        <f>IF('INTEGRACION SENSORIAL'!AO98&lt;=2,"Mucho menos que los démas",IF('INTEGRACION SENSORIAL'!AO98&lt;=7,"Menos que los démas",IF('INTEGRACION SENSORIAL'!AO98&lt;=18,"Como los démas",IF('INTEGRACION SENSORIAL'!AO98&lt;=23,"Más que los démas",IF('INTEGRACION SENSORIAL'!AO98&lt;=40,"Mucho más que los démas")))))</f>
        <v>Mucho menos que los démas</v>
      </c>
    </row>
    <row r="11" spans="1:41" x14ac:dyDescent="0.25">
      <c r="A11" s="2" t="s">
        <v>9</v>
      </c>
      <c r="B11" t="str">
        <f>IF('INTEGRACION SENSORIAL'!B99&lt;=0,"Mucho menos que los démas",IF('INTEGRACION SENSORIAL'!B99&lt;=4,"Menos que los démas",IF('INTEGRACION SENSORIAL'!B99&lt;=14,"Como los démas",IF('INTEGRACION SENSORIAL'!B99&lt;=18,"Más que los démas",IF('INTEGRACION SENSORIAL'!B99&lt;=40,"Mucho más que los démas")))))</f>
        <v>Mucho más que los démas</v>
      </c>
      <c r="C11" t="str">
        <f>IF('INTEGRACION SENSORIAL'!C99&lt;=0,"Mucho menos que los démas",IF('INTEGRACION SENSORIAL'!C99&lt;=4,"Menos que los démas",IF('INTEGRACION SENSORIAL'!C99&lt;=14,"Como los démas",IF('INTEGRACION SENSORIAL'!C99&lt;=18,"Más que los démas",IF('INTEGRACION SENSORIAL'!C99&lt;=40,"Mucho más que los démas")))))</f>
        <v>Mucho menos que los démas</v>
      </c>
      <c r="D11" t="str">
        <f>IF('INTEGRACION SENSORIAL'!D99&lt;=0,"Mucho menos que los démas",IF('INTEGRACION SENSORIAL'!D99&lt;=4,"Menos que los démas",IF('INTEGRACION SENSORIAL'!D99&lt;=14,"Como los démas",IF('INTEGRACION SENSORIAL'!D99&lt;=18,"Más que los démas",IF('INTEGRACION SENSORIAL'!D99&lt;=40,"Mucho más que los démas")))))</f>
        <v>Mucho menos que los démas</v>
      </c>
      <c r="E11" t="str">
        <f>IF('INTEGRACION SENSORIAL'!E99&lt;=0,"Mucho menos que los démas",IF('INTEGRACION SENSORIAL'!E99&lt;=4,"Menos que los démas",IF('INTEGRACION SENSORIAL'!E99&lt;=14,"Como los démas",IF('INTEGRACION SENSORIAL'!E99&lt;=18,"Más que los démas",IF('INTEGRACION SENSORIAL'!E99&lt;=40,"Mucho más que los démas")))))</f>
        <v>Mucho menos que los démas</v>
      </c>
      <c r="F11" t="str">
        <f>IF('INTEGRACION SENSORIAL'!F99&lt;=0,"Mucho menos que los démas",IF('INTEGRACION SENSORIAL'!F99&lt;=4,"Menos que los démas",IF('INTEGRACION SENSORIAL'!F99&lt;=14,"Como los démas",IF('INTEGRACION SENSORIAL'!F99&lt;=18,"Más que los démas",IF('INTEGRACION SENSORIAL'!F99&lt;=40,"Mucho más que los démas")))))</f>
        <v>Mucho menos que los démas</v>
      </c>
      <c r="G11" t="str">
        <f>IF('INTEGRACION SENSORIAL'!G99&lt;=0,"Mucho menos que los démas",IF('INTEGRACION SENSORIAL'!G99&lt;=4,"Menos que los démas",IF('INTEGRACION SENSORIAL'!G99&lt;=14,"Como los démas",IF('INTEGRACION SENSORIAL'!G99&lt;=18,"Más que los démas",IF('INTEGRACION SENSORIAL'!G99&lt;=40,"Mucho más que los démas")))))</f>
        <v>Mucho menos que los démas</v>
      </c>
      <c r="H11" t="str">
        <f>IF('INTEGRACION SENSORIAL'!H99&lt;=0,"Mucho menos que los démas",IF('INTEGRACION SENSORIAL'!H99&lt;=4,"Menos que los démas",IF('INTEGRACION SENSORIAL'!H99&lt;=14,"Como los démas",IF('INTEGRACION SENSORIAL'!H99&lt;=18,"Más que los démas",IF('INTEGRACION SENSORIAL'!H99&lt;=40,"Mucho más que los démas")))))</f>
        <v>Mucho menos que los démas</v>
      </c>
      <c r="I11" t="str">
        <f>IF('INTEGRACION SENSORIAL'!I99&lt;=0,"Mucho menos que los démas",IF('INTEGRACION SENSORIAL'!I99&lt;=4,"Menos que los démas",IF('INTEGRACION SENSORIAL'!I99&lt;=14,"Como los démas",IF('INTEGRACION SENSORIAL'!I99&lt;=18,"Más que los démas",IF('INTEGRACION SENSORIAL'!I99&lt;=40,"Mucho más que los démas")))))</f>
        <v>Mucho menos que los démas</v>
      </c>
      <c r="J11" t="str">
        <f>IF('INTEGRACION SENSORIAL'!J99&lt;=0,"Mucho menos que los démas",IF('INTEGRACION SENSORIAL'!J99&lt;=4,"Menos que los démas",IF('INTEGRACION SENSORIAL'!J99&lt;=14,"Como los démas",IF('INTEGRACION SENSORIAL'!J99&lt;=18,"Más que los démas",IF('INTEGRACION SENSORIAL'!J99&lt;=40,"Mucho más que los démas")))))</f>
        <v>Mucho menos que los démas</v>
      </c>
      <c r="K11" t="str">
        <f>IF('INTEGRACION SENSORIAL'!K99&lt;=0,"Mucho menos que los démas",IF('INTEGRACION SENSORIAL'!K99&lt;=4,"Menos que los démas",IF('INTEGRACION SENSORIAL'!K99&lt;=14,"Como los démas",IF('INTEGRACION SENSORIAL'!K99&lt;=18,"Más que los démas",IF('INTEGRACION SENSORIAL'!K99&lt;=40,"Mucho más que los démas")))))</f>
        <v>Mucho menos que los démas</v>
      </c>
      <c r="L11" t="str">
        <f>IF('INTEGRACION SENSORIAL'!L99&lt;=0,"Mucho menos que los démas",IF('INTEGRACION SENSORIAL'!L99&lt;=4,"Menos que los démas",IF('INTEGRACION SENSORIAL'!L99&lt;=14,"Como los démas",IF('INTEGRACION SENSORIAL'!L99&lt;=18,"Más que los démas",IF('INTEGRACION SENSORIAL'!L99&lt;=40,"Mucho más que los démas")))))</f>
        <v>Mucho menos que los démas</v>
      </c>
      <c r="M11" t="str">
        <f>IF('INTEGRACION SENSORIAL'!M99&lt;=0,"Mucho menos que los démas",IF('INTEGRACION SENSORIAL'!M99&lt;=4,"Menos que los démas",IF('INTEGRACION SENSORIAL'!M99&lt;=14,"Como los démas",IF('INTEGRACION SENSORIAL'!M99&lt;=18,"Más que los démas",IF('INTEGRACION SENSORIAL'!M99&lt;=40,"Mucho más que los démas")))))</f>
        <v>Mucho menos que los démas</v>
      </c>
      <c r="N11" t="str">
        <f>IF('INTEGRACION SENSORIAL'!N99&lt;=0,"Mucho menos que los démas",IF('INTEGRACION SENSORIAL'!N99&lt;=4,"Menos que los démas",IF('INTEGRACION SENSORIAL'!N99&lt;=14,"Como los démas",IF('INTEGRACION SENSORIAL'!N99&lt;=18,"Más que los démas",IF('INTEGRACION SENSORIAL'!N99&lt;=40,"Mucho más que los démas")))))</f>
        <v>Mucho menos que los démas</v>
      </c>
      <c r="O11" t="str">
        <f>IF('INTEGRACION SENSORIAL'!O99&lt;=0,"Mucho menos que los démas",IF('INTEGRACION SENSORIAL'!O99&lt;=4,"Menos que los démas",IF('INTEGRACION SENSORIAL'!O99&lt;=14,"Como los démas",IF('INTEGRACION SENSORIAL'!O99&lt;=18,"Más que los démas",IF('INTEGRACION SENSORIAL'!O99&lt;=40,"Mucho más que los démas")))))</f>
        <v>Mucho menos que los démas</v>
      </c>
      <c r="P11" t="str">
        <f>IF('INTEGRACION SENSORIAL'!P99&lt;=0,"Mucho menos que los démas",IF('INTEGRACION SENSORIAL'!P99&lt;=4,"Menos que los démas",IF('INTEGRACION SENSORIAL'!P99&lt;=14,"Como los démas",IF('INTEGRACION SENSORIAL'!P99&lt;=18,"Más que los démas",IF('INTEGRACION SENSORIAL'!P99&lt;=40,"Mucho más que los démas")))))</f>
        <v>Mucho menos que los démas</v>
      </c>
      <c r="Q11" t="str">
        <f>IF('INTEGRACION SENSORIAL'!Q99&lt;=0,"Mucho menos que los démas",IF('INTEGRACION SENSORIAL'!Q99&lt;=4,"Menos que los démas",IF('INTEGRACION SENSORIAL'!Q99&lt;=14,"Como los démas",IF('INTEGRACION SENSORIAL'!Q99&lt;=18,"Más que los démas",IF('INTEGRACION SENSORIAL'!Q99&lt;=40,"Mucho más que los démas")))))</f>
        <v>Mucho menos que los démas</v>
      </c>
      <c r="R11" t="str">
        <f>IF('INTEGRACION SENSORIAL'!R99&lt;=0,"Mucho menos que los démas",IF('INTEGRACION SENSORIAL'!R99&lt;=4,"Menos que los démas",IF('INTEGRACION SENSORIAL'!R99&lt;=14,"Como los démas",IF('INTEGRACION SENSORIAL'!R99&lt;=18,"Más que los démas",IF('INTEGRACION SENSORIAL'!R99&lt;=40,"Mucho más que los démas")))))</f>
        <v>Mucho menos que los démas</v>
      </c>
      <c r="S11" t="str">
        <f>IF('INTEGRACION SENSORIAL'!S99&lt;=0,"Mucho menos que los démas",IF('INTEGRACION SENSORIAL'!S99&lt;=4,"Menos que los démas",IF('INTEGRACION SENSORIAL'!S99&lt;=14,"Como los démas",IF('INTEGRACION SENSORIAL'!S99&lt;=18,"Más que los démas",IF('INTEGRACION SENSORIAL'!S99&lt;=40,"Mucho más que los démas")))))</f>
        <v>Mucho menos que los démas</v>
      </c>
      <c r="T11" t="str">
        <f>IF('INTEGRACION SENSORIAL'!T99&lt;=0,"Mucho menos que los démas",IF('INTEGRACION SENSORIAL'!T99&lt;=4,"Menos que los démas",IF('INTEGRACION SENSORIAL'!T99&lt;=14,"Como los démas",IF('INTEGRACION SENSORIAL'!T99&lt;=18,"Más que los démas",IF('INTEGRACION SENSORIAL'!T99&lt;=40,"Mucho más que los démas")))))</f>
        <v>Mucho menos que los démas</v>
      </c>
      <c r="U11" t="str">
        <f>IF('INTEGRACION SENSORIAL'!U99&lt;=0,"Mucho menos que los démas",IF('INTEGRACION SENSORIAL'!U99&lt;=4,"Menos que los démas",IF('INTEGRACION SENSORIAL'!U99&lt;=14,"Como los démas",IF('INTEGRACION SENSORIAL'!U99&lt;=18,"Más que los démas",IF('INTEGRACION SENSORIAL'!U99&lt;=40,"Mucho más que los démas")))))</f>
        <v>Mucho menos que los démas</v>
      </c>
      <c r="V11" t="str">
        <f>IF('INTEGRACION SENSORIAL'!V99&lt;=0,"Mucho menos que los démas",IF('INTEGRACION SENSORIAL'!V99&lt;=4,"Menos que los démas",IF('INTEGRACION SENSORIAL'!V99&lt;=14,"Como los démas",IF('INTEGRACION SENSORIAL'!V99&lt;=18,"Más que los démas",IF('INTEGRACION SENSORIAL'!V99&lt;=40,"Mucho más que los démas")))))</f>
        <v>Mucho menos que los démas</v>
      </c>
      <c r="W11" t="str">
        <f>IF('INTEGRACION SENSORIAL'!W99&lt;=0,"Mucho menos que los démas",IF('INTEGRACION SENSORIAL'!W99&lt;=4,"Menos que los démas",IF('INTEGRACION SENSORIAL'!W99&lt;=14,"Como los démas",IF('INTEGRACION SENSORIAL'!W99&lt;=18,"Más que los démas",IF('INTEGRACION SENSORIAL'!W99&lt;=40,"Mucho más que los démas")))))</f>
        <v>Mucho menos que los démas</v>
      </c>
      <c r="X11" t="str">
        <f>IF('INTEGRACION SENSORIAL'!X99&lt;=0,"Mucho menos que los démas",IF('INTEGRACION SENSORIAL'!X99&lt;=4,"Menos que los démas",IF('INTEGRACION SENSORIAL'!X99&lt;=14,"Como los démas",IF('INTEGRACION SENSORIAL'!X99&lt;=18,"Más que los démas",IF('INTEGRACION SENSORIAL'!X99&lt;=40,"Mucho más que los démas")))))</f>
        <v>Mucho menos que los démas</v>
      </c>
      <c r="Y11" t="str">
        <f>IF('INTEGRACION SENSORIAL'!Y99&lt;=0,"Mucho menos que los démas",IF('INTEGRACION SENSORIAL'!Y99&lt;=4,"Menos que los démas",IF('INTEGRACION SENSORIAL'!Y99&lt;=14,"Como los démas",IF('INTEGRACION SENSORIAL'!Y99&lt;=18,"Más que los démas",IF('INTEGRACION SENSORIAL'!Y99&lt;=40,"Mucho más que los démas")))))</f>
        <v>Mucho menos que los démas</v>
      </c>
      <c r="Z11" t="str">
        <f>IF('INTEGRACION SENSORIAL'!Z99&lt;=0,"Mucho menos que los démas",IF('INTEGRACION SENSORIAL'!Z99&lt;=4,"Menos que los démas",IF('INTEGRACION SENSORIAL'!Z99&lt;=14,"Como los démas",IF('INTEGRACION SENSORIAL'!Z99&lt;=18,"Más que los démas",IF('INTEGRACION SENSORIAL'!Z99&lt;=40,"Mucho más que los démas")))))</f>
        <v>Mucho menos que los démas</v>
      </c>
      <c r="AA11" t="str">
        <f>IF('INTEGRACION SENSORIAL'!AA99&lt;=0,"Mucho menos que los démas",IF('INTEGRACION SENSORIAL'!AA99&lt;=4,"Menos que los démas",IF('INTEGRACION SENSORIAL'!AA99&lt;=14,"Como los démas",IF('INTEGRACION SENSORIAL'!AA99&lt;=18,"Más que los démas",IF('INTEGRACION SENSORIAL'!AA99&lt;=40,"Mucho más que los démas")))))</f>
        <v>Mucho menos que los démas</v>
      </c>
      <c r="AB11" t="str">
        <f>IF('INTEGRACION SENSORIAL'!AB99&lt;=0,"Mucho menos que los démas",IF('INTEGRACION SENSORIAL'!AB99&lt;=4,"Menos que los démas",IF('INTEGRACION SENSORIAL'!AB99&lt;=14,"Como los démas",IF('INTEGRACION SENSORIAL'!AB99&lt;=18,"Más que los démas",IF('INTEGRACION SENSORIAL'!AB99&lt;=40,"Mucho más que los démas")))))</f>
        <v>Mucho menos que los démas</v>
      </c>
      <c r="AC11" t="str">
        <f>IF('INTEGRACION SENSORIAL'!AC99&lt;=0,"Mucho menos que los démas",IF('INTEGRACION SENSORIAL'!AC99&lt;=4,"Menos que los démas",IF('INTEGRACION SENSORIAL'!AC99&lt;=14,"Como los démas",IF('INTEGRACION SENSORIAL'!AC99&lt;=18,"Más que los démas",IF('INTEGRACION SENSORIAL'!AC99&lt;=40,"Mucho más que los démas")))))</f>
        <v>Mucho menos que los démas</v>
      </c>
      <c r="AD11" t="str">
        <f>IF('INTEGRACION SENSORIAL'!AD99&lt;=0,"Mucho menos que los démas",IF('INTEGRACION SENSORIAL'!AD99&lt;=4,"Menos que los démas",IF('INTEGRACION SENSORIAL'!AD99&lt;=14,"Como los démas",IF('INTEGRACION SENSORIAL'!AD99&lt;=18,"Más que los démas",IF('INTEGRACION SENSORIAL'!AD99&lt;=40,"Mucho más que los démas")))))</f>
        <v>Mucho menos que los démas</v>
      </c>
      <c r="AE11" t="str">
        <f>IF('INTEGRACION SENSORIAL'!AE99&lt;=0,"Mucho menos que los démas",IF('INTEGRACION SENSORIAL'!AE99&lt;=4,"Menos que los démas",IF('INTEGRACION SENSORIAL'!AE99&lt;=14,"Como los démas",IF('INTEGRACION SENSORIAL'!AE99&lt;=18,"Más que los démas",IF('INTEGRACION SENSORIAL'!AE99&lt;=40,"Mucho más que los démas")))))</f>
        <v>Mucho menos que los démas</v>
      </c>
      <c r="AF11" t="str">
        <f>IF('INTEGRACION SENSORIAL'!AF99&lt;=0,"Mucho menos que los démas",IF('INTEGRACION SENSORIAL'!AF99&lt;=4,"Menos que los démas",IF('INTEGRACION SENSORIAL'!AF99&lt;=14,"Como los démas",IF('INTEGRACION SENSORIAL'!AF99&lt;=18,"Más que los démas",IF('INTEGRACION SENSORIAL'!AF99&lt;=40,"Mucho más que los démas")))))</f>
        <v>Mucho menos que los démas</v>
      </c>
      <c r="AG11" t="str">
        <f>IF('INTEGRACION SENSORIAL'!AG99&lt;=0,"Mucho menos que los démas",IF('INTEGRACION SENSORIAL'!AG99&lt;=4,"Menos que los démas",IF('INTEGRACION SENSORIAL'!AG99&lt;=14,"Como los démas",IF('INTEGRACION SENSORIAL'!AG99&lt;=18,"Más que los démas",IF('INTEGRACION SENSORIAL'!AG99&lt;=40,"Mucho más que los démas")))))</f>
        <v>Mucho menos que los démas</v>
      </c>
      <c r="AH11" t="str">
        <f>IF('INTEGRACION SENSORIAL'!AH99&lt;=0,"Mucho menos que los démas",IF('INTEGRACION SENSORIAL'!AH99&lt;=4,"Menos que los démas",IF('INTEGRACION SENSORIAL'!AH99&lt;=14,"Como los démas",IF('INTEGRACION SENSORIAL'!AH99&lt;=18,"Más que los démas",IF('INTEGRACION SENSORIAL'!AH99&lt;=40,"Mucho más que los démas")))))</f>
        <v>Mucho menos que los démas</v>
      </c>
      <c r="AI11" t="str">
        <f>IF('INTEGRACION SENSORIAL'!AI99&lt;=0,"Mucho menos que los démas",IF('INTEGRACION SENSORIAL'!AI99&lt;=4,"Menos que los démas",IF('INTEGRACION SENSORIAL'!AI99&lt;=14,"Como los démas",IF('INTEGRACION SENSORIAL'!AI99&lt;=18,"Más que los démas",IF('INTEGRACION SENSORIAL'!AI99&lt;=40,"Mucho más que los démas")))))</f>
        <v>Mucho menos que los démas</v>
      </c>
      <c r="AJ11" t="str">
        <f>IF('INTEGRACION SENSORIAL'!AJ99&lt;=0,"Mucho menos que los démas",IF('INTEGRACION SENSORIAL'!AJ99&lt;=4,"Menos que los démas",IF('INTEGRACION SENSORIAL'!AJ99&lt;=14,"Como los démas",IF('INTEGRACION SENSORIAL'!AJ99&lt;=18,"Más que los démas",IF('INTEGRACION SENSORIAL'!AJ99&lt;=40,"Mucho más que los démas")))))</f>
        <v>Mucho menos que los démas</v>
      </c>
      <c r="AK11" t="str">
        <f>IF('INTEGRACION SENSORIAL'!AK99&lt;=0,"Mucho menos que los démas",IF('INTEGRACION SENSORIAL'!AK99&lt;=4,"Menos que los démas",IF('INTEGRACION SENSORIAL'!AK99&lt;=14,"Como los démas",IF('INTEGRACION SENSORIAL'!AK99&lt;=18,"Más que los démas",IF('INTEGRACION SENSORIAL'!AK99&lt;=40,"Mucho más que los démas")))))</f>
        <v>Mucho menos que los démas</v>
      </c>
      <c r="AL11" t="str">
        <f>IF('INTEGRACION SENSORIAL'!AL99&lt;=0,"Mucho menos que los démas",IF('INTEGRACION SENSORIAL'!AL99&lt;=4,"Menos que los démas",IF('INTEGRACION SENSORIAL'!AL99&lt;=14,"Como los démas",IF('INTEGRACION SENSORIAL'!AL99&lt;=18,"Más que los démas",IF('INTEGRACION SENSORIAL'!AL99&lt;=40,"Mucho más que los démas")))))</f>
        <v>Mucho menos que los démas</v>
      </c>
      <c r="AM11" t="str">
        <f>IF('INTEGRACION SENSORIAL'!AM99&lt;=0,"Mucho menos que los démas",IF('INTEGRACION SENSORIAL'!AM99&lt;=4,"Menos que los démas",IF('INTEGRACION SENSORIAL'!AM99&lt;=14,"Como los démas",IF('INTEGRACION SENSORIAL'!AM99&lt;=18,"Más que los démas",IF('INTEGRACION SENSORIAL'!AM99&lt;=40,"Mucho más que los démas")))))</f>
        <v>Mucho menos que los démas</v>
      </c>
      <c r="AN11" t="str">
        <f>IF('INTEGRACION SENSORIAL'!AN99&lt;=0,"Mucho menos que los démas",IF('INTEGRACION SENSORIAL'!AN99&lt;=4,"Menos que los démas",IF('INTEGRACION SENSORIAL'!AN99&lt;=14,"Como los démas",IF('INTEGRACION SENSORIAL'!AN99&lt;=18,"Más que los démas",IF('INTEGRACION SENSORIAL'!AN99&lt;=40,"Mucho más que los démas")))))</f>
        <v>Mucho menos que los démas</v>
      </c>
      <c r="AO11" t="str">
        <f>IF('INTEGRACION SENSORIAL'!AO99&lt;=0,"Mucho menos que los démas",IF('INTEGRACION SENSORIAL'!AO99&lt;=4,"Menos que los démas",IF('INTEGRACION SENSORIAL'!AO99&lt;=14,"Como los démas",IF('INTEGRACION SENSORIAL'!AO99&lt;=18,"Más que los démas",IF('INTEGRACION SENSORIAL'!AO99&lt;=40,"Mucho más que los démas")))))</f>
        <v>Mucho menos que los démas</v>
      </c>
    </row>
    <row r="12" spans="1:41" x14ac:dyDescent="0.25">
      <c r="A12" s="2" t="s">
        <v>10</v>
      </c>
      <c r="B12" t="str">
        <f>IF('INTEGRACION SENSORIAL'!B100&lt;=0,"Mucho menos que los démas",IF('INTEGRACION SENSORIAL'!B100&lt;=8,"Menos que los démas",IF('INTEGRACION SENSORIAL'!B100&lt;=24,"Como los démas",IF('INTEGRACION SENSORIAL'!B100&lt;=32,"Más que los démas",IF('INTEGRACION SENSORIAL'!B100&lt;=50,"Mucho más que los démas")))))</f>
        <v>Más que los démas</v>
      </c>
      <c r="C12" t="str">
        <f>IF('INTEGRACION SENSORIAL'!C100&lt;=0,"Mucho menos que los démas",IF('INTEGRACION SENSORIAL'!C100&lt;=8,"Menos que los démas",IF('INTEGRACION SENSORIAL'!C100&lt;=24,"Como los démas",IF('INTEGRACION SENSORIAL'!C100&lt;=32,"Más que los démas",IF('INTEGRACION SENSORIAL'!C100&lt;=50,"Mucho más que los démas")))))</f>
        <v>Mucho menos que los démas</v>
      </c>
      <c r="D12" t="str">
        <f>IF('INTEGRACION SENSORIAL'!D100&lt;=0,"Mucho menos que los démas",IF('INTEGRACION SENSORIAL'!D100&lt;=8,"Menos que los démas",IF('INTEGRACION SENSORIAL'!D100&lt;=24,"Como los démas",IF('INTEGRACION SENSORIAL'!D100&lt;=32,"Más que los démas",IF('INTEGRACION SENSORIAL'!D100&lt;=50,"Mucho más que los démas")))))</f>
        <v>Mucho menos que los démas</v>
      </c>
      <c r="E12" t="str">
        <f>IF('INTEGRACION SENSORIAL'!E100&lt;=0,"Mucho menos que los démas",IF('INTEGRACION SENSORIAL'!E100&lt;=8,"Menos que los démas",IF('INTEGRACION SENSORIAL'!E100&lt;=24,"Como los démas",IF('INTEGRACION SENSORIAL'!E100&lt;=32,"Más que los démas",IF('INTEGRACION SENSORIAL'!E100&lt;=50,"Mucho más que los démas")))))</f>
        <v>Mucho menos que los démas</v>
      </c>
      <c r="F12" t="str">
        <f>IF('INTEGRACION SENSORIAL'!F100&lt;=0,"Mucho menos que los démas",IF('INTEGRACION SENSORIAL'!F100&lt;=8,"Menos que los démas",IF('INTEGRACION SENSORIAL'!F100&lt;=24,"Como los démas",IF('INTEGRACION SENSORIAL'!F100&lt;=32,"Más que los démas",IF('INTEGRACION SENSORIAL'!F100&lt;=50,"Mucho más que los démas")))))</f>
        <v>Mucho menos que los démas</v>
      </c>
      <c r="G12" t="str">
        <f>IF('INTEGRACION SENSORIAL'!G100&lt;=0,"Mucho menos que los démas",IF('INTEGRACION SENSORIAL'!G100&lt;=8,"Menos que los démas",IF('INTEGRACION SENSORIAL'!G100&lt;=24,"Como los démas",IF('INTEGRACION SENSORIAL'!G100&lt;=32,"Más que los démas",IF('INTEGRACION SENSORIAL'!G100&lt;=50,"Mucho más que los démas")))))</f>
        <v>Mucho menos que los démas</v>
      </c>
      <c r="H12" t="str">
        <f>IF('INTEGRACION SENSORIAL'!H100&lt;=0,"Mucho menos que los démas",IF('INTEGRACION SENSORIAL'!H100&lt;=8,"Menos que los démas",IF('INTEGRACION SENSORIAL'!H100&lt;=24,"Como los démas",IF('INTEGRACION SENSORIAL'!H100&lt;=32,"Más que los démas",IF('INTEGRACION SENSORIAL'!H100&lt;=50,"Mucho más que los démas")))))</f>
        <v>Mucho menos que los démas</v>
      </c>
      <c r="I12" t="str">
        <f>IF('INTEGRACION SENSORIAL'!I100&lt;=0,"Mucho menos que los démas",IF('INTEGRACION SENSORIAL'!I100&lt;=8,"Menos que los démas",IF('INTEGRACION SENSORIAL'!I100&lt;=24,"Como los démas",IF('INTEGRACION SENSORIAL'!I100&lt;=32,"Más que los démas",IF('INTEGRACION SENSORIAL'!I100&lt;=50,"Mucho más que los démas")))))</f>
        <v>Mucho menos que los démas</v>
      </c>
      <c r="J12" t="str">
        <f>IF('INTEGRACION SENSORIAL'!J100&lt;=0,"Mucho menos que los démas",IF('INTEGRACION SENSORIAL'!J100&lt;=8,"Menos que los démas",IF('INTEGRACION SENSORIAL'!J100&lt;=24,"Como los démas",IF('INTEGRACION SENSORIAL'!J100&lt;=32,"Más que los démas",IF('INTEGRACION SENSORIAL'!J100&lt;=50,"Mucho más que los démas")))))</f>
        <v>Mucho menos que los démas</v>
      </c>
      <c r="K12" t="str">
        <f>IF('INTEGRACION SENSORIAL'!K100&lt;=0,"Mucho menos que los démas",IF('INTEGRACION SENSORIAL'!K100&lt;=8,"Menos que los démas",IF('INTEGRACION SENSORIAL'!K100&lt;=24,"Como los démas",IF('INTEGRACION SENSORIAL'!K100&lt;=32,"Más que los démas",IF('INTEGRACION SENSORIAL'!K100&lt;=50,"Mucho más que los démas")))))</f>
        <v>Mucho menos que los démas</v>
      </c>
      <c r="L12" t="str">
        <f>IF('INTEGRACION SENSORIAL'!L100&lt;=0,"Mucho menos que los démas",IF('INTEGRACION SENSORIAL'!L100&lt;=8,"Menos que los démas",IF('INTEGRACION SENSORIAL'!L100&lt;=24,"Como los démas",IF('INTEGRACION SENSORIAL'!L100&lt;=32,"Más que los démas",IF('INTEGRACION SENSORIAL'!L100&lt;=50,"Mucho más que los démas")))))</f>
        <v>Mucho menos que los démas</v>
      </c>
      <c r="M12" t="str">
        <f>IF('INTEGRACION SENSORIAL'!M100&lt;=0,"Mucho menos que los démas",IF('INTEGRACION SENSORIAL'!M100&lt;=8,"Menos que los démas",IF('INTEGRACION SENSORIAL'!M100&lt;=24,"Como los démas",IF('INTEGRACION SENSORIAL'!M100&lt;=32,"Más que los démas",IF('INTEGRACION SENSORIAL'!M100&lt;=50,"Mucho más que los démas")))))</f>
        <v>Mucho menos que los démas</v>
      </c>
      <c r="N12" t="str">
        <f>IF('INTEGRACION SENSORIAL'!N100&lt;=0,"Mucho menos que los démas",IF('INTEGRACION SENSORIAL'!N100&lt;=8,"Menos que los démas",IF('INTEGRACION SENSORIAL'!N100&lt;=24,"Como los démas",IF('INTEGRACION SENSORIAL'!N100&lt;=32,"Más que los démas",IF('INTEGRACION SENSORIAL'!N100&lt;=50,"Mucho más que los démas")))))</f>
        <v>Mucho menos que los démas</v>
      </c>
      <c r="O12" t="str">
        <f>IF('INTEGRACION SENSORIAL'!O100&lt;=0,"Mucho menos que los démas",IF('INTEGRACION SENSORIAL'!O100&lt;=8,"Menos que los démas",IF('INTEGRACION SENSORIAL'!O100&lt;=24,"Como los démas",IF('INTEGRACION SENSORIAL'!O100&lt;=32,"Más que los démas",IF('INTEGRACION SENSORIAL'!O100&lt;=50,"Mucho más que los démas")))))</f>
        <v>Mucho menos que los démas</v>
      </c>
      <c r="P12" t="str">
        <f>IF('INTEGRACION SENSORIAL'!P100&lt;=0,"Mucho menos que los démas",IF('INTEGRACION SENSORIAL'!P100&lt;=8,"Menos que los démas",IF('INTEGRACION SENSORIAL'!P100&lt;=24,"Como los démas",IF('INTEGRACION SENSORIAL'!P100&lt;=32,"Más que los démas",IF('INTEGRACION SENSORIAL'!P100&lt;=50,"Mucho más que los démas")))))</f>
        <v>Mucho menos que los démas</v>
      </c>
      <c r="Q12" t="str">
        <f>IF('INTEGRACION SENSORIAL'!Q100&lt;=0,"Mucho menos que los démas",IF('INTEGRACION SENSORIAL'!Q100&lt;=8,"Menos que los démas",IF('INTEGRACION SENSORIAL'!Q100&lt;=24,"Como los démas",IF('INTEGRACION SENSORIAL'!Q100&lt;=32,"Más que los démas",IF('INTEGRACION SENSORIAL'!Q100&lt;=50,"Mucho más que los démas")))))</f>
        <v>Mucho menos que los démas</v>
      </c>
      <c r="R12" t="str">
        <f>IF('INTEGRACION SENSORIAL'!R100&lt;=0,"Mucho menos que los démas",IF('INTEGRACION SENSORIAL'!R100&lt;=8,"Menos que los démas",IF('INTEGRACION SENSORIAL'!R100&lt;=24,"Como los démas",IF('INTEGRACION SENSORIAL'!R100&lt;=32,"Más que los démas",IF('INTEGRACION SENSORIAL'!R100&lt;=50,"Mucho más que los démas")))))</f>
        <v>Mucho menos que los démas</v>
      </c>
      <c r="S12" t="str">
        <f>IF('INTEGRACION SENSORIAL'!S100&lt;=0,"Mucho menos que los démas",IF('INTEGRACION SENSORIAL'!S100&lt;=8,"Menos que los démas",IF('INTEGRACION SENSORIAL'!S100&lt;=24,"Como los démas",IF('INTEGRACION SENSORIAL'!S100&lt;=32,"Más que los démas",IF('INTEGRACION SENSORIAL'!S100&lt;=50,"Mucho más que los démas")))))</f>
        <v>Mucho menos que los démas</v>
      </c>
      <c r="T12" t="str">
        <f>IF('INTEGRACION SENSORIAL'!T100&lt;=0,"Mucho menos que los démas",IF('INTEGRACION SENSORIAL'!T100&lt;=8,"Menos que los démas",IF('INTEGRACION SENSORIAL'!T100&lt;=24,"Como los démas",IF('INTEGRACION SENSORIAL'!T100&lt;=32,"Más que los démas",IF('INTEGRACION SENSORIAL'!T100&lt;=50,"Mucho más que los démas")))))</f>
        <v>Mucho menos que los démas</v>
      </c>
      <c r="U12" t="str">
        <f>IF('INTEGRACION SENSORIAL'!U100&lt;=0,"Mucho menos que los démas",IF('INTEGRACION SENSORIAL'!U100&lt;=8,"Menos que los démas",IF('INTEGRACION SENSORIAL'!U100&lt;=24,"Como los démas",IF('INTEGRACION SENSORIAL'!U100&lt;=32,"Más que los démas",IF('INTEGRACION SENSORIAL'!U100&lt;=50,"Mucho más que los démas")))))</f>
        <v>Mucho menos que los démas</v>
      </c>
      <c r="V12" t="str">
        <f>IF('INTEGRACION SENSORIAL'!V100&lt;=0,"Mucho menos que los démas",IF('INTEGRACION SENSORIAL'!V100&lt;=8,"Menos que los démas",IF('INTEGRACION SENSORIAL'!V100&lt;=24,"Como los démas",IF('INTEGRACION SENSORIAL'!V100&lt;=32,"Más que los démas",IF('INTEGRACION SENSORIAL'!V100&lt;=50,"Mucho más que los démas")))))</f>
        <v>Mucho menos que los démas</v>
      </c>
      <c r="W12" t="str">
        <f>IF('INTEGRACION SENSORIAL'!W100&lt;=0,"Mucho menos que los démas",IF('INTEGRACION SENSORIAL'!W100&lt;=8,"Menos que los démas",IF('INTEGRACION SENSORIAL'!W100&lt;=24,"Como los démas",IF('INTEGRACION SENSORIAL'!W100&lt;=32,"Más que los démas",IF('INTEGRACION SENSORIAL'!W100&lt;=50,"Mucho más que los démas")))))</f>
        <v>Mucho menos que los démas</v>
      </c>
      <c r="X12" t="str">
        <f>IF('INTEGRACION SENSORIAL'!X100&lt;=0,"Mucho menos que los démas",IF('INTEGRACION SENSORIAL'!X100&lt;=8,"Menos que los démas",IF('INTEGRACION SENSORIAL'!X100&lt;=24,"Como los démas",IF('INTEGRACION SENSORIAL'!X100&lt;=32,"Más que los démas",IF('INTEGRACION SENSORIAL'!X100&lt;=50,"Mucho más que los démas")))))</f>
        <v>Mucho menos que los démas</v>
      </c>
      <c r="Y12" t="str">
        <f>IF('INTEGRACION SENSORIAL'!Y100&lt;=0,"Mucho menos que los démas",IF('INTEGRACION SENSORIAL'!Y100&lt;=8,"Menos que los démas",IF('INTEGRACION SENSORIAL'!Y100&lt;=24,"Como los démas",IF('INTEGRACION SENSORIAL'!Y100&lt;=32,"Más que los démas",IF('INTEGRACION SENSORIAL'!Y100&lt;=50,"Mucho más que los démas")))))</f>
        <v>Mucho menos que los démas</v>
      </c>
      <c r="Z12" t="str">
        <f>IF('INTEGRACION SENSORIAL'!Z100&lt;=0,"Mucho menos que los démas",IF('INTEGRACION SENSORIAL'!Z100&lt;=8,"Menos que los démas",IF('INTEGRACION SENSORIAL'!Z100&lt;=24,"Como los démas",IF('INTEGRACION SENSORIAL'!Z100&lt;=32,"Más que los démas",IF('INTEGRACION SENSORIAL'!Z100&lt;=50,"Mucho más que los démas")))))</f>
        <v>Mucho menos que los démas</v>
      </c>
      <c r="AA12" t="str">
        <f>IF('INTEGRACION SENSORIAL'!AA100&lt;=0,"Mucho menos que los démas",IF('INTEGRACION SENSORIAL'!AA100&lt;=8,"Menos que los démas",IF('INTEGRACION SENSORIAL'!AA100&lt;=24,"Como los démas",IF('INTEGRACION SENSORIAL'!AA100&lt;=32,"Más que los démas",IF('INTEGRACION SENSORIAL'!AA100&lt;=50,"Mucho más que los démas")))))</f>
        <v>Mucho menos que los démas</v>
      </c>
      <c r="AB12" t="str">
        <f>IF('INTEGRACION SENSORIAL'!AB100&lt;=0,"Mucho menos que los démas",IF('INTEGRACION SENSORIAL'!AB100&lt;=8,"Menos que los démas",IF('INTEGRACION SENSORIAL'!AB100&lt;=24,"Como los démas",IF('INTEGRACION SENSORIAL'!AB100&lt;=32,"Más que los démas",IF('INTEGRACION SENSORIAL'!AB100&lt;=50,"Mucho más que los démas")))))</f>
        <v>Mucho menos que los démas</v>
      </c>
      <c r="AC12" t="str">
        <f>IF('INTEGRACION SENSORIAL'!AC100&lt;=0,"Mucho menos que los démas",IF('INTEGRACION SENSORIAL'!AC100&lt;=8,"Menos que los démas",IF('INTEGRACION SENSORIAL'!AC100&lt;=24,"Como los démas",IF('INTEGRACION SENSORIAL'!AC100&lt;=32,"Más que los démas",IF('INTEGRACION SENSORIAL'!AC100&lt;=50,"Mucho más que los démas")))))</f>
        <v>Mucho menos que los démas</v>
      </c>
      <c r="AD12" t="str">
        <f>IF('INTEGRACION SENSORIAL'!AD100&lt;=0,"Mucho menos que los démas",IF('INTEGRACION SENSORIAL'!AD100&lt;=8,"Menos que los démas",IF('INTEGRACION SENSORIAL'!AD100&lt;=24,"Como los démas",IF('INTEGRACION SENSORIAL'!AD100&lt;=32,"Más que los démas",IF('INTEGRACION SENSORIAL'!AD100&lt;=50,"Mucho más que los démas")))))</f>
        <v>Mucho menos que los démas</v>
      </c>
      <c r="AE12" t="str">
        <f>IF('INTEGRACION SENSORIAL'!AE100&lt;=0,"Mucho menos que los démas",IF('INTEGRACION SENSORIAL'!AE100&lt;=8,"Menos que los démas",IF('INTEGRACION SENSORIAL'!AE100&lt;=24,"Como los démas",IF('INTEGRACION SENSORIAL'!AE100&lt;=32,"Más que los démas",IF('INTEGRACION SENSORIAL'!AE100&lt;=50,"Mucho más que los démas")))))</f>
        <v>Mucho menos que los démas</v>
      </c>
      <c r="AF12" t="str">
        <f>IF('INTEGRACION SENSORIAL'!AF100&lt;=0,"Mucho menos que los démas",IF('INTEGRACION SENSORIAL'!AF100&lt;=8,"Menos que los démas",IF('INTEGRACION SENSORIAL'!AF100&lt;=24,"Como los démas",IF('INTEGRACION SENSORIAL'!AF100&lt;=32,"Más que los démas",IF('INTEGRACION SENSORIAL'!AF100&lt;=50,"Mucho más que los démas")))))</f>
        <v>Mucho menos que los démas</v>
      </c>
      <c r="AG12" t="str">
        <f>IF('INTEGRACION SENSORIAL'!AG100&lt;=0,"Mucho menos que los démas",IF('INTEGRACION SENSORIAL'!AG100&lt;=8,"Menos que los démas",IF('INTEGRACION SENSORIAL'!AG100&lt;=24,"Como los démas",IF('INTEGRACION SENSORIAL'!AG100&lt;=32,"Más que los démas",IF('INTEGRACION SENSORIAL'!AG100&lt;=50,"Mucho más que los démas")))))</f>
        <v>Mucho menos que los démas</v>
      </c>
      <c r="AH12" t="str">
        <f>IF('INTEGRACION SENSORIAL'!AH100&lt;=0,"Mucho menos que los démas",IF('INTEGRACION SENSORIAL'!AH100&lt;=8,"Menos que los démas",IF('INTEGRACION SENSORIAL'!AH100&lt;=24,"Como los démas",IF('INTEGRACION SENSORIAL'!AH100&lt;=32,"Más que los démas",IF('INTEGRACION SENSORIAL'!AH100&lt;=50,"Mucho más que los démas")))))</f>
        <v>Mucho menos que los démas</v>
      </c>
      <c r="AI12" t="str">
        <f>IF('INTEGRACION SENSORIAL'!AI100&lt;=0,"Mucho menos que los démas",IF('INTEGRACION SENSORIAL'!AI100&lt;=8,"Menos que los démas",IF('INTEGRACION SENSORIAL'!AI100&lt;=24,"Como los démas",IF('INTEGRACION SENSORIAL'!AI100&lt;=32,"Más que los démas",IF('INTEGRACION SENSORIAL'!AI100&lt;=50,"Mucho más que los démas")))))</f>
        <v>Mucho menos que los démas</v>
      </c>
      <c r="AJ12" t="str">
        <f>IF('INTEGRACION SENSORIAL'!AJ100&lt;=0,"Mucho menos que los démas",IF('INTEGRACION SENSORIAL'!AJ100&lt;=8,"Menos que los démas",IF('INTEGRACION SENSORIAL'!AJ100&lt;=24,"Como los démas",IF('INTEGRACION SENSORIAL'!AJ100&lt;=32,"Más que los démas",IF('INTEGRACION SENSORIAL'!AJ100&lt;=50,"Mucho más que los démas")))))</f>
        <v>Mucho menos que los démas</v>
      </c>
      <c r="AK12" t="str">
        <f>IF('INTEGRACION SENSORIAL'!AK100&lt;=0,"Mucho menos que los démas",IF('INTEGRACION SENSORIAL'!AK100&lt;=8,"Menos que los démas",IF('INTEGRACION SENSORIAL'!AK100&lt;=24,"Como los démas",IF('INTEGRACION SENSORIAL'!AK100&lt;=32,"Más que los démas",IF('INTEGRACION SENSORIAL'!AK100&lt;=50,"Mucho más que los démas")))))</f>
        <v>Mucho menos que los démas</v>
      </c>
      <c r="AL12" t="str">
        <f>IF('INTEGRACION SENSORIAL'!AL100&lt;=0,"Mucho menos que los démas",IF('INTEGRACION SENSORIAL'!AL100&lt;=8,"Menos que los démas",IF('INTEGRACION SENSORIAL'!AL100&lt;=24,"Como los démas",IF('INTEGRACION SENSORIAL'!AL100&lt;=32,"Más que los démas",IF('INTEGRACION SENSORIAL'!AL100&lt;=50,"Mucho más que los démas")))))</f>
        <v>Mucho menos que los démas</v>
      </c>
      <c r="AM12" t="str">
        <f>IF('INTEGRACION SENSORIAL'!AM100&lt;=0,"Mucho menos que los démas",IF('INTEGRACION SENSORIAL'!AM100&lt;=8,"Menos que los démas",IF('INTEGRACION SENSORIAL'!AM100&lt;=24,"Como los démas",IF('INTEGRACION SENSORIAL'!AM100&lt;=32,"Más que los démas",IF('INTEGRACION SENSORIAL'!AM100&lt;=50,"Mucho más que los démas")))))</f>
        <v>Mucho menos que los démas</v>
      </c>
      <c r="AN12" t="str">
        <f>IF('INTEGRACION SENSORIAL'!AN100&lt;=0,"Mucho menos que los démas",IF('INTEGRACION SENSORIAL'!AN100&lt;=8,"Menos que los démas",IF('INTEGRACION SENSORIAL'!AN100&lt;=24,"Como los démas",IF('INTEGRACION SENSORIAL'!AN100&lt;=32,"Más que los démas",IF('INTEGRACION SENSORIAL'!AN100&lt;=50,"Mucho más que los démas")))))</f>
        <v>Mucho menos que los démas</v>
      </c>
      <c r="AO12" t="str">
        <f>IF('INTEGRACION SENSORIAL'!AO100&lt;=0,"Mucho menos que los démas",IF('INTEGRACION SENSORIAL'!AO100&lt;=8,"Menos que los démas",IF('INTEGRACION SENSORIAL'!AO100&lt;=24,"Como los démas",IF('INTEGRACION SENSORIAL'!AO100&lt;=32,"Más que los démas",IF('INTEGRACION SENSORIAL'!AO100&lt;=50,"Mucho más que los démas")))))</f>
        <v>Mucho menos que los démas</v>
      </c>
    </row>
    <row r="14" spans="1:41" x14ac:dyDescent="0.25">
      <c r="A14" s="2" t="s">
        <v>11</v>
      </c>
      <c r="B14" t="str">
        <f>IF('INTEGRACION SENSORIAL'!B102&lt;=2,"Mucho menos que los démas",IF('INTEGRACION SENSORIAL'!B102&lt;=7,"Menos que los démas",IF('INTEGRACION SENSORIAL'!B102&lt;=19,"Como los démas",IF('INTEGRACION SENSORIAL'!B102&lt;=24,"Más que los démas",IF('INTEGRACION SENSORIAL'!B102&lt;=45,"Mucho más que los démas")))))</f>
        <v>Más que los démas</v>
      </c>
      <c r="C14" t="str">
        <f>IF('INTEGRACION SENSORIAL'!C102&lt;=2,"Mucho menos que los démas",IF('INTEGRACION SENSORIAL'!C102&lt;=7,"Menos que los démas",IF('INTEGRACION SENSORIAL'!C102&lt;=19,"Como los démas",IF('INTEGRACION SENSORIAL'!C102&lt;=24,"Más que los démas",IF('INTEGRACION SENSORIAL'!C102&lt;=45,"Mucho más que los démas")))))</f>
        <v>Mucho menos que los démas</v>
      </c>
      <c r="D14" t="str">
        <f>IF('INTEGRACION SENSORIAL'!D102&lt;=2,"Mucho menos que los démas",IF('INTEGRACION SENSORIAL'!D102&lt;=7,"Menos que los démas",IF('INTEGRACION SENSORIAL'!D102&lt;=19,"Como los démas",IF('INTEGRACION SENSORIAL'!D102&lt;=24,"Más que los démas",IF('INTEGRACION SENSORIAL'!D102&lt;=45,"Mucho más que los démas")))))</f>
        <v>Mucho menos que los démas</v>
      </c>
      <c r="E14" t="str">
        <f>IF('INTEGRACION SENSORIAL'!E102&lt;=2,"Mucho menos que los démas",IF('INTEGRACION SENSORIAL'!E102&lt;=7,"Menos que los démas",IF('INTEGRACION SENSORIAL'!E102&lt;=19,"Como los démas",IF('INTEGRACION SENSORIAL'!E102&lt;=24,"Más que los démas",IF('INTEGRACION SENSORIAL'!E102&lt;=45,"Mucho más que los démas")))))</f>
        <v>Mucho menos que los démas</v>
      </c>
      <c r="F14" t="str">
        <f>IF('INTEGRACION SENSORIAL'!F102&lt;=2,"Mucho menos que los démas",IF('INTEGRACION SENSORIAL'!F102&lt;=7,"Menos que los démas",IF('INTEGRACION SENSORIAL'!F102&lt;=19,"Como los démas",IF('INTEGRACION SENSORIAL'!F102&lt;=24,"Más que los démas",IF('INTEGRACION SENSORIAL'!F102&lt;=45,"Mucho más que los démas")))))</f>
        <v>Mucho menos que los démas</v>
      </c>
      <c r="G14" t="str">
        <f>IF('INTEGRACION SENSORIAL'!G102&lt;=2,"Mucho menos que los démas",IF('INTEGRACION SENSORIAL'!G102&lt;=7,"Menos que los démas",IF('INTEGRACION SENSORIAL'!G102&lt;=19,"Como los démas",IF('INTEGRACION SENSORIAL'!G102&lt;=24,"Más que los démas",IF('INTEGRACION SENSORIAL'!G102&lt;=45,"Mucho más que los démas")))))</f>
        <v>Mucho menos que los démas</v>
      </c>
      <c r="H14" t="str">
        <f>IF('INTEGRACION SENSORIAL'!H102&lt;=2,"Mucho menos que los démas",IF('INTEGRACION SENSORIAL'!H102&lt;=7,"Menos que los démas",IF('INTEGRACION SENSORIAL'!H102&lt;=19,"Como los démas",IF('INTEGRACION SENSORIAL'!H102&lt;=24,"Más que los démas",IF('INTEGRACION SENSORIAL'!H102&lt;=45,"Mucho más que los démas")))))</f>
        <v>Mucho menos que los démas</v>
      </c>
      <c r="I14" t="str">
        <f>IF('INTEGRACION SENSORIAL'!I102&lt;=2,"Mucho menos que los démas",IF('INTEGRACION SENSORIAL'!I102&lt;=7,"Menos que los démas",IF('INTEGRACION SENSORIAL'!I102&lt;=19,"Como los démas",IF('INTEGRACION SENSORIAL'!I102&lt;=24,"Más que los démas",IF('INTEGRACION SENSORIAL'!I102&lt;=45,"Mucho más que los démas")))))</f>
        <v>Mucho menos que los démas</v>
      </c>
      <c r="J14" t="str">
        <f>IF('INTEGRACION SENSORIAL'!J102&lt;=2,"Mucho menos que los démas",IF('INTEGRACION SENSORIAL'!J102&lt;=7,"Menos que los démas",IF('INTEGRACION SENSORIAL'!J102&lt;=19,"Como los démas",IF('INTEGRACION SENSORIAL'!J102&lt;=24,"Más que los démas",IF('INTEGRACION SENSORIAL'!J102&lt;=45,"Mucho más que los démas")))))</f>
        <v>Mucho menos que los démas</v>
      </c>
      <c r="K14" t="str">
        <f>IF('INTEGRACION SENSORIAL'!K102&lt;=2,"Mucho menos que los démas",IF('INTEGRACION SENSORIAL'!K102&lt;=7,"Menos que los démas",IF('INTEGRACION SENSORIAL'!K102&lt;=19,"Como los démas",IF('INTEGRACION SENSORIAL'!K102&lt;=24,"Más que los démas",IF('INTEGRACION SENSORIAL'!K102&lt;=45,"Mucho más que los démas")))))</f>
        <v>Mucho menos que los démas</v>
      </c>
      <c r="L14" t="str">
        <f>IF('INTEGRACION SENSORIAL'!L102&lt;=2,"Mucho menos que los démas",IF('INTEGRACION SENSORIAL'!L102&lt;=7,"Menos que los démas",IF('INTEGRACION SENSORIAL'!L102&lt;=19,"Como los démas",IF('INTEGRACION SENSORIAL'!L102&lt;=24,"Más que los démas",IF('INTEGRACION SENSORIAL'!L102&lt;=45,"Mucho más que los démas")))))</f>
        <v>Mucho menos que los démas</v>
      </c>
      <c r="M14" t="str">
        <f>IF('INTEGRACION SENSORIAL'!M102&lt;=2,"Mucho menos que los démas",IF('INTEGRACION SENSORIAL'!M102&lt;=7,"Menos que los démas",IF('INTEGRACION SENSORIAL'!M102&lt;=19,"Como los démas",IF('INTEGRACION SENSORIAL'!M102&lt;=24,"Más que los démas",IF('INTEGRACION SENSORIAL'!M102&lt;=45,"Mucho más que los démas")))))</f>
        <v>Mucho menos que los démas</v>
      </c>
      <c r="N14" t="str">
        <f>IF('INTEGRACION SENSORIAL'!N102&lt;=2,"Mucho menos que los démas",IF('INTEGRACION SENSORIAL'!N102&lt;=7,"Menos que los démas",IF('INTEGRACION SENSORIAL'!N102&lt;=19,"Como los démas",IF('INTEGRACION SENSORIAL'!N102&lt;=24,"Más que los démas",IF('INTEGRACION SENSORIAL'!N102&lt;=45,"Mucho más que los démas")))))</f>
        <v>Mucho menos que los démas</v>
      </c>
      <c r="O14" t="str">
        <f>IF('INTEGRACION SENSORIAL'!O102&lt;=2,"Mucho menos que los démas",IF('INTEGRACION SENSORIAL'!O102&lt;=7,"Menos que los démas",IF('INTEGRACION SENSORIAL'!O102&lt;=19,"Como los démas",IF('INTEGRACION SENSORIAL'!O102&lt;=24,"Más que los démas",IF('INTEGRACION SENSORIAL'!O102&lt;=45,"Mucho más que los démas")))))</f>
        <v>Mucho menos que los démas</v>
      </c>
      <c r="P14" t="str">
        <f>IF('INTEGRACION SENSORIAL'!P102&lt;=2,"Mucho menos que los démas",IF('INTEGRACION SENSORIAL'!P102&lt;=7,"Menos que los démas",IF('INTEGRACION SENSORIAL'!P102&lt;=19,"Como los démas",IF('INTEGRACION SENSORIAL'!P102&lt;=24,"Más que los démas",IF('INTEGRACION SENSORIAL'!P102&lt;=45,"Mucho más que los démas")))))</f>
        <v>Mucho menos que los démas</v>
      </c>
      <c r="Q14" t="str">
        <f>IF('INTEGRACION SENSORIAL'!Q102&lt;=2,"Mucho menos que los démas",IF('INTEGRACION SENSORIAL'!Q102&lt;=7,"Menos que los démas",IF('INTEGRACION SENSORIAL'!Q102&lt;=19,"Como los démas",IF('INTEGRACION SENSORIAL'!Q102&lt;=24,"Más que los démas",IF('INTEGRACION SENSORIAL'!Q102&lt;=45,"Mucho más que los démas")))))</f>
        <v>Mucho menos que los démas</v>
      </c>
      <c r="R14" t="str">
        <f>IF('INTEGRACION SENSORIAL'!R102&lt;=2,"Mucho menos que los démas",IF('INTEGRACION SENSORIAL'!R102&lt;=7,"Menos que los démas",IF('INTEGRACION SENSORIAL'!R102&lt;=19,"Como los démas",IF('INTEGRACION SENSORIAL'!R102&lt;=24,"Más que los démas",IF('INTEGRACION SENSORIAL'!R102&lt;=45,"Mucho más que los démas")))))</f>
        <v>Mucho menos que los démas</v>
      </c>
      <c r="S14" t="str">
        <f>IF('INTEGRACION SENSORIAL'!S102&lt;=2,"Mucho menos que los démas",IF('INTEGRACION SENSORIAL'!S102&lt;=7,"Menos que los démas",IF('INTEGRACION SENSORIAL'!S102&lt;=19,"Como los démas",IF('INTEGRACION SENSORIAL'!S102&lt;=24,"Más que los démas",IF('INTEGRACION SENSORIAL'!S102&lt;=45,"Mucho más que los démas")))))</f>
        <v>Mucho menos que los démas</v>
      </c>
      <c r="T14" t="str">
        <f>IF('INTEGRACION SENSORIAL'!T102&lt;=2,"Mucho menos que los démas",IF('INTEGRACION SENSORIAL'!T102&lt;=7,"Menos que los démas",IF('INTEGRACION SENSORIAL'!T102&lt;=19,"Como los démas",IF('INTEGRACION SENSORIAL'!T102&lt;=24,"Más que los démas",IF('INTEGRACION SENSORIAL'!T102&lt;=45,"Mucho más que los démas")))))</f>
        <v>Mucho menos que los démas</v>
      </c>
      <c r="U14" t="str">
        <f>IF('INTEGRACION SENSORIAL'!U102&lt;=2,"Mucho menos que los démas",IF('INTEGRACION SENSORIAL'!U102&lt;=7,"Menos que los démas",IF('INTEGRACION SENSORIAL'!U102&lt;=19,"Como los démas",IF('INTEGRACION SENSORIAL'!U102&lt;=24,"Más que los démas",IF('INTEGRACION SENSORIAL'!U102&lt;=45,"Mucho más que los démas")))))</f>
        <v>Mucho menos que los démas</v>
      </c>
      <c r="V14" t="str">
        <f>IF('INTEGRACION SENSORIAL'!V102&lt;=2,"Mucho menos que los démas",IF('INTEGRACION SENSORIAL'!V102&lt;=7,"Menos que los démas",IF('INTEGRACION SENSORIAL'!V102&lt;=19,"Como los démas",IF('INTEGRACION SENSORIAL'!V102&lt;=24,"Más que los démas",IF('INTEGRACION SENSORIAL'!V102&lt;=45,"Mucho más que los démas")))))</f>
        <v>Mucho menos que los démas</v>
      </c>
      <c r="W14" t="str">
        <f>IF('INTEGRACION SENSORIAL'!W102&lt;=2,"Mucho menos que los démas",IF('INTEGRACION SENSORIAL'!W102&lt;=7,"Menos que los démas",IF('INTEGRACION SENSORIAL'!W102&lt;=19,"Como los démas",IF('INTEGRACION SENSORIAL'!W102&lt;=24,"Más que los démas",IF('INTEGRACION SENSORIAL'!W102&lt;=45,"Mucho más que los démas")))))</f>
        <v>Mucho menos que los démas</v>
      </c>
      <c r="X14" t="str">
        <f>IF('INTEGRACION SENSORIAL'!X102&lt;=2,"Mucho menos que los démas",IF('INTEGRACION SENSORIAL'!X102&lt;=7,"Menos que los démas",IF('INTEGRACION SENSORIAL'!X102&lt;=19,"Como los démas",IF('INTEGRACION SENSORIAL'!X102&lt;=24,"Más que los démas",IF('INTEGRACION SENSORIAL'!X102&lt;=45,"Mucho más que los démas")))))</f>
        <v>Mucho menos que los démas</v>
      </c>
      <c r="Y14" t="str">
        <f>IF('INTEGRACION SENSORIAL'!Y102&lt;=2,"Mucho menos que los démas",IF('INTEGRACION SENSORIAL'!Y102&lt;=7,"Menos que los démas",IF('INTEGRACION SENSORIAL'!Y102&lt;=19,"Como los démas",IF('INTEGRACION SENSORIAL'!Y102&lt;=24,"Más que los démas",IF('INTEGRACION SENSORIAL'!Y102&lt;=45,"Mucho más que los démas")))))</f>
        <v>Mucho menos que los démas</v>
      </c>
      <c r="Z14" t="str">
        <f>IF('INTEGRACION SENSORIAL'!Z102&lt;=2,"Mucho menos que los démas",IF('INTEGRACION SENSORIAL'!Z102&lt;=7,"Menos que los démas",IF('INTEGRACION SENSORIAL'!Z102&lt;=19,"Como los démas",IF('INTEGRACION SENSORIAL'!Z102&lt;=24,"Más que los démas",IF('INTEGRACION SENSORIAL'!Z102&lt;=45,"Mucho más que los démas")))))</f>
        <v>Mucho menos que los démas</v>
      </c>
      <c r="AA14" t="str">
        <f>IF('INTEGRACION SENSORIAL'!AA102&lt;=2,"Mucho menos que los démas",IF('INTEGRACION SENSORIAL'!AA102&lt;=7,"Menos que los démas",IF('INTEGRACION SENSORIAL'!AA102&lt;=19,"Como los démas",IF('INTEGRACION SENSORIAL'!AA102&lt;=24,"Más que los démas",IF('INTEGRACION SENSORIAL'!AA102&lt;=45,"Mucho más que los démas")))))</f>
        <v>Mucho menos que los démas</v>
      </c>
      <c r="AB14" t="str">
        <f>IF('INTEGRACION SENSORIAL'!AB102&lt;=2,"Mucho menos que los démas",IF('INTEGRACION SENSORIAL'!AB102&lt;=7,"Menos que los démas",IF('INTEGRACION SENSORIAL'!AB102&lt;=19,"Como los démas",IF('INTEGRACION SENSORIAL'!AB102&lt;=24,"Más que los démas",IF('INTEGRACION SENSORIAL'!AB102&lt;=45,"Mucho más que los démas")))))</f>
        <v>Mucho menos que los démas</v>
      </c>
      <c r="AC14" t="str">
        <f>IF('INTEGRACION SENSORIAL'!AC102&lt;=2,"Mucho menos que los démas",IF('INTEGRACION SENSORIAL'!AC102&lt;=7,"Menos que los démas",IF('INTEGRACION SENSORIAL'!AC102&lt;=19,"Como los démas",IF('INTEGRACION SENSORIAL'!AC102&lt;=24,"Más que los démas",IF('INTEGRACION SENSORIAL'!AC102&lt;=45,"Mucho más que los démas")))))</f>
        <v>Mucho menos que los démas</v>
      </c>
      <c r="AD14" t="str">
        <f>IF('INTEGRACION SENSORIAL'!AD102&lt;=2,"Mucho menos que los démas",IF('INTEGRACION SENSORIAL'!AD102&lt;=7,"Menos que los démas",IF('INTEGRACION SENSORIAL'!AD102&lt;=19,"Como los démas",IF('INTEGRACION SENSORIAL'!AD102&lt;=24,"Más que los démas",IF('INTEGRACION SENSORIAL'!AD102&lt;=45,"Mucho más que los démas")))))</f>
        <v>Mucho menos que los démas</v>
      </c>
      <c r="AE14" t="str">
        <f>IF('INTEGRACION SENSORIAL'!AE102&lt;=2,"Mucho menos que los démas",IF('INTEGRACION SENSORIAL'!AE102&lt;=7,"Menos que los démas",IF('INTEGRACION SENSORIAL'!AE102&lt;=19,"Como los démas",IF('INTEGRACION SENSORIAL'!AE102&lt;=24,"Más que los démas",IF('INTEGRACION SENSORIAL'!AE102&lt;=45,"Mucho más que los démas")))))</f>
        <v>Mucho menos que los démas</v>
      </c>
      <c r="AF14" t="str">
        <f>IF('INTEGRACION SENSORIAL'!AF102&lt;=2,"Mucho menos que los démas",IF('INTEGRACION SENSORIAL'!AF102&lt;=7,"Menos que los démas",IF('INTEGRACION SENSORIAL'!AF102&lt;=19,"Como los démas",IF('INTEGRACION SENSORIAL'!AF102&lt;=24,"Más que los démas",IF('INTEGRACION SENSORIAL'!AF102&lt;=45,"Mucho más que los démas")))))</f>
        <v>Mucho menos que los démas</v>
      </c>
      <c r="AG14" t="str">
        <f>IF('INTEGRACION SENSORIAL'!AG102&lt;=2,"Mucho menos que los démas",IF('INTEGRACION SENSORIAL'!AG102&lt;=7,"Menos que los démas",IF('INTEGRACION SENSORIAL'!AG102&lt;=19,"Como los démas",IF('INTEGRACION SENSORIAL'!AG102&lt;=24,"Más que los démas",IF('INTEGRACION SENSORIAL'!AG102&lt;=45,"Mucho más que los démas")))))</f>
        <v>Mucho menos que los démas</v>
      </c>
      <c r="AH14" t="str">
        <f>IF('INTEGRACION SENSORIAL'!AH102&lt;=2,"Mucho menos que los démas",IF('INTEGRACION SENSORIAL'!AH102&lt;=7,"Menos que los démas",IF('INTEGRACION SENSORIAL'!AH102&lt;=19,"Como los démas",IF('INTEGRACION SENSORIAL'!AH102&lt;=24,"Más que los démas",IF('INTEGRACION SENSORIAL'!AH102&lt;=45,"Mucho más que los démas")))))</f>
        <v>Mucho menos que los démas</v>
      </c>
      <c r="AI14" t="str">
        <f>IF('INTEGRACION SENSORIAL'!AI102&lt;=2,"Mucho menos que los démas",IF('INTEGRACION SENSORIAL'!AI102&lt;=7,"Menos que los démas",IF('INTEGRACION SENSORIAL'!AI102&lt;=19,"Como los démas",IF('INTEGRACION SENSORIAL'!AI102&lt;=24,"Más que los démas",IF('INTEGRACION SENSORIAL'!AI102&lt;=45,"Mucho más que los démas")))))</f>
        <v>Mucho menos que los démas</v>
      </c>
      <c r="AJ14" t="str">
        <f>IF('INTEGRACION SENSORIAL'!AJ102&lt;=2,"Mucho menos que los démas",IF('INTEGRACION SENSORIAL'!AJ102&lt;=7,"Menos que los démas",IF('INTEGRACION SENSORIAL'!AJ102&lt;=19,"Como los démas",IF('INTEGRACION SENSORIAL'!AJ102&lt;=24,"Más que los démas",IF('INTEGRACION SENSORIAL'!AJ102&lt;=45,"Mucho más que los démas")))))</f>
        <v>Mucho menos que los démas</v>
      </c>
      <c r="AK14" t="str">
        <f>IF('INTEGRACION SENSORIAL'!AK102&lt;=2,"Mucho menos que los démas",IF('INTEGRACION SENSORIAL'!AK102&lt;=7,"Menos que los démas",IF('INTEGRACION SENSORIAL'!AK102&lt;=19,"Como los démas",IF('INTEGRACION SENSORIAL'!AK102&lt;=24,"Más que los démas",IF('INTEGRACION SENSORIAL'!AK102&lt;=45,"Mucho más que los démas")))))</f>
        <v>Mucho menos que los démas</v>
      </c>
      <c r="AL14" t="str">
        <f>IF('INTEGRACION SENSORIAL'!AL102&lt;=2,"Mucho menos que los démas",IF('INTEGRACION SENSORIAL'!AL102&lt;=7,"Menos que los démas",IF('INTEGRACION SENSORIAL'!AL102&lt;=19,"Como los démas",IF('INTEGRACION SENSORIAL'!AL102&lt;=24,"Más que los démas",IF('INTEGRACION SENSORIAL'!AL102&lt;=45,"Mucho más que los démas")))))</f>
        <v>Mucho menos que los démas</v>
      </c>
      <c r="AM14" t="str">
        <f>IF('INTEGRACION SENSORIAL'!AM102&lt;=2,"Mucho menos que los démas",IF('INTEGRACION SENSORIAL'!AM102&lt;=7,"Menos que los démas",IF('INTEGRACION SENSORIAL'!AM102&lt;=19,"Como los démas",IF('INTEGRACION SENSORIAL'!AM102&lt;=24,"Más que los démas",IF('INTEGRACION SENSORIAL'!AM102&lt;=45,"Mucho más que los démas")))))</f>
        <v>Mucho menos que los démas</v>
      </c>
      <c r="AN14" t="str">
        <f>IF('INTEGRACION SENSORIAL'!AN102&lt;=2,"Mucho menos que los démas",IF('INTEGRACION SENSORIAL'!AN102&lt;=7,"Menos que los démas",IF('INTEGRACION SENSORIAL'!AN102&lt;=19,"Como los démas",IF('INTEGRACION SENSORIAL'!AN102&lt;=24,"Más que los démas",IF('INTEGRACION SENSORIAL'!AN102&lt;=45,"Mucho más que los démas")))))</f>
        <v>Mucho menos que los démas</v>
      </c>
      <c r="AO14" t="str">
        <f>IF('INTEGRACION SENSORIAL'!AO102&lt;=2,"Mucho menos que los démas",IF('INTEGRACION SENSORIAL'!AO102&lt;=7,"Menos que los démas",IF('INTEGRACION SENSORIAL'!AO102&lt;=19,"Como los démas",IF('INTEGRACION SENSORIAL'!AO102&lt;=24,"Más que los démas",IF('INTEGRACION SENSORIAL'!AO102&lt;=45,"Mucho más que los démas")))))</f>
        <v>Mucho menos que los démas</v>
      </c>
    </row>
    <row r="15" spans="1:41" x14ac:dyDescent="0.25">
      <c r="A15" s="2" t="s">
        <v>12</v>
      </c>
      <c r="B15" t="str">
        <f>IF('INTEGRACION SENSORIAL'!B103&lt;=3,"Mucho menos que los démas",IF('INTEGRACION SENSORIAL'!B103&lt;=12,"Menos que los démas",IF('INTEGRACION SENSORIAL'!B103&lt;=30,"Como los démas",IF('INTEGRACION SENSORIAL'!B103&lt;=38,"Más que los démas",IF('INTEGRACION SENSORIAL'!B103&lt;=70,"Mucho más que los démas")))))</f>
        <v>Mucho más que los démas</v>
      </c>
      <c r="C15" t="str">
        <f>IF('INTEGRACION SENSORIAL'!C103&lt;=3,"Mucho menos que los démas",IF('INTEGRACION SENSORIAL'!C103&lt;=12,"Menos que los démas",IF('INTEGRACION SENSORIAL'!C103&lt;=30,"Como los démas",IF('INTEGRACION SENSORIAL'!C103&lt;=38,"Más que los démas",IF('INTEGRACION SENSORIAL'!C103&lt;=70,"Mucho más que los démas")))))</f>
        <v>Mucho menos que los démas</v>
      </c>
      <c r="D15" t="str">
        <f>IF('INTEGRACION SENSORIAL'!D103&lt;=3,"Mucho menos que los démas",IF('INTEGRACION SENSORIAL'!D103&lt;=12,"Menos que los démas",IF('INTEGRACION SENSORIAL'!D103&lt;=30,"Como los démas",IF('INTEGRACION SENSORIAL'!D103&lt;=38,"Más que los démas",IF('INTEGRACION SENSORIAL'!D103&lt;=70,"Mucho más que los démas")))))</f>
        <v>Mucho menos que los démas</v>
      </c>
      <c r="E15" t="str">
        <f>IF('INTEGRACION SENSORIAL'!E103&lt;=3,"Mucho menos que los démas",IF('INTEGRACION SENSORIAL'!E103&lt;=12,"Menos que los démas",IF('INTEGRACION SENSORIAL'!E103&lt;=30,"Como los démas",IF('INTEGRACION SENSORIAL'!E103&lt;=38,"Más que los démas",IF('INTEGRACION SENSORIAL'!E103&lt;=70,"Mucho más que los démas")))))</f>
        <v>Mucho menos que los démas</v>
      </c>
      <c r="F15" t="str">
        <f>IF('INTEGRACION SENSORIAL'!F103&lt;=3,"Mucho menos que los démas",IF('INTEGRACION SENSORIAL'!F103&lt;=12,"Menos que los démas",IF('INTEGRACION SENSORIAL'!F103&lt;=30,"Como los démas",IF('INTEGRACION SENSORIAL'!F103&lt;=38,"Más que los démas",IF('INTEGRACION SENSORIAL'!F103&lt;=70,"Mucho más que los démas")))))</f>
        <v>Mucho menos que los démas</v>
      </c>
      <c r="G15" t="str">
        <f>IF('INTEGRACION SENSORIAL'!G103&lt;=3,"Mucho menos que los démas",IF('INTEGRACION SENSORIAL'!G103&lt;=12,"Menos que los démas",IF('INTEGRACION SENSORIAL'!G103&lt;=30,"Como los démas",IF('INTEGRACION SENSORIAL'!G103&lt;=38,"Más que los démas",IF('INTEGRACION SENSORIAL'!G103&lt;=70,"Mucho más que los démas")))))</f>
        <v>Mucho menos que los démas</v>
      </c>
      <c r="H15" t="str">
        <f>IF('INTEGRACION SENSORIAL'!H103&lt;=3,"Mucho menos que los démas",IF('INTEGRACION SENSORIAL'!H103&lt;=12,"Menos que los démas",IF('INTEGRACION SENSORIAL'!H103&lt;=30,"Como los démas",IF('INTEGRACION SENSORIAL'!H103&lt;=38,"Más que los démas",IF('INTEGRACION SENSORIAL'!H103&lt;=70,"Mucho más que los démas")))))</f>
        <v>Mucho menos que los démas</v>
      </c>
      <c r="I15" t="str">
        <f>IF('INTEGRACION SENSORIAL'!I103&lt;=3,"Mucho menos que los démas",IF('INTEGRACION SENSORIAL'!I103&lt;=12,"Menos que los démas",IF('INTEGRACION SENSORIAL'!I103&lt;=30,"Como los démas",IF('INTEGRACION SENSORIAL'!I103&lt;=38,"Más que los démas",IF('INTEGRACION SENSORIAL'!I103&lt;=70,"Mucho más que los démas")))))</f>
        <v>Mucho menos que los démas</v>
      </c>
      <c r="J15" t="str">
        <f>IF('INTEGRACION SENSORIAL'!J103&lt;=3,"Mucho menos que los démas",IF('INTEGRACION SENSORIAL'!J103&lt;=12,"Menos que los démas",IF('INTEGRACION SENSORIAL'!J103&lt;=30,"Como los démas",IF('INTEGRACION SENSORIAL'!J103&lt;=38,"Más que los démas",IF('INTEGRACION SENSORIAL'!J103&lt;=70,"Mucho más que los démas")))))</f>
        <v>Mucho menos que los démas</v>
      </c>
      <c r="K15" t="str">
        <f>IF('INTEGRACION SENSORIAL'!K103&lt;=3,"Mucho menos que los démas",IF('INTEGRACION SENSORIAL'!K103&lt;=12,"Menos que los démas",IF('INTEGRACION SENSORIAL'!K103&lt;=30,"Como los démas",IF('INTEGRACION SENSORIAL'!K103&lt;=38,"Más que los démas",IF('INTEGRACION SENSORIAL'!K103&lt;=70,"Mucho más que los démas")))))</f>
        <v>Mucho menos que los démas</v>
      </c>
      <c r="L15" t="str">
        <f>IF('INTEGRACION SENSORIAL'!L103&lt;=3,"Mucho menos que los démas",IF('INTEGRACION SENSORIAL'!L103&lt;=12,"Menos que los démas",IF('INTEGRACION SENSORIAL'!L103&lt;=30,"Como los démas",IF('INTEGRACION SENSORIAL'!L103&lt;=38,"Más que los démas",IF('INTEGRACION SENSORIAL'!L103&lt;=70,"Mucho más que los démas")))))</f>
        <v>Mucho menos que los démas</v>
      </c>
      <c r="M15" t="str">
        <f>IF('INTEGRACION SENSORIAL'!M103&lt;=3,"Mucho menos que los démas",IF('INTEGRACION SENSORIAL'!M103&lt;=12,"Menos que los démas",IF('INTEGRACION SENSORIAL'!M103&lt;=30,"Como los démas",IF('INTEGRACION SENSORIAL'!M103&lt;=38,"Más que los démas",IF('INTEGRACION SENSORIAL'!M103&lt;=70,"Mucho más que los démas")))))</f>
        <v>Mucho menos que los démas</v>
      </c>
      <c r="N15" t="str">
        <f>IF('INTEGRACION SENSORIAL'!N103&lt;=3,"Mucho menos que los démas",IF('INTEGRACION SENSORIAL'!N103&lt;=12,"Menos que los démas",IF('INTEGRACION SENSORIAL'!N103&lt;=30,"Como los démas",IF('INTEGRACION SENSORIAL'!N103&lt;=38,"Más que los démas",IF('INTEGRACION SENSORIAL'!N103&lt;=70,"Mucho más que los démas")))))</f>
        <v>Mucho menos que los démas</v>
      </c>
      <c r="O15" t="str">
        <f>IF('INTEGRACION SENSORIAL'!O103&lt;=3,"Mucho menos que los démas",IF('INTEGRACION SENSORIAL'!O103&lt;=12,"Menos que los démas",IF('INTEGRACION SENSORIAL'!O103&lt;=30,"Como los démas",IF('INTEGRACION SENSORIAL'!O103&lt;=38,"Más que los démas",IF('INTEGRACION SENSORIAL'!O103&lt;=70,"Mucho más que los démas")))))</f>
        <v>Mucho menos que los démas</v>
      </c>
      <c r="P15" t="str">
        <f>IF('INTEGRACION SENSORIAL'!P103&lt;=3,"Mucho menos que los démas",IF('INTEGRACION SENSORIAL'!P103&lt;=12,"Menos que los démas",IF('INTEGRACION SENSORIAL'!P103&lt;=30,"Como los démas",IF('INTEGRACION SENSORIAL'!P103&lt;=38,"Más que los démas",IF('INTEGRACION SENSORIAL'!P103&lt;=70,"Mucho más que los démas")))))</f>
        <v>Mucho menos que los démas</v>
      </c>
      <c r="Q15" t="str">
        <f>IF('INTEGRACION SENSORIAL'!Q103&lt;=3,"Mucho menos que los démas",IF('INTEGRACION SENSORIAL'!Q103&lt;=12,"Menos que los démas",IF('INTEGRACION SENSORIAL'!Q103&lt;=30,"Como los démas",IF('INTEGRACION SENSORIAL'!Q103&lt;=38,"Más que los démas",IF('INTEGRACION SENSORIAL'!Q103&lt;=70,"Mucho más que los démas")))))</f>
        <v>Mucho menos que los démas</v>
      </c>
      <c r="R15" t="str">
        <f>IF('INTEGRACION SENSORIAL'!R103&lt;=3,"Mucho menos que los démas",IF('INTEGRACION SENSORIAL'!R103&lt;=12,"Menos que los démas",IF('INTEGRACION SENSORIAL'!R103&lt;=30,"Como los démas",IF('INTEGRACION SENSORIAL'!R103&lt;=38,"Más que los démas",IF('INTEGRACION SENSORIAL'!R103&lt;=70,"Mucho más que los démas")))))</f>
        <v>Mucho menos que los démas</v>
      </c>
      <c r="S15" t="str">
        <f>IF('INTEGRACION SENSORIAL'!S103&lt;=3,"Mucho menos que los démas",IF('INTEGRACION SENSORIAL'!S103&lt;=12,"Menos que los démas",IF('INTEGRACION SENSORIAL'!S103&lt;=30,"Como los démas",IF('INTEGRACION SENSORIAL'!S103&lt;=38,"Más que los démas",IF('INTEGRACION SENSORIAL'!S103&lt;=70,"Mucho más que los démas")))))</f>
        <v>Mucho menos que los démas</v>
      </c>
      <c r="T15" t="str">
        <f>IF('INTEGRACION SENSORIAL'!T103&lt;=3,"Mucho menos que los démas",IF('INTEGRACION SENSORIAL'!T103&lt;=12,"Menos que los démas",IF('INTEGRACION SENSORIAL'!T103&lt;=30,"Como los démas",IF('INTEGRACION SENSORIAL'!T103&lt;=38,"Más que los démas",IF('INTEGRACION SENSORIAL'!T103&lt;=70,"Mucho más que los démas")))))</f>
        <v>Mucho menos que los démas</v>
      </c>
      <c r="U15" t="str">
        <f>IF('INTEGRACION SENSORIAL'!U103&lt;=3,"Mucho menos que los démas",IF('INTEGRACION SENSORIAL'!U103&lt;=12,"Menos que los démas",IF('INTEGRACION SENSORIAL'!U103&lt;=30,"Como los démas",IF('INTEGRACION SENSORIAL'!U103&lt;=38,"Más que los démas",IF('INTEGRACION SENSORIAL'!U103&lt;=70,"Mucho más que los démas")))))</f>
        <v>Mucho menos que los démas</v>
      </c>
      <c r="V15" t="str">
        <f>IF('INTEGRACION SENSORIAL'!V103&lt;=3,"Mucho menos que los démas",IF('INTEGRACION SENSORIAL'!V103&lt;=12,"Menos que los démas",IF('INTEGRACION SENSORIAL'!V103&lt;=30,"Como los démas",IF('INTEGRACION SENSORIAL'!V103&lt;=38,"Más que los démas",IF('INTEGRACION SENSORIAL'!V103&lt;=70,"Mucho más que los démas")))))</f>
        <v>Mucho menos que los démas</v>
      </c>
      <c r="W15" t="str">
        <f>IF('INTEGRACION SENSORIAL'!W103&lt;=3,"Mucho menos que los démas",IF('INTEGRACION SENSORIAL'!W103&lt;=12,"Menos que los démas",IF('INTEGRACION SENSORIAL'!W103&lt;=30,"Como los démas",IF('INTEGRACION SENSORIAL'!W103&lt;=38,"Más que los démas",IF('INTEGRACION SENSORIAL'!W103&lt;=70,"Mucho más que los démas")))))</f>
        <v>Mucho menos que los démas</v>
      </c>
      <c r="X15" t="str">
        <f>IF('INTEGRACION SENSORIAL'!X103&lt;=3,"Mucho menos que los démas",IF('INTEGRACION SENSORIAL'!X103&lt;=12,"Menos que los démas",IF('INTEGRACION SENSORIAL'!X103&lt;=30,"Como los démas",IF('INTEGRACION SENSORIAL'!X103&lt;=38,"Más que los démas",IF('INTEGRACION SENSORIAL'!X103&lt;=70,"Mucho más que los démas")))))</f>
        <v>Mucho menos que los démas</v>
      </c>
      <c r="Y15" t="str">
        <f>IF('INTEGRACION SENSORIAL'!Y103&lt;=3,"Mucho menos que los démas",IF('INTEGRACION SENSORIAL'!Y103&lt;=12,"Menos que los démas",IF('INTEGRACION SENSORIAL'!Y103&lt;=30,"Como los démas",IF('INTEGRACION SENSORIAL'!Y103&lt;=38,"Más que los démas",IF('INTEGRACION SENSORIAL'!Y103&lt;=70,"Mucho más que los démas")))))</f>
        <v>Mucho menos que los démas</v>
      </c>
      <c r="Z15" t="str">
        <f>IF('INTEGRACION SENSORIAL'!Z103&lt;=3,"Mucho menos que los démas",IF('INTEGRACION SENSORIAL'!Z103&lt;=12,"Menos que los démas",IF('INTEGRACION SENSORIAL'!Z103&lt;=30,"Como los démas",IF('INTEGRACION SENSORIAL'!Z103&lt;=38,"Más que los démas",IF('INTEGRACION SENSORIAL'!Z103&lt;=70,"Mucho más que los démas")))))</f>
        <v>Mucho menos que los démas</v>
      </c>
      <c r="AA15" t="str">
        <f>IF('INTEGRACION SENSORIAL'!AA103&lt;=3,"Mucho menos que los démas",IF('INTEGRACION SENSORIAL'!AA103&lt;=12,"Menos que los démas",IF('INTEGRACION SENSORIAL'!AA103&lt;=30,"Como los démas",IF('INTEGRACION SENSORIAL'!AA103&lt;=38,"Más que los démas",IF('INTEGRACION SENSORIAL'!AA103&lt;=70,"Mucho más que los démas")))))</f>
        <v>Mucho menos que los démas</v>
      </c>
      <c r="AB15" t="str">
        <f>IF('INTEGRACION SENSORIAL'!AB103&lt;=3,"Mucho menos que los démas",IF('INTEGRACION SENSORIAL'!AB103&lt;=12,"Menos que los démas",IF('INTEGRACION SENSORIAL'!AB103&lt;=30,"Como los démas",IF('INTEGRACION SENSORIAL'!AB103&lt;=38,"Más que los démas",IF('INTEGRACION SENSORIAL'!AB103&lt;=70,"Mucho más que los démas")))))</f>
        <v>Mucho menos que los démas</v>
      </c>
      <c r="AC15" t="str">
        <f>IF('INTEGRACION SENSORIAL'!AC103&lt;=3,"Mucho menos que los démas",IF('INTEGRACION SENSORIAL'!AC103&lt;=12,"Menos que los démas",IF('INTEGRACION SENSORIAL'!AC103&lt;=30,"Como los démas",IF('INTEGRACION SENSORIAL'!AC103&lt;=38,"Más que los démas",IF('INTEGRACION SENSORIAL'!AC103&lt;=70,"Mucho más que los démas")))))</f>
        <v>Mucho menos que los démas</v>
      </c>
      <c r="AD15" t="str">
        <f>IF('INTEGRACION SENSORIAL'!AD103&lt;=3,"Mucho menos que los démas",IF('INTEGRACION SENSORIAL'!AD103&lt;=12,"Menos que los démas",IF('INTEGRACION SENSORIAL'!AD103&lt;=30,"Como los démas",IF('INTEGRACION SENSORIAL'!AD103&lt;=38,"Más que los démas",IF('INTEGRACION SENSORIAL'!AD103&lt;=70,"Mucho más que los démas")))))</f>
        <v>Mucho menos que los démas</v>
      </c>
      <c r="AE15" t="str">
        <f>IF('INTEGRACION SENSORIAL'!AE103&lt;=3,"Mucho menos que los démas",IF('INTEGRACION SENSORIAL'!AE103&lt;=12,"Menos que los démas",IF('INTEGRACION SENSORIAL'!AE103&lt;=30,"Como los démas",IF('INTEGRACION SENSORIAL'!AE103&lt;=38,"Más que los démas",IF('INTEGRACION SENSORIAL'!AE103&lt;=70,"Mucho más que los démas")))))</f>
        <v>Mucho menos que los démas</v>
      </c>
      <c r="AF15" t="str">
        <f>IF('INTEGRACION SENSORIAL'!AF103&lt;=3,"Mucho menos que los démas",IF('INTEGRACION SENSORIAL'!AF103&lt;=12,"Menos que los démas",IF('INTEGRACION SENSORIAL'!AF103&lt;=30,"Como los démas",IF('INTEGRACION SENSORIAL'!AF103&lt;=38,"Más que los démas",IF('INTEGRACION SENSORIAL'!AF103&lt;=70,"Mucho más que los démas")))))</f>
        <v>Mucho menos que los démas</v>
      </c>
      <c r="AG15" t="str">
        <f>IF('INTEGRACION SENSORIAL'!AG103&lt;=3,"Mucho menos que los démas",IF('INTEGRACION SENSORIAL'!AG103&lt;=12,"Menos que los démas",IF('INTEGRACION SENSORIAL'!AG103&lt;=30,"Como los démas",IF('INTEGRACION SENSORIAL'!AG103&lt;=38,"Más que los démas",IF('INTEGRACION SENSORIAL'!AG103&lt;=70,"Mucho más que los démas")))))</f>
        <v>Mucho menos que los démas</v>
      </c>
      <c r="AH15" t="str">
        <f>IF('INTEGRACION SENSORIAL'!AH103&lt;=3,"Mucho menos que los démas",IF('INTEGRACION SENSORIAL'!AH103&lt;=12,"Menos que los démas",IF('INTEGRACION SENSORIAL'!AH103&lt;=30,"Como los démas",IF('INTEGRACION SENSORIAL'!AH103&lt;=38,"Más que los démas",IF('INTEGRACION SENSORIAL'!AH103&lt;=70,"Mucho más que los démas")))))</f>
        <v>Mucho menos que los démas</v>
      </c>
      <c r="AI15" t="str">
        <f>IF('INTEGRACION SENSORIAL'!AI103&lt;=3,"Mucho menos que los démas",IF('INTEGRACION SENSORIAL'!AI103&lt;=12,"Menos que los démas",IF('INTEGRACION SENSORIAL'!AI103&lt;=30,"Como los démas",IF('INTEGRACION SENSORIAL'!AI103&lt;=38,"Más que los démas",IF('INTEGRACION SENSORIAL'!AI103&lt;=70,"Mucho más que los démas")))))</f>
        <v>Mucho menos que los démas</v>
      </c>
      <c r="AJ15" t="str">
        <f>IF('INTEGRACION SENSORIAL'!AJ103&lt;=3,"Mucho menos que los démas",IF('INTEGRACION SENSORIAL'!AJ103&lt;=12,"Menos que los démas",IF('INTEGRACION SENSORIAL'!AJ103&lt;=30,"Como los démas",IF('INTEGRACION SENSORIAL'!AJ103&lt;=38,"Más que los démas",IF('INTEGRACION SENSORIAL'!AJ103&lt;=70,"Mucho más que los démas")))))</f>
        <v>Mucho menos que los démas</v>
      </c>
      <c r="AK15" t="str">
        <f>IF('INTEGRACION SENSORIAL'!AK103&lt;=3,"Mucho menos que los démas",IF('INTEGRACION SENSORIAL'!AK103&lt;=12,"Menos que los démas",IF('INTEGRACION SENSORIAL'!AK103&lt;=30,"Como los démas",IF('INTEGRACION SENSORIAL'!AK103&lt;=38,"Más que los démas",IF('INTEGRACION SENSORIAL'!AK103&lt;=70,"Mucho más que los démas")))))</f>
        <v>Mucho menos que los démas</v>
      </c>
      <c r="AL15" t="str">
        <f>IF('INTEGRACION SENSORIAL'!AL103&lt;=3,"Mucho menos que los démas",IF('INTEGRACION SENSORIAL'!AL103&lt;=12,"Menos que los démas",IF('INTEGRACION SENSORIAL'!AL103&lt;=30,"Como los démas",IF('INTEGRACION SENSORIAL'!AL103&lt;=38,"Más que los démas",IF('INTEGRACION SENSORIAL'!AL103&lt;=70,"Mucho más que los démas")))))</f>
        <v>Mucho menos que los démas</v>
      </c>
      <c r="AM15" t="str">
        <f>IF('INTEGRACION SENSORIAL'!AM103&lt;=3,"Mucho menos que los démas",IF('INTEGRACION SENSORIAL'!AM103&lt;=12,"Menos que los démas",IF('INTEGRACION SENSORIAL'!AM103&lt;=30,"Como los démas",IF('INTEGRACION SENSORIAL'!AM103&lt;=38,"Más que los démas",IF('INTEGRACION SENSORIAL'!AM103&lt;=70,"Mucho más que los démas")))))</f>
        <v>Mucho menos que los démas</v>
      </c>
      <c r="AN15" t="str">
        <f>IF('INTEGRACION SENSORIAL'!AN103&lt;=3,"Mucho menos que los démas",IF('INTEGRACION SENSORIAL'!AN103&lt;=12,"Menos que los démas",IF('INTEGRACION SENSORIAL'!AN103&lt;=30,"Como los démas",IF('INTEGRACION SENSORIAL'!AN103&lt;=38,"Más que los démas",IF('INTEGRACION SENSORIAL'!AN103&lt;=70,"Mucho más que los démas")))))</f>
        <v>Mucho menos que los démas</v>
      </c>
      <c r="AO15" t="str">
        <f>IF('INTEGRACION SENSORIAL'!AO103&lt;=3,"Mucho menos que los démas",IF('INTEGRACION SENSORIAL'!AO103&lt;=12,"Menos que los démas",IF('INTEGRACION SENSORIAL'!AO103&lt;=30,"Como los démas",IF('INTEGRACION SENSORIAL'!AO103&lt;=38,"Más que los démas",IF('INTEGRACION SENSORIAL'!AO103&lt;=70,"Mucho más que los démas")))))</f>
        <v>Mucho menos que los démas</v>
      </c>
    </row>
    <row r="16" spans="1:41" x14ac:dyDescent="0.25">
      <c r="A16" s="2" t="s">
        <v>13</v>
      </c>
      <c r="B16" t="str">
        <f>IF('INTEGRACION SENSORIAL'!B104&lt;=2,"Mucho menos que los démas",IF('INTEGRACION SENSORIAL'!B104&lt;=9,"Menos que los démas",IF('INTEGRACION SENSORIAL'!B104&lt;=23,"Como los démas",IF('INTEGRACION SENSORIAL'!B104&lt;=30,"Más que los démas",IF('INTEGRACION SENSORIAL'!B104&lt;=50,"Mucho más que los démas")))))</f>
        <v>Más que los démas</v>
      </c>
      <c r="C16" t="str">
        <f>IF('INTEGRACION SENSORIAL'!C104&lt;=2,"Mucho menos que los démas",IF('INTEGRACION SENSORIAL'!C104&lt;=9,"Menos que los démas",IF('INTEGRACION SENSORIAL'!C104&lt;=23,"Como los démas",IF('INTEGRACION SENSORIAL'!C104&lt;=30,"Más que los démas",IF('INTEGRACION SENSORIAL'!C104&lt;=50,"Mucho más que los démas")))))</f>
        <v>Mucho menos que los démas</v>
      </c>
      <c r="D16" t="str">
        <f>IF('INTEGRACION SENSORIAL'!D104&lt;=2,"Mucho menos que los démas",IF('INTEGRACION SENSORIAL'!D104&lt;=9,"Menos que los démas",IF('INTEGRACION SENSORIAL'!D104&lt;=23,"Como los démas",IF('INTEGRACION SENSORIAL'!D104&lt;=30,"Más que los démas",IF('INTEGRACION SENSORIAL'!D104&lt;=50,"Mucho más que los démas")))))</f>
        <v>Mucho menos que los démas</v>
      </c>
      <c r="E16" t="str">
        <f>IF('INTEGRACION SENSORIAL'!E104&lt;=2,"Mucho menos que los démas",IF('INTEGRACION SENSORIAL'!E104&lt;=9,"Menos que los démas",IF('INTEGRACION SENSORIAL'!E104&lt;=23,"Como los démas",IF('INTEGRACION SENSORIAL'!E104&lt;=30,"Más que los démas",IF('INTEGRACION SENSORIAL'!E104&lt;=50,"Mucho más que los démas")))))</f>
        <v>Mucho menos que los démas</v>
      </c>
      <c r="F16" t="str">
        <f>IF('INTEGRACION SENSORIAL'!F104&lt;=2,"Mucho menos que los démas",IF('INTEGRACION SENSORIAL'!F104&lt;=9,"Menos que los démas",IF('INTEGRACION SENSORIAL'!F104&lt;=23,"Como los démas",IF('INTEGRACION SENSORIAL'!F104&lt;=30,"Más que los démas",IF('INTEGRACION SENSORIAL'!F104&lt;=50,"Mucho más que los démas")))))</f>
        <v>Mucho menos que los démas</v>
      </c>
      <c r="G16" t="str">
        <f>IF('INTEGRACION SENSORIAL'!G104&lt;=2,"Mucho menos que los démas",IF('INTEGRACION SENSORIAL'!G104&lt;=9,"Menos que los démas",IF('INTEGRACION SENSORIAL'!G104&lt;=23,"Como los démas",IF('INTEGRACION SENSORIAL'!G104&lt;=30,"Más que los démas",IF('INTEGRACION SENSORIAL'!G104&lt;=50,"Mucho más que los démas")))))</f>
        <v>Mucho menos que los démas</v>
      </c>
      <c r="H16" t="str">
        <f>IF('INTEGRACION SENSORIAL'!H104&lt;=2,"Mucho menos que los démas",IF('INTEGRACION SENSORIAL'!H104&lt;=9,"Menos que los démas",IF('INTEGRACION SENSORIAL'!H104&lt;=23,"Como los démas",IF('INTEGRACION SENSORIAL'!H104&lt;=30,"Más que los démas",IF('INTEGRACION SENSORIAL'!H104&lt;=50,"Mucho más que los démas")))))</f>
        <v>Mucho menos que los démas</v>
      </c>
      <c r="I16" t="str">
        <f>IF('INTEGRACION SENSORIAL'!I104&lt;=2,"Mucho menos que los démas",IF('INTEGRACION SENSORIAL'!I104&lt;=9,"Menos que los démas",IF('INTEGRACION SENSORIAL'!I104&lt;=23,"Como los démas",IF('INTEGRACION SENSORIAL'!I104&lt;=30,"Más que los démas",IF('INTEGRACION SENSORIAL'!I104&lt;=50,"Mucho más que los démas")))))</f>
        <v>Mucho menos que los démas</v>
      </c>
      <c r="J16" t="str">
        <f>IF('INTEGRACION SENSORIAL'!J104&lt;=2,"Mucho menos que los démas",IF('INTEGRACION SENSORIAL'!J104&lt;=9,"Menos que los démas",IF('INTEGRACION SENSORIAL'!J104&lt;=23,"Como los démas",IF('INTEGRACION SENSORIAL'!J104&lt;=30,"Más que los démas",IF('INTEGRACION SENSORIAL'!J104&lt;=50,"Mucho más que los démas")))))</f>
        <v>Mucho menos que los démas</v>
      </c>
      <c r="K16" t="str">
        <f>IF('INTEGRACION SENSORIAL'!K104&lt;=2,"Mucho menos que los démas",IF('INTEGRACION SENSORIAL'!K104&lt;=9,"Menos que los démas",IF('INTEGRACION SENSORIAL'!K104&lt;=23,"Como los démas",IF('INTEGRACION SENSORIAL'!K104&lt;=30,"Más que los démas",IF('INTEGRACION SENSORIAL'!K104&lt;=50,"Mucho más que los démas")))))</f>
        <v>Mucho menos que los démas</v>
      </c>
      <c r="L16" t="str">
        <f>IF('INTEGRACION SENSORIAL'!L104&lt;=2,"Mucho menos que los démas",IF('INTEGRACION SENSORIAL'!L104&lt;=9,"Menos que los démas",IF('INTEGRACION SENSORIAL'!L104&lt;=23,"Como los démas",IF('INTEGRACION SENSORIAL'!L104&lt;=30,"Más que los démas",IF('INTEGRACION SENSORIAL'!L104&lt;=50,"Mucho más que los démas")))))</f>
        <v>Mucho menos que los démas</v>
      </c>
      <c r="M16" t="str">
        <f>IF('INTEGRACION SENSORIAL'!M104&lt;=2,"Mucho menos que los démas",IF('INTEGRACION SENSORIAL'!M104&lt;=9,"Menos que los démas",IF('INTEGRACION SENSORIAL'!M104&lt;=23,"Como los démas",IF('INTEGRACION SENSORIAL'!M104&lt;=30,"Más que los démas",IF('INTEGRACION SENSORIAL'!M104&lt;=50,"Mucho más que los démas")))))</f>
        <v>Mucho menos que los démas</v>
      </c>
      <c r="N16" t="str">
        <f>IF('INTEGRACION SENSORIAL'!N104&lt;=2,"Mucho menos que los démas",IF('INTEGRACION SENSORIAL'!N104&lt;=9,"Menos que los démas",IF('INTEGRACION SENSORIAL'!N104&lt;=23,"Como los démas",IF('INTEGRACION SENSORIAL'!N104&lt;=30,"Más que los démas",IF('INTEGRACION SENSORIAL'!N104&lt;=50,"Mucho más que los démas")))))</f>
        <v>Mucho menos que los démas</v>
      </c>
      <c r="O16" t="str">
        <f>IF('INTEGRACION SENSORIAL'!O104&lt;=2,"Mucho menos que los démas",IF('INTEGRACION SENSORIAL'!O104&lt;=9,"Menos que los démas",IF('INTEGRACION SENSORIAL'!O104&lt;=23,"Como los démas",IF('INTEGRACION SENSORIAL'!O104&lt;=30,"Más que los démas",IF('INTEGRACION SENSORIAL'!O104&lt;=50,"Mucho más que los démas")))))</f>
        <v>Mucho menos que los démas</v>
      </c>
      <c r="P16" t="str">
        <f>IF('INTEGRACION SENSORIAL'!P104&lt;=2,"Mucho menos que los démas",IF('INTEGRACION SENSORIAL'!P104&lt;=9,"Menos que los démas",IF('INTEGRACION SENSORIAL'!P104&lt;=23,"Como los démas",IF('INTEGRACION SENSORIAL'!P104&lt;=30,"Más que los démas",IF('INTEGRACION SENSORIAL'!P104&lt;=50,"Mucho más que los démas")))))</f>
        <v>Mucho menos que los démas</v>
      </c>
      <c r="Q16" t="str">
        <f>IF('INTEGRACION SENSORIAL'!Q104&lt;=2,"Mucho menos que los démas",IF('INTEGRACION SENSORIAL'!Q104&lt;=9,"Menos que los démas",IF('INTEGRACION SENSORIAL'!Q104&lt;=23,"Como los démas",IF('INTEGRACION SENSORIAL'!Q104&lt;=30,"Más que los démas",IF('INTEGRACION SENSORIAL'!Q104&lt;=50,"Mucho más que los démas")))))</f>
        <v>Mucho menos que los démas</v>
      </c>
      <c r="R16" t="str">
        <f>IF('INTEGRACION SENSORIAL'!R104&lt;=2,"Mucho menos que los démas",IF('INTEGRACION SENSORIAL'!R104&lt;=9,"Menos que los démas",IF('INTEGRACION SENSORIAL'!R104&lt;=23,"Como los démas",IF('INTEGRACION SENSORIAL'!R104&lt;=30,"Más que los démas",IF('INTEGRACION SENSORIAL'!R104&lt;=50,"Mucho más que los démas")))))</f>
        <v>Mucho menos que los démas</v>
      </c>
      <c r="S16" t="str">
        <f>IF('INTEGRACION SENSORIAL'!S104&lt;=2,"Mucho menos que los démas",IF('INTEGRACION SENSORIAL'!S104&lt;=9,"Menos que los démas",IF('INTEGRACION SENSORIAL'!S104&lt;=23,"Como los démas",IF('INTEGRACION SENSORIAL'!S104&lt;=30,"Más que los démas",IF('INTEGRACION SENSORIAL'!S104&lt;=50,"Mucho más que los démas")))))</f>
        <v>Mucho menos que los démas</v>
      </c>
      <c r="T16" t="str">
        <f>IF('INTEGRACION SENSORIAL'!T104&lt;=2,"Mucho menos que los démas",IF('INTEGRACION SENSORIAL'!T104&lt;=9,"Menos que los démas",IF('INTEGRACION SENSORIAL'!T104&lt;=23,"Como los démas",IF('INTEGRACION SENSORIAL'!T104&lt;=30,"Más que los démas",IF('INTEGRACION SENSORIAL'!T104&lt;=50,"Mucho más que los démas")))))</f>
        <v>Mucho menos que los démas</v>
      </c>
      <c r="U16" t="str">
        <f>IF('INTEGRACION SENSORIAL'!U104&lt;=2,"Mucho menos que los démas",IF('INTEGRACION SENSORIAL'!U104&lt;=9,"Menos que los démas",IF('INTEGRACION SENSORIAL'!U104&lt;=23,"Como los démas",IF('INTEGRACION SENSORIAL'!U104&lt;=30,"Más que los démas",IF('INTEGRACION SENSORIAL'!U104&lt;=50,"Mucho más que los démas")))))</f>
        <v>Mucho menos que los démas</v>
      </c>
      <c r="V16" t="str">
        <f>IF('INTEGRACION SENSORIAL'!V104&lt;=2,"Mucho menos que los démas",IF('INTEGRACION SENSORIAL'!V104&lt;=9,"Menos que los démas",IF('INTEGRACION SENSORIAL'!V104&lt;=23,"Como los démas",IF('INTEGRACION SENSORIAL'!V104&lt;=30,"Más que los démas",IF('INTEGRACION SENSORIAL'!V104&lt;=50,"Mucho más que los démas")))))</f>
        <v>Mucho menos que los démas</v>
      </c>
      <c r="W16" t="str">
        <f>IF('INTEGRACION SENSORIAL'!W104&lt;=2,"Mucho menos que los démas",IF('INTEGRACION SENSORIAL'!W104&lt;=9,"Menos que los démas",IF('INTEGRACION SENSORIAL'!W104&lt;=23,"Como los démas",IF('INTEGRACION SENSORIAL'!W104&lt;=30,"Más que los démas",IF('INTEGRACION SENSORIAL'!W104&lt;=50,"Mucho más que los démas")))))</f>
        <v>Mucho menos que los démas</v>
      </c>
      <c r="X16" t="str">
        <f>IF('INTEGRACION SENSORIAL'!X104&lt;=2,"Mucho menos que los démas",IF('INTEGRACION SENSORIAL'!X104&lt;=9,"Menos que los démas",IF('INTEGRACION SENSORIAL'!X104&lt;=23,"Como los démas",IF('INTEGRACION SENSORIAL'!X104&lt;=30,"Más que los démas",IF('INTEGRACION SENSORIAL'!X104&lt;=50,"Mucho más que los démas")))))</f>
        <v>Mucho menos que los démas</v>
      </c>
      <c r="Y16" t="str">
        <f>IF('INTEGRACION SENSORIAL'!Y104&lt;=2,"Mucho menos que los démas",IF('INTEGRACION SENSORIAL'!Y104&lt;=9,"Menos que los démas",IF('INTEGRACION SENSORIAL'!Y104&lt;=23,"Como los démas",IF('INTEGRACION SENSORIAL'!Y104&lt;=30,"Más que los démas",IF('INTEGRACION SENSORIAL'!Y104&lt;=50,"Mucho más que los démas")))))</f>
        <v>Mucho menos que los démas</v>
      </c>
      <c r="Z16" t="str">
        <f>IF('INTEGRACION SENSORIAL'!Z104&lt;=2,"Mucho menos que los démas",IF('INTEGRACION SENSORIAL'!Z104&lt;=9,"Menos que los démas",IF('INTEGRACION SENSORIAL'!Z104&lt;=23,"Como los démas",IF('INTEGRACION SENSORIAL'!Z104&lt;=30,"Más que los démas",IF('INTEGRACION SENSORIAL'!Z104&lt;=50,"Mucho más que los démas")))))</f>
        <v>Mucho menos que los démas</v>
      </c>
      <c r="AA16" t="str">
        <f>IF('INTEGRACION SENSORIAL'!AA104&lt;=2,"Mucho menos que los démas",IF('INTEGRACION SENSORIAL'!AA104&lt;=9,"Menos que los démas",IF('INTEGRACION SENSORIAL'!AA104&lt;=23,"Como los démas",IF('INTEGRACION SENSORIAL'!AA104&lt;=30,"Más que los démas",IF('INTEGRACION SENSORIAL'!AA104&lt;=50,"Mucho más que los démas")))))</f>
        <v>Mucho menos que los démas</v>
      </c>
      <c r="AB16" t="str">
        <f>IF('INTEGRACION SENSORIAL'!AB104&lt;=2,"Mucho menos que los démas",IF('INTEGRACION SENSORIAL'!AB104&lt;=9,"Menos que los démas",IF('INTEGRACION SENSORIAL'!AB104&lt;=23,"Como los démas",IF('INTEGRACION SENSORIAL'!AB104&lt;=30,"Más que los démas",IF('INTEGRACION SENSORIAL'!AB104&lt;=50,"Mucho más que los démas")))))</f>
        <v>Mucho menos que los démas</v>
      </c>
      <c r="AC16" t="str">
        <f>IF('INTEGRACION SENSORIAL'!AC104&lt;=2,"Mucho menos que los démas",IF('INTEGRACION SENSORIAL'!AC104&lt;=9,"Menos que los démas",IF('INTEGRACION SENSORIAL'!AC104&lt;=23,"Como los démas",IF('INTEGRACION SENSORIAL'!AC104&lt;=30,"Más que los démas",IF('INTEGRACION SENSORIAL'!AC104&lt;=50,"Mucho más que los démas")))))</f>
        <v>Mucho menos que los démas</v>
      </c>
      <c r="AD16" t="str">
        <f>IF('INTEGRACION SENSORIAL'!AD104&lt;=2,"Mucho menos que los démas",IF('INTEGRACION SENSORIAL'!AD104&lt;=9,"Menos que los démas",IF('INTEGRACION SENSORIAL'!AD104&lt;=23,"Como los démas",IF('INTEGRACION SENSORIAL'!AD104&lt;=30,"Más que los démas",IF('INTEGRACION SENSORIAL'!AD104&lt;=50,"Mucho más que los démas")))))</f>
        <v>Mucho menos que los démas</v>
      </c>
      <c r="AE16" t="str">
        <f>IF('INTEGRACION SENSORIAL'!AE104&lt;=2,"Mucho menos que los démas",IF('INTEGRACION SENSORIAL'!AE104&lt;=9,"Menos que los démas",IF('INTEGRACION SENSORIAL'!AE104&lt;=23,"Como los démas",IF('INTEGRACION SENSORIAL'!AE104&lt;=30,"Más que los démas",IF('INTEGRACION SENSORIAL'!AE104&lt;=50,"Mucho más que los démas")))))</f>
        <v>Mucho menos que los démas</v>
      </c>
      <c r="AF16" t="str">
        <f>IF('INTEGRACION SENSORIAL'!AF104&lt;=2,"Mucho menos que los démas",IF('INTEGRACION SENSORIAL'!AF104&lt;=9,"Menos que los démas",IF('INTEGRACION SENSORIAL'!AF104&lt;=23,"Como los démas",IF('INTEGRACION SENSORIAL'!AF104&lt;=30,"Más que los démas",IF('INTEGRACION SENSORIAL'!AF104&lt;=50,"Mucho más que los démas")))))</f>
        <v>Mucho menos que los démas</v>
      </c>
      <c r="AG16" t="str">
        <f>IF('INTEGRACION SENSORIAL'!AG104&lt;=2,"Mucho menos que los démas",IF('INTEGRACION SENSORIAL'!AG104&lt;=9,"Menos que los démas",IF('INTEGRACION SENSORIAL'!AG104&lt;=23,"Como los démas",IF('INTEGRACION SENSORIAL'!AG104&lt;=30,"Más que los démas",IF('INTEGRACION SENSORIAL'!AG104&lt;=50,"Mucho más que los démas")))))</f>
        <v>Mucho menos que los démas</v>
      </c>
      <c r="AH16" t="str">
        <f>IF('INTEGRACION SENSORIAL'!AH104&lt;=2,"Mucho menos que los démas",IF('INTEGRACION SENSORIAL'!AH104&lt;=9,"Menos que los démas",IF('INTEGRACION SENSORIAL'!AH104&lt;=23,"Como los démas",IF('INTEGRACION SENSORIAL'!AH104&lt;=30,"Más que los démas",IF('INTEGRACION SENSORIAL'!AH104&lt;=50,"Mucho más que los démas")))))</f>
        <v>Mucho menos que los démas</v>
      </c>
      <c r="AI16" t="str">
        <f>IF('INTEGRACION SENSORIAL'!AI104&lt;=2,"Mucho menos que los démas",IF('INTEGRACION SENSORIAL'!AI104&lt;=9,"Menos que los démas",IF('INTEGRACION SENSORIAL'!AI104&lt;=23,"Como los démas",IF('INTEGRACION SENSORIAL'!AI104&lt;=30,"Más que los démas",IF('INTEGRACION SENSORIAL'!AI104&lt;=50,"Mucho más que los démas")))))</f>
        <v>Mucho menos que los démas</v>
      </c>
      <c r="AJ16" t="str">
        <f>IF('INTEGRACION SENSORIAL'!AJ104&lt;=2,"Mucho menos que los démas",IF('INTEGRACION SENSORIAL'!AJ104&lt;=9,"Menos que los démas",IF('INTEGRACION SENSORIAL'!AJ104&lt;=23,"Como los démas",IF('INTEGRACION SENSORIAL'!AJ104&lt;=30,"Más que los démas",IF('INTEGRACION SENSORIAL'!AJ104&lt;=50,"Mucho más que los démas")))))</f>
        <v>Mucho menos que los démas</v>
      </c>
      <c r="AK16" t="str">
        <f>IF('INTEGRACION SENSORIAL'!AK104&lt;=2,"Mucho menos que los démas",IF('INTEGRACION SENSORIAL'!AK104&lt;=9,"Menos que los démas",IF('INTEGRACION SENSORIAL'!AK104&lt;=23,"Como los démas",IF('INTEGRACION SENSORIAL'!AK104&lt;=30,"Más que los démas",IF('INTEGRACION SENSORIAL'!AK104&lt;=50,"Mucho más que los démas")))))</f>
        <v>Mucho menos que los démas</v>
      </c>
      <c r="AL16" t="str">
        <f>IF('INTEGRACION SENSORIAL'!AL104&lt;=2,"Mucho menos que los démas",IF('INTEGRACION SENSORIAL'!AL104&lt;=9,"Menos que los démas",IF('INTEGRACION SENSORIAL'!AL104&lt;=23,"Como los démas",IF('INTEGRACION SENSORIAL'!AL104&lt;=30,"Más que los démas",IF('INTEGRACION SENSORIAL'!AL104&lt;=50,"Mucho más que los démas")))))</f>
        <v>Mucho menos que los démas</v>
      </c>
      <c r="AM16" t="str">
        <f>IF('INTEGRACION SENSORIAL'!AM104&lt;=2,"Mucho menos que los démas",IF('INTEGRACION SENSORIAL'!AM104&lt;=9,"Menos que los démas",IF('INTEGRACION SENSORIAL'!AM104&lt;=23,"Como los démas",IF('INTEGRACION SENSORIAL'!AM104&lt;=30,"Más que los démas",IF('INTEGRACION SENSORIAL'!AM104&lt;=50,"Mucho más que los démas")))))</f>
        <v>Mucho menos que los démas</v>
      </c>
      <c r="AN16" t="str">
        <f>IF('INTEGRACION SENSORIAL'!AN104&lt;=2,"Mucho menos que los démas",IF('INTEGRACION SENSORIAL'!AN104&lt;=9,"Menos que los démas",IF('INTEGRACION SENSORIAL'!AN104&lt;=23,"Como los démas",IF('INTEGRACION SENSORIAL'!AN104&lt;=30,"Más que los démas",IF('INTEGRACION SENSORIAL'!AN104&lt;=50,"Mucho más que los démas")))))</f>
        <v>Mucho menos que los démas</v>
      </c>
      <c r="AO16" t="str">
        <f>IF('INTEGRACION SENSORIAL'!AO104&lt;=2,"Mucho menos que los démas",IF('INTEGRACION SENSORIAL'!AO104&lt;=9,"Menos que los démas",IF('INTEGRACION SENSORIAL'!AO104&lt;=23,"Como los démas",IF('INTEGRACION SENSORIAL'!AO104&lt;=30,"Más que los démas",IF('INTEGRACION SENSORIAL'!AO104&lt;=50,"Mucho más que los démas")))))</f>
        <v>Mucho menos que los démas</v>
      </c>
    </row>
    <row r="18" spans="1:41" x14ac:dyDescent="0.25">
      <c r="A18" s="3" t="s">
        <v>30</v>
      </c>
      <c r="B18" s="4" t="str">
        <f>IF(INTELIGENCIAS!C91&lt;=2,"Bajo",IF(INTELIGENCIAS!C91&lt;=4,"Medio-Bajo",IF(INTELIGENCIAS!C91&lt;=6,"Medio",IF(INTELIGENCIAS!C91&lt;=8,"Medio-Alto",IF(INTELIGENCIAS!C91&lt;=10,"Alto")))))</f>
        <v>Medio-Alto</v>
      </c>
      <c r="C18" s="4" t="str">
        <f>IF(INTELIGENCIAS!D91&lt;=2,"Bajo",IF(INTELIGENCIAS!D91&lt;=4,"Medio-Bajo",IF(INTELIGENCIAS!D91&lt;=6,"Medio",IF(INTELIGENCIAS!D91&lt;=8,"Medio-Alto",IF(INTELIGENCIAS!D91&lt;=10,"Alto")))))</f>
        <v>Bajo</v>
      </c>
      <c r="D18" s="4" t="str">
        <f>IF(INTELIGENCIAS!E91&lt;=2,"Bajo",IF(INTELIGENCIAS!E91&lt;=4,"Medio-Bajo",IF(INTELIGENCIAS!E91&lt;=6,"Medio",IF(INTELIGENCIAS!E91&lt;=8,"Medio-Alto",IF(INTELIGENCIAS!E91&lt;=10,"Alto")))))</f>
        <v>Bajo</v>
      </c>
      <c r="E18" s="4" t="str">
        <f>IF(INTELIGENCIAS!F91&lt;=2,"Bajo",IF(INTELIGENCIAS!F91&lt;=4,"Medio-Bajo",IF(INTELIGENCIAS!F91&lt;=6,"Medio",IF(INTELIGENCIAS!F91&lt;=8,"Medio-Alto",IF(INTELIGENCIAS!F91&lt;=10,"Alto")))))</f>
        <v>Bajo</v>
      </c>
      <c r="F18" s="4" t="str">
        <f>IF(INTELIGENCIAS!G91&lt;=2,"Bajo",IF(INTELIGENCIAS!G91&lt;=4,"Medio-Bajo",IF(INTELIGENCIAS!G91&lt;=6,"Medio",IF(INTELIGENCIAS!G91&lt;=8,"Medio-Alto",IF(INTELIGENCIAS!G91&lt;=10,"Alto")))))</f>
        <v>Bajo</v>
      </c>
      <c r="G18" s="4" t="str">
        <f>IF(INTELIGENCIAS!H91&lt;=2,"Bajo",IF(INTELIGENCIAS!H91&lt;=4,"Medio-Bajo",IF(INTELIGENCIAS!H91&lt;=6,"Medio",IF(INTELIGENCIAS!H91&lt;=8,"Medio-Alto",IF(INTELIGENCIAS!H91&lt;=10,"Alto")))))</f>
        <v>Bajo</v>
      </c>
      <c r="H18" s="4" t="str">
        <f>IF(INTELIGENCIAS!I91&lt;=2,"Bajo",IF(INTELIGENCIAS!I91&lt;=4,"Medio-Bajo",IF(INTELIGENCIAS!I91&lt;=6,"Medio",IF(INTELIGENCIAS!I91&lt;=8,"Medio-Alto",IF(INTELIGENCIAS!I91&lt;=10,"Alto")))))</f>
        <v>Bajo</v>
      </c>
      <c r="I18" s="4" t="str">
        <f>IF(INTELIGENCIAS!J91&lt;=2,"Bajo",IF(INTELIGENCIAS!J91&lt;=4,"Medio-Bajo",IF(INTELIGENCIAS!J91&lt;=6,"Medio",IF(INTELIGENCIAS!J91&lt;=8,"Medio-Alto",IF(INTELIGENCIAS!J91&lt;=10,"Alto")))))</f>
        <v>Bajo</v>
      </c>
      <c r="J18" s="4" t="str">
        <f>IF(INTELIGENCIAS!K91&lt;=2,"Bajo",IF(INTELIGENCIAS!K91&lt;=4,"Medio-Bajo",IF(INTELIGENCIAS!K91&lt;=6,"Medio",IF(INTELIGENCIAS!K91&lt;=8,"Medio-Alto",IF(INTELIGENCIAS!K91&lt;=10,"Alto")))))</f>
        <v>Bajo</v>
      </c>
      <c r="K18" s="4" t="str">
        <f>IF(INTELIGENCIAS!L91&lt;=2,"Bajo",IF(INTELIGENCIAS!L91&lt;=4,"Medio-Bajo",IF(INTELIGENCIAS!L91&lt;=6,"Medio",IF(INTELIGENCIAS!L91&lt;=8,"Medio-Alto",IF(INTELIGENCIAS!L91&lt;=10,"Alto")))))</f>
        <v>Bajo</v>
      </c>
      <c r="L18" s="4" t="str">
        <f>IF(INTELIGENCIAS!M91&lt;=2,"Bajo",IF(INTELIGENCIAS!M91&lt;=4,"Medio-Bajo",IF(INTELIGENCIAS!M91&lt;=6,"Medio",IF(INTELIGENCIAS!M91&lt;=8,"Medio-Alto",IF(INTELIGENCIAS!M91&lt;=10,"Alto")))))</f>
        <v>Bajo</v>
      </c>
      <c r="M18" s="4" t="str">
        <f>IF(INTELIGENCIAS!N91&lt;=2,"Bajo",IF(INTELIGENCIAS!N91&lt;=4,"Medio-Bajo",IF(INTELIGENCIAS!N91&lt;=6,"Medio",IF(INTELIGENCIAS!N91&lt;=8,"Medio-Alto",IF(INTELIGENCIAS!N91&lt;=10,"Alto")))))</f>
        <v>Bajo</v>
      </c>
      <c r="N18" s="4" t="str">
        <f>IF(INTELIGENCIAS!O91&lt;=2,"Bajo",IF(INTELIGENCIAS!O91&lt;=4,"Medio-Bajo",IF(INTELIGENCIAS!O91&lt;=6,"Medio",IF(INTELIGENCIAS!O91&lt;=8,"Medio-Alto",IF(INTELIGENCIAS!O91&lt;=10,"Alto")))))</f>
        <v>Bajo</v>
      </c>
      <c r="O18" s="4" t="str">
        <f>IF(INTELIGENCIAS!P91&lt;=2,"Bajo",IF(INTELIGENCIAS!P91&lt;=4,"Medio-Bajo",IF(INTELIGENCIAS!P91&lt;=6,"Medio",IF(INTELIGENCIAS!P91&lt;=8,"Medio-Alto",IF(INTELIGENCIAS!P91&lt;=10,"Alto")))))</f>
        <v>Bajo</v>
      </c>
      <c r="P18" s="4" t="str">
        <f>IF(INTELIGENCIAS!Q91&lt;=2,"Bajo",IF(INTELIGENCIAS!Q91&lt;=4,"Medio-Bajo",IF(INTELIGENCIAS!Q91&lt;=6,"Medio",IF(INTELIGENCIAS!Q91&lt;=8,"Medio-Alto",IF(INTELIGENCIAS!Q91&lt;=10,"Alto")))))</f>
        <v>Bajo</v>
      </c>
      <c r="Q18" s="4" t="str">
        <f>IF(INTELIGENCIAS!R91&lt;=2,"Bajo",IF(INTELIGENCIAS!R91&lt;=4,"Medio-Bajo",IF(INTELIGENCIAS!R91&lt;=6,"Medio",IF(INTELIGENCIAS!R91&lt;=8,"Medio-Alto",IF(INTELIGENCIAS!R91&lt;=10,"Alto")))))</f>
        <v>Bajo</v>
      </c>
      <c r="R18" s="4" t="str">
        <f>IF(INTELIGENCIAS!S91&lt;=2,"Bajo",IF(INTELIGENCIAS!S91&lt;=4,"Medio-Bajo",IF(INTELIGENCIAS!S91&lt;=6,"Medio",IF(INTELIGENCIAS!S91&lt;=8,"Medio-Alto",IF(INTELIGENCIAS!S91&lt;=10,"Alto")))))</f>
        <v>Bajo</v>
      </c>
      <c r="S18" s="4" t="str">
        <f>IF(INTELIGENCIAS!T91&lt;=2,"Bajo",IF(INTELIGENCIAS!T91&lt;=4,"Medio-Bajo",IF(INTELIGENCIAS!T91&lt;=6,"Medio",IF(INTELIGENCIAS!T91&lt;=8,"Medio-Alto",IF(INTELIGENCIAS!T91&lt;=10,"Alto")))))</f>
        <v>Bajo</v>
      </c>
      <c r="T18" s="4" t="str">
        <f>IF(INTELIGENCIAS!U91&lt;=2,"Bajo",IF(INTELIGENCIAS!U91&lt;=4,"Medio-Bajo",IF(INTELIGENCIAS!U91&lt;=6,"Medio",IF(INTELIGENCIAS!U91&lt;=8,"Medio-Alto",IF(INTELIGENCIAS!U91&lt;=10,"Alto")))))</f>
        <v>Bajo</v>
      </c>
      <c r="U18" s="4" t="str">
        <f>IF(INTELIGENCIAS!V91&lt;=2,"Bajo",IF(INTELIGENCIAS!V91&lt;=4,"Medio-Bajo",IF(INTELIGENCIAS!V91&lt;=6,"Medio",IF(INTELIGENCIAS!V91&lt;=8,"Medio-Alto",IF(INTELIGENCIAS!V91&lt;=10,"Alto")))))</f>
        <v>Bajo</v>
      </c>
      <c r="V18" s="4" t="str">
        <f>IF(INTELIGENCIAS!W91&lt;=2,"Bajo",IF(INTELIGENCIAS!W91&lt;=4,"Medio-Bajo",IF(INTELIGENCIAS!W91&lt;=6,"Medio",IF(INTELIGENCIAS!W91&lt;=8,"Medio-Alto",IF(INTELIGENCIAS!W91&lt;=10,"Alto")))))</f>
        <v>Bajo</v>
      </c>
      <c r="W18" s="4" t="str">
        <f>IF(INTELIGENCIAS!X91&lt;=2,"Bajo",IF(INTELIGENCIAS!X91&lt;=4,"Medio-Bajo",IF(INTELIGENCIAS!X91&lt;=6,"Medio",IF(INTELIGENCIAS!X91&lt;=8,"Medio-Alto",IF(INTELIGENCIAS!X91&lt;=10,"Alto")))))</f>
        <v>Bajo</v>
      </c>
      <c r="X18" s="4" t="str">
        <f>IF(INTELIGENCIAS!Y91&lt;=2,"Bajo",IF(INTELIGENCIAS!Y91&lt;=4,"Medio-Bajo",IF(INTELIGENCIAS!Y91&lt;=6,"Medio",IF(INTELIGENCIAS!Y91&lt;=8,"Medio-Alto",IF(INTELIGENCIAS!Y91&lt;=10,"Alto")))))</f>
        <v>Bajo</v>
      </c>
      <c r="Y18" s="4" t="str">
        <f>IF(INTELIGENCIAS!Z91&lt;=2,"Bajo",IF(INTELIGENCIAS!Z91&lt;=4,"Medio-Bajo",IF(INTELIGENCIAS!Z91&lt;=6,"Medio",IF(INTELIGENCIAS!Z91&lt;=8,"Medio-Alto",IF(INTELIGENCIAS!Z91&lt;=10,"Alto")))))</f>
        <v>Bajo</v>
      </c>
      <c r="Z18" s="4" t="str">
        <f>IF(INTELIGENCIAS!AA91&lt;=2,"Bajo",IF(INTELIGENCIAS!AA91&lt;=4,"Medio-Bajo",IF(INTELIGENCIAS!AA91&lt;=6,"Medio",IF(INTELIGENCIAS!AA91&lt;=8,"Medio-Alto",IF(INTELIGENCIAS!AA91&lt;=10,"Alto")))))</f>
        <v>Bajo</v>
      </c>
      <c r="AA18" s="4" t="str">
        <f>IF(INTELIGENCIAS!AB91&lt;=2,"Bajo",IF(INTELIGENCIAS!AB91&lt;=4,"Medio-Bajo",IF(INTELIGENCIAS!AB91&lt;=6,"Medio",IF(INTELIGENCIAS!AB91&lt;=8,"Medio-Alto",IF(INTELIGENCIAS!AB91&lt;=10,"Alto")))))</f>
        <v>Bajo</v>
      </c>
      <c r="AB18" s="4" t="str">
        <f>IF(INTELIGENCIAS!AC91&lt;=2,"Bajo",IF(INTELIGENCIAS!AC91&lt;=4,"Medio-Bajo",IF(INTELIGENCIAS!AC91&lt;=6,"Medio",IF(INTELIGENCIAS!AC91&lt;=8,"Medio-Alto",IF(INTELIGENCIAS!AC91&lt;=10,"Alto")))))</f>
        <v>Bajo</v>
      </c>
      <c r="AC18" s="4" t="str">
        <f>IF(INTELIGENCIAS!AD91&lt;=2,"Bajo",IF(INTELIGENCIAS!AD91&lt;=4,"Medio-Bajo",IF(INTELIGENCIAS!AD91&lt;=6,"Medio",IF(INTELIGENCIAS!AD91&lt;=8,"Medio-Alto",IF(INTELIGENCIAS!AD91&lt;=10,"Alto")))))</f>
        <v>Bajo</v>
      </c>
      <c r="AD18" s="4" t="str">
        <f>IF(INTELIGENCIAS!AE91&lt;=2,"Bajo",IF(INTELIGENCIAS!AE91&lt;=4,"Medio-Bajo",IF(INTELIGENCIAS!AE91&lt;=6,"Medio",IF(INTELIGENCIAS!AE91&lt;=8,"Medio-Alto",IF(INTELIGENCIAS!AE91&lt;=10,"Alto")))))</f>
        <v>Bajo</v>
      </c>
      <c r="AE18" s="4" t="str">
        <f>IF(INTELIGENCIAS!AF91&lt;=2,"Bajo",IF(INTELIGENCIAS!AF91&lt;=4,"Medio-Bajo",IF(INTELIGENCIAS!AF91&lt;=6,"Medio",IF(INTELIGENCIAS!AF91&lt;=8,"Medio-Alto",IF(INTELIGENCIAS!AF91&lt;=10,"Alto")))))</f>
        <v>Bajo</v>
      </c>
      <c r="AF18" s="4" t="str">
        <f>IF(INTELIGENCIAS!AG91&lt;=2,"Bajo",IF(INTELIGENCIAS!AG91&lt;=4,"Medio-Bajo",IF(INTELIGENCIAS!AG91&lt;=6,"Medio",IF(INTELIGENCIAS!AG91&lt;=8,"Medio-Alto",IF(INTELIGENCIAS!AG91&lt;=10,"Alto")))))</f>
        <v>Bajo</v>
      </c>
      <c r="AG18" s="4" t="str">
        <f>IF(INTELIGENCIAS!AH91&lt;=2,"Bajo",IF(INTELIGENCIAS!AH91&lt;=4,"Medio-Bajo",IF(INTELIGENCIAS!AH91&lt;=6,"Medio",IF(INTELIGENCIAS!AH91&lt;=8,"Medio-Alto",IF(INTELIGENCIAS!AH91&lt;=10,"Alto")))))</f>
        <v>Bajo</v>
      </c>
      <c r="AH18" s="4" t="str">
        <f>IF(INTELIGENCIAS!AI91&lt;=2,"Bajo",IF(INTELIGENCIAS!AI91&lt;=4,"Medio-Bajo",IF(INTELIGENCIAS!AI91&lt;=6,"Medio",IF(INTELIGENCIAS!AI91&lt;=8,"Medio-Alto",IF(INTELIGENCIAS!AI91&lt;=10,"Alto")))))</f>
        <v>Bajo</v>
      </c>
      <c r="AI18" s="4" t="str">
        <f>IF(INTELIGENCIAS!AJ91&lt;=2,"Bajo",IF(INTELIGENCIAS!AJ91&lt;=4,"Medio-Bajo",IF(INTELIGENCIAS!AJ91&lt;=6,"Medio",IF(INTELIGENCIAS!AJ91&lt;=8,"Medio-Alto",IF(INTELIGENCIAS!AJ91&lt;=10,"Alto")))))</f>
        <v>Bajo</v>
      </c>
      <c r="AJ18" s="4" t="str">
        <f>IF(INTELIGENCIAS!AK91&lt;=2,"Bajo",IF(INTELIGENCIAS!AK91&lt;=4,"Medio-Bajo",IF(INTELIGENCIAS!AK91&lt;=6,"Medio",IF(INTELIGENCIAS!AK91&lt;=8,"Medio-Alto",IF(INTELIGENCIAS!AK91&lt;=10,"Alto")))))</f>
        <v>Bajo</v>
      </c>
      <c r="AK18" s="4" t="str">
        <f>IF(INTELIGENCIAS!AL91&lt;=2,"Bajo",IF(INTELIGENCIAS!AL91&lt;=4,"Medio-Bajo",IF(INTELIGENCIAS!AL91&lt;=6,"Medio",IF(INTELIGENCIAS!AL91&lt;=8,"Medio-Alto",IF(INTELIGENCIAS!AL91&lt;=10,"Alto")))))</f>
        <v>Bajo</v>
      </c>
      <c r="AL18" s="4" t="str">
        <f>IF(INTELIGENCIAS!AM91&lt;=2,"Bajo",IF(INTELIGENCIAS!AM91&lt;=4,"Medio-Bajo",IF(INTELIGENCIAS!AM91&lt;=6,"Medio",IF(INTELIGENCIAS!AM91&lt;=8,"Medio-Alto",IF(INTELIGENCIAS!AM91&lt;=10,"Alto")))))</f>
        <v>Bajo</v>
      </c>
      <c r="AM18" s="4" t="str">
        <f>IF(INTELIGENCIAS!AN91&lt;=2,"Bajo",IF(INTELIGENCIAS!AN91&lt;=4,"Medio-Bajo",IF(INTELIGENCIAS!AN91&lt;=6,"Medio",IF(INTELIGENCIAS!AN91&lt;=8,"Medio-Alto",IF(INTELIGENCIAS!AN91&lt;=10,"Alto")))))</f>
        <v>Bajo</v>
      </c>
      <c r="AN18" s="4" t="str">
        <f>IF(INTELIGENCIAS!AO91&lt;=2,"Bajo",IF(INTELIGENCIAS!AO91&lt;=4,"Medio-Bajo",IF(INTELIGENCIAS!AO91&lt;=6,"Medio",IF(INTELIGENCIAS!AO91&lt;=8,"Medio-Alto",IF(INTELIGENCIAS!AO91&lt;=10,"Alto")))))</f>
        <v>Bajo</v>
      </c>
      <c r="AO18" s="4" t="str">
        <f>IF(INTELIGENCIAS!AP91&lt;=2,"Bajo",IF(INTELIGENCIAS!AP91&lt;=4,"Medio-Bajo",IF(INTELIGENCIAS!AP91&lt;=6,"Medio",IF(INTELIGENCIAS!AP91&lt;=8,"Medio-Alto",IF(INTELIGENCIAS!AP91&lt;=10,"Alto")))))</f>
        <v>Bajo</v>
      </c>
    </row>
    <row r="19" spans="1:41" x14ac:dyDescent="0.25">
      <c r="A19" s="3" t="s">
        <v>31</v>
      </c>
      <c r="B19" s="4" t="str">
        <f>IF(INTELIGENCIAS!C92&lt;=2,"Bajo",IF(INTELIGENCIAS!C92&lt;=4,"Medio-Bajo",IF(INTELIGENCIAS!C92&lt;=6,"Medio",IF(INTELIGENCIAS!C92&lt;=8,"Medio-Alto",IF(INTELIGENCIAS!C92&lt;=10,"Alto")))))</f>
        <v>Medio-Alto</v>
      </c>
      <c r="C19" s="4" t="str">
        <f>IF(INTELIGENCIAS!D92&lt;=2,"Bajo",IF(INTELIGENCIAS!D92&lt;=4,"Medio-Bajo",IF(INTELIGENCIAS!D92&lt;=6,"Medio",IF(INTELIGENCIAS!D92&lt;=8,"Medio-Alto",IF(INTELIGENCIAS!D92&lt;=10,"Alto")))))</f>
        <v>Bajo</v>
      </c>
      <c r="D19" s="4" t="str">
        <f>IF(INTELIGENCIAS!E92&lt;=2,"Bajo",IF(INTELIGENCIAS!E92&lt;=4,"Medio-Bajo",IF(INTELIGENCIAS!E92&lt;=6,"Medio",IF(INTELIGENCIAS!E92&lt;=8,"Medio-Alto",IF(INTELIGENCIAS!E92&lt;=10,"Alto")))))</f>
        <v>Bajo</v>
      </c>
      <c r="E19" s="4" t="str">
        <f>IF(INTELIGENCIAS!F92&lt;=2,"Bajo",IF(INTELIGENCIAS!F92&lt;=4,"Medio-Bajo",IF(INTELIGENCIAS!F92&lt;=6,"Medio",IF(INTELIGENCIAS!F92&lt;=8,"Medio-Alto",IF(INTELIGENCIAS!F92&lt;=10,"Alto")))))</f>
        <v>Bajo</v>
      </c>
      <c r="F19" s="4" t="str">
        <f>IF(INTELIGENCIAS!G92&lt;=2,"Bajo",IF(INTELIGENCIAS!G92&lt;=4,"Medio-Bajo",IF(INTELIGENCIAS!G92&lt;=6,"Medio",IF(INTELIGENCIAS!G92&lt;=8,"Medio-Alto",IF(INTELIGENCIAS!G92&lt;=10,"Alto")))))</f>
        <v>Bajo</v>
      </c>
      <c r="G19" s="4" t="str">
        <f>IF(INTELIGENCIAS!H92&lt;=2,"Bajo",IF(INTELIGENCIAS!H92&lt;=4,"Medio-Bajo",IF(INTELIGENCIAS!H92&lt;=6,"Medio",IF(INTELIGENCIAS!H92&lt;=8,"Medio-Alto",IF(INTELIGENCIAS!H92&lt;=10,"Alto")))))</f>
        <v>Bajo</v>
      </c>
      <c r="H19" s="4" t="str">
        <f>IF(INTELIGENCIAS!I92&lt;=2,"Bajo",IF(INTELIGENCIAS!I92&lt;=4,"Medio-Bajo",IF(INTELIGENCIAS!I92&lt;=6,"Medio",IF(INTELIGENCIAS!I92&lt;=8,"Medio-Alto",IF(INTELIGENCIAS!I92&lt;=10,"Alto")))))</f>
        <v>Bajo</v>
      </c>
      <c r="I19" s="4" t="str">
        <f>IF(INTELIGENCIAS!J92&lt;=2,"Bajo",IF(INTELIGENCIAS!J92&lt;=4,"Medio-Bajo",IF(INTELIGENCIAS!J92&lt;=6,"Medio",IF(INTELIGENCIAS!J92&lt;=8,"Medio-Alto",IF(INTELIGENCIAS!J92&lt;=10,"Alto")))))</f>
        <v>Bajo</v>
      </c>
      <c r="J19" s="4" t="str">
        <f>IF(INTELIGENCIAS!K92&lt;=2,"Bajo",IF(INTELIGENCIAS!K92&lt;=4,"Medio-Bajo",IF(INTELIGENCIAS!K92&lt;=6,"Medio",IF(INTELIGENCIAS!K92&lt;=8,"Medio-Alto",IF(INTELIGENCIAS!K92&lt;=10,"Alto")))))</f>
        <v>Bajo</v>
      </c>
      <c r="K19" s="4" t="str">
        <f>IF(INTELIGENCIAS!L92&lt;=2,"Bajo",IF(INTELIGENCIAS!L92&lt;=4,"Medio-Bajo",IF(INTELIGENCIAS!L92&lt;=6,"Medio",IF(INTELIGENCIAS!L92&lt;=8,"Medio-Alto",IF(INTELIGENCIAS!L92&lt;=10,"Alto")))))</f>
        <v>Bajo</v>
      </c>
      <c r="L19" s="4" t="str">
        <f>IF(INTELIGENCIAS!M92&lt;=2,"Bajo",IF(INTELIGENCIAS!M92&lt;=4,"Medio-Bajo",IF(INTELIGENCIAS!M92&lt;=6,"Medio",IF(INTELIGENCIAS!M92&lt;=8,"Medio-Alto",IF(INTELIGENCIAS!M92&lt;=10,"Alto")))))</f>
        <v>Bajo</v>
      </c>
      <c r="M19" s="4" t="str">
        <f>IF(INTELIGENCIAS!N92&lt;=2,"Bajo",IF(INTELIGENCIAS!N92&lt;=4,"Medio-Bajo",IF(INTELIGENCIAS!N92&lt;=6,"Medio",IF(INTELIGENCIAS!N92&lt;=8,"Medio-Alto",IF(INTELIGENCIAS!N92&lt;=10,"Alto")))))</f>
        <v>Bajo</v>
      </c>
      <c r="N19" s="4" t="str">
        <f>IF(INTELIGENCIAS!O92&lt;=2,"Bajo",IF(INTELIGENCIAS!O92&lt;=4,"Medio-Bajo",IF(INTELIGENCIAS!O92&lt;=6,"Medio",IF(INTELIGENCIAS!O92&lt;=8,"Medio-Alto",IF(INTELIGENCIAS!O92&lt;=10,"Alto")))))</f>
        <v>Bajo</v>
      </c>
      <c r="O19" s="4" t="str">
        <f>IF(INTELIGENCIAS!P92&lt;=2,"Bajo",IF(INTELIGENCIAS!P92&lt;=4,"Medio-Bajo",IF(INTELIGENCIAS!P92&lt;=6,"Medio",IF(INTELIGENCIAS!P92&lt;=8,"Medio-Alto",IF(INTELIGENCIAS!P92&lt;=10,"Alto")))))</f>
        <v>Bajo</v>
      </c>
      <c r="P19" s="4" t="str">
        <f>IF(INTELIGENCIAS!Q92&lt;=2,"Bajo",IF(INTELIGENCIAS!Q92&lt;=4,"Medio-Bajo",IF(INTELIGENCIAS!Q92&lt;=6,"Medio",IF(INTELIGENCIAS!Q92&lt;=8,"Medio-Alto",IF(INTELIGENCIAS!Q92&lt;=10,"Alto")))))</f>
        <v>Bajo</v>
      </c>
      <c r="Q19" s="4" t="str">
        <f>IF(INTELIGENCIAS!R92&lt;=2,"Bajo",IF(INTELIGENCIAS!R92&lt;=4,"Medio-Bajo",IF(INTELIGENCIAS!R92&lt;=6,"Medio",IF(INTELIGENCIAS!R92&lt;=8,"Medio-Alto",IF(INTELIGENCIAS!R92&lt;=10,"Alto")))))</f>
        <v>Bajo</v>
      </c>
      <c r="R19" s="4" t="str">
        <f>IF(INTELIGENCIAS!S92&lt;=2,"Bajo",IF(INTELIGENCIAS!S92&lt;=4,"Medio-Bajo",IF(INTELIGENCIAS!S92&lt;=6,"Medio",IF(INTELIGENCIAS!S92&lt;=8,"Medio-Alto",IF(INTELIGENCIAS!S92&lt;=10,"Alto")))))</f>
        <v>Bajo</v>
      </c>
      <c r="S19" s="4" t="str">
        <f>IF(INTELIGENCIAS!T92&lt;=2,"Bajo",IF(INTELIGENCIAS!T92&lt;=4,"Medio-Bajo",IF(INTELIGENCIAS!T92&lt;=6,"Medio",IF(INTELIGENCIAS!T92&lt;=8,"Medio-Alto",IF(INTELIGENCIAS!T92&lt;=10,"Alto")))))</f>
        <v>Bajo</v>
      </c>
      <c r="T19" s="4" t="str">
        <f>IF(INTELIGENCIAS!U92&lt;=2,"Bajo",IF(INTELIGENCIAS!U92&lt;=4,"Medio-Bajo",IF(INTELIGENCIAS!U92&lt;=6,"Medio",IF(INTELIGENCIAS!U92&lt;=8,"Medio-Alto",IF(INTELIGENCIAS!U92&lt;=10,"Alto")))))</f>
        <v>Bajo</v>
      </c>
      <c r="U19" s="4" t="str">
        <f>IF(INTELIGENCIAS!V92&lt;=2,"Bajo",IF(INTELIGENCIAS!V92&lt;=4,"Medio-Bajo",IF(INTELIGENCIAS!V92&lt;=6,"Medio",IF(INTELIGENCIAS!V92&lt;=8,"Medio-Alto",IF(INTELIGENCIAS!V92&lt;=10,"Alto")))))</f>
        <v>Bajo</v>
      </c>
      <c r="V19" s="4" t="str">
        <f>IF(INTELIGENCIAS!W92&lt;=2,"Bajo",IF(INTELIGENCIAS!W92&lt;=4,"Medio-Bajo",IF(INTELIGENCIAS!W92&lt;=6,"Medio",IF(INTELIGENCIAS!W92&lt;=8,"Medio-Alto",IF(INTELIGENCIAS!W92&lt;=10,"Alto")))))</f>
        <v>Bajo</v>
      </c>
      <c r="W19" s="4" t="str">
        <f>IF(INTELIGENCIAS!X92&lt;=2,"Bajo",IF(INTELIGENCIAS!X92&lt;=4,"Medio-Bajo",IF(INTELIGENCIAS!X92&lt;=6,"Medio",IF(INTELIGENCIAS!X92&lt;=8,"Medio-Alto",IF(INTELIGENCIAS!X92&lt;=10,"Alto")))))</f>
        <v>Bajo</v>
      </c>
      <c r="X19" s="4" t="str">
        <f>IF(INTELIGENCIAS!Y92&lt;=2,"Bajo",IF(INTELIGENCIAS!Y92&lt;=4,"Medio-Bajo",IF(INTELIGENCIAS!Y92&lt;=6,"Medio",IF(INTELIGENCIAS!Y92&lt;=8,"Medio-Alto",IF(INTELIGENCIAS!Y92&lt;=10,"Alto")))))</f>
        <v>Bajo</v>
      </c>
      <c r="Y19" s="4" t="str">
        <f>IF(INTELIGENCIAS!Z92&lt;=2,"Bajo",IF(INTELIGENCIAS!Z92&lt;=4,"Medio-Bajo",IF(INTELIGENCIAS!Z92&lt;=6,"Medio",IF(INTELIGENCIAS!Z92&lt;=8,"Medio-Alto",IF(INTELIGENCIAS!Z92&lt;=10,"Alto")))))</f>
        <v>Bajo</v>
      </c>
      <c r="Z19" s="4" t="str">
        <f>IF(INTELIGENCIAS!AA92&lt;=2,"Bajo",IF(INTELIGENCIAS!AA92&lt;=4,"Medio-Bajo",IF(INTELIGENCIAS!AA92&lt;=6,"Medio",IF(INTELIGENCIAS!AA92&lt;=8,"Medio-Alto",IF(INTELIGENCIAS!AA92&lt;=10,"Alto")))))</f>
        <v>Bajo</v>
      </c>
      <c r="AA19" s="4" t="str">
        <f>IF(INTELIGENCIAS!AB92&lt;=2,"Bajo",IF(INTELIGENCIAS!AB92&lt;=4,"Medio-Bajo",IF(INTELIGENCIAS!AB92&lt;=6,"Medio",IF(INTELIGENCIAS!AB92&lt;=8,"Medio-Alto",IF(INTELIGENCIAS!AB92&lt;=10,"Alto")))))</f>
        <v>Bajo</v>
      </c>
      <c r="AB19" s="4" t="str">
        <f>IF(INTELIGENCIAS!AC92&lt;=2,"Bajo",IF(INTELIGENCIAS!AC92&lt;=4,"Medio-Bajo",IF(INTELIGENCIAS!AC92&lt;=6,"Medio",IF(INTELIGENCIAS!AC92&lt;=8,"Medio-Alto",IF(INTELIGENCIAS!AC92&lt;=10,"Alto")))))</f>
        <v>Bajo</v>
      </c>
      <c r="AC19" s="4" t="str">
        <f>IF(INTELIGENCIAS!AD92&lt;=2,"Bajo",IF(INTELIGENCIAS!AD92&lt;=4,"Medio-Bajo",IF(INTELIGENCIAS!AD92&lt;=6,"Medio",IF(INTELIGENCIAS!AD92&lt;=8,"Medio-Alto",IF(INTELIGENCIAS!AD92&lt;=10,"Alto")))))</f>
        <v>Bajo</v>
      </c>
      <c r="AD19" s="4" t="str">
        <f>IF(INTELIGENCIAS!AE92&lt;=2,"Bajo",IF(INTELIGENCIAS!AE92&lt;=4,"Medio-Bajo",IF(INTELIGENCIAS!AE92&lt;=6,"Medio",IF(INTELIGENCIAS!AE92&lt;=8,"Medio-Alto",IF(INTELIGENCIAS!AE92&lt;=10,"Alto")))))</f>
        <v>Bajo</v>
      </c>
      <c r="AE19" s="4" t="str">
        <f>IF(INTELIGENCIAS!AF92&lt;=2,"Bajo",IF(INTELIGENCIAS!AF92&lt;=4,"Medio-Bajo",IF(INTELIGENCIAS!AF92&lt;=6,"Medio",IF(INTELIGENCIAS!AF92&lt;=8,"Medio-Alto",IF(INTELIGENCIAS!AF92&lt;=10,"Alto")))))</f>
        <v>Bajo</v>
      </c>
      <c r="AF19" s="4" t="str">
        <f>IF(INTELIGENCIAS!AG92&lt;=2,"Bajo",IF(INTELIGENCIAS!AG92&lt;=4,"Medio-Bajo",IF(INTELIGENCIAS!AG92&lt;=6,"Medio",IF(INTELIGENCIAS!AG92&lt;=8,"Medio-Alto",IF(INTELIGENCIAS!AG92&lt;=10,"Alto")))))</f>
        <v>Bajo</v>
      </c>
      <c r="AG19" s="4" t="str">
        <f>IF(INTELIGENCIAS!AH92&lt;=2,"Bajo",IF(INTELIGENCIAS!AH92&lt;=4,"Medio-Bajo",IF(INTELIGENCIAS!AH92&lt;=6,"Medio",IF(INTELIGENCIAS!AH92&lt;=8,"Medio-Alto",IF(INTELIGENCIAS!AH92&lt;=10,"Alto")))))</f>
        <v>Bajo</v>
      </c>
      <c r="AH19" s="4" t="str">
        <f>IF(INTELIGENCIAS!AI92&lt;=2,"Bajo",IF(INTELIGENCIAS!AI92&lt;=4,"Medio-Bajo",IF(INTELIGENCIAS!AI92&lt;=6,"Medio",IF(INTELIGENCIAS!AI92&lt;=8,"Medio-Alto",IF(INTELIGENCIAS!AI92&lt;=10,"Alto")))))</f>
        <v>Bajo</v>
      </c>
      <c r="AI19" s="4" t="str">
        <f>IF(INTELIGENCIAS!AJ92&lt;=2,"Bajo",IF(INTELIGENCIAS!AJ92&lt;=4,"Medio-Bajo",IF(INTELIGENCIAS!AJ92&lt;=6,"Medio",IF(INTELIGENCIAS!AJ92&lt;=8,"Medio-Alto",IF(INTELIGENCIAS!AJ92&lt;=10,"Alto")))))</f>
        <v>Bajo</v>
      </c>
      <c r="AJ19" s="4" t="str">
        <f>IF(INTELIGENCIAS!AK92&lt;=2,"Bajo",IF(INTELIGENCIAS!AK92&lt;=4,"Medio-Bajo",IF(INTELIGENCIAS!AK92&lt;=6,"Medio",IF(INTELIGENCIAS!AK92&lt;=8,"Medio-Alto",IF(INTELIGENCIAS!AK92&lt;=10,"Alto")))))</f>
        <v>Bajo</v>
      </c>
      <c r="AK19" s="4" t="str">
        <f>IF(INTELIGENCIAS!AL92&lt;=2,"Bajo",IF(INTELIGENCIAS!AL92&lt;=4,"Medio-Bajo",IF(INTELIGENCIAS!AL92&lt;=6,"Medio",IF(INTELIGENCIAS!AL92&lt;=8,"Medio-Alto",IF(INTELIGENCIAS!AL92&lt;=10,"Alto")))))</f>
        <v>Bajo</v>
      </c>
      <c r="AL19" s="4" t="str">
        <f>IF(INTELIGENCIAS!AM92&lt;=2,"Bajo",IF(INTELIGENCIAS!AM92&lt;=4,"Medio-Bajo",IF(INTELIGENCIAS!AM92&lt;=6,"Medio",IF(INTELIGENCIAS!AM92&lt;=8,"Medio-Alto",IF(INTELIGENCIAS!AM92&lt;=10,"Alto")))))</f>
        <v>Bajo</v>
      </c>
      <c r="AM19" s="4" t="str">
        <f>IF(INTELIGENCIAS!AN92&lt;=2,"Bajo",IF(INTELIGENCIAS!AN92&lt;=4,"Medio-Bajo",IF(INTELIGENCIAS!AN92&lt;=6,"Medio",IF(INTELIGENCIAS!AN92&lt;=8,"Medio-Alto",IF(INTELIGENCIAS!AN92&lt;=10,"Alto")))))</f>
        <v>Bajo</v>
      </c>
      <c r="AN19" s="4" t="str">
        <f>IF(INTELIGENCIAS!AO92&lt;=2,"Bajo",IF(INTELIGENCIAS!AO92&lt;=4,"Medio-Bajo",IF(INTELIGENCIAS!AO92&lt;=6,"Medio",IF(INTELIGENCIAS!AO92&lt;=8,"Medio-Alto",IF(INTELIGENCIAS!AO92&lt;=10,"Alto")))))</f>
        <v>Bajo</v>
      </c>
      <c r="AO19" s="4" t="str">
        <f>IF(INTELIGENCIAS!AP92&lt;=2,"Bajo",IF(INTELIGENCIAS!AP92&lt;=4,"Medio-Bajo",IF(INTELIGENCIAS!AP92&lt;=6,"Medio",IF(INTELIGENCIAS!AP92&lt;=8,"Medio-Alto",IF(INTELIGENCIAS!AP92&lt;=10,"Alto")))))</f>
        <v>Bajo</v>
      </c>
    </row>
    <row r="20" spans="1:41" x14ac:dyDescent="0.25">
      <c r="A20" s="3" t="s">
        <v>32</v>
      </c>
      <c r="B20" s="4" t="str">
        <f>IF(INTELIGENCIAS!C93&lt;=2,"Bajo",IF(INTELIGENCIAS!C93&lt;=4,"Medio-Bajo",IF(INTELIGENCIAS!C93&lt;=6,"Medio",IF(INTELIGENCIAS!C93&lt;=8,"Medio-Alto",IF(INTELIGENCIAS!C93&lt;=10,"Alto")))))</f>
        <v>Medio-Alto</v>
      </c>
      <c r="C20" s="4" t="str">
        <f>IF(INTELIGENCIAS!D93&lt;=2,"Bajo",IF(INTELIGENCIAS!D93&lt;=4,"Medio-Bajo",IF(INTELIGENCIAS!D93&lt;=6,"Medio",IF(INTELIGENCIAS!D93&lt;=8,"Medio-Alto",IF(INTELIGENCIAS!D93&lt;=10,"Alto")))))</f>
        <v>Bajo</v>
      </c>
      <c r="D20" s="4" t="str">
        <f>IF(INTELIGENCIAS!E93&lt;=2,"Bajo",IF(INTELIGENCIAS!E93&lt;=4,"Medio-Bajo",IF(INTELIGENCIAS!E93&lt;=6,"Medio",IF(INTELIGENCIAS!E93&lt;=8,"Medio-Alto",IF(INTELIGENCIAS!E93&lt;=10,"Alto")))))</f>
        <v>Bajo</v>
      </c>
      <c r="E20" s="4" t="str">
        <f>IF(INTELIGENCIAS!F93&lt;=2,"Bajo",IF(INTELIGENCIAS!F93&lt;=4,"Medio-Bajo",IF(INTELIGENCIAS!F93&lt;=6,"Medio",IF(INTELIGENCIAS!F93&lt;=8,"Medio-Alto",IF(INTELIGENCIAS!F93&lt;=10,"Alto")))))</f>
        <v>Bajo</v>
      </c>
      <c r="F20" s="4" t="str">
        <f>IF(INTELIGENCIAS!G93&lt;=2,"Bajo",IF(INTELIGENCIAS!G93&lt;=4,"Medio-Bajo",IF(INTELIGENCIAS!G93&lt;=6,"Medio",IF(INTELIGENCIAS!G93&lt;=8,"Medio-Alto",IF(INTELIGENCIAS!G93&lt;=10,"Alto")))))</f>
        <v>Bajo</v>
      </c>
      <c r="G20" s="4" t="str">
        <f>IF(INTELIGENCIAS!H93&lt;=2,"Bajo",IF(INTELIGENCIAS!H93&lt;=4,"Medio-Bajo",IF(INTELIGENCIAS!H93&lt;=6,"Medio",IF(INTELIGENCIAS!H93&lt;=8,"Medio-Alto",IF(INTELIGENCIAS!H93&lt;=10,"Alto")))))</f>
        <v>Bajo</v>
      </c>
      <c r="H20" s="4" t="str">
        <f>IF(INTELIGENCIAS!I93&lt;=2,"Bajo",IF(INTELIGENCIAS!I93&lt;=4,"Medio-Bajo",IF(INTELIGENCIAS!I93&lt;=6,"Medio",IF(INTELIGENCIAS!I93&lt;=8,"Medio-Alto",IF(INTELIGENCIAS!I93&lt;=10,"Alto")))))</f>
        <v>Bajo</v>
      </c>
      <c r="I20" s="4" t="str">
        <f>IF(INTELIGENCIAS!J93&lt;=2,"Bajo",IF(INTELIGENCIAS!J93&lt;=4,"Medio-Bajo",IF(INTELIGENCIAS!J93&lt;=6,"Medio",IF(INTELIGENCIAS!J93&lt;=8,"Medio-Alto",IF(INTELIGENCIAS!J93&lt;=10,"Alto")))))</f>
        <v>Bajo</v>
      </c>
      <c r="J20" s="4" t="str">
        <f>IF(INTELIGENCIAS!K93&lt;=2,"Bajo",IF(INTELIGENCIAS!K93&lt;=4,"Medio-Bajo",IF(INTELIGENCIAS!K93&lt;=6,"Medio",IF(INTELIGENCIAS!K93&lt;=8,"Medio-Alto",IF(INTELIGENCIAS!K93&lt;=10,"Alto")))))</f>
        <v>Bajo</v>
      </c>
      <c r="K20" s="4" t="str">
        <f>IF(INTELIGENCIAS!L93&lt;=2,"Bajo",IF(INTELIGENCIAS!L93&lt;=4,"Medio-Bajo",IF(INTELIGENCIAS!L93&lt;=6,"Medio",IF(INTELIGENCIAS!L93&lt;=8,"Medio-Alto",IF(INTELIGENCIAS!L93&lt;=10,"Alto")))))</f>
        <v>Bajo</v>
      </c>
      <c r="L20" s="4" t="str">
        <f>IF(INTELIGENCIAS!M93&lt;=2,"Bajo",IF(INTELIGENCIAS!M93&lt;=4,"Medio-Bajo",IF(INTELIGENCIAS!M93&lt;=6,"Medio",IF(INTELIGENCIAS!M93&lt;=8,"Medio-Alto",IF(INTELIGENCIAS!M93&lt;=10,"Alto")))))</f>
        <v>Bajo</v>
      </c>
      <c r="M20" s="4" t="str">
        <f>IF(INTELIGENCIAS!N93&lt;=2,"Bajo",IF(INTELIGENCIAS!N93&lt;=4,"Medio-Bajo",IF(INTELIGENCIAS!N93&lt;=6,"Medio",IF(INTELIGENCIAS!N93&lt;=8,"Medio-Alto",IF(INTELIGENCIAS!N93&lt;=10,"Alto")))))</f>
        <v>Bajo</v>
      </c>
      <c r="N20" s="4" t="str">
        <f>IF(INTELIGENCIAS!O93&lt;=2,"Bajo",IF(INTELIGENCIAS!O93&lt;=4,"Medio-Bajo",IF(INTELIGENCIAS!O93&lt;=6,"Medio",IF(INTELIGENCIAS!O93&lt;=8,"Medio-Alto",IF(INTELIGENCIAS!O93&lt;=10,"Alto")))))</f>
        <v>Bajo</v>
      </c>
      <c r="O20" s="4" t="str">
        <f>IF(INTELIGENCIAS!P93&lt;=2,"Bajo",IF(INTELIGENCIAS!P93&lt;=4,"Medio-Bajo",IF(INTELIGENCIAS!P93&lt;=6,"Medio",IF(INTELIGENCIAS!P93&lt;=8,"Medio-Alto",IF(INTELIGENCIAS!P93&lt;=10,"Alto")))))</f>
        <v>Bajo</v>
      </c>
      <c r="P20" s="4" t="str">
        <f>IF(INTELIGENCIAS!Q93&lt;=2,"Bajo",IF(INTELIGENCIAS!Q93&lt;=4,"Medio-Bajo",IF(INTELIGENCIAS!Q93&lt;=6,"Medio",IF(INTELIGENCIAS!Q93&lt;=8,"Medio-Alto",IF(INTELIGENCIAS!Q93&lt;=10,"Alto")))))</f>
        <v>Bajo</v>
      </c>
      <c r="Q20" s="4" t="str">
        <f>IF(INTELIGENCIAS!R93&lt;=2,"Bajo",IF(INTELIGENCIAS!R93&lt;=4,"Medio-Bajo",IF(INTELIGENCIAS!R93&lt;=6,"Medio",IF(INTELIGENCIAS!R93&lt;=8,"Medio-Alto",IF(INTELIGENCIAS!R93&lt;=10,"Alto")))))</f>
        <v>Bajo</v>
      </c>
      <c r="R20" s="4" t="str">
        <f>IF(INTELIGENCIAS!S93&lt;=2,"Bajo",IF(INTELIGENCIAS!S93&lt;=4,"Medio-Bajo",IF(INTELIGENCIAS!S93&lt;=6,"Medio",IF(INTELIGENCIAS!S93&lt;=8,"Medio-Alto",IF(INTELIGENCIAS!S93&lt;=10,"Alto")))))</f>
        <v>Bajo</v>
      </c>
      <c r="S20" s="4" t="str">
        <f>IF(INTELIGENCIAS!T93&lt;=2,"Bajo",IF(INTELIGENCIAS!T93&lt;=4,"Medio-Bajo",IF(INTELIGENCIAS!T93&lt;=6,"Medio",IF(INTELIGENCIAS!T93&lt;=8,"Medio-Alto",IF(INTELIGENCIAS!T93&lt;=10,"Alto")))))</f>
        <v>Bajo</v>
      </c>
      <c r="T20" s="4" t="str">
        <f>IF(INTELIGENCIAS!U93&lt;=2,"Bajo",IF(INTELIGENCIAS!U93&lt;=4,"Medio-Bajo",IF(INTELIGENCIAS!U93&lt;=6,"Medio",IF(INTELIGENCIAS!U93&lt;=8,"Medio-Alto",IF(INTELIGENCIAS!U93&lt;=10,"Alto")))))</f>
        <v>Bajo</v>
      </c>
      <c r="U20" s="4" t="str">
        <f>IF(INTELIGENCIAS!V93&lt;=2,"Bajo",IF(INTELIGENCIAS!V93&lt;=4,"Medio-Bajo",IF(INTELIGENCIAS!V93&lt;=6,"Medio",IF(INTELIGENCIAS!V93&lt;=8,"Medio-Alto",IF(INTELIGENCIAS!V93&lt;=10,"Alto")))))</f>
        <v>Bajo</v>
      </c>
      <c r="V20" s="4" t="str">
        <f>IF(INTELIGENCIAS!W93&lt;=2,"Bajo",IF(INTELIGENCIAS!W93&lt;=4,"Medio-Bajo",IF(INTELIGENCIAS!W93&lt;=6,"Medio",IF(INTELIGENCIAS!W93&lt;=8,"Medio-Alto",IF(INTELIGENCIAS!W93&lt;=10,"Alto")))))</f>
        <v>Bajo</v>
      </c>
      <c r="W20" s="4" t="str">
        <f>IF(INTELIGENCIAS!X93&lt;=2,"Bajo",IF(INTELIGENCIAS!X93&lt;=4,"Medio-Bajo",IF(INTELIGENCIAS!X93&lt;=6,"Medio",IF(INTELIGENCIAS!X93&lt;=8,"Medio-Alto",IF(INTELIGENCIAS!X93&lt;=10,"Alto")))))</f>
        <v>Bajo</v>
      </c>
      <c r="X20" s="4" t="str">
        <f>IF(INTELIGENCIAS!Y93&lt;=2,"Bajo",IF(INTELIGENCIAS!Y93&lt;=4,"Medio-Bajo",IF(INTELIGENCIAS!Y93&lt;=6,"Medio",IF(INTELIGENCIAS!Y93&lt;=8,"Medio-Alto",IF(INTELIGENCIAS!Y93&lt;=10,"Alto")))))</f>
        <v>Bajo</v>
      </c>
      <c r="Y20" s="4" t="str">
        <f>IF(INTELIGENCIAS!Z93&lt;=2,"Bajo",IF(INTELIGENCIAS!Z93&lt;=4,"Medio-Bajo",IF(INTELIGENCIAS!Z93&lt;=6,"Medio",IF(INTELIGENCIAS!Z93&lt;=8,"Medio-Alto",IF(INTELIGENCIAS!Z93&lt;=10,"Alto")))))</f>
        <v>Bajo</v>
      </c>
      <c r="Z20" s="4" t="str">
        <f>IF(INTELIGENCIAS!AA93&lt;=2,"Bajo",IF(INTELIGENCIAS!AA93&lt;=4,"Medio-Bajo",IF(INTELIGENCIAS!AA93&lt;=6,"Medio",IF(INTELIGENCIAS!AA93&lt;=8,"Medio-Alto",IF(INTELIGENCIAS!AA93&lt;=10,"Alto")))))</f>
        <v>Bajo</v>
      </c>
      <c r="AA20" s="4" t="str">
        <f>IF(INTELIGENCIAS!AB93&lt;=2,"Bajo",IF(INTELIGENCIAS!AB93&lt;=4,"Medio-Bajo",IF(INTELIGENCIAS!AB93&lt;=6,"Medio",IF(INTELIGENCIAS!AB93&lt;=8,"Medio-Alto",IF(INTELIGENCIAS!AB93&lt;=10,"Alto")))))</f>
        <v>Bajo</v>
      </c>
      <c r="AB20" s="4" t="str">
        <f>IF(INTELIGENCIAS!AC93&lt;=2,"Bajo",IF(INTELIGENCIAS!AC93&lt;=4,"Medio-Bajo",IF(INTELIGENCIAS!AC93&lt;=6,"Medio",IF(INTELIGENCIAS!AC93&lt;=8,"Medio-Alto",IF(INTELIGENCIAS!AC93&lt;=10,"Alto")))))</f>
        <v>Bajo</v>
      </c>
      <c r="AC20" s="4" t="str">
        <f>IF(INTELIGENCIAS!AD93&lt;=2,"Bajo",IF(INTELIGENCIAS!AD93&lt;=4,"Medio-Bajo",IF(INTELIGENCIAS!AD93&lt;=6,"Medio",IF(INTELIGENCIAS!AD93&lt;=8,"Medio-Alto",IF(INTELIGENCIAS!AD93&lt;=10,"Alto")))))</f>
        <v>Bajo</v>
      </c>
      <c r="AD20" s="4" t="str">
        <f>IF(INTELIGENCIAS!AE93&lt;=2,"Bajo",IF(INTELIGENCIAS!AE93&lt;=4,"Medio-Bajo",IF(INTELIGENCIAS!AE93&lt;=6,"Medio",IF(INTELIGENCIAS!AE93&lt;=8,"Medio-Alto",IF(INTELIGENCIAS!AE93&lt;=10,"Alto")))))</f>
        <v>Bajo</v>
      </c>
      <c r="AE20" s="4" t="str">
        <f>IF(INTELIGENCIAS!AF93&lt;=2,"Bajo",IF(INTELIGENCIAS!AF93&lt;=4,"Medio-Bajo",IF(INTELIGENCIAS!AF93&lt;=6,"Medio",IF(INTELIGENCIAS!AF93&lt;=8,"Medio-Alto",IF(INTELIGENCIAS!AF93&lt;=10,"Alto")))))</f>
        <v>Bajo</v>
      </c>
      <c r="AF20" s="4" t="str">
        <f>IF(INTELIGENCIAS!AG93&lt;=2,"Bajo",IF(INTELIGENCIAS!AG93&lt;=4,"Medio-Bajo",IF(INTELIGENCIAS!AG93&lt;=6,"Medio",IF(INTELIGENCIAS!AG93&lt;=8,"Medio-Alto",IF(INTELIGENCIAS!AG93&lt;=10,"Alto")))))</f>
        <v>Bajo</v>
      </c>
      <c r="AG20" s="4" t="str">
        <f>IF(INTELIGENCIAS!AH93&lt;=2,"Bajo",IF(INTELIGENCIAS!AH93&lt;=4,"Medio-Bajo",IF(INTELIGENCIAS!AH93&lt;=6,"Medio",IF(INTELIGENCIAS!AH93&lt;=8,"Medio-Alto",IF(INTELIGENCIAS!AH93&lt;=10,"Alto")))))</f>
        <v>Bajo</v>
      </c>
      <c r="AH20" s="4" t="str">
        <f>IF(INTELIGENCIAS!AI93&lt;=2,"Bajo",IF(INTELIGENCIAS!AI93&lt;=4,"Medio-Bajo",IF(INTELIGENCIAS!AI93&lt;=6,"Medio",IF(INTELIGENCIAS!AI93&lt;=8,"Medio-Alto",IF(INTELIGENCIAS!AI93&lt;=10,"Alto")))))</f>
        <v>Bajo</v>
      </c>
      <c r="AI20" s="4" t="str">
        <f>IF(INTELIGENCIAS!AJ93&lt;=2,"Bajo",IF(INTELIGENCIAS!AJ93&lt;=4,"Medio-Bajo",IF(INTELIGENCIAS!AJ93&lt;=6,"Medio",IF(INTELIGENCIAS!AJ93&lt;=8,"Medio-Alto",IF(INTELIGENCIAS!AJ93&lt;=10,"Alto")))))</f>
        <v>Bajo</v>
      </c>
      <c r="AJ20" s="4" t="str">
        <f>IF(INTELIGENCIAS!AK93&lt;=2,"Bajo",IF(INTELIGENCIAS!AK93&lt;=4,"Medio-Bajo",IF(INTELIGENCIAS!AK93&lt;=6,"Medio",IF(INTELIGENCIAS!AK93&lt;=8,"Medio-Alto",IF(INTELIGENCIAS!AK93&lt;=10,"Alto")))))</f>
        <v>Bajo</v>
      </c>
      <c r="AK20" s="4" t="str">
        <f>IF(INTELIGENCIAS!AL93&lt;=2,"Bajo",IF(INTELIGENCIAS!AL93&lt;=4,"Medio-Bajo",IF(INTELIGENCIAS!AL93&lt;=6,"Medio",IF(INTELIGENCIAS!AL93&lt;=8,"Medio-Alto",IF(INTELIGENCIAS!AL93&lt;=10,"Alto")))))</f>
        <v>Bajo</v>
      </c>
      <c r="AL20" s="4" t="str">
        <f>IF(INTELIGENCIAS!AM93&lt;=2,"Bajo",IF(INTELIGENCIAS!AM93&lt;=4,"Medio-Bajo",IF(INTELIGENCIAS!AM93&lt;=6,"Medio",IF(INTELIGENCIAS!AM93&lt;=8,"Medio-Alto",IF(INTELIGENCIAS!AM93&lt;=10,"Alto")))))</f>
        <v>Bajo</v>
      </c>
      <c r="AM20" s="4" t="str">
        <f>IF(INTELIGENCIAS!AN93&lt;=2,"Bajo",IF(INTELIGENCIAS!AN93&lt;=4,"Medio-Bajo",IF(INTELIGENCIAS!AN93&lt;=6,"Medio",IF(INTELIGENCIAS!AN93&lt;=8,"Medio-Alto",IF(INTELIGENCIAS!AN93&lt;=10,"Alto")))))</f>
        <v>Bajo</v>
      </c>
      <c r="AN20" s="4" t="str">
        <f>IF(INTELIGENCIAS!AO93&lt;=2,"Bajo",IF(INTELIGENCIAS!AO93&lt;=4,"Medio-Bajo",IF(INTELIGENCIAS!AO93&lt;=6,"Medio",IF(INTELIGENCIAS!AO93&lt;=8,"Medio-Alto",IF(INTELIGENCIAS!AO93&lt;=10,"Alto")))))</f>
        <v>Bajo</v>
      </c>
      <c r="AO20" s="4" t="str">
        <f>IF(INTELIGENCIAS!AP93&lt;=2,"Bajo",IF(INTELIGENCIAS!AP93&lt;=4,"Medio-Bajo",IF(INTELIGENCIAS!AP93&lt;=6,"Medio",IF(INTELIGENCIAS!AP93&lt;=8,"Medio-Alto",IF(INTELIGENCIAS!AP93&lt;=10,"Alto")))))</f>
        <v>Bajo</v>
      </c>
    </row>
    <row r="21" spans="1:41" x14ac:dyDescent="0.25">
      <c r="A21" s="3" t="s">
        <v>33</v>
      </c>
      <c r="B21" s="4" t="str">
        <f>IF(INTELIGENCIAS!C94&lt;=2,"Bajo",IF(INTELIGENCIAS!C94&lt;=4,"Medio-Bajo",IF(INTELIGENCIAS!C94&lt;=6,"Medio",IF(INTELIGENCIAS!C94&lt;=8,"Medio-Alto",IF(INTELIGENCIAS!C94&lt;=10,"Alto")))))</f>
        <v>Medio-Alto</v>
      </c>
      <c r="C21" s="4" t="str">
        <f>IF(INTELIGENCIAS!D94&lt;=2,"Bajo",IF(INTELIGENCIAS!D94&lt;=4,"Medio-Bajo",IF(INTELIGENCIAS!D94&lt;=6,"Medio",IF(INTELIGENCIAS!D94&lt;=8,"Medio-Alto",IF(INTELIGENCIAS!D94&lt;=10,"Alto")))))</f>
        <v>Bajo</v>
      </c>
      <c r="D21" s="4" t="str">
        <f>IF(INTELIGENCIAS!E94&lt;=2,"Bajo",IF(INTELIGENCIAS!E94&lt;=4,"Medio-Bajo",IF(INTELIGENCIAS!E94&lt;=6,"Medio",IF(INTELIGENCIAS!E94&lt;=8,"Medio-Alto",IF(INTELIGENCIAS!E94&lt;=10,"Alto")))))</f>
        <v>Bajo</v>
      </c>
      <c r="E21" s="4" t="str">
        <f>IF(INTELIGENCIAS!F94&lt;=2,"Bajo",IF(INTELIGENCIAS!F94&lt;=4,"Medio-Bajo",IF(INTELIGENCIAS!F94&lt;=6,"Medio",IF(INTELIGENCIAS!F94&lt;=8,"Medio-Alto",IF(INTELIGENCIAS!F94&lt;=10,"Alto")))))</f>
        <v>Bajo</v>
      </c>
      <c r="F21" s="4" t="str">
        <f>IF(INTELIGENCIAS!G94&lt;=2,"Bajo",IF(INTELIGENCIAS!G94&lt;=4,"Medio-Bajo",IF(INTELIGENCIAS!G94&lt;=6,"Medio",IF(INTELIGENCIAS!G94&lt;=8,"Medio-Alto",IF(INTELIGENCIAS!G94&lt;=10,"Alto")))))</f>
        <v>Bajo</v>
      </c>
      <c r="G21" s="4" t="str">
        <f>IF(INTELIGENCIAS!H94&lt;=2,"Bajo",IF(INTELIGENCIAS!H94&lt;=4,"Medio-Bajo",IF(INTELIGENCIAS!H94&lt;=6,"Medio",IF(INTELIGENCIAS!H94&lt;=8,"Medio-Alto",IF(INTELIGENCIAS!H94&lt;=10,"Alto")))))</f>
        <v>Bajo</v>
      </c>
      <c r="H21" s="4" t="str">
        <f>IF(INTELIGENCIAS!I94&lt;=2,"Bajo",IF(INTELIGENCIAS!I94&lt;=4,"Medio-Bajo",IF(INTELIGENCIAS!I94&lt;=6,"Medio",IF(INTELIGENCIAS!I94&lt;=8,"Medio-Alto",IF(INTELIGENCIAS!I94&lt;=10,"Alto")))))</f>
        <v>Bajo</v>
      </c>
      <c r="I21" s="4" t="str">
        <f>IF(INTELIGENCIAS!J94&lt;=2,"Bajo",IF(INTELIGENCIAS!J94&lt;=4,"Medio-Bajo",IF(INTELIGENCIAS!J94&lt;=6,"Medio",IF(INTELIGENCIAS!J94&lt;=8,"Medio-Alto",IF(INTELIGENCIAS!J94&lt;=10,"Alto")))))</f>
        <v>Bajo</v>
      </c>
      <c r="J21" s="4" t="str">
        <f>IF(INTELIGENCIAS!K94&lt;=2,"Bajo",IF(INTELIGENCIAS!K94&lt;=4,"Medio-Bajo",IF(INTELIGENCIAS!K94&lt;=6,"Medio",IF(INTELIGENCIAS!K94&lt;=8,"Medio-Alto",IF(INTELIGENCIAS!K94&lt;=10,"Alto")))))</f>
        <v>Bajo</v>
      </c>
      <c r="K21" s="4" t="str">
        <f>IF(INTELIGENCIAS!L94&lt;=2,"Bajo",IF(INTELIGENCIAS!L94&lt;=4,"Medio-Bajo",IF(INTELIGENCIAS!L94&lt;=6,"Medio",IF(INTELIGENCIAS!L94&lt;=8,"Medio-Alto",IF(INTELIGENCIAS!L94&lt;=10,"Alto")))))</f>
        <v>Bajo</v>
      </c>
      <c r="L21" s="4" t="str">
        <f>IF(INTELIGENCIAS!M94&lt;=2,"Bajo",IF(INTELIGENCIAS!M94&lt;=4,"Medio-Bajo",IF(INTELIGENCIAS!M94&lt;=6,"Medio",IF(INTELIGENCIAS!M94&lt;=8,"Medio-Alto",IF(INTELIGENCIAS!M94&lt;=10,"Alto")))))</f>
        <v>Bajo</v>
      </c>
      <c r="M21" s="4" t="str">
        <f>IF(INTELIGENCIAS!N94&lt;=2,"Bajo",IF(INTELIGENCIAS!N94&lt;=4,"Medio-Bajo",IF(INTELIGENCIAS!N94&lt;=6,"Medio",IF(INTELIGENCIAS!N94&lt;=8,"Medio-Alto",IF(INTELIGENCIAS!N94&lt;=10,"Alto")))))</f>
        <v>Bajo</v>
      </c>
      <c r="N21" s="4" t="str">
        <f>IF(INTELIGENCIAS!O94&lt;=2,"Bajo",IF(INTELIGENCIAS!O94&lt;=4,"Medio-Bajo",IF(INTELIGENCIAS!O94&lt;=6,"Medio",IF(INTELIGENCIAS!O94&lt;=8,"Medio-Alto",IF(INTELIGENCIAS!O94&lt;=10,"Alto")))))</f>
        <v>Bajo</v>
      </c>
      <c r="O21" s="4" t="str">
        <f>IF(INTELIGENCIAS!P94&lt;=2,"Bajo",IF(INTELIGENCIAS!P94&lt;=4,"Medio-Bajo",IF(INTELIGENCIAS!P94&lt;=6,"Medio",IF(INTELIGENCIAS!P94&lt;=8,"Medio-Alto",IF(INTELIGENCIAS!P94&lt;=10,"Alto")))))</f>
        <v>Bajo</v>
      </c>
      <c r="P21" s="4" t="str">
        <f>IF(INTELIGENCIAS!Q94&lt;=2,"Bajo",IF(INTELIGENCIAS!Q94&lt;=4,"Medio-Bajo",IF(INTELIGENCIAS!Q94&lt;=6,"Medio",IF(INTELIGENCIAS!Q94&lt;=8,"Medio-Alto",IF(INTELIGENCIAS!Q94&lt;=10,"Alto")))))</f>
        <v>Bajo</v>
      </c>
      <c r="Q21" s="4" t="str">
        <f>IF(INTELIGENCIAS!R94&lt;=2,"Bajo",IF(INTELIGENCIAS!R94&lt;=4,"Medio-Bajo",IF(INTELIGENCIAS!R94&lt;=6,"Medio",IF(INTELIGENCIAS!R94&lt;=8,"Medio-Alto",IF(INTELIGENCIAS!R94&lt;=10,"Alto")))))</f>
        <v>Bajo</v>
      </c>
      <c r="R21" s="4" t="str">
        <f>IF(INTELIGENCIAS!S94&lt;=2,"Bajo",IF(INTELIGENCIAS!S94&lt;=4,"Medio-Bajo",IF(INTELIGENCIAS!S94&lt;=6,"Medio",IF(INTELIGENCIAS!S94&lt;=8,"Medio-Alto",IF(INTELIGENCIAS!S94&lt;=10,"Alto")))))</f>
        <v>Bajo</v>
      </c>
      <c r="S21" s="4" t="str">
        <f>IF(INTELIGENCIAS!T94&lt;=2,"Bajo",IF(INTELIGENCIAS!T94&lt;=4,"Medio-Bajo",IF(INTELIGENCIAS!T94&lt;=6,"Medio",IF(INTELIGENCIAS!T94&lt;=8,"Medio-Alto",IF(INTELIGENCIAS!T94&lt;=10,"Alto")))))</f>
        <v>Bajo</v>
      </c>
      <c r="T21" s="4" t="str">
        <f>IF(INTELIGENCIAS!U94&lt;=2,"Bajo",IF(INTELIGENCIAS!U94&lt;=4,"Medio-Bajo",IF(INTELIGENCIAS!U94&lt;=6,"Medio",IF(INTELIGENCIAS!U94&lt;=8,"Medio-Alto",IF(INTELIGENCIAS!U94&lt;=10,"Alto")))))</f>
        <v>Bajo</v>
      </c>
      <c r="U21" s="4" t="str">
        <f>IF(INTELIGENCIAS!V94&lt;=2,"Bajo",IF(INTELIGENCIAS!V94&lt;=4,"Medio-Bajo",IF(INTELIGENCIAS!V94&lt;=6,"Medio",IF(INTELIGENCIAS!V94&lt;=8,"Medio-Alto",IF(INTELIGENCIAS!V94&lt;=10,"Alto")))))</f>
        <v>Bajo</v>
      </c>
      <c r="V21" s="4" t="str">
        <f>IF(INTELIGENCIAS!W94&lt;=2,"Bajo",IF(INTELIGENCIAS!W94&lt;=4,"Medio-Bajo",IF(INTELIGENCIAS!W94&lt;=6,"Medio",IF(INTELIGENCIAS!W94&lt;=8,"Medio-Alto",IF(INTELIGENCIAS!W94&lt;=10,"Alto")))))</f>
        <v>Bajo</v>
      </c>
      <c r="W21" s="4" t="str">
        <f>IF(INTELIGENCIAS!X94&lt;=2,"Bajo",IF(INTELIGENCIAS!X94&lt;=4,"Medio-Bajo",IF(INTELIGENCIAS!X94&lt;=6,"Medio",IF(INTELIGENCIAS!X94&lt;=8,"Medio-Alto",IF(INTELIGENCIAS!X94&lt;=10,"Alto")))))</f>
        <v>Bajo</v>
      </c>
      <c r="X21" s="4" t="str">
        <f>IF(INTELIGENCIAS!Y94&lt;=2,"Bajo",IF(INTELIGENCIAS!Y94&lt;=4,"Medio-Bajo",IF(INTELIGENCIAS!Y94&lt;=6,"Medio",IF(INTELIGENCIAS!Y94&lt;=8,"Medio-Alto",IF(INTELIGENCIAS!Y94&lt;=10,"Alto")))))</f>
        <v>Bajo</v>
      </c>
      <c r="Y21" s="4" t="str">
        <f>IF(INTELIGENCIAS!Z94&lt;=2,"Bajo",IF(INTELIGENCIAS!Z94&lt;=4,"Medio-Bajo",IF(INTELIGENCIAS!Z94&lt;=6,"Medio",IF(INTELIGENCIAS!Z94&lt;=8,"Medio-Alto",IF(INTELIGENCIAS!Z94&lt;=10,"Alto")))))</f>
        <v>Bajo</v>
      </c>
      <c r="Z21" s="4" t="str">
        <f>IF(INTELIGENCIAS!AA94&lt;=2,"Bajo",IF(INTELIGENCIAS!AA94&lt;=4,"Medio-Bajo",IF(INTELIGENCIAS!AA94&lt;=6,"Medio",IF(INTELIGENCIAS!AA94&lt;=8,"Medio-Alto",IF(INTELIGENCIAS!AA94&lt;=10,"Alto")))))</f>
        <v>Bajo</v>
      </c>
      <c r="AA21" s="4" t="str">
        <f>IF(INTELIGENCIAS!AB94&lt;=2,"Bajo",IF(INTELIGENCIAS!AB94&lt;=4,"Medio-Bajo",IF(INTELIGENCIAS!AB94&lt;=6,"Medio",IF(INTELIGENCIAS!AB94&lt;=8,"Medio-Alto",IF(INTELIGENCIAS!AB94&lt;=10,"Alto")))))</f>
        <v>Bajo</v>
      </c>
      <c r="AB21" s="4" t="str">
        <f>IF(INTELIGENCIAS!AC94&lt;=2,"Bajo",IF(INTELIGENCIAS!AC94&lt;=4,"Medio-Bajo",IF(INTELIGENCIAS!AC94&lt;=6,"Medio",IF(INTELIGENCIAS!AC94&lt;=8,"Medio-Alto",IF(INTELIGENCIAS!AC94&lt;=10,"Alto")))))</f>
        <v>Bajo</v>
      </c>
      <c r="AC21" s="4" t="str">
        <f>IF(INTELIGENCIAS!AD94&lt;=2,"Bajo",IF(INTELIGENCIAS!AD94&lt;=4,"Medio-Bajo",IF(INTELIGENCIAS!AD94&lt;=6,"Medio",IF(INTELIGENCIAS!AD94&lt;=8,"Medio-Alto",IF(INTELIGENCIAS!AD94&lt;=10,"Alto")))))</f>
        <v>Bajo</v>
      </c>
      <c r="AD21" s="4" t="str">
        <f>IF(INTELIGENCIAS!AE94&lt;=2,"Bajo",IF(INTELIGENCIAS!AE94&lt;=4,"Medio-Bajo",IF(INTELIGENCIAS!AE94&lt;=6,"Medio",IF(INTELIGENCIAS!AE94&lt;=8,"Medio-Alto",IF(INTELIGENCIAS!AE94&lt;=10,"Alto")))))</f>
        <v>Bajo</v>
      </c>
      <c r="AE21" s="4" t="str">
        <f>IF(INTELIGENCIAS!AF94&lt;=2,"Bajo",IF(INTELIGENCIAS!AF94&lt;=4,"Medio-Bajo",IF(INTELIGENCIAS!AF94&lt;=6,"Medio",IF(INTELIGENCIAS!AF94&lt;=8,"Medio-Alto",IF(INTELIGENCIAS!AF94&lt;=10,"Alto")))))</f>
        <v>Bajo</v>
      </c>
      <c r="AF21" s="4" t="str">
        <f>IF(INTELIGENCIAS!AG94&lt;=2,"Bajo",IF(INTELIGENCIAS!AG94&lt;=4,"Medio-Bajo",IF(INTELIGENCIAS!AG94&lt;=6,"Medio",IF(INTELIGENCIAS!AG94&lt;=8,"Medio-Alto",IF(INTELIGENCIAS!AG94&lt;=10,"Alto")))))</f>
        <v>Bajo</v>
      </c>
      <c r="AG21" s="4" t="str">
        <f>IF(INTELIGENCIAS!AH94&lt;=2,"Bajo",IF(INTELIGENCIAS!AH94&lt;=4,"Medio-Bajo",IF(INTELIGENCIAS!AH94&lt;=6,"Medio",IF(INTELIGENCIAS!AH94&lt;=8,"Medio-Alto",IF(INTELIGENCIAS!AH94&lt;=10,"Alto")))))</f>
        <v>Bajo</v>
      </c>
      <c r="AH21" s="4" t="str">
        <f>IF(INTELIGENCIAS!AI94&lt;=2,"Bajo",IF(INTELIGENCIAS!AI94&lt;=4,"Medio-Bajo",IF(INTELIGENCIAS!AI94&lt;=6,"Medio",IF(INTELIGENCIAS!AI94&lt;=8,"Medio-Alto",IF(INTELIGENCIAS!AI94&lt;=10,"Alto")))))</f>
        <v>Bajo</v>
      </c>
      <c r="AI21" s="4" t="str">
        <f>IF(INTELIGENCIAS!AJ94&lt;=2,"Bajo",IF(INTELIGENCIAS!AJ94&lt;=4,"Medio-Bajo",IF(INTELIGENCIAS!AJ94&lt;=6,"Medio",IF(INTELIGENCIAS!AJ94&lt;=8,"Medio-Alto",IF(INTELIGENCIAS!AJ94&lt;=10,"Alto")))))</f>
        <v>Bajo</v>
      </c>
      <c r="AJ21" s="4" t="str">
        <f>IF(INTELIGENCIAS!AK94&lt;=2,"Bajo",IF(INTELIGENCIAS!AK94&lt;=4,"Medio-Bajo",IF(INTELIGENCIAS!AK94&lt;=6,"Medio",IF(INTELIGENCIAS!AK94&lt;=8,"Medio-Alto",IF(INTELIGENCIAS!AK94&lt;=10,"Alto")))))</f>
        <v>Bajo</v>
      </c>
      <c r="AK21" s="4" t="str">
        <f>IF(INTELIGENCIAS!AL94&lt;=2,"Bajo",IF(INTELIGENCIAS!AL94&lt;=4,"Medio-Bajo",IF(INTELIGENCIAS!AL94&lt;=6,"Medio",IF(INTELIGENCIAS!AL94&lt;=8,"Medio-Alto",IF(INTELIGENCIAS!AL94&lt;=10,"Alto")))))</f>
        <v>Bajo</v>
      </c>
      <c r="AL21" s="4" t="str">
        <f>IF(INTELIGENCIAS!AM94&lt;=2,"Bajo",IF(INTELIGENCIAS!AM94&lt;=4,"Medio-Bajo",IF(INTELIGENCIAS!AM94&lt;=6,"Medio",IF(INTELIGENCIAS!AM94&lt;=8,"Medio-Alto",IF(INTELIGENCIAS!AM94&lt;=10,"Alto")))))</f>
        <v>Bajo</v>
      </c>
      <c r="AM21" s="4" t="str">
        <f>IF(INTELIGENCIAS!AN94&lt;=2,"Bajo",IF(INTELIGENCIAS!AN94&lt;=4,"Medio-Bajo",IF(INTELIGENCIAS!AN94&lt;=6,"Medio",IF(INTELIGENCIAS!AN94&lt;=8,"Medio-Alto",IF(INTELIGENCIAS!AN94&lt;=10,"Alto")))))</f>
        <v>Bajo</v>
      </c>
      <c r="AN21" s="4" t="str">
        <f>IF(INTELIGENCIAS!AO94&lt;=2,"Bajo",IF(INTELIGENCIAS!AO94&lt;=4,"Medio-Bajo",IF(INTELIGENCIAS!AO94&lt;=6,"Medio",IF(INTELIGENCIAS!AO94&lt;=8,"Medio-Alto",IF(INTELIGENCIAS!AO94&lt;=10,"Alto")))))</f>
        <v>Bajo</v>
      </c>
      <c r="AO21" s="4" t="str">
        <f>IF(INTELIGENCIAS!AP94&lt;=2,"Bajo",IF(INTELIGENCIAS!AP94&lt;=4,"Medio-Bajo",IF(INTELIGENCIAS!AP94&lt;=6,"Medio",IF(INTELIGENCIAS!AP94&lt;=8,"Medio-Alto",IF(INTELIGENCIAS!AP94&lt;=10,"Alto")))))</f>
        <v>Bajo</v>
      </c>
    </row>
    <row r="22" spans="1:41" x14ac:dyDescent="0.25">
      <c r="A22" s="3" t="s">
        <v>34</v>
      </c>
      <c r="B22" s="4" t="str">
        <f>IF(INTELIGENCIAS!C95&lt;=2,"Bajo",IF(INTELIGENCIAS!C95&lt;=4,"Medio-Bajo",IF(INTELIGENCIAS!C95&lt;=6,"Medio",IF(INTELIGENCIAS!C95&lt;=8,"Medio-Alto",IF(INTELIGENCIAS!C95&lt;=10,"Alto")))))</f>
        <v>Medio-Alto</v>
      </c>
      <c r="C22" s="4" t="str">
        <f>IF(INTELIGENCIAS!D95&lt;=2,"Bajo",IF(INTELIGENCIAS!D95&lt;=4,"Medio-Bajo",IF(INTELIGENCIAS!D95&lt;=6,"Medio",IF(INTELIGENCIAS!D95&lt;=8,"Medio-Alto",IF(INTELIGENCIAS!D95&lt;=10,"Alto")))))</f>
        <v>Bajo</v>
      </c>
      <c r="D22" s="4" t="str">
        <f>IF(INTELIGENCIAS!E95&lt;=2,"Bajo",IF(INTELIGENCIAS!E95&lt;=4,"Medio-Bajo",IF(INTELIGENCIAS!E95&lt;=6,"Medio",IF(INTELIGENCIAS!E95&lt;=8,"Medio-Alto",IF(INTELIGENCIAS!E95&lt;=10,"Alto")))))</f>
        <v>Bajo</v>
      </c>
      <c r="E22" s="4" t="str">
        <f>IF(INTELIGENCIAS!F95&lt;=2,"Bajo",IF(INTELIGENCIAS!F95&lt;=4,"Medio-Bajo",IF(INTELIGENCIAS!F95&lt;=6,"Medio",IF(INTELIGENCIAS!F95&lt;=8,"Medio-Alto",IF(INTELIGENCIAS!F95&lt;=10,"Alto")))))</f>
        <v>Bajo</v>
      </c>
      <c r="F22" s="4" t="str">
        <f>IF(INTELIGENCIAS!G95&lt;=2,"Bajo",IF(INTELIGENCIAS!G95&lt;=4,"Medio-Bajo",IF(INTELIGENCIAS!G95&lt;=6,"Medio",IF(INTELIGENCIAS!G95&lt;=8,"Medio-Alto",IF(INTELIGENCIAS!G95&lt;=10,"Alto")))))</f>
        <v>Bajo</v>
      </c>
      <c r="G22" s="4" t="str">
        <f>IF(INTELIGENCIAS!H95&lt;=2,"Bajo",IF(INTELIGENCIAS!H95&lt;=4,"Medio-Bajo",IF(INTELIGENCIAS!H95&lt;=6,"Medio",IF(INTELIGENCIAS!H95&lt;=8,"Medio-Alto",IF(INTELIGENCIAS!H95&lt;=10,"Alto")))))</f>
        <v>Bajo</v>
      </c>
      <c r="H22" s="4" t="str">
        <f>IF(INTELIGENCIAS!I95&lt;=2,"Bajo",IF(INTELIGENCIAS!I95&lt;=4,"Medio-Bajo",IF(INTELIGENCIAS!I95&lt;=6,"Medio",IF(INTELIGENCIAS!I95&lt;=8,"Medio-Alto",IF(INTELIGENCIAS!I95&lt;=10,"Alto")))))</f>
        <v>Bajo</v>
      </c>
      <c r="I22" s="4" t="str">
        <f>IF(INTELIGENCIAS!J95&lt;=2,"Bajo",IF(INTELIGENCIAS!J95&lt;=4,"Medio-Bajo",IF(INTELIGENCIAS!J95&lt;=6,"Medio",IF(INTELIGENCIAS!J95&lt;=8,"Medio-Alto",IF(INTELIGENCIAS!J95&lt;=10,"Alto")))))</f>
        <v>Bajo</v>
      </c>
      <c r="J22" s="4" t="str">
        <f>IF(INTELIGENCIAS!K95&lt;=2,"Bajo",IF(INTELIGENCIAS!K95&lt;=4,"Medio-Bajo",IF(INTELIGENCIAS!K95&lt;=6,"Medio",IF(INTELIGENCIAS!K95&lt;=8,"Medio-Alto",IF(INTELIGENCIAS!K95&lt;=10,"Alto")))))</f>
        <v>Bajo</v>
      </c>
      <c r="K22" s="4" t="str">
        <f>IF(INTELIGENCIAS!L95&lt;=2,"Bajo",IF(INTELIGENCIAS!L95&lt;=4,"Medio-Bajo",IF(INTELIGENCIAS!L95&lt;=6,"Medio",IF(INTELIGENCIAS!L95&lt;=8,"Medio-Alto",IF(INTELIGENCIAS!L95&lt;=10,"Alto")))))</f>
        <v>Bajo</v>
      </c>
      <c r="L22" s="4" t="str">
        <f>IF(INTELIGENCIAS!M95&lt;=2,"Bajo",IF(INTELIGENCIAS!M95&lt;=4,"Medio-Bajo",IF(INTELIGENCIAS!M95&lt;=6,"Medio",IF(INTELIGENCIAS!M95&lt;=8,"Medio-Alto",IF(INTELIGENCIAS!M95&lt;=10,"Alto")))))</f>
        <v>Bajo</v>
      </c>
      <c r="M22" s="4" t="str">
        <f>IF(INTELIGENCIAS!N95&lt;=2,"Bajo",IF(INTELIGENCIAS!N95&lt;=4,"Medio-Bajo",IF(INTELIGENCIAS!N95&lt;=6,"Medio",IF(INTELIGENCIAS!N95&lt;=8,"Medio-Alto",IF(INTELIGENCIAS!N95&lt;=10,"Alto")))))</f>
        <v>Bajo</v>
      </c>
      <c r="N22" s="4" t="str">
        <f>IF(INTELIGENCIAS!O95&lt;=2,"Bajo",IF(INTELIGENCIAS!O95&lt;=4,"Medio-Bajo",IF(INTELIGENCIAS!O95&lt;=6,"Medio",IF(INTELIGENCIAS!O95&lt;=8,"Medio-Alto",IF(INTELIGENCIAS!O95&lt;=10,"Alto")))))</f>
        <v>Bajo</v>
      </c>
      <c r="O22" s="4" t="str">
        <f>IF(INTELIGENCIAS!P95&lt;=2,"Bajo",IF(INTELIGENCIAS!P95&lt;=4,"Medio-Bajo",IF(INTELIGENCIAS!P95&lt;=6,"Medio",IF(INTELIGENCIAS!P95&lt;=8,"Medio-Alto",IF(INTELIGENCIAS!P95&lt;=10,"Alto")))))</f>
        <v>Bajo</v>
      </c>
      <c r="P22" s="4" t="str">
        <f>IF(INTELIGENCIAS!Q95&lt;=2,"Bajo",IF(INTELIGENCIAS!Q95&lt;=4,"Medio-Bajo",IF(INTELIGENCIAS!Q95&lt;=6,"Medio",IF(INTELIGENCIAS!Q95&lt;=8,"Medio-Alto",IF(INTELIGENCIAS!Q95&lt;=10,"Alto")))))</f>
        <v>Bajo</v>
      </c>
      <c r="Q22" s="4" t="str">
        <f>IF(INTELIGENCIAS!R95&lt;=2,"Bajo",IF(INTELIGENCIAS!R95&lt;=4,"Medio-Bajo",IF(INTELIGENCIAS!R95&lt;=6,"Medio",IF(INTELIGENCIAS!R95&lt;=8,"Medio-Alto",IF(INTELIGENCIAS!R95&lt;=10,"Alto")))))</f>
        <v>Bajo</v>
      </c>
      <c r="R22" s="4" t="str">
        <f>IF(INTELIGENCIAS!S95&lt;=2,"Bajo",IF(INTELIGENCIAS!S95&lt;=4,"Medio-Bajo",IF(INTELIGENCIAS!S95&lt;=6,"Medio",IF(INTELIGENCIAS!S95&lt;=8,"Medio-Alto",IF(INTELIGENCIAS!S95&lt;=10,"Alto")))))</f>
        <v>Bajo</v>
      </c>
      <c r="S22" s="4" t="str">
        <f>IF(INTELIGENCIAS!T95&lt;=2,"Bajo",IF(INTELIGENCIAS!T95&lt;=4,"Medio-Bajo",IF(INTELIGENCIAS!T95&lt;=6,"Medio",IF(INTELIGENCIAS!T95&lt;=8,"Medio-Alto",IF(INTELIGENCIAS!T95&lt;=10,"Alto")))))</f>
        <v>Bajo</v>
      </c>
      <c r="T22" s="4" t="str">
        <f>IF(INTELIGENCIAS!U95&lt;=2,"Bajo",IF(INTELIGENCIAS!U95&lt;=4,"Medio-Bajo",IF(INTELIGENCIAS!U95&lt;=6,"Medio",IF(INTELIGENCIAS!U95&lt;=8,"Medio-Alto",IF(INTELIGENCIAS!U95&lt;=10,"Alto")))))</f>
        <v>Bajo</v>
      </c>
      <c r="U22" s="4" t="str">
        <f>IF(INTELIGENCIAS!V95&lt;=2,"Bajo",IF(INTELIGENCIAS!V95&lt;=4,"Medio-Bajo",IF(INTELIGENCIAS!V95&lt;=6,"Medio",IF(INTELIGENCIAS!V95&lt;=8,"Medio-Alto",IF(INTELIGENCIAS!V95&lt;=10,"Alto")))))</f>
        <v>Bajo</v>
      </c>
      <c r="V22" s="4" t="str">
        <f>IF(INTELIGENCIAS!W95&lt;=2,"Bajo",IF(INTELIGENCIAS!W95&lt;=4,"Medio-Bajo",IF(INTELIGENCIAS!W95&lt;=6,"Medio",IF(INTELIGENCIAS!W95&lt;=8,"Medio-Alto",IF(INTELIGENCIAS!W95&lt;=10,"Alto")))))</f>
        <v>Bajo</v>
      </c>
      <c r="W22" s="4" t="str">
        <f>IF(INTELIGENCIAS!X95&lt;=2,"Bajo",IF(INTELIGENCIAS!X95&lt;=4,"Medio-Bajo",IF(INTELIGENCIAS!X95&lt;=6,"Medio",IF(INTELIGENCIAS!X95&lt;=8,"Medio-Alto",IF(INTELIGENCIAS!X95&lt;=10,"Alto")))))</f>
        <v>Bajo</v>
      </c>
      <c r="X22" s="4" t="str">
        <f>IF(INTELIGENCIAS!Y95&lt;=2,"Bajo",IF(INTELIGENCIAS!Y95&lt;=4,"Medio-Bajo",IF(INTELIGENCIAS!Y95&lt;=6,"Medio",IF(INTELIGENCIAS!Y95&lt;=8,"Medio-Alto",IF(INTELIGENCIAS!Y95&lt;=10,"Alto")))))</f>
        <v>Bajo</v>
      </c>
      <c r="Y22" s="4" t="str">
        <f>IF(INTELIGENCIAS!Z95&lt;=2,"Bajo",IF(INTELIGENCIAS!Z95&lt;=4,"Medio-Bajo",IF(INTELIGENCIAS!Z95&lt;=6,"Medio",IF(INTELIGENCIAS!Z95&lt;=8,"Medio-Alto",IF(INTELIGENCIAS!Z95&lt;=10,"Alto")))))</f>
        <v>Bajo</v>
      </c>
      <c r="Z22" s="4" t="str">
        <f>IF(INTELIGENCIAS!AA95&lt;=2,"Bajo",IF(INTELIGENCIAS!AA95&lt;=4,"Medio-Bajo",IF(INTELIGENCIAS!AA95&lt;=6,"Medio",IF(INTELIGENCIAS!AA95&lt;=8,"Medio-Alto",IF(INTELIGENCIAS!AA95&lt;=10,"Alto")))))</f>
        <v>Bajo</v>
      </c>
      <c r="AA22" s="4" t="str">
        <f>IF(INTELIGENCIAS!AB95&lt;=2,"Bajo",IF(INTELIGENCIAS!AB95&lt;=4,"Medio-Bajo",IF(INTELIGENCIAS!AB95&lt;=6,"Medio",IF(INTELIGENCIAS!AB95&lt;=8,"Medio-Alto",IF(INTELIGENCIAS!AB95&lt;=10,"Alto")))))</f>
        <v>Bajo</v>
      </c>
      <c r="AB22" s="4" t="str">
        <f>IF(INTELIGENCIAS!AC95&lt;=2,"Bajo",IF(INTELIGENCIAS!AC95&lt;=4,"Medio-Bajo",IF(INTELIGENCIAS!AC95&lt;=6,"Medio",IF(INTELIGENCIAS!AC95&lt;=8,"Medio-Alto",IF(INTELIGENCIAS!AC95&lt;=10,"Alto")))))</f>
        <v>Bajo</v>
      </c>
      <c r="AC22" s="4" t="str">
        <f>IF(INTELIGENCIAS!AD95&lt;=2,"Bajo",IF(INTELIGENCIAS!AD95&lt;=4,"Medio-Bajo",IF(INTELIGENCIAS!AD95&lt;=6,"Medio",IF(INTELIGENCIAS!AD95&lt;=8,"Medio-Alto",IF(INTELIGENCIAS!AD95&lt;=10,"Alto")))))</f>
        <v>Bajo</v>
      </c>
      <c r="AD22" s="4" t="str">
        <f>IF(INTELIGENCIAS!AE95&lt;=2,"Bajo",IF(INTELIGENCIAS!AE95&lt;=4,"Medio-Bajo",IF(INTELIGENCIAS!AE95&lt;=6,"Medio",IF(INTELIGENCIAS!AE95&lt;=8,"Medio-Alto",IF(INTELIGENCIAS!AE95&lt;=10,"Alto")))))</f>
        <v>Bajo</v>
      </c>
      <c r="AE22" s="4" t="str">
        <f>IF(INTELIGENCIAS!AF95&lt;=2,"Bajo",IF(INTELIGENCIAS!AF95&lt;=4,"Medio-Bajo",IF(INTELIGENCIAS!AF95&lt;=6,"Medio",IF(INTELIGENCIAS!AF95&lt;=8,"Medio-Alto",IF(INTELIGENCIAS!AF95&lt;=10,"Alto")))))</f>
        <v>Bajo</v>
      </c>
      <c r="AF22" s="4" t="str">
        <f>IF(INTELIGENCIAS!AG95&lt;=2,"Bajo",IF(INTELIGENCIAS!AG95&lt;=4,"Medio-Bajo",IF(INTELIGENCIAS!AG95&lt;=6,"Medio",IF(INTELIGENCIAS!AG95&lt;=8,"Medio-Alto",IF(INTELIGENCIAS!AG95&lt;=10,"Alto")))))</f>
        <v>Bajo</v>
      </c>
      <c r="AG22" s="4" t="str">
        <f>IF(INTELIGENCIAS!AH95&lt;=2,"Bajo",IF(INTELIGENCIAS!AH95&lt;=4,"Medio-Bajo",IF(INTELIGENCIAS!AH95&lt;=6,"Medio",IF(INTELIGENCIAS!AH95&lt;=8,"Medio-Alto",IF(INTELIGENCIAS!AH95&lt;=10,"Alto")))))</f>
        <v>Bajo</v>
      </c>
      <c r="AH22" s="4" t="str">
        <f>IF(INTELIGENCIAS!AI95&lt;=2,"Bajo",IF(INTELIGENCIAS!AI95&lt;=4,"Medio-Bajo",IF(INTELIGENCIAS!AI95&lt;=6,"Medio",IF(INTELIGENCIAS!AI95&lt;=8,"Medio-Alto",IF(INTELIGENCIAS!AI95&lt;=10,"Alto")))))</f>
        <v>Bajo</v>
      </c>
      <c r="AI22" s="4" t="str">
        <f>IF(INTELIGENCIAS!AJ95&lt;=2,"Bajo",IF(INTELIGENCIAS!AJ95&lt;=4,"Medio-Bajo",IF(INTELIGENCIAS!AJ95&lt;=6,"Medio",IF(INTELIGENCIAS!AJ95&lt;=8,"Medio-Alto",IF(INTELIGENCIAS!AJ95&lt;=10,"Alto")))))</f>
        <v>Bajo</v>
      </c>
      <c r="AJ22" s="4" t="str">
        <f>IF(INTELIGENCIAS!AK95&lt;=2,"Bajo",IF(INTELIGENCIAS!AK95&lt;=4,"Medio-Bajo",IF(INTELIGENCIAS!AK95&lt;=6,"Medio",IF(INTELIGENCIAS!AK95&lt;=8,"Medio-Alto",IF(INTELIGENCIAS!AK95&lt;=10,"Alto")))))</f>
        <v>Bajo</v>
      </c>
      <c r="AK22" s="4" t="str">
        <f>IF(INTELIGENCIAS!AL95&lt;=2,"Bajo",IF(INTELIGENCIAS!AL95&lt;=4,"Medio-Bajo",IF(INTELIGENCIAS!AL95&lt;=6,"Medio",IF(INTELIGENCIAS!AL95&lt;=8,"Medio-Alto",IF(INTELIGENCIAS!AL95&lt;=10,"Alto")))))</f>
        <v>Bajo</v>
      </c>
      <c r="AL22" s="4" t="str">
        <f>IF(INTELIGENCIAS!AM95&lt;=2,"Bajo",IF(INTELIGENCIAS!AM95&lt;=4,"Medio-Bajo",IF(INTELIGENCIAS!AM95&lt;=6,"Medio",IF(INTELIGENCIAS!AM95&lt;=8,"Medio-Alto",IF(INTELIGENCIAS!AM95&lt;=10,"Alto")))))</f>
        <v>Bajo</v>
      </c>
      <c r="AM22" s="4" t="str">
        <f>IF(INTELIGENCIAS!AN95&lt;=2,"Bajo",IF(INTELIGENCIAS!AN95&lt;=4,"Medio-Bajo",IF(INTELIGENCIAS!AN95&lt;=6,"Medio",IF(INTELIGENCIAS!AN95&lt;=8,"Medio-Alto",IF(INTELIGENCIAS!AN95&lt;=10,"Alto")))))</f>
        <v>Bajo</v>
      </c>
      <c r="AN22" s="4" t="str">
        <f>IF(INTELIGENCIAS!AO95&lt;=2,"Bajo",IF(INTELIGENCIAS!AO95&lt;=4,"Medio-Bajo",IF(INTELIGENCIAS!AO95&lt;=6,"Medio",IF(INTELIGENCIAS!AO95&lt;=8,"Medio-Alto",IF(INTELIGENCIAS!AO95&lt;=10,"Alto")))))</f>
        <v>Bajo</v>
      </c>
      <c r="AO22" s="4" t="str">
        <f>IF(INTELIGENCIAS!AP95&lt;=2,"Bajo",IF(INTELIGENCIAS!AP95&lt;=4,"Medio-Bajo",IF(INTELIGENCIAS!AP95&lt;=6,"Medio",IF(INTELIGENCIAS!AP95&lt;=8,"Medio-Alto",IF(INTELIGENCIAS!AP95&lt;=10,"Alto")))))</f>
        <v>Bajo</v>
      </c>
    </row>
    <row r="23" spans="1:41" x14ac:dyDescent="0.25">
      <c r="A23" s="3" t="s">
        <v>35</v>
      </c>
      <c r="B23" s="4" t="str">
        <f>IF(INTELIGENCIAS!C96&lt;=2,"Bajo",IF(INTELIGENCIAS!C96&lt;=4,"Medio-Bajo",IF(INTELIGENCIAS!C96&lt;=6,"Medio",IF(INTELIGENCIAS!C96&lt;=8,"Medio-Alto",IF(INTELIGENCIAS!C96&lt;=10,"Alto")))))</f>
        <v>Medio-Alto</v>
      </c>
      <c r="C23" s="4" t="str">
        <f>IF(INTELIGENCIAS!D96&lt;=2,"Bajo",IF(INTELIGENCIAS!D96&lt;=4,"Medio-Bajo",IF(INTELIGENCIAS!D96&lt;=6,"Medio",IF(INTELIGENCIAS!D96&lt;=8,"Medio-Alto",IF(INTELIGENCIAS!D96&lt;=10,"Alto")))))</f>
        <v>Bajo</v>
      </c>
      <c r="D23" s="4" t="str">
        <f>IF(INTELIGENCIAS!E96&lt;=2,"Bajo",IF(INTELIGENCIAS!E96&lt;=4,"Medio-Bajo",IF(INTELIGENCIAS!E96&lt;=6,"Medio",IF(INTELIGENCIAS!E96&lt;=8,"Medio-Alto",IF(INTELIGENCIAS!E96&lt;=10,"Alto")))))</f>
        <v>Bajo</v>
      </c>
      <c r="E23" s="4" t="str">
        <f>IF(INTELIGENCIAS!F96&lt;=2,"Bajo",IF(INTELIGENCIAS!F96&lt;=4,"Medio-Bajo",IF(INTELIGENCIAS!F96&lt;=6,"Medio",IF(INTELIGENCIAS!F96&lt;=8,"Medio-Alto",IF(INTELIGENCIAS!F96&lt;=10,"Alto")))))</f>
        <v>Bajo</v>
      </c>
      <c r="F23" s="4" t="str">
        <f>IF(INTELIGENCIAS!G96&lt;=2,"Bajo",IF(INTELIGENCIAS!G96&lt;=4,"Medio-Bajo",IF(INTELIGENCIAS!G96&lt;=6,"Medio",IF(INTELIGENCIAS!G96&lt;=8,"Medio-Alto",IF(INTELIGENCIAS!G96&lt;=10,"Alto")))))</f>
        <v>Bajo</v>
      </c>
      <c r="G23" s="4" t="str">
        <f>IF(INTELIGENCIAS!H96&lt;=2,"Bajo",IF(INTELIGENCIAS!H96&lt;=4,"Medio-Bajo",IF(INTELIGENCIAS!H96&lt;=6,"Medio",IF(INTELIGENCIAS!H96&lt;=8,"Medio-Alto",IF(INTELIGENCIAS!H96&lt;=10,"Alto")))))</f>
        <v>Bajo</v>
      </c>
      <c r="H23" s="4" t="str">
        <f>IF(INTELIGENCIAS!I96&lt;=2,"Bajo",IF(INTELIGENCIAS!I96&lt;=4,"Medio-Bajo",IF(INTELIGENCIAS!I96&lt;=6,"Medio",IF(INTELIGENCIAS!I96&lt;=8,"Medio-Alto",IF(INTELIGENCIAS!I96&lt;=10,"Alto")))))</f>
        <v>Bajo</v>
      </c>
      <c r="I23" s="4" t="str">
        <f>IF(INTELIGENCIAS!J96&lt;=2,"Bajo",IF(INTELIGENCIAS!J96&lt;=4,"Medio-Bajo",IF(INTELIGENCIAS!J96&lt;=6,"Medio",IF(INTELIGENCIAS!J96&lt;=8,"Medio-Alto",IF(INTELIGENCIAS!J96&lt;=10,"Alto")))))</f>
        <v>Bajo</v>
      </c>
      <c r="J23" s="4" t="str">
        <f>IF(INTELIGENCIAS!K96&lt;=2,"Bajo",IF(INTELIGENCIAS!K96&lt;=4,"Medio-Bajo",IF(INTELIGENCIAS!K96&lt;=6,"Medio",IF(INTELIGENCIAS!K96&lt;=8,"Medio-Alto",IF(INTELIGENCIAS!K96&lt;=10,"Alto")))))</f>
        <v>Bajo</v>
      </c>
      <c r="K23" s="4" t="str">
        <f>IF(INTELIGENCIAS!L96&lt;=2,"Bajo",IF(INTELIGENCIAS!L96&lt;=4,"Medio-Bajo",IF(INTELIGENCIAS!L96&lt;=6,"Medio",IF(INTELIGENCIAS!L96&lt;=8,"Medio-Alto",IF(INTELIGENCIAS!L96&lt;=10,"Alto")))))</f>
        <v>Bajo</v>
      </c>
      <c r="L23" s="4" t="str">
        <f>IF(INTELIGENCIAS!M96&lt;=2,"Bajo",IF(INTELIGENCIAS!M96&lt;=4,"Medio-Bajo",IF(INTELIGENCIAS!M96&lt;=6,"Medio",IF(INTELIGENCIAS!M96&lt;=8,"Medio-Alto",IF(INTELIGENCIAS!M96&lt;=10,"Alto")))))</f>
        <v>Bajo</v>
      </c>
      <c r="M23" s="4" t="str">
        <f>IF(INTELIGENCIAS!N96&lt;=2,"Bajo",IF(INTELIGENCIAS!N96&lt;=4,"Medio-Bajo",IF(INTELIGENCIAS!N96&lt;=6,"Medio",IF(INTELIGENCIAS!N96&lt;=8,"Medio-Alto",IF(INTELIGENCIAS!N96&lt;=10,"Alto")))))</f>
        <v>Bajo</v>
      </c>
      <c r="N23" s="4" t="str">
        <f>IF(INTELIGENCIAS!O96&lt;=2,"Bajo",IF(INTELIGENCIAS!O96&lt;=4,"Medio-Bajo",IF(INTELIGENCIAS!O96&lt;=6,"Medio",IF(INTELIGENCIAS!O96&lt;=8,"Medio-Alto",IF(INTELIGENCIAS!O96&lt;=10,"Alto")))))</f>
        <v>Bajo</v>
      </c>
      <c r="O23" s="4" t="str">
        <f>IF(INTELIGENCIAS!P96&lt;=2,"Bajo",IF(INTELIGENCIAS!P96&lt;=4,"Medio-Bajo",IF(INTELIGENCIAS!P96&lt;=6,"Medio",IF(INTELIGENCIAS!P96&lt;=8,"Medio-Alto",IF(INTELIGENCIAS!P96&lt;=10,"Alto")))))</f>
        <v>Bajo</v>
      </c>
      <c r="P23" s="4" t="str">
        <f>IF(INTELIGENCIAS!Q96&lt;=2,"Bajo",IF(INTELIGENCIAS!Q96&lt;=4,"Medio-Bajo",IF(INTELIGENCIAS!Q96&lt;=6,"Medio",IF(INTELIGENCIAS!Q96&lt;=8,"Medio-Alto",IF(INTELIGENCIAS!Q96&lt;=10,"Alto")))))</f>
        <v>Bajo</v>
      </c>
      <c r="Q23" s="4" t="str">
        <f>IF(INTELIGENCIAS!R96&lt;=2,"Bajo",IF(INTELIGENCIAS!R96&lt;=4,"Medio-Bajo",IF(INTELIGENCIAS!R96&lt;=6,"Medio",IF(INTELIGENCIAS!R96&lt;=8,"Medio-Alto",IF(INTELIGENCIAS!R96&lt;=10,"Alto")))))</f>
        <v>Bajo</v>
      </c>
      <c r="R23" s="4" t="str">
        <f>IF(INTELIGENCIAS!S96&lt;=2,"Bajo",IF(INTELIGENCIAS!S96&lt;=4,"Medio-Bajo",IF(INTELIGENCIAS!S96&lt;=6,"Medio",IF(INTELIGENCIAS!S96&lt;=8,"Medio-Alto",IF(INTELIGENCIAS!S96&lt;=10,"Alto")))))</f>
        <v>Bajo</v>
      </c>
      <c r="S23" s="4" t="str">
        <f>IF(INTELIGENCIAS!T96&lt;=2,"Bajo",IF(INTELIGENCIAS!T96&lt;=4,"Medio-Bajo",IF(INTELIGENCIAS!T96&lt;=6,"Medio",IF(INTELIGENCIAS!T96&lt;=8,"Medio-Alto",IF(INTELIGENCIAS!T96&lt;=10,"Alto")))))</f>
        <v>Bajo</v>
      </c>
      <c r="T23" s="4" t="str">
        <f>IF(INTELIGENCIAS!U96&lt;=2,"Bajo",IF(INTELIGENCIAS!U96&lt;=4,"Medio-Bajo",IF(INTELIGENCIAS!U96&lt;=6,"Medio",IF(INTELIGENCIAS!U96&lt;=8,"Medio-Alto",IF(INTELIGENCIAS!U96&lt;=10,"Alto")))))</f>
        <v>Bajo</v>
      </c>
      <c r="U23" s="4" t="str">
        <f>IF(INTELIGENCIAS!V96&lt;=2,"Bajo",IF(INTELIGENCIAS!V96&lt;=4,"Medio-Bajo",IF(INTELIGENCIAS!V96&lt;=6,"Medio",IF(INTELIGENCIAS!V96&lt;=8,"Medio-Alto",IF(INTELIGENCIAS!V96&lt;=10,"Alto")))))</f>
        <v>Bajo</v>
      </c>
      <c r="V23" s="4" t="str">
        <f>IF(INTELIGENCIAS!W96&lt;=2,"Bajo",IF(INTELIGENCIAS!W96&lt;=4,"Medio-Bajo",IF(INTELIGENCIAS!W96&lt;=6,"Medio",IF(INTELIGENCIAS!W96&lt;=8,"Medio-Alto",IF(INTELIGENCIAS!W96&lt;=10,"Alto")))))</f>
        <v>Bajo</v>
      </c>
      <c r="W23" s="4" t="str">
        <f>IF(INTELIGENCIAS!X96&lt;=2,"Bajo",IF(INTELIGENCIAS!X96&lt;=4,"Medio-Bajo",IF(INTELIGENCIAS!X96&lt;=6,"Medio",IF(INTELIGENCIAS!X96&lt;=8,"Medio-Alto",IF(INTELIGENCIAS!X96&lt;=10,"Alto")))))</f>
        <v>Bajo</v>
      </c>
      <c r="X23" s="4" t="str">
        <f>IF(INTELIGENCIAS!Y96&lt;=2,"Bajo",IF(INTELIGENCIAS!Y96&lt;=4,"Medio-Bajo",IF(INTELIGENCIAS!Y96&lt;=6,"Medio",IF(INTELIGENCIAS!Y96&lt;=8,"Medio-Alto",IF(INTELIGENCIAS!Y96&lt;=10,"Alto")))))</f>
        <v>Bajo</v>
      </c>
      <c r="Y23" s="4" t="str">
        <f>IF(INTELIGENCIAS!Z96&lt;=2,"Bajo",IF(INTELIGENCIAS!Z96&lt;=4,"Medio-Bajo",IF(INTELIGENCIAS!Z96&lt;=6,"Medio",IF(INTELIGENCIAS!Z96&lt;=8,"Medio-Alto",IF(INTELIGENCIAS!Z96&lt;=10,"Alto")))))</f>
        <v>Bajo</v>
      </c>
      <c r="Z23" s="4" t="str">
        <f>IF(INTELIGENCIAS!AA96&lt;=2,"Bajo",IF(INTELIGENCIAS!AA96&lt;=4,"Medio-Bajo",IF(INTELIGENCIAS!AA96&lt;=6,"Medio",IF(INTELIGENCIAS!AA96&lt;=8,"Medio-Alto",IF(INTELIGENCIAS!AA96&lt;=10,"Alto")))))</f>
        <v>Bajo</v>
      </c>
      <c r="AA23" s="4" t="str">
        <f>IF(INTELIGENCIAS!AB96&lt;=2,"Bajo",IF(INTELIGENCIAS!AB96&lt;=4,"Medio-Bajo",IF(INTELIGENCIAS!AB96&lt;=6,"Medio",IF(INTELIGENCIAS!AB96&lt;=8,"Medio-Alto",IF(INTELIGENCIAS!AB96&lt;=10,"Alto")))))</f>
        <v>Bajo</v>
      </c>
      <c r="AB23" s="4" t="str">
        <f>IF(INTELIGENCIAS!AC96&lt;=2,"Bajo",IF(INTELIGENCIAS!AC96&lt;=4,"Medio-Bajo",IF(INTELIGENCIAS!AC96&lt;=6,"Medio",IF(INTELIGENCIAS!AC96&lt;=8,"Medio-Alto",IF(INTELIGENCIAS!AC96&lt;=10,"Alto")))))</f>
        <v>Bajo</v>
      </c>
      <c r="AC23" s="4" t="str">
        <f>IF(INTELIGENCIAS!AD96&lt;=2,"Bajo",IF(INTELIGENCIAS!AD96&lt;=4,"Medio-Bajo",IF(INTELIGENCIAS!AD96&lt;=6,"Medio",IF(INTELIGENCIAS!AD96&lt;=8,"Medio-Alto",IF(INTELIGENCIAS!AD96&lt;=10,"Alto")))))</f>
        <v>Bajo</v>
      </c>
      <c r="AD23" s="4" t="str">
        <f>IF(INTELIGENCIAS!AE96&lt;=2,"Bajo",IF(INTELIGENCIAS!AE96&lt;=4,"Medio-Bajo",IF(INTELIGENCIAS!AE96&lt;=6,"Medio",IF(INTELIGENCIAS!AE96&lt;=8,"Medio-Alto",IF(INTELIGENCIAS!AE96&lt;=10,"Alto")))))</f>
        <v>Bajo</v>
      </c>
      <c r="AE23" s="4" t="str">
        <f>IF(INTELIGENCIAS!AF96&lt;=2,"Bajo",IF(INTELIGENCIAS!AF96&lt;=4,"Medio-Bajo",IF(INTELIGENCIAS!AF96&lt;=6,"Medio",IF(INTELIGENCIAS!AF96&lt;=8,"Medio-Alto",IF(INTELIGENCIAS!AF96&lt;=10,"Alto")))))</f>
        <v>Bajo</v>
      </c>
      <c r="AF23" s="4" t="str">
        <f>IF(INTELIGENCIAS!AG96&lt;=2,"Bajo",IF(INTELIGENCIAS!AG96&lt;=4,"Medio-Bajo",IF(INTELIGENCIAS!AG96&lt;=6,"Medio",IF(INTELIGENCIAS!AG96&lt;=8,"Medio-Alto",IF(INTELIGENCIAS!AG96&lt;=10,"Alto")))))</f>
        <v>Bajo</v>
      </c>
      <c r="AG23" s="4" t="str">
        <f>IF(INTELIGENCIAS!AH96&lt;=2,"Bajo",IF(INTELIGENCIAS!AH96&lt;=4,"Medio-Bajo",IF(INTELIGENCIAS!AH96&lt;=6,"Medio",IF(INTELIGENCIAS!AH96&lt;=8,"Medio-Alto",IF(INTELIGENCIAS!AH96&lt;=10,"Alto")))))</f>
        <v>Bajo</v>
      </c>
      <c r="AH23" s="4" t="str">
        <f>IF(INTELIGENCIAS!AI96&lt;=2,"Bajo",IF(INTELIGENCIAS!AI96&lt;=4,"Medio-Bajo",IF(INTELIGENCIAS!AI96&lt;=6,"Medio",IF(INTELIGENCIAS!AI96&lt;=8,"Medio-Alto",IF(INTELIGENCIAS!AI96&lt;=10,"Alto")))))</f>
        <v>Bajo</v>
      </c>
      <c r="AI23" s="4" t="str">
        <f>IF(INTELIGENCIAS!AJ96&lt;=2,"Bajo",IF(INTELIGENCIAS!AJ96&lt;=4,"Medio-Bajo",IF(INTELIGENCIAS!AJ96&lt;=6,"Medio",IF(INTELIGENCIAS!AJ96&lt;=8,"Medio-Alto",IF(INTELIGENCIAS!AJ96&lt;=10,"Alto")))))</f>
        <v>Bajo</v>
      </c>
      <c r="AJ23" s="4" t="str">
        <f>IF(INTELIGENCIAS!AK96&lt;=2,"Bajo",IF(INTELIGENCIAS!AK96&lt;=4,"Medio-Bajo",IF(INTELIGENCIAS!AK96&lt;=6,"Medio",IF(INTELIGENCIAS!AK96&lt;=8,"Medio-Alto",IF(INTELIGENCIAS!AK96&lt;=10,"Alto")))))</f>
        <v>Bajo</v>
      </c>
      <c r="AK23" s="4" t="str">
        <f>IF(INTELIGENCIAS!AL96&lt;=2,"Bajo",IF(INTELIGENCIAS!AL96&lt;=4,"Medio-Bajo",IF(INTELIGENCIAS!AL96&lt;=6,"Medio",IF(INTELIGENCIAS!AL96&lt;=8,"Medio-Alto",IF(INTELIGENCIAS!AL96&lt;=10,"Alto")))))</f>
        <v>Bajo</v>
      </c>
      <c r="AL23" s="4" t="str">
        <f>IF(INTELIGENCIAS!AM96&lt;=2,"Bajo",IF(INTELIGENCIAS!AM96&lt;=4,"Medio-Bajo",IF(INTELIGENCIAS!AM96&lt;=6,"Medio",IF(INTELIGENCIAS!AM96&lt;=8,"Medio-Alto",IF(INTELIGENCIAS!AM96&lt;=10,"Alto")))))</f>
        <v>Bajo</v>
      </c>
      <c r="AM23" s="4" t="str">
        <f>IF(INTELIGENCIAS!AN96&lt;=2,"Bajo",IF(INTELIGENCIAS!AN96&lt;=4,"Medio-Bajo",IF(INTELIGENCIAS!AN96&lt;=6,"Medio",IF(INTELIGENCIAS!AN96&lt;=8,"Medio-Alto",IF(INTELIGENCIAS!AN96&lt;=10,"Alto")))))</f>
        <v>Bajo</v>
      </c>
      <c r="AN23" s="4" t="str">
        <f>IF(INTELIGENCIAS!AO96&lt;=2,"Bajo",IF(INTELIGENCIAS!AO96&lt;=4,"Medio-Bajo",IF(INTELIGENCIAS!AO96&lt;=6,"Medio",IF(INTELIGENCIAS!AO96&lt;=8,"Medio-Alto",IF(INTELIGENCIAS!AO96&lt;=10,"Alto")))))</f>
        <v>Bajo</v>
      </c>
      <c r="AO23" s="4" t="str">
        <f>IF(INTELIGENCIAS!AP96&lt;=2,"Bajo",IF(INTELIGENCIAS!AP96&lt;=4,"Medio-Bajo",IF(INTELIGENCIAS!AP96&lt;=6,"Medio",IF(INTELIGENCIAS!AP96&lt;=8,"Medio-Alto",IF(INTELIGENCIAS!AP96&lt;=10,"Alto")))))</f>
        <v>Bajo</v>
      </c>
    </row>
    <row r="24" spans="1:41" x14ac:dyDescent="0.25">
      <c r="A24" s="3" t="s">
        <v>36</v>
      </c>
      <c r="B24" s="4" t="str">
        <f>IF(INTELIGENCIAS!C97&lt;=2,"Bajo",IF(INTELIGENCIAS!C97&lt;=4,"Medio-Bajo",IF(INTELIGENCIAS!C97&lt;=6,"Medio",IF(INTELIGENCIAS!C97&lt;=8,"Medio-Alto",IF(INTELIGENCIAS!C97&lt;=10,"Alto")))))</f>
        <v>Medio-Alto</v>
      </c>
      <c r="C24" s="4" t="str">
        <f>IF(INTELIGENCIAS!D97&lt;=2,"Bajo",IF(INTELIGENCIAS!D97&lt;=4,"Medio-Bajo",IF(INTELIGENCIAS!D97&lt;=6,"Medio",IF(INTELIGENCIAS!D97&lt;=8,"Medio-Alto",IF(INTELIGENCIAS!D97&lt;=10,"Alto")))))</f>
        <v>Bajo</v>
      </c>
      <c r="D24" s="4" t="str">
        <f>IF(INTELIGENCIAS!E97&lt;=2,"Bajo",IF(INTELIGENCIAS!E97&lt;=4,"Medio-Bajo",IF(INTELIGENCIAS!E97&lt;=6,"Medio",IF(INTELIGENCIAS!E97&lt;=8,"Medio-Alto",IF(INTELIGENCIAS!E97&lt;=10,"Alto")))))</f>
        <v>Bajo</v>
      </c>
      <c r="E24" s="4" t="str">
        <f>IF(INTELIGENCIAS!F97&lt;=2,"Bajo",IF(INTELIGENCIAS!F97&lt;=4,"Medio-Bajo",IF(INTELIGENCIAS!F97&lt;=6,"Medio",IF(INTELIGENCIAS!F97&lt;=8,"Medio-Alto",IF(INTELIGENCIAS!F97&lt;=10,"Alto")))))</f>
        <v>Bajo</v>
      </c>
      <c r="F24" s="4" t="str">
        <f>IF(INTELIGENCIAS!G97&lt;=2,"Bajo",IF(INTELIGENCIAS!G97&lt;=4,"Medio-Bajo",IF(INTELIGENCIAS!G97&lt;=6,"Medio",IF(INTELIGENCIAS!G97&lt;=8,"Medio-Alto",IF(INTELIGENCIAS!G97&lt;=10,"Alto")))))</f>
        <v>Bajo</v>
      </c>
      <c r="G24" s="4" t="str">
        <f>IF(INTELIGENCIAS!H97&lt;=2,"Bajo",IF(INTELIGENCIAS!H97&lt;=4,"Medio-Bajo",IF(INTELIGENCIAS!H97&lt;=6,"Medio",IF(INTELIGENCIAS!H97&lt;=8,"Medio-Alto",IF(INTELIGENCIAS!H97&lt;=10,"Alto")))))</f>
        <v>Bajo</v>
      </c>
      <c r="H24" s="4" t="str">
        <f>IF(INTELIGENCIAS!I97&lt;=2,"Bajo",IF(INTELIGENCIAS!I97&lt;=4,"Medio-Bajo",IF(INTELIGENCIAS!I97&lt;=6,"Medio",IF(INTELIGENCIAS!I97&lt;=8,"Medio-Alto",IF(INTELIGENCIAS!I97&lt;=10,"Alto")))))</f>
        <v>Bajo</v>
      </c>
      <c r="I24" s="4" t="str">
        <f>IF(INTELIGENCIAS!J97&lt;=2,"Bajo",IF(INTELIGENCIAS!J97&lt;=4,"Medio-Bajo",IF(INTELIGENCIAS!J97&lt;=6,"Medio",IF(INTELIGENCIAS!J97&lt;=8,"Medio-Alto",IF(INTELIGENCIAS!J97&lt;=10,"Alto")))))</f>
        <v>Bajo</v>
      </c>
      <c r="J24" s="4" t="str">
        <f>IF(INTELIGENCIAS!K97&lt;=2,"Bajo",IF(INTELIGENCIAS!K97&lt;=4,"Medio-Bajo",IF(INTELIGENCIAS!K97&lt;=6,"Medio",IF(INTELIGENCIAS!K97&lt;=8,"Medio-Alto",IF(INTELIGENCIAS!K97&lt;=10,"Alto")))))</f>
        <v>Bajo</v>
      </c>
      <c r="K24" s="4" t="str">
        <f>IF(INTELIGENCIAS!L97&lt;=2,"Bajo",IF(INTELIGENCIAS!L97&lt;=4,"Medio-Bajo",IF(INTELIGENCIAS!L97&lt;=6,"Medio",IF(INTELIGENCIAS!L97&lt;=8,"Medio-Alto",IF(INTELIGENCIAS!L97&lt;=10,"Alto")))))</f>
        <v>Bajo</v>
      </c>
      <c r="L24" s="4" t="str">
        <f>IF(INTELIGENCIAS!M97&lt;=2,"Bajo",IF(INTELIGENCIAS!M97&lt;=4,"Medio-Bajo",IF(INTELIGENCIAS!M97&lt;=6,"Medio",IF(INTELIGENCIAS!M97&lt;=8,"Medio-Alto",IF(INTELIGENCIAS!M97&lt;=10,"Alto")))))</f>
        <v>Bajo</v>
      </c>
      <c r="M24" s="4" t="str">
        <f>IF(INTELIGENCIAS!N97&lt;=2,"Bajo",IF(INTELIGENCIAS!N97&lt;=4,"Medio-Bajo",IF(INTELIGENCIAS!N97&lt;=6,"Medio",IF(INTELIGENCIAS!N97&lt;=8,"Medio-Alto",IF(INTELIGENCIAS!N97&lt;=10,"Alto")))))</f>
        <v>Bajo</v>
      </c>
      <c r="N24" s="4" t="str">
        <f>IF(INTELIGENCIAS!O97&lt;=2,"Bajo",IF(INTELIGENCIAS!O97&lt;=4,"Medio-Bajo",IF(INTELIGENCIAS!O97&lt;=6,"Medio",IF(INTELIGENCIAS!O97&lt;=8,"Medio-Alto",IF(INTELIGENCIAS!O97&lt;=10,"Alto")))))</f>
        <v>Bajo</v>
      </c>
      <c r="O24" s="4" t="str">
        <f>IF(INTELIGENCIAS!P97&lt;=2,"Bajo",IF(INTELIGENCIAS!P97&lt;=4,"Medio-Bajo",IF(INTELIGENCIAS!P97&lt;=6,"Medio",IF(INTELIGENCIAS!P97&lt;=8,"Medio-Alto",IF(INTELIGENCIAS!P97&lt;=10,"Alto")))))</f>
        <v>Bajo</v>
      </c>
      <c r="P24" s="4" t="str">
        <f>IF(INTELIGENCIAS!Q97&lt;=2,"Bajo",IF(INTELIGENCIAS!Q97&lt;=4,"Medio-Bajo",IF(INTELIGENCIAS!Q97&lt;=6,"Medio",IF(INTELIGENCIAS!Q97&lt;=8,"Medio-Alto",IF(INTELIGENCIAS!Q97&lt;=10,"Alto")))))</f>
        <v>Bajo</v>
      </c>
      <c r="Q24" s="4" t="str">
        <f>IF(INTELIGENCIAS!R97&lt;=2,"Bajo",IF(INTELIGENCIAS!R97&lt;=4,"Medio-Bajo",IF(INTELIGENCIAS!R97&lt;=6,"Medio",IF(INTELIGENCIAS!R97&lt;=8,"Medio-Alto",IF(INTELIGENCIAS!R97&lt;=10,"Alto")))))</f>
        <v>Bajo</v>
      </c>
      <c r="R24" s="4" t="str">
        <f>IF(INTELIGENCIAS!S97&lt;=2,"Bajo",IF(INTELIGENCIAS!S97&lt;=4,"Medio-Bajo",IF(INTELIGENCIAS!S97&lt;=6,"Medio",IF(INTELIGENCIAS!S97&lt;=8,"Medio-Alto",IF(INTELIGENCIAS!S97&lt;=10,"Alto")))))</f>
        <v>Bajo</v>
      </c>
      <c r="S24" s="4" t="str">
        <f>IF(INTELIGENCIAS!T97&lt;=2,"Bajo",IF(INTELIGENCIAS!T97&lt;=4,"Medio-Bajo",IF(INTELIGENCIAS!T97&lt;=6,"Medio",IF(INTELIGENCIAS!T97&lt;=8,"Medio-Alto",IF(INTELIGENCIAS!T97&lt;=10,"Alto")))))</f>
        <v>Bajo</v>
      </c>
      <c r="T24" s="4" t="str">
        <f>IF(INTELIGENCIAS!U97&lt;=2,"Bajo",IF(INTELIGENCIAS!U97&lt;=4,"Medio-Bajo",IF(INTELIGENCIAS!U97&lt;=6,"Medio",IF(INTELIGENCIAS!U97&lt;=8,"Medio-Alto",IF(INTELIGENCIAS!U97&lt;=10,"Alto")))))</f>
        <v>Bajo</v>
      </c>
      <c r="U24" s="4" t="str">
        <f>IF(INTELIGENCIAS!V97&lt;=2,"Bajo",IF(INTELIGENCIAS!V97&lt;=4,"Medio-Bajo",IF(INTELIGENCIAS!V97&lt;=6,"Medio",IF(INTELIGENCIAS!V97&lt;=8,"Medio-Alto",IF(INTELIGENCIAS!V97&lt;=10,"Alto")))))</f>
        <v>Bajo</v>
      </c>
      <c r="V24" s="4" t="str">
        <f>IF(INTELIGENCIAS!W97&lt;=2,"Bajo",IF(INTELIGENCIAS!W97&lt;=4,"Medio-Bajo",IF(INTELIGENCIAS!W97&lt;=6,"Medio",IF(INTELIGENCIAS!W97&lt;=8,"Medio-Alto",IF(INTELIGENCIAS!W97&lt;=10,"Alto")))))</f>
        <v>Bajo</v>
      </c>
      <c r="W24" s="4" t="str">
        <f>IF(INTELIGENCIAS!X97&lt;=2,"Bajo",IF(INTELIGENCIAS!X97&lt;=4,"Medio-Bajo",IF(INTELIGENCIAS!X97&lt;=6,"Medio",IF(INTELIGENCIAS!X97&lt;=8,"Medio-Alto",IF(INTELIGENCIAS!X97&lt;=10,"Alto")))))</f>
        <v>Bajo</v>
      </c>
      <c r="X24" s="4" t="str">
        <f>IF(INTELIGENCIAS!Y97&lt;=2,"Bajo",IF(INTELIGENCIAS!Y97&lt;=4,"Medio-Bajo",IF(INTELIGENCIAS!Y97&lt;=6,"Medio",IF(INTELIGENCIAS!Y97&lt;=8,"Medio-Alto",IF(INTELIGENCIAS!Y97&lt;=10,"Alto")))))</f>
        <v>Bajo</v>
      </c>
      <c r="Y24" s="4" t="str">
        <f>IF(INTELIGENCIAS!Z97&lt;=2,"Bajo",IF(INTELIGENCIAS!Z97&lt;=4,"Medio-Bajo",IF(INTELIGENCIAS!Z97&lt;=6,"Medio",IF(INTELIGENCIAS!Z97&lt;=8,"Medio-Alto",IF(INTELIGENCIAS!Z97&lt;=10,"Alto")))))</f>
        <v>Bajo</v>
      </c>
      <c r="Z24" s="4" t="str">
        <f>IF(INTELIGENCIAS!AA97&lt;=2,"Bajo",IF(INTELIGENCIAS!AA97&lt;=4,"Medio-Bajo",IF(INTELIGENCIAS!AA97&lt;=6,"Medio",IF(INTELIGENCIAS!AA97&lt;=8,"Medio-Alto",IF(INTELIGENCIAS!AA97&lt;=10,"Alto")))))</f>
        <v>Bajo</v>
      </c>
      <c r="AA24" s="4" t="str">
        <f>IF(INTELIGENCIAS!AB97&lt;=2,"Bajo",IF(INTELIGENCIAS!AB97&lt;=4,"Medio-Bajo",IF(INTELIGENCIAS!AB97&lt;=6,"Medio",IF(INTELIGENCIAS!AB97&lt;=8,"Medio-Alto",IF(INTELIGENCIAS!AB97&lt;=10,"Alto")))))</f>
        <v>Bajo</v>
      </c>
      <c r="AB24" s="4" t="str">
        <f>IF(INTELIGENCIAS!AC97&lt;=2,"Bajo",IF(INTELIGENCIAS!AC97&lt;=4,"Medio-Bajo",IF(INTELIGENCIAS!AC97&lt;=6,"Medio",IF(INTELIGENCIAS!AC97&lt;=8,"Medio-Alto",IF(INTELIGENCIAS!AC97&lt;=10,"Alto")))))</f>
        <v>Bajo</v>
      </c>
      <c r="AC24" s="4" t="str">
        <f>IF(INTELIGENCIAS!AD97&lt;=2,"Bajo",IF(INTELIGENCIAS!AD97&lt;=4,"Medio-Bajo",IF(INTELIGENCIAS!AD97&lt;=6,"Medio",IF(INTELIGENCIAS!AD97&lt;=8,"Medio-Alto",IF(INTELIGENCIAS!AD97&lt;=10,"Alto")))))</f>
        <v>Bajo</v>
      </c>
      <c r="AD24" s="4" t="str">
        <f>IF(INTELIGENCIAS!AE97&lt;=2,"Bajo",IF(INTELIGENCIAS!AE97&lt;=4,"Medio-Bajo",IF(INTELIGENCIAS!AE97&lt;=6,"Medio",IF(INTELIGENCIAS!AE97&lt;=8,"Medio-Alto",IF(INTELIGENCIAS!AE97&lt;=10,"Alto")))))</f>
        <v>Bajo</v>
      </c>
      <c r="AE24" s="4" t="str">
        <f>IF(INTELIGENCIAS!AF97&lt;=2,"Bajo",IF(INTELIGENCIAS!AF97&lt;=4,"Medio-Bajo",IF(INTELIGENCIAS!AF97&lt;=6,"Medio",IF(INTELIGENCIAS!AF97&lt;=8,"Medio-Alto",IF(INTELIGENCIAS!AF97&lt;=10,"Alto")))))</f>
        <v>Bajo</v>
      </c>
      <c r="AF24" s="4" t="str">
        <f>IF(INTELIGENCIAS!AG97&lt;=2,"Bajo",IF(INTELIGENCIAS!AG97&lt;=4,"Medio-Bajo",IF(INTELIGENCIAS!AG97&lt;=6,"Medio",IF(INTELIGENCIAS!AG97&lt;=8,"Medio-Alto",IF(INTELIGENCIAS!AG97&lt;=10,"Alto")))))</f>
        <v>Bajo</v>
      </c>
      <c r="AG24" s="4" t="str">
        <f>IF(INTELIGENCIAS!AH97&lt;=2,"Bajo",IF(INTELIGENCIAS!AH97&lt;=4,"Medio-Bajo",IF(INTELIGENCIAS!AH97&lt;=6,"Medio",IF(INTELIGENCIAS!AH97&lt;=8,"Medio-Alto",IF(INTELIGENCIAS!AH97&lt;=10,"Alto")))))</f>
        <v>Bajo</v>
      </c>
      <c r="AH24" s="4" t="str">
        <f>IF(INTELIGENCIAS!AI97&lt;=2,"Bajo",IF(INTELIGENCIAS!AI97&lt;=4,"Medio-Bajo",IF(INTELIGENCIAS!AI97&lt;=6,"Medio",IF(INTELIGENCIAS!AI97&lt;=8,"Medio-Alto",IF(INTELIGENCIAS!AI97&lt;=10,"Alto")))))</f>
        <v>Bajo</v>
      </c>
      <c r="AI24" s="4" t="str">
        <f>IF(INTELIGENCIAS!AJ97&lt;=2,"Bajo",IF(INTELIGENCIAS!AJ97&lt;=4,"Medio-Bajo",IF(INTELIGENCIAS!AJ97&lt;=6,"Medio",IF(INTELIGENCIAS!AJ97&lt;=8,"Medio-Alto",IF(INTELIGENCIAS!AJ97&lt;=10,"Alto")))))</f>
        <v>Bajo</v>
      </c>
      <c r="AJ24" s="4" t="str">
        <f>IF(INTELIGENCIAS!AK97&lt;=2,"Bajo",IF(INTELIGENCIAS!AK97&lt;=4,"Medio-Bajo",IF(INTELIGENCIAS!AK97&lt;=6,"Medio",IF(INTELIGENCIAS!AK97&lt;=8,"Medio-Alto",IF(INTELIGENCIAS!AK97&lt;=10,"Alto")))))</f>
        <v>Bajo</v>
      </c>
      <c r="AK24" s="4" t="str">
        <f>IF(INTELIGENCIAS!AL97&lt;=2,"Bajo",IF(INTELIGENCIAS!AL97&lt;=4,"Medio-Bajo",IF(INTELIGENCIAS!AL97&lt;=6,"Medio",IF(INTELIGENCIAS!AL97&lt;=8,"Medio-Alto",IF(INTELIGENCIAS!AL97&lt;=10,"Alto")))))</f>
        <v>Bajo</v>
      </c>
      <c r="AL24" s="4" t="str">
        <f>IF(INTELIGENCIAS!AM97&lt;=2,"Bajo",IF(INTELIGENCIAS!AM97&lt;=4,"Medio-Bajo",IF(INTELIGENCIAS!AM97&lt;=6,"Medio",IF(INTELIGENCIAS!AM97&lt;=8,"Medio-Alto",IF(INTELIGENCIAS!AM97&lt;=10,"Alto")))))</f>
        <v>Bajo</v>
      </c>
      <c r="AM24" s="4" t="str">
        <f>IF(INTELIGENCIAS!AN97&lt;=2,"Bajo",IF(INTELIGENCIAS!AN97&lt;=4,"Medio-Bajo",IF(INTELIGENCIAS!AN97&lt;=6,"Medio",IF(INTELIGENCIAS!AN97&lt;=8,"Medio-Alto",IF(INTELIGENCIAS!AN97&lt;=10,"Alto")))))</f>
        <v>Bajo</v>
      </c>
      <c r="AN24" s="4" t="str">
        <f>IF(INTELIGENCIAS!AO97&lt;=2,"Bajo",IF(INTELIGENCIAS!AO97&lt;=4,"Medio-Bajo",IF(INTELIGENCIAS!AO97&lt;=6,"Medio",IF(INTELIGENCIAS!AO97&lt;=8,"Medio-Alto",IF(INTELIGENCIAS!AO97&lt;=10,"Alto")))))</f>
        <v>Bajo</v>
      </c>
      <c r="AO24" s="4" t="str">
        <f>IF(INTELIGENCIAS!AP97&lt;=2,"Bajo",IF(INTELIGENCIAS!AP97&lt;=4,"Medio-Bajo",IF(INTELIGENCIAS!AP97&lt;=6,"Medio",IF(INTELIGENCIAS!AP97&lt;=8,"Medio-Alto",IF(INTELIGENCIAS!AP97&lt;=10,"Alto")))))</f>
        <v>Bajo</v>
      </c>
    </row>
    <row r="25" spans="1:41" x14ac:dyDescent="0.25">
      <c r="A25" s="3" t="s">
        <v>37</v>
      </c>
      <c r="B25" s="4" t="str">
        <f>IF(INTELIGENCIAS!C98&lt;=2,"Bajo",IF(INTELIGENCIAS!C98&lt;=4,"Medio-Bajo",IF(INTELIGENCIAS!C98&lt;=6,"Medio",IF(INTELIGENCIAS!C98&lt;=8,"Medio-Alto",IF(INTELIGENCIAS!C98&lt;=10,"Alto")))))</f>
        <v>Medio-Alto</v>
      </c>
      <c r="C25" s="4" t="str">
        <f>IF(INTELIGENCIAS!D98&lt;=2,"Bajo",IF(INTELIGENCIAS!D98&lt;=4,"Medio-Bajo",IF(INTELIGENCIAS!D98&lt;=6,"Medio",IF(INTELIGENCIAS!D98&lt;=8,"Medio-Alto",IF(INTELIGENCIAS!D98&lt;=10,"Alto")))))</f>
        <v>Bajo</v>
      </c>
      <c r="D25" s="4" t="str">
        <f>IF(INTELIGENCIAS!E98&lt;=2,"Bajo",IF(INTELIGENCIAS!E98&lt;=4,"Medio-Bajo",IF(INTELIGENCIAS!E98&lt;=6,"Medio",IF(INTELIGENCIAS!E98&lt;=8,"Medio-Alto",IF(INTELIGENCIAS!E98&lt;=10,"Alto")))))</f>
        <v>Bajo</v>
      </c>
      <c r="E25" s="4" t="str">
        <f>IF(INTELIGENCIAS!F98&lt;=2,"Bajo",IF(INTELIGENCIAS!F98&lt;=4,"Medio-Bajo",IF(INTELIGENCIAS!F98&lt;=6,"Medio",IF(INTELIGENCIAS!F98&lt;=8,"Medio-Alto",IF(INTELIGENCIAS!F98&lt;=10,"Alto")))))</f>
        <v>Bajo</v>
      </c>
      <c r="F25" s="4" t="str">
        <f>IF(INTELIGENCIAS!G98&lt;=2,"Bajo",IF(INTELIGENCIAS!G98&lt;=4,"Medio-Bajo",IF(INTELIGENCIAS!G98&lt;=6,"Medio",IF(INTELIGENCIAS!G98&lt;=8,"Medio-Alto",IF(INTELIGENCIAS!G98&lt;=10,"Alto")))))</f>
        <v>Bajo</v>
      </c>
      <c r="G25" s="4" t="str">
        <f>IF(INTELIGENCIAS!H98&lt;=2,"Bajo",IF(INTELIGENCIAS!H98&lt;=4,"Medio-Bajo",IF(INTELIGENCIAS!H98&lt;=6,"Medio",IF(INTELIGENCIAS!H98&lt;=8,"Medio-Alto",IF(INTELIGENCIAS!H98&lt;=10,"Alto")))))</f>
        <v>Bajo</v>
      </c>
      <c r="H25" s="4" t="str">
        <f>IF(INTELIGENCIAS!I98&lt;=2,"Bajo",IF(INTELIGENCIAS!I98&lt;=4,"Medio-Bajo",IF(INTELIGENCIAS!I98&lt;=6,"Medio",IF(INTELIGENCIAS!I98&lt;=8,"Medio-Alto",IF(INTELIGENCIAS!I98&lt;=10,"Alto")))))</f>
        <v>Bajo</v>
      </c>
      <c r="I25" s="4" t="str">
        <f>IF(INTELIGENCIAS!J98&lt;=2,"Bajo",IF(INTELIGENCIAS!J98&lt;=4,"Medio-Bajo",IF(INTELIGENCIAS!J98&lt;=6,"Medio",IF(INTELIGENCIAS!J98&lt;=8,"Medio-Alto",IF(INTELIGENCIAS!J98&lt;=10,"Alto")))))</f>
        <v>Bajo</v>
      </c>
      <c r="J25" s="4" t="str">
        <f>IF(INTELIGENCIAS!K98&lt;=2,"Bajo",IF(INTELIGENCIAS!K98&lt;=4,"Medio-Bajo",IF(INTELIGENCIAS!K98&lt;=6,"Medio",IF(INTELIGENCIAS!K98&lt;=8,"Medio-Alto",IF(INTELIGENCIAS!K98&lt;=10,"Alto")))))</f>
        <v>Bajo</v>
      </c>
      <c r="K25" s="4" t="str">
        <f>IF(INTELIGENCIAS!L98&lt;=2,"Bajo",IF(INTELIGENCIAS!L98&lt;=4,"Medio-Bajo",IF(INTELIGENCIAS!L98&lt;=6,"Medio",IF(INTELIGENCIAS!L98&lt;=8,"Medio-Alto",IF(INTELIGENCIAS!L98&lt;=10,"Alto")))))</f>
        <v>Bajo</v>
      </c>
      <c r="L25" s="4" t="str">
        <f>IF(INTELIGENCIAS!M98&lt;=2,"Bajo",IF(INTELIGENCIAS!M98&lt;=4,"Medio-Bajo",IF(INTELIGENCIAS!M98&lt;=6,"Medio",IF(INTELIGENCIAS!M98&lt;=8,"Medio-Alto",IF(INTELIGENCIAS!M98&lt;=10,"Alto")))))</f>
        <v>Bajo</v>
      </c>
      <c r="M25" s="4" t="str">
        <f>IF(INTELIGENCIAS!N98&lt;=2,"Bajo",IF(INTELIGENCIAS!N98&lt;=4,"Medio-Bajo",IF(INTELIGENCIAS!N98&lt;=6,"Medio",IF(INTELIGENCIAS!N98&lt;=8,"Medio-Alto",IF(INTELIGENCIAS!N98&lt;=10,"Alto")))))</f>
        <v>Bajo</v>
      </c>
      <c r="N25" s="4" t="str">
        <f>IF(INTELIGENCIAS!O98&lt;=2,"Bajo",IF(INTELIGENCIAS!O98&lt;=4,"Medio-Bajo",IF(INTELIGENCIAS!O98&lt;=6,"Medio",IF(INTELIGENCIAS!O98&lt;=8,"Medio-Alto",IF(INTELIGENCIAS!O98&lt;=10,"Alto")))))</f>
        <v>Bajo</v>
      </c>
      <c r="O25" s="4" t="str">
        <f>IF(INTELIGENCIAS!P98&lt;=2,"Bajo",IF(INTELIGENCIAS!P98&lt;=4,"Medio-Bajo",IF(INTELIGENCIAS!P98&lt;=6,"Medio",IF(INTELIGENCIAS!P98&lt;=8,"Medio-Alto",IF(INTELIGENCIAS!P98&lt;=10,"Alto")))))</f>
        <v>Bajo</v>
      </c>
      <c r="P25" s="4" t="str">
        <f>IF(INTELIGENCIAS!Q98&lt;=2,"Bajo",IF(INTELIGENCIAS!Q98&lt;=4,"Medio-Bajo",IF(INTELIGENCIAS!Q98&lt;=6,"Medio",IF(INTELIGENCIAS!Q98&lt;=8,"Medio-Alto",IF(INTELIGENCIAS!Q98&lt;=10,"Alto")))))</f>
        <v>Bajo</v>
      </c>
      <c r="Q25" s="4" t="str">
        <f>IF(INTELIGENCIAS!R98&lt;=2,"Bajo",IF(INTELIGENCIAS!R98&lt;=4,"Medio-Bajo",IF(INTELIGENCIAS!R98&lt;=6,"Medio",IF(INTELIGENCIAS!R98&lt;=8,"Medio-Alto",IF(INTELIGENCIAS!R98&lt;=10,"Alto")))))</f>
        <v>Bajo</v>
      </c>
      <c r="R25" s="4" t="str">
        <f>IF(INTELIGENCIAS!S98&lt;=2,"Bajo",IF(INTELIGENCIAS!S98&lt;=4,"Medio-Bajo",IF(INTELIGENCIAS!S98&lt;=6,"Medio",IF(INTELIGENCIAS!S98&lt;=8,"Medio-Alto",IF(INTELIGENCIAS!S98&lt;=10,"Alto")))))</f>
        <v>Bajo</v>
      </c>
      <c r="S25" s="4" t="str">
        <f>IF(INTELIGENCIAS!T98&lt;=2,"Bajo",IF(INTELIGENCIAS!T98&lt;=4,"Medio-Bajo",IF(INTELIGENCIAS!T98&lt;=6,"Medio",IF(INTELIGENCIAS!T98&lt;=8,"Medio-Alto",IF(INTELIGENCIAS!T98&lt;=10,"Alto")))))</f>
        <v>Bajo</v>
      </c>
      <c r="T25" s="4" t="str">
        <f>IF(INTELIGENCIAS!U98&lt;=2,"Bajo",IF(INTELIGENCIAS!U98&lt;=4,"Medio-Bajo",IF(INTELIGENCIAS!U98&lt;=6,"Medio",IF(INTELIGENCIAS!U98&lt;=8,"Medio-Alto",IF(INTELIGENCIAS!U98&lt;=10,"Alto")))))</f>
        <v>Bajo</v>
      </c>
      <c r="U25" s="4" t="str">
        <f>IF(INTELIGENCIAS!V98&lt;=2,"Bajo",IF(INTELIGENCIAS!V98&lt;=4,"Medio-Bajo",IF(INTELIGENCIAS!V98&lt;=6,"Medio",IF(INTELIGENCIAS!V98&lt;=8,"Medio-Alto",IF(INTELIGENCIAS!V98&lt;=10,"Alto")))))</f>
        <v>Bajo</v>
      </c>
      <c r="V25" s="4" t="str">
        <f>IF(INTELIGENCIAS!W98&lt;=2,"Bajo",IF(INTELIGENCIAS!W98&lt;=4,"Medio-Bajo",IF(INTELIGENCIAS!W98&lt;=6,"Medio",IF(INTELIGENCIAS!W98&lt;=8,"Medio-Alto",IF(INTELIGENCIAS!W98&lt;=10,"Alto")))))</f>
        <v>Bajo</v>
      </c>
      <c r="W25" s="4" t="str">
        <f>IF(INTELIGENCIAS!X98&lt;=2,"Bajo",IF(INTELIGENCIAS!X98&lt;=4,"Medio-Bajo",IF(INTELIGENCIAS!X98&lt;=6,"Medio",IF(INTELIGENCIAS!X98&lt;=8,"Medio-Alto",IF(INTELIGENCIAS!X98&lt;=10,"Alto")))))</f>
        <v>Bajo</v>
      </c>
      <c r="X25" s="4" t="str">
        <f>IF(INTELIGENCIAS!Y98&lt;=2,"Bajo",IF(INTELIGENCIAS!Y98&lt;=4,"Medio-Bajo",IF(INTELIGENCIAS!Y98&lt;=6,"Medio",IF(INTELIGENCIAS!Y98&lt;=8,"Medio-Alto",IF(INTELIGENCIAS!Y98&lt;=10,"Alto")))))</f>
        <v>Bajo</v>
      </c>
      <c r="Y25" s="4" t="str">
        <f>IF(INTELIGENCIAS!Z98&lt;=2,"Bajo",IF(INTELIGENCIAS!Z98&lt;=4,"Medio-Bajo",IF(INTELIGENCIAS!Z98&lt;=6,"Medio",IF(INTELIGENCIAS!Z98&lt;=8,"Medio-Alto",IF(INTELIGENCIAS!Z98&lt;=10,"Alto")))))</f>
        <v>Bajo</v>
      </c>
      <c r="Z25" s="4" t="str">
        <f>IF(INTELIGENCIAS!AA98&lt;=2,"Bajo",IF(INTELIGENCIAS!AA98&lt;=4,"Medio-Bajo",IF(INTELIGENCIAS!AA98&lt;=6,"Medio",IF(INTELIGENCIAS!AA98&lt;=8,"Medio-Alto",IF(INTELIGENCIAS!AA98&lt;=10,"Alto")))))</f>
        <v>Bajo</v>
      </c>
      <c r="AA25" s="4" t="str">
        <f>IF(INTELIGENCIAS!AB98&lt;=2,"Bajo",IF(INTELIGENCIAS!AB98&lt;=4,"Medio-Bajo",IF(INTELIGENCIAS!AB98&lt;=6,"Medio",IF(INTELIGENCIAS!AB98&lt;=8,"Medio-Alto",IF(INTELIGENCIAS!AB98&lt;=10,"Alto")))))</f>
        <v>Bajo</v>
      </c>
      <c r="AB25" s="4" t="str">
        <f>IF(INTELIGENCIAS!AC98&lt;=2,"Bajo",IF(INTELIGENCIAS!AC98&lt;=4,"Medio-Bajo",IF(INTELIGENCIAS!AC98&lt;=6,"Medio",IF(INTELIGENCIAS!AC98&lt;=8,"Medio-Alto",IF(INTELIGENCIAS!AC98&lt;=10,"Alto")))))</f>
        <v>Bajo</v>
      </c>
      <c r="AC25" s="4" t="str">
        <f>IF(INTELIGENCIAS!AD98&lt;=2,"Bajo",IF(INTELIGENCIAS!AD98&lt;=4,"Medio-Bajo",IF(INTELIGENCIAS!AD98&lt;=6,"Medio",IF(INTELIGENCIAS!AD98&lt;=8,"Medio-Alto",IF(INTELIGENCIAS!AD98&lt;=10,"Alto")))))</f>
        <v>Bajo</v>
      </c>
      <c r="AD25" s="4" t="str">
        <f>IF(INTELIGENCIAS!AE98&lt;=2,"Bajo",IF(INTELIGENCIAS!AE98&lt;=4,"Medio-Bajo",IF(INTELIGENCIAS!AE98&lt;=6,"Medio",IF(INTELIGENCIAS!AE98&lt;=8,"Medio-Alto",IF(INTELIGENCIAS!AE98&lt;=10,"Alto")))))</f>
        <v>Bajo</v>
      </c>
      <c r="AE25" s="4" t="str">
        <f>IF(INTELIGENCIAS!AF98&lt;=2,"Bajo",IF(INTELIGENCIAS!AF98&lt;=4,"Medio-Bajo",IF(INTELIGENCIAS!AF98&lt;=6,"Medio",IF(INTELIGENCIAS!AF98&lt;=8,"Medio-Alto",IF(INTELIGENCIAS!AF98&lt;=10,"Alto")))))</f>
        <v>Bajo</v>
      </c>
      <c r="AF25" s="4" t="str">
        <f>IF(INTELIGENCIAS!AG98&lt;=2,"Bajo",IF(INTELIGENCIAS!AG98&lt;=4,"Medio-Bajo",IF(INTELIGENCIAS!AG98&lt;=6,"Medio",IF(INTELIGENCIAS!AG98&lt;=8,"Medio-Alto",IF(INTELIGENCIAS!AG98&lt;=10,"Alto")))))</f>
        <v>Bajo</v>
      </c>
      <c r="AG25" s="4" t="str">
        <f>IF(INTELIGENCIAS!AH98&lt;=2,"Bajo",IF(INTELIGENCIAS!AH98&lt;=4,"Medio-Bajo",IF(INTELIGENCIAS!AH98&lt;=6,"Medio",IF(INTELIGENCIAS!AH98&lt;=8,"Medio-Alto",IF(INTELIGENCIAS!AH98&lt;=10,"Alto")))))</f>
        <v>Bajo</v>
      </c>
      <c r="AH25" s="4" t="str">
        <f>IF(INTELIGENCIAS!AI98&lt;=2,"Bajo",IF(INTELIGENCIAS!AI98&lt;=4,"Medio-Bajo",IF(INTELIGENCIAS!AI98&lt;=6,"Medio",IF(INTELIGENCIAS!AI98&lt;=8,"Medio-Alto",IF(INTELIGENCIAS!AI98&lt;=10,"Alto")))))</f>
        <v>Bajo</v>
      </c>
      <c r="AI25" s="4" t="str">
        <f>IF(INTELIGENCIAS!AJ98&lt;=2,"Bajo",IF(INTELIGENCIAS!AJ98&lt;=4,"Medio-Bajo",IF(INTELIGENCIAS!AJ98&lt;=6,"Medio",IF(INTELIGENCIAS!AJ98&lt;=8,"Medio-Alto",IF(INTELIGENCIAS!AJ98&lt;=10,"Alto")))))</f>
        <v>Bajo</v>
      </c>
      <c r="AJ25" s="4" t="str">
        <f>IF(INTELIGENCIAS!AK98&lt;=2,"Bajo",IF(INTELIGENCIAS!AK98&lt;=4,"Medio-Bajo",IF(INTELIGENCIAS!AK98&lt;=6,"Medio",IF(INTELIGENCIAS!AK98&lt;=8,"Medio-Alto",IF(INTELIGENCIAS!AK98&lt;=10,"Alto")))))</f>
        <v>Bajo</v>
      </c>
      <c r="AK25" s="4" t="str">
        <f>IF(INTELIGENCIAS!AL98&lt;=2,"Bajo",IF(INTELIGENCIAS!AL98&lt;=4,"Medio-Bajo",IF(INTELIGENCIAS!AL98&lt;=6,"Medio",IF(INTELIGENCIAS!AL98&lt;=8,"Medio-Alto",IF(INTELIGENCIAS!AL98&lt;=10,"Alto")))))</f>
        <v>Bajo</v>
      </c>
      <c r="AL25" s="4" t="str">
        <f>IF(INTELIGENCIAS!AM98&lt;=2,"Bajo",IF(INTELIGENCIAS!AM98&lt;=4,"Medio-Bajo",IF(INTELIGENCIAS!AM98&lt;=6,"Medio",IF(INTELIGENCIAS!AM98&lt;=8,"Medio-Alto",IF(INTELIGENCIAS!AM98&lt;=10,"Alto")))))</f>
        <v>Bajo</v>
      </c>
      <c r="AM25" s="4" t="str">
        <f>IF(INTELIGENCIAS!AN98&lt;=2,"Bajo",IF(INTELIGENCIAS!AN98&lt;=4,"Medio-Bajo",IF(INTELIGENCIAS!AN98&lt;=6,"Medio",IF(INTELIGENCIAS!AN98&lt;=8,"Medio-Alto",IF(INTELIGENCIAS!AN98&lt;=10,"Alto")))))</f>
        <v>Bajo</v>
      </c>
      <c r="AN25" s="4" t="str">
        <f>IF(INTELIGENCIAS!AO98&lt;=2,"Bajo",IF(INTELIGENCIAS!AO98&lt;=4,"Medio-Bajo",IF(INTELIGENCIAS!AO98&lt;=6,"Medio",IF(INTELIGENCIAS!AO98&lt;=8,"Medio-Alto",IF(INTELIGENCIAS!AO98&lt;=10,"Alto")))))</f>
        <v>Bajo</v>
      </c>
      <c r="AO25" s="4" t="str">
        <f>IF(INTELIGENCIAS!AP98&lt;=2,"Bajo",IF(INTELIGENCIAS!AP98&lt;=4,"Medio-Bajo",IF(INTELIGENCIAS!AP98&lt;=6,"Medio",IF(INTELIGENCIAS!AP98&lt;=8,"Medio-Alto",IF(INTELIGENCIAS!AP98&lt;=10,"Alto")))))</f>
        <v>Bajo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INTEGRACION SENSORIAL</vt:lpstr>
      <vt:lpstr>INTELIGENCIAS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Zaraza, Diego</dc:creator>
  <cp:lastModifiedBy>Zaraza, Diego</cp:lastModifiedBy>
  <dcterms:created xsi:type="dcterms:W3CDTF">2018-02-19T12:27:36Z</dcterms:created>
  <dcterms:modified xsi:type="dcterms:W3CDTF">2018-02-19T17:44:50Z</dcterms:modified>
</cp:coreProperties>
</file>