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02"/>
  <workbookPr autoCompressPictures="0"/>
  <bookViews>
    <workbookView xWindow="0" yWindow="0" windowWidth="24800" windowHeight="15620" tabRatio="657" activeTab="1"/>
  </bookViews>
  <sheets>
    <sheet name="Cabeçalho" sheetId="17" r:id="rId1"/>
    <sheet name="Cliente" sheetId="1" r:id="rId2"/>
    <sheet name="Imovel" sheetId="2" r:id="rId3"/>
    <sheet name="Ramo de Atividade do Imovel" sheetId="9" r:id="rId4"/>
    <sheet name="Servicos" sheetId="3" r:id="rId5"/>
    <sheet name="Medidor" sheetId="4" r:id="rId6"/>
    <sheet name="Anormalidade Imovel" sheetId="16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XFD20" i="1"/>
  <c r="D21" i="1"/>
  <c r="XFD21" i="1"/>
  <c r="D22" i="1"/>
  <c r="XFD22" i="1"/>
  <c r="D23" i="1"/>
  <c r="XFD23" i="1"/>
  <c r="D24" i="1"/>
  <c r="XFD24" i="1"/>
  <c r="D25" i="1"/>
  <c r="XFD25" i="1"/>
  <c r="D26" i="1"/>
  <c r="XFD26" i="1"/>
  <c r="D27" i="1"/>
  <c r="XFD27" i="1"/>
  <c r="D28" i="1"/>
  <c r="XFD28" i="1"/>
  <c r="D29" i="1"/>
  <c r="XFD29" i="1"/>
  <c r="D30" i="1"/>
  <c r="XFD30" i="1"/>
  <c r="D31" i="1"/>
  <c r="XFD31" i="1"/>
  <c r="D32" i="1"/>
  <c r="XFD32" i="1"/>
  <c r="D33" i="1"/>
  <c r="XFD33" i="1"/>
  <c r="D34" i="1"/>
  <c r="XFD34" i="1"/>
  <c r="D35" i="1"/>
  <c r="XFD35" i="1"/>
  <c r="D36" i="1"/>
  <c r="XFD36" i="1"/>
  <c r="D4" i="4"/>
  <c r="D5" i="4"/>
  <c r="D6" i="4"/>
  <c r="D7" i="4"/>
  <c r="D8" i="4"/>
  <c r="D9" i="4"/>
  <c r="D10" i="4"/>
  <c r="D11" i="4"/>
  <c r="D12" i="4"/>
  <c r="D4" i="3"/>
  <c r="D5" i="3"/>
  <c r="D6" i="3"/>
  <c r="D7" i="3"/>
  <c r="D8" i="3"/>
  <c r="D9" i="3"/>
  <c r="D10" i="3"/>
  <c r="D5" i="16"/>
  <c r="D6" i="16"/>
  <c r="D7" i="16"/>
  <c r="D8" i="16"/>
  <c r="D9" i="16"/>
  <c r="D10" i="16"/>
  <c r="D11" i="16"/>
  <c r="D12" i="16"/>
  <c r="D13" i="16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</calcChain>
</file>

<file path=xl/sharedStrings.xml><?xml version="1.0" encoding="utf-8"?>
<sst xmlns="http://schemas.openxmlformats.org/spreadsheetml/2006/main" count="287" uniqueCount="142">
  <si>
    <t>Nome do Campo</t>
  </si>
  <si>
    <t>Tamanho</t>
  </si>
  <si>
    <t>Tipo</t>
  </si>
  <si>
    <t>matricula</t>
  </si>
  <si>
    <t>gerencia</t>
  </si>
  <si>
    <t>String</t>
  </si>
  <si>
    <t>tipo_endereço_proprietario</t>
  </si>
  <si>
    <t>Integer</t>
  </si>
  <si>
    <t>tipo_endereço_responsavel</t>
  </si>
  <si>
    <t>usuario_proprietario</t>
  </si>
  <si>
    <t>1 = SIM/ 2 = NÃO</t>
  </si>
  <si>
    <t>tipo_responsavel</t>
  </si>
  <si>
    <t>0 = Usuario/ 1 = Proprietario/ 2 = OUTRO</t>
  </si>
  <si>
    <t>nome_usuario</t>
  </si>
  <si>
    <t>tipo_pessoa_usuario</t>
  </si>
  <si>
    <t>rg_usuario</t>
  </si>
  <si>
    <t>uf_usuario</t>
  </si>
  <si>
    <t>tipo_sexo_usuario</t>
  </si>
  <si>
    <t>telefone_usuario</t>
  </si>
  <si>
    <t>celular_usuario</t>
  </si>
  <si>
    <t>email_usuario</t>
  </si>
  <si>
    <t>nome_proprietario</t>
  </si>
  <si>
    <t>tipo_pessoa_proprietario</t>
  </si>
  <si>
    <t>cnp_cnpj_proprietario</t>
  </si>
  <si>
    <t>rg_proprietario</t>
  </si>
  <si>
    <t>uf_proprietario</t>
  </si>
  <si>
    <t>tipo_sexo_proprietario</t>
  </si>
  <si>
    <t>telefone_proprietario</t>
  </si>
  <si>
    <t>celular_proprietario</t>
  </si>
  <si>
    <t>email_proprietario</t>
  </si>
  <si>
    <t>logradouro_proprietario</t>
  </si>
  <si>
    <t>numero_proprietario</t>
  </si>
  <si>
    <t>complemento_proprietario</t>
  </si>
  <si>
    <t>bairro_proprietario</t>
  </si>
  <si>
    <t>cep_proprietario</t>
  </si>
  <si>
    <t>municipio_proprietario</t>
  </si>
  <si>
    <t>nome_responsavel</t>
  </si>
  <si>
    <t>tipo_pessoa_responsavel</t>
  </si>
  <si>
    <t>cnp_cnpj_responsavel</t>
  </si>
  <si>
    <t>rg_responsavel</t>
  </si>
  <si>
    <t>uf_responsavel</t>
  </si>
  <si>
    <t>tipo_sexo_responsavel</t>
  </si>
  <si>
    <t>telefone_responsavel</t>
  </si>
  <si>
    <t>celular_responsavel</t>
  </si>
  <si>
    <t>email_responsavel</t>
  </si>
  <si>
    <t>logradouro_responsavel</t>
  </si>
  <si>
    <t>numero_responsavel</t>
  </si>
  <si>
    <t>complemento_responsavel</t>
  </si>
  <si>
    <t>bairro_responsavel</t>
  </si>
  <si>
    <t>cep_responsavel</t>
  </si>
  <si>
    <t>municipio_responsavel</t>
  </si>
  <si>
    <t>codigo_cliente</t>
  </si>
  <si>
    <t>inscricao</t>
  </si>
  <si>
    <t>rota</t>
  </si>
  <si>
    <t>face</t>
  </si>
  <si>
    <t>codigo_municipio</t>
  </si>
  <si>
    <t>numero_iptu</t>
  </si>
  <si>
    <t>numero_celpa</t>
  </si>
  <si>
    <t>logradouro_imovel</t>
  </si>
  <si>
    <t>numero_imovel</t>
  </si>
  <si>
    <t>complemento_imovel</t>
  </si>
  <si>
    <t>bairro_imovel</t>
  </si>
  <si>
    <t>cep_imovel</t>
  </si>
  <si>
    <t>municipio_imovel</t>
  </si>
  <si>
    <t>codigo_logradouro_imovel</t>
  </si>
  <si>
    <t>sub_categoria_residencial_1</t>
  </si>
  <si>
    <t>sub_categoria_residencial_2</t>
  </si>
  <si>
    <t>sub_categoria_residencial_3</t>
  </si>
  <si>
    <t>sub_categoria_residencial_4</t>
  </si>
  <si>
    <t>sub_categoria_comercial_1</t>
  </si>
  <si>
    <t>sub_categoria_comercial_2</t>
  </si>
  <si>
    <t>sub_categoria_comercial_3</t>
  </si>
  <si>
    <t>sub_categoria_comercial_4</t>
  </si>
  <si>
    <t>sub_categoria_publica_1</t>
  </si>
  <si>
    <t>sub_categoria_publica_2</t>
  </si>
  <si>
    <t>sub_categoria_publica_3</t>
  </si>
  <si>
    <t>sub_categoria_publica_4</t>
  </si>
  <si>
    <t>sub_categoria_industrial_1</t>
  </si>
  <si>
    <t>sub_categoria_industrial_2</t>
  </si>
  <si>
    <t>sub_categoria_industrial_3</t>
  </si>
  <si>
    <t>sub_categoria_industrial_4</t>
  </si>
  <si>
    <t>tipo_fonte_abastecimento</t>
  </si>
  <si>
    <t>tipo_ligacao_agua</t>
  </si>
  <si>
    <t>tipo_ligacao_esgoto</t>
  </si>
  <si>
    <t>Latitude</t>
  </si>
  <si>
    <t>Longitude</t>
  </si>
  <si>
    <t>possui_medidor</t>
  </si>
  <si>
    <t>numero_hidrometro</t>
  </si>
  <si>
    <t>marca</t>
  </si>
  <si>
    <t>capacidade</t>
  </si>
  <si>
    <t>tipo_caixa_protecao</t>
  </si>
  <si>
    <t>1=SIM/2=NÃO</t>
  </si>
  <si>
    <t>codigo do Ramo de atividade</t>
  </si>
  <si>
    <t>1= Fisica/ 2 = Juridica</t>
  </si>
  <si>
    <t>1 = Residencial / 2 = Comercial</t>
  </si>
  <si>
    <t>1 = Masculino/ 2 = Feminino</t>
  </si>
  <si>
    <t>Tabela micromedicao.hidrometro_protecao</t>
  </si>
  <si>
    <t>Tabela atendimentopublico.ligacao_agua_situacao</t>
  </si>
  <si>
    <t>Tabela atendimentopublico.ligacao_esgoto_situacao</t>
  </si>
  <si>
    <t>localidade</t>
  </si>
  <si>
    <t>setor</t>
  </si>
  <si>
    <t>grupo</t>
  </si>
  <si>
    <t>Double</t>
  </si>
  <si>
    <t>codigo de Anormalidade</t>
  </si>
  <si>
    <t>Path da foto 1</t>
  </si>
  <si>
    <t>Path da foto 2</t>
  </si>
  <si>
    <t>Mês/Ano Referência</t>
  </si>
  <si>
    <t>id_rota</t>
  </si>
  <si>
    <t>local_instalacao_ramal</t>
  </si>
  <si>
    <t>Tabela atendimentopublico.local_instalacao_ramal</t>
  </si>
  <si>
    <t xml:space="preserve">Data </t>
  </si>
  <si>
    <t>Data</t>
  </si>
  <si>
    <t xml:space="preserve">Latitude </t>
  </si>
  <si>
    <t>Longetude</t>
  </si>
  <si>
    <t>tipo_logradouro_proprietario</t>
  </si>
  <si>
    <t>tipo_logradouro_responsavel</t>
  </si>
  <si>
    <t>numero_pontos_uteis</t>
  </si>
  <si>
    <t>numero_ocupantes</t>
  </si>
  <si>
    <t>tipo_logradouro_imovel</t>
  </si>
  <si>
    <t>Comentário</t>
  </si>
  <si>
    <t>linha tipo 00</t>
  </si>
  <si>
    <t>Date</t>
  </si>
  <si>
    <t>linha tipo 02</t>
  </si>
  <si>
    <t>linha tipo 01</t>
  </si>
  <si>
    <t>linha tipo 04</t>
  </si>
  <si>
    <t>linha tipo 05</t>
  </si>
  <si>
    <t>linha tipo 06</t>
  </si>
  <si>
    <t>linha tipo</t>
  </si>
  <si>
    <t>utilizado para identificar o tipo da linha</t>
  </si>
  <si>
    <t>linha tipo 03</t>
  </si>
  <si>
    <t>versao_do aplicativo de cadastro</t>
  </si>
  <si>
    <t>Relacionado à linha tipo 12 do arquivo de rota.</t>
  </si>
  <si>
    <t>Número de economias nesta subcategoria</t>
  </si>
  <si>
    <t>cpf_cnpj_usuario</t>
  </si>
  <si>
    <t>matricula_responsavel</t>
  </si>
  <si>
    <t>matricula_proprietario</t>
  </si>
  <si>
    <t>matricula_usuario</t>
  </si>
  <si>
    <t>Entrevistado</t>
  </si>
  <si>
    <t>Tipo de Operação</t>
  </si>
  <si>
    <t>1=Cadastro Alterado / 2= Novo Cadastro / 3=Cadastro Excluído</t>
  </si>
  <si>
    <t>Posição</t>
  </si>
  <si>
    <t>Se tamanho 16, será adicionado valor "0" antes do  valor rota 
aaabbbccddeeeefff
aaa: Localidade
bbb: Setor
ccdd: Quadra (cc: rota; dd: face)
eeee: Lote
fff: Sublote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</si>
</sst>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1" fillId="0" borderId="0" xfId="0" applyFont="1"/>
    <xf numFmtId="0" fontId="2" fillId="2" borderId="0" xfId="0" applyFont="1" applyFill="1"/>
    <xf numFmtId="0" fontId="0" fillId="3" borderId="11" xfId="0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/>
    <xf numFmtId="0" fontId="0" fillId="3" borderId="6" xfId="0" applyFill="1" applyBorder="1"/>
    <xf numFmtId="0" fontId="4" fillId="3" borderId="5" xfId="0" applyFont="1" applyFill="1" applyBorder="1"/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/>
    <xf numFmtId="0" fontId="3" fillId="3" borderId="7" xfId="0" applyFont="1" applyFill="1" applyBorder="1"/>
    <xf numFmtId="0" fontId="5" fillId="3" borderId="7" xfId="0" applyFont="1" applyFill="1" applyBorder="1"/>
    <xf numFmtId="0" fontId="1" fillId="3" borderId="7" xfId="0" applyFont="1" applyFill="1" applyBorder="1"/>
    <xf numFmtId="0" fontId="0" fillId="3" borderId="8" xfId="0" applyFill="1" applyBorder="1"/>
    <xf numFmtId="0" fontId="0" fillId="3" borderId="9" xfId="0" applyFill="1" applyBorder="1" applyAlignment="1">
      <alignment horizontal="center"/>
    </xf>
    <xf numFmtId="0" fontId="0" fillId="3" borderId="9" xfId="0" applyFill="1" applyBorder="1"/>
    <xf numFmtId="0" fontId="0" fillId="3" borderId="10" xfId="0" applyFill="1" applyBorder="1"/>
    <xf numFmtId="0" fontId="0" fillId="3" borderId="14" xfId="0" applyFill="1" applyBorder="1"/>
    <xf numFmtId="0" fontId="0" fillId="3" borderId="3" xfId="0" applyFill="1" applyBorder="1" applyAlignment="1">
      <alignment horizontal="center"/>
    </xf>
    <xf numFmtId="0" fontId="0" fillId="3" borderId="3" xfId="0" applyFill="1" applyBorder="1"/>
    <xf numFmtId="0" fontId="0" fillId="3" borderId="15" xfId="0" applyFill="1" applyBorder="1"/>
    <xf numFmtId="0" fontId="0" fillId="3" borderId="4" xfId="0" applyFill="1" applyBorder="1"/>
    <xf numFmtId="0" fontId="0" fillId="3" borderId="2" xfId="0" applyFill="1" applyBorder="1"/>
    <xf numFmtId="0" fontId="3" fillId="3" borderId="6" xfId="0" applyFont="1" applyFill="1" applyBorder="1" applyAlignment="1"/>
    <xf numFmtId="0" fontId="0" fillId="3" borderId="16" xfId="0" applyFill="1" applyBorder="1"/>
    <xf numFmtId="0" fontId="0" fillId="3" borderId="18" xfId="0" applyFill="1" applyBorder="1"/>
    <xf numFmtId="0" fontId="3" fillId="3" borderId="19" xfId="0" applyFont="1" applyFill="1" applyBorder="1" applyAlignment="1"/>
    <xf numFmtId="0" fontId="0" fillId="3" borderId="20" xfId="0" applyFill="1" applyBorder="1"/>
    <xf numFmtId="0" fontId="0" fillId="3" borderId="0" xfId="0" applyFill="1"/>
    <xf numFmtId="0" fontId="0" fillId="3" borderId="21" xfId="0" applyFont="1" applyFill="1" applyBorder="1" applyAlignment="1">
      <alignment horizontal="center"/>
    </xf>
    <xf numFmtId="0" fontId="4" fillId="3" borderId="11" xfId="0" applyFont="1" applyFill="1" applyBorder="1"/>
    <xf numFmtId="0" fontId="4" fillId="3" borderId="12" xfId="0" applyFont="1" applyFill="1" applyBorder="1" applyAlignment="1">
      <alignment horizontal="center"/>
    </xf>
    <xf numFmtId="0" fontId="4" fillId="3" borderId="13" xfId="0" applyFont="1" applyFill="1" applyBorder="1"/>
    <xf numFmtId="0" fontId="0" fillId="3" borderId="5" xfId="0" applyFont="1" applyFill="1" applyBorder="1"/>
    <xf numFmtId="0" fontId="0" fillId="3" borderId="6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8" fillId="4" borderId="5" xfId="0" applyFont="1" applyFill="1" applyBorder="1"/>
    <xf numFmtId="0" fontId="8" fillId="4" borderId="22" xfId="0" applyFont="1" applyFill="1" applyBorder="1" applyAlignment="1">
      <alignment horizontal="center"/>
    </xf>
    <xf numFmtId="0" fontId="3" fillId="4" borderId="23" xfId="0" applyFont="1" applyFill="1" applyBorder="1"/>
    <xf numFmtId="0" fontId="0" fillId="3" borderId="21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6" xfId="0" applyFill="1" applyBorder="1"/>
    <xf numFmtId="0" fontId="3" fillId="3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6" borderId="6" xfId="0" applyFont="1" applyFill="1" applyBorder="1"/>
    <xf numFmtId="0" fontId="3" fillId="6" borderId="12" xfId="0" applyFont="1" applyFill="1" applyBorder="1" applyAlignment="1">
      <alignment horizontal="center"/>
    </xf>
    <xf numFmtId="0" fontId="3" fillId="6" borderId="24" xfId="0" applyFont="1" applyFill="1" applyBorder="1"/>
    <xf numFmtId="0" fontId="0" fillId="3" borderId="7" xfId="0" applyFill="1" applyBorder="1" applyAlignment="1">
      <alignment wrapText="1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workbookViewId="0">
      <selection activeCell="D20" sqref="D20"/>
    </sheetView>
  </sheetViews>
  <sheetFormatPr baseColWidth="10" defaultColWidth="8.83203125" defaultRowHeight="14" x14ac:dyDescent="0"/>
  <cols>
    <col min="2" max="2" width="27.1640625" customWidth="1"/>
    <col min="5" max="5" width="30.83203125" customWidth="1"/>
  </cols>
  <sheetData>
    <row r="2" spans="2:5" ht="24" thickBot="1">
      <c r="B2" s="3" t="s">
        <v>120</v>
      </c>
    </row>
    <row r="3" spans="2:5" ht="15" thickBot="1">
      <c r="B3" s="1" t="s">
        <v>0</v>
      </c>
      <c r="C3" s="39" t="s">
        <v>1</v>
      </c>
      <c r="D3" s="39" t="s">
        <v>2</v>
      </c>
      <c r="E3" s="1"/>
    </row>
    <row r="4" spans="2:5" ht="15" thickBot="1">
      <c r="B4" s="7" t="s">
        <v>127</v>
      </c>
      <c r="C4" s="8">
        <v>2</v>
      </c>
      <c r="D4" s="38"/>
      <c r="E4" s="14" t="s">
        <v>128</v>
      </c>
    </row>
    <row r="5" spans="2:5">
      <c r="B5" s="26" t="s">
        <v>101</v>
      </c>
      <c r="C5" s="22">
        <v>3</v>
      </c>
      <c r="D5" s="22" t="s">
        <v>5</v>
      </c>
      <c r="E5" s="25"/>
    </row>
    <row r="6" spans="2:5">
      <c r="B6" s="7" t="s">
        <v>99</v>
      </c>
      <c r="C6" s="8">
        <v>3</v>
      </c>
      <c r="D6" s="8" t="s">
        <v>5</v>
      </c>
      <c r="E6" s="9"/>
    </row>
    <row r="7" spans="2:5">
      <c r="B7" s="7" t="s">
        <v>100</v>
      </c>
      <c r="C7" s="8">
        <v>3</v>
      </c>
      <c r="D7" s="8" t="s">
        <v>5</v>
      </c>
      <c r="E7" s="9"/>
    </row>
    <row r="8" spans="2:5">
      <c r="B8" s="7" t="s">
        <v>53</v>
      </c>
      <c r="C8" s="8">
        <v>2</v>
      </c>
      <c r="D8" s="8" t="s">
        <v>5</v>
      </c>
      <c r="E8" s="9"/>
    </row>
    <row r="9" spans="2:5">
      <c r="B9" s="28" t="s">
        <v>106</v>
      </c>
      <c r="C9" s="40">
        <v>6</v>
      </c>
      <c r="D9" s="40" t="s">
        <v>5</v>
      </c>
      <c r="E9" s="29"/>
    </row>
    <row r="10" spans="2:5">
      <c r="B10" s="7" t="s">
        <v>107</v>
      </c>
      <c r="C10" s="8">
        <v>4</v>
      </c>
      <c r="D10" s="40" t="s">
        <v>5</v>
      </c>
      <c r="E10" s="9"/>
    </row>
    <row r="11" spans="2:5">
      <c r="B11" s="7" t="s">
        <v>130</v>
      </c>
      <c r="C11" s="8">
        <v>10</v>
      </c>
      <c r="D11" s="8" t="s">
        <v>5</v>
      </c>
      <c r="E11" s="9"/>
    </row>
  </sheetData>
  <pageMargins left="0.511811024" right="0.511811024" top="0.78740157499999996" bottom="0.78740157499999996" header="0.31496062000000002" footer="0.31496062000000002"/>
  <pageSetup orientation="portrait" horizontalDpi="30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D56"/>
  <sheetViews>
    <sheetView tabSelected="1" workbookViewId="0">
      <selection activeCell="B36" sqref="B36"/>
    </sheetView>
  </sheetViews>
  <sheetFormatPr baseColWidth="10" defaultColWidth="8.83203125" defaultRowHeight="14" x14ac:dyDescent="0"/>
  <cols>
    <col min="2" max="2" width="27.5" customWidth="1"/>
    <col min="5" max="5" width="8.6640625" style="48" customWidth="1"/>
    <col min="6" max="6" width="36.6640625" bestFit="1" customWidth="1"/>
  </cols>
  <sheetData>
    <row r="1" spans="2:6" ht="24" thickBot="1">
      <c r="B1" s="3" t="s">
        <v>123</v>
      </c>
    </row>
    <row r="2" spans="2:6" ht="15" thickBot="1">
      <c r="B2" s="1" t="s">
        <v>0</v>
      </c>
      <c r="C2" s="1" t="s">
        <v>1</v>
      </c>
      <c r="D2" s="1" t="s">
        <v>140</v>
      </c>
      <c r="E2" s="39" t="s">
        <v>2</v>
      </c>
      <c r="F2" s="1"/>
    </row>
    <row r="3" spans="2:6">
      <c r="B3" s="7" t="s">
        <v>127</v>
      </c>
      <c r="C3" s="8">
        <v>2</v>
      </c>
      <c r="D3" s="8">
        <v>1</v>
      </c>
      <c r="E3" s="38"/>
      <c r="F3" s="14" t="s">
        <v>128</v>
      </c>
    </row>
    <row r="4" spans="2:6">
      <c r="B4" s="4" t="s">
        <v>3</v>
      </c>
      <c r="C4" s="5">
        <v>9</v>
      </c>
      <c r="D4" s="5">
        <f>SUM(C3,D3)</f>
        <v>3</v>
      </c>
      <c r="E4" s="47" t="s">
        <v>7</v>
      </c>
      <c r="F4" s="6"/>
    </row>
    <row r="5" spans="2:6">
      <c r="B5" s="7" t="s">
        <v>4</v>
      </c>
      <c r="C5" s="8">
        <v>25</v>
      </c>
      <c r="D5" s="5">
        <f t="shared" ref="D5:D56" si="0">SUM(C4,D4)</f>
        <v>12</v>
      </c>
      <c r="E5" s="38" t="s">
        <v>5</v>
      </c>
      <c r="F5" s="9"/>
    </row>
    <row r="6" spans="2:6">
      <c r="B6" s="7" t="s">
        <v>6</v>
      </c>
      <c r="C6" s="8">
        <v>1</v>
      </c>
      <c r="D6" s="5">
        <f t="shared" si="0"/>
        <v>37</v>
      </c>
      <c r="E6" s="8" t="s">
        <v>7</v>
      </c>
      <c r="F6" s="14" t="s">
        <v>94</v>
      </c>
    </row>
    <row r="7" spans="2:6">
      <c r="B7" s="7" t="s">
        <v>8</v>
      </c>
      <c r="C7" s="8">
        <v>1</v>
      </c>
      <c r="D7" s="5">
        <f t="shared" si="0"/>
        <v>38</v>
      </c>
      <c r="E7" s="8" t="s">
        <v>7</v>
      </c>
      <c r="F7" s="14" t="s">
        <v>94</v>
      </c>
    </row>
    <row r="8" spans="2:6">
      <c r="B8" s="7" t="s">
        <v>9</v>
      </c>
      <c r="C8" s="8">
        <v>1</v>
      </c>
      <c r="D8" s="5">
        <f t="shared" si="0"/>
        <v>39</v>
      </c>
      <c r="E8" s="8" t="s">
        <v>7</v>
      </c>
      <c r="F8" s="9" t="s">
        <v>10</v>
      </c>
    </row>
    <row r="9" spans="2:6">
      <c r="B9" s="11" t="s">
        <v>11</v>
      </c>
      <c r="C9" s="12">
        <v>1</v>
      </c>
      <c r="D9" s="5">
        <f t="shared" si="0"/>
        <v>40</v>
      </c>
      <c r="E9" s="12" t="s">
        <v>7</v>
      </c>
      <c r="F9" s="13" t="s">
        <v>12</v>
      </c>
    </row>
    <row r="10" spans="2:6">
      <c r="B10" s="7" t="s">
        <v>136</v>
      </c>
      <c r="C10" s="8">
        <v>9</v>
      </c>
      <c r="D10" s="5">
        <f t="shared" si="0"/>
        <v>41</v>
      </c>
      <c r="E10" s="8" t="s">
        <v>7</v>
      </c>
      <c r="F10" s="9"/>
    </row>
    <row r="11" spans="2:6">
      <c r="B11" s="7" t="s">
        <v>13</v>
      </c>
      <c r="C11" s="8">
        <v>50</v>
      </c>
      <c r="D11" s="5">
        <f t="shared" si="0"/>
        <v>50</v>
      </c>
      <c r="E11" s="8"/>
      <c r="F11" s="9"/>
    </row>
    <row r="12" spans="2:6">
      <c r="B12" s="7" t="s">
        <v>14</v>
      </c>
      <c r="C12" s="8">
        <v>1</v>
      </c>
      <c r="D12" s="5">
        <f t="shared" si="0"/>
        <v>100</v>
      </c>
      <c r="E12" s="8" t="s">
        <v>7</v>
      </c>
      <c r="F12" s="14" t="s">
        <v>93</v>
      </c>
    </row>
    <row r="13" spans="2:6">
      <c r="B13" s="7" t="s">
        <v>133</v>
      </c>
      <c r="C13" s="8">
        <v>14</v>
      </c>
      <c r="D13" s="5">
        <f t="shared" si="0"/>
        <v>101</v>
      </c>
      <c r="E13" s="8"/>
      <c r="F13" s="9"/>
    </row>
    <row r="14" spans="2:6">
      <c r="B14" s="7" t="s">
        <v>15</v>
      </c>
      <c r="C14" s="8">
        <v>9</v>
      </c>
      <c r="D14" s="5">
        <f t="shared" si="0"/>
        <v>115</v>
      </c>
      <c r="E14" s="8"/>
      <c r="F14" s="9"/>
    </row>
    <row r="15" spans="2:6">
      <c r="B15" s="7" t="s">
        <v>16</v>
      </c>
      <c r="C15" s="8">
        <v>2</v>
      </c>
      <c r="D15" s="5">
        <f t="shared" si="0"/>
        <v>124</v>
      </c>
      <c r="E15" s="8" t="s">
        <v>5</v>
      </c>
      <c r="F15" s="9"/>
    </row>
    <row r="16" spans="2:6">
      <c r="B16" s="7" t="s">
        <v>17</v>
      </c>
      <c r="C16" s="8">
        <v>1</v>
      </c>
      <c r="D16" s="5">
        <f t="shared" si="0"/>
        <v>126</v>
      </c>
      <c r="E16" s="8" t="s">
        <v>7</v>
      </c>
      <c r="F16" s="14" t="s">
        <v>95</v>
      </c>
    </row>
    <row r="17" spans="2:6 16384:16384">
      <c r="B17" s="7" t="s">
        <v>18</v>
      </c>
      <c r="C17" s="8">
        <v>10</v>
      </c>
      <c r="D17" s="5">
        <f t="shared" si="0"/>
        <v>127</v>
      </c>
      <c r="E17" s="8"/>
      <c r="F17" s="9"/>
    </row>
    <row r="18" spans="2:6 16384:16384">
      <c r="B18" s="7" t="s">
        <v>19</v>
      </c>
      <c r="C18" s="8">
        <v>10</v>
      </c>
      <c r="D18" s="5">
        <f t="shared" si="0"/>
        <v>137</v>
      </c>
      <c r="E18" s="8"/>
      <c r="F18" s="9"/>
    </row>
    <row r="19" spans="2:6 16384:16384">
      <c r="B19" s="7" t="s">
        <v>20</v>
      </c>
      <c r="C19" s="8">
        <v>30</v>
      </c>
      <c r="D19" s="5">
        <f t="shared" si="0"/>
        <v>147</v>
      </c>
      <c r="E19" s="8"/>
      <c r="F19" s="9"/>
    </row>
    <row r="20" spans="2:6 16384:16384">
      <c r="B20" s="7" t="s">
        <v>135</v>
      </c>
      <c r="C20" s="8">
        <v>9</v>
      </c>
      <c r="D20" s="5">
        <f t="shared" si="0"/>
        <v>177</v>
      </c>
      <c r="E20" s="8" t="s">
        <v>7</v>
      </c>
      <c r="F20" s="9"/>
      <c r="XFD20">
        <f t="shared" ref="XFD20:XFD36" si="1">SUM(C20:XFC20)</f>
        <v>186</v>
      </c>
    </row>
    <row r="21" spans="2:6 16384:16384">
      <c r="B21" s="7" t="s">
        <v>21</v>
      </c>
      <c r="C21" s="8">
        <v>50</v>
      </c>
      <c r="D21" s="5">
        <f t="shared" si="0"/>
        <v>186</v>
      </c>
      <c r="E21" s="8"/>
      <c r="F21" s="9"/>
      <c r="XFD21">
        <f t="shared" si="1"/>
        <v>236</v>
      </c>
    </row>
    <row r="22" spans="2:6 16384:16384">
      <c r="B22" s="7" t="s">
        <v>22</v>
      </c>
      <c r="C22" s="8">
        <v>1</v>
      </c>
      <c r="D22" s="5">
        <f t="shared" si="0"/>
        <v>236</v>
      </c>
      <c r="E22" s="8" t="s">
        <v>7</v>
      </c>
      <c r="F22" s="15" t="s">
        <v>93</v>
      </c>
      <c r="XFD22">
        <f t="shared" si="1"/>
        <v>237</v>
      </c>
    </row>
    <row r="23" spans="2:6 16384:16384">
      <c r="B23" s="7" t="s">
        <v>23</v>
      </c>
      <c r="C23" s="8">
        <v>14</v>
      </c>
      <c r="D23" s="5">
        <f t="shared" si="0"/>
        <v>237</v>
      </c>
      <c r="E23" s="8"/>
      <c r="F23" s="16"/>
      <c r="XFD23">
        <f t="shared" si="1"/>
        <v>251</v>
      </c>
    </row>
    <row r="24" spans="2:6 16384:16384">
      <c r="B24" s="7" t="s">
        <v>24</v>
      </c>
      <c r="C24" s="8">
        <v>9</v>
      </c>
      <c r="D24" s="5">
        <f>SUM(C23,D23)</f>
        <v>251</v>
      </c>
      <c r="E24" s="8"/>
      <c r="F24" s="16"/>
      <c r="XFD24">
        <f t="shared" si="1"/>
        <v>260</v>
      </c>
    </row>
    <row r="25" spans="2:6 16384:16384">
      <c r="B25" s="7" t="s">
        <v>25</v>
      </c>
      <c r="C25" s="8">
        <v>2</v>
      </c>
      <c r="D25" s="5">
        <f t="shared" si="0"/>
        <v>260</v>
      </c>
      <c r="E25" s="8" t="s">
        <v>5</v>
      </c>
      <c r="F25" s="16"/>
      <c r="XFD25">
        <f t="shared" si="1"/>
        <v>262</v>
      </c>
    </row>
    <row r="26" spans="2:6 16384:16384">
      <c r="B26" s="7" t="s">
        <v>26</v>
      </c>
      <c r="C26" s="8">
        <v>1</v>
      </c>
      <c r="D26" s="5">
        <f t="shared" si="0"/>
        <v>262</v>
      </c>
      <c r="E26" s="8" t="s">
        <v>7</v>
      </c>
      <c r="F26" s="15" t="s">
        <v>95</v>
      </c>
      <c r="XFD26">
        <f t="shared" si="1"/>
        <v>263</v>
      </c>
    </row>
    <row r="27" spans="2:6 16384:16384">
      <c r="B27" s="7" t="s">
        <v>27</v>
      </c>
      <c r="C27" s="8">
        <v>10</v>
      </c>
      <c r="D27" s="5">
        <f t="shared" si="0"/>
        <v>263</v>
      </c>
      <c r="E27" s="8"/>
      <c r="F27" s="9"/>
      <c r="XFD27">
        <f t="shared" si="1"/>
        <v>273</v>
      </c>
    </row>
    <row r="28" spans="2:6 16384:16384">
      <c r="B28" s="7" t="s">
        <v>28</v>
      </c>
      <c r="C28" s="8">
        <v>10</v>
      </c>
      <c r="D28" s="5">
        <f t="shared" si="0"/>
        <v>273</v>
      </c>
      <c r="E28" s="8"/>
      <c r="F28" s="9"/>
      <c r="XFD28">
        <f t="shared" si="1"/>
        <v>283</v>
      </c>
    </row>
    <row r="29" spans="2:6 16384:16384">
      <c r="B29" s="7" t="s">
        <v>29</v>
      </c>
      <c r="C29" s="8">
        <v>30</v>
      </c>
      <c r="D29" s="5">
        <f t="shared" si="0"/>
        <v>283</v>
      </c>
      <c r="E29" s="8"/>
      <c r="F29" s="9"/>
      <c r="XFD29">
        <f t="shared" si="1"/>
        <v>313</v>
      </c>
    </row>
    <row r="30" spans="2:6 16384:16384">
      <c r="B30" s="7" t="s">
        <v>114</v>
      </c>
      <c r="C30" s="8">
        <v>2</v>
      </c>
      <c r="D30" s="5">
        <f t="shared" si="0"/>
        <v>313</v>
      </c>
      <c r="E30" s="8"/>
      <c r="F30" s="9"/>
      <c r="XFD30">
        <f t="shared" si="1"/>
        <v>315</v>
      </c>
    </row>
    <row r="31" spans="2:6 16384:16384">
      <c r="B31" s="7" t="s">
        <v>30</v>
      </c>
      <c r="C31" s="8">
        <v>40</v>
      </c>
      <c r="D31" s="5">
        <f t="shared" si="0"/>
        <v>315</v>
      </c>
      <c r="E31" s="8"/>
      <c r="F31" s="9"/>
      <c r="XFD31">
        <f t="shared" si="1"/>
        <v>355</v>
      </c>
    </row>
    <row r="32" spans="2:6 16384:16384">
      <c r="B32" s="7" t="s">
        <v>31</v>
      </c>
      <c r="C32" s="8">
        <v>5</v>
      </c>
      <c r="D32" s="5">
        <f t="shared" si="0"/>
        <v>355</v>
      </c>
      <c r="E32" s="8"/>
      <c r="F32" s="9"/>
      <c r="XFD32">
        <f t="shared" si="1"/>
        <v>360</v>
      </c>
    </row>
    <row r="33" spans="2:6 16384:16384">
      <c r="B33" s="7" t="s">
        <v>32</v>
      </c>
      <c r="C33" s="8">
        <v>25</v>
      </c>
      <c r="D33" s="5">
        <f t="shared" si="0"/>
        <v>360</v>
      </c>
      <c r="E33" s="8"/>
      <c r="F33" s="9"/>
      <c r="XFD33">
        <f t="shared" si="1"/>
        <v>385</v>
      </c>
    </row>
    <row r="34" spans="2:6 16384:16384">
      <c r="B34" s="7" t="s">
        <v>33</v>
      </c>
      <c r="C34" s="8">
        <v>20</v>
      </c>
      <c r="D34" s="5">
        <f t="shared" si="0"/>
        <v>385</v>
      </c>
      <c r="E34" s="8"/>
      <c r="F34" s="9"/>
      <c r="XFD34">
        <f t="shared" si="1"/>
        <v>405</v>
      </c>
    </row>
    <row r="35" spans="2:6 16384:16384">
      <c r="B35" s="7" t="s">
        <v>34</v>
      </c>
      <c r="C35" s="8">
        <v>8</v>
      </c>
      <c r="D35" s="5">
        <f t="shared" si="0"/>
        <v>405</v>
      </c>
      <c r="E35" s="8"/>
      <c r="F35" s="9"/>
      <c r="XFD35">
        <f t="shared" si="1"/>
        <v>413</v>
      </c>
    </row>
    <row r="36" spans="2:6 16384:16384">
      <c r="B36" s="7" t="s">
        <v>35</v>
      </c>
      <c r="C36" s="8">
        <v>15</v>
      </c>
      <c r="D36" s="5">
        <f t="shared" si="0"/>
        <v>413</v>
      </c>
      <c r="E36" s="8"/>
      <c r="F36" s="9"/>
      <c r="XFD36">
        <f t="shared" si="1"/>
        <v>428</v>
      </c>
    </row>
    <row r="37" spans="2:6 16384:16384">
      <c r="B37" s="7" t="s">
        <v>134</v>
      </c>
      <c r="C37" s="8">
        <v>9</v>
      </c>
      <c r="D37" s="5">
        <f t="shared" si="0"/>
        <v>428</v>
      </c>
      <c r="E37" s="8" t="s">
        <v>7</v>
      </c>
      <c r="F37" s="9"/>
    </row>
    <row r="38" spans="2:6 16384:16384">
      <c r="B38" s="7" t="s">
        <v>36</v>
      </c>
      <c r="C38" s="8">
        <v>50</v>
      </c>
      <c r="D38" s="5">
        <f t="shared" si="0"/>
        <v>437</v>
      </c>
      <c r="E38" s="8"/>
      <c r="F38" s="9"/>
    </row>
    <row r="39" spans="2:6 16384:16384">
      <c r="B39" s="7" t="s">
        <v>37</v>
      </c>
      <c r="C39" s="8">
        <v>1</v>
      </c>
      <c r="D39" s="5">
        <f t="shared" si="0"/>
        <v>487</v>
      </c>
      <c r="E39" s="8" t="s">
        <v>7</v>
      </c>
      <c r="F39" s="15" t="s">
        <v>93</v>
      </c>
    </row>
    <row r="40" spans="2:6 16384:16384">
      <c r="B40" s="7" t="s">
        <v>38</v>
      </c>
      <c r="C40" s="8">
        <v>14</v>
      </c>
      <c r="D40" s="5">
        <f t="shared" si="0"/>
        <v>488</v>
      </c>
      <c r="E40" s="8"/>
      <c r="F40" s="16"/>
    </row>
    <row r="41" spans="2:6 16384:16384">
      <c r="B41" s="7" t="s">
        <v>39</v>
      </c>
      <c r="C41" s="8">
        <v>9</v>
      </c>
      <c r="D41" s="5">
        <f>SUM(C40,D40)</f>
        <v>502</v>
      </c>
      <c r="E41" s="8"/>
      <c r="F41" s="16"/>
    </row>
    <row r="42" spans="2:6 16384:16384">
      <c r="B42" s="7" t="s">
        <v>40</v>
      </c>
      <c r="C42" s="8">
        <v>2</v>
      </c>
      <c r="D42" s="5">
        <f t="shared" si="0"/>
        <v>511</v>
      </c>
      <c r="E42" s="8" t="s">
        <v>5</v>
      </c>
      <c r="F42" s="16"/>
    </row>
    <row r="43" spans="2:6 16384:16384">
      <c r="B43" s="7" t="s">
        <v>41</v>
      </c>
      <c r="C43" s="8">
        <v>1</v>
      </c>
      <c r="D43" s="5">
        <f t="shared" si="0"/>
        <v>513</v>
      </c>
      <c r="E43" s="8" t="s">
        <v>7</v>
      </c>
      <c r="F43" s="15" t="s">
        <v>95</v>
      </c>
    </row>
    <row r="44" spans="2:6 16384:16384">
      <c r="B44" s="7" t="s">
        <v>42</v>
      </c>
      <c r="C44" s="8">
        <v>10</v>
      </c>
      <c r="D44" s="5">
        <f t="shared" si="0"/>
        <v>514</v>
      </c>
      <c r="E44" s="8"/>
      <c r="F44" s="9"/>
    </row>
    <row r="45" spans="2:6 16384:16384">
      <c r="B45" s="7" t="s">
        <v>43</v>
      </c>
      <c r="C45" s="8">
        <v>10</v>
      </c>
      <c r="D45" s="5">
        <f t="shared" si="0"/>
        <v>524</v>
      </c>
      <c r="E45" s="8"/>
      <c r="F45" s="9"/>
    </row>
    <row r="46" spans="2:6 16384:16384">
      <c r="B46" s="7" t="s">
        <v>44</v>
      </c>
      <c r="C46" s="8">
        <v>30</v>
      </c>
      <c r="D46" s="5">
        <f t="shared" si="0"/>
        <v>534</v>
      </c>
      <c r="E46" s="8"/>
      <c r="F46" s="9"/>
    </row>
    <row r="47" spans="2:6 16384:16384">
      <c r="B47" s="7" t="s">
        <v>115</v>
      </c>
      <c r="C47" s="8">
        <v>2</v>
      </c>
      <c r="D47" s="5">
        <f t="shared" si="0"/>
        <v>564</v>
      </c>
      <c r="E47" s="8"/>
      <c r="F47" s="9"/>
    </row>
    <row r="48" spans="2:6 16384:16384">
      <c r="B48" s="7" t="s">
        <v>45</v>
      </c>
      <c r="C48" s="8">
        <v>40</v>
      </c>
      <c r="D48" s="5">
        <f t="shared" si="0"/>
        <v>566</v>
      </c>
      <c r="E48" s="8"/>
      <c r="F48" s="9"/>
    </row>
    <row r="49" spans="2:6">
      <c r="B49" s="7" t="s">
        <v>46</v>
      </c>
      <c r="C49" s="8">
        <v>5</v>
      </c>
      <c r="D49" s="5">
        <f t="shared" si="0"/>
        <v>606</v>
      </c>
      <c r="E49" s="8"/>
      <c r="F49" s="9"/>
    </row>
    <row r="50" spans="2:6">
      <c r="B50" s="7" t="s">
        <v>47</v>
      </c>
      <c r="C50" s="8">
        <v>25</v>
      </c>
      <c r="D50" s="5">
        <f t="shared" si="0"/>
        <v>611</v>
      </c>
      <c r="E50" s="8"/>
      <c r="F50" s="9"/>
    </row>
    <row r="51" spans="2:6">
      <c r="B51" s="7" t="s">
        <v>48</v>
      </c>
      <c r="C51" s="8">
        <v>20</v>
      </c>
      <c r="D51" s="5">
        <f t="shared" si="0"/>
        <v>636</v>
      </c>
      <c r="E51" s="8"/>
      <c r="F51" s="9"/>
    </row>
    <row r="52" spans="2:6">
      <c r="B52" s="7" t="s">
        <v>49</v>
      </c>
      <c r="C52" s="8">
        <v>8</v>
      </c>
      <c r="D52" s="5">
        <f t="shared" si="0"/>
        <v>656</v>
      </c>
      <c r="E52" s="8"/>
      <c r="F52" s="9"/>
    </row>
    <row r="53" spans="2:6" ht="15" thickBot="1">
      <c r="B53" s="17" t="s">
        <v>50</v>
      </c>
      <c r="C53" s="18">
        <v>15</v>
      </c>
      <c r="D53" s="5">
        <f t="shared" si="0"/>
        <v>664</v>
      </c>
      <c r="E53" s="18"/>
      <c r="F53" s="20"/>
    </row>
    <row r="54" spans="2:6">
      <c r="B54" s="7" t="s">
        <v>84</v>
      </c>
      <c r="C54" s="8">
        <v>20</v>
      </c>
      <c r="D54" s="5">
        <f t="shared" si="0"/>
        <v>679</v>
      </c>
      <c r="E54" s="8" t="s">
        <v>5</v>
      </c>
      <c r="F54" s="9"/>
    </row>
    <row r="55" spans="2:6" ht="15" thickBot="1">
      <c r="B55" s="17" t="s">
        <v>85</v>
      </c>
      <c r="C55" s="18">
        <v>20</v>
      </c>
      <c r="D55" s="5">
        <f t="shared" si="0"/>
        <v>699</v>
      </c>
      <c r="E55" s="18" t="s">
        <v>5</v>
      </c>
      <c r="F55" s="20"/>
    </row>
    <row r="56" spans="2:6">
      <c r="B56" s="31" t="s">
        <v>110</v>
      </c>
      <c r="C56" s="33">
        <v>26</v>
      </c>
      <c r="D56" s="5">
        <f t="shared" si="0"/>
        <v>719</v>
      </c>
      <c r="E56" s="44" t="s">
        <v>121</v>
      </c>
      <c r="F56" s="32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2"/>
  <sheetViews>
    <sheetView topLeftCell="A10" workbookViewId="0">
      <selection activeCell="D7" sqref="D7"/>
    </sheetView>
  </sheetViews>
  <sheetFormatPr baseColWidth="10" defaultColWidth="8.83203125" defaultRowHeight="14" x14ac:dyDescent="0"/>
  <cols>
    <col min="2" max="2" width="26.5" bestFit="1" customWidth="1"/>
    <col min="5" max="5" width="8.83203125" style="48"/>
    <col min="6" max="6" width="50.5" bestFit="1" customWidth="1"/>
  </cols>
  <sheetData>
    <row r="1" spans="2:6" ht="24" thickBot="1">
      <c r="B1" s="3" t="s">
        <v>122</v>
      </c>
    </row>
    <row r="2" spans="2:6" ht="15" thickBot="1">
      <c r="B2" s="1" t="s">
        <v>0</v>
      </c>
      <c r="C2" s="1" t="s">
        <v>1</v>
      </c>
      <c r="D2" s="1" t="s">
        <v>140</v>
      </c>
      <c r="E2" s="39" t="s">
        <v>2</v>
      </c>
      <c r="F2" s="1"/>
    </row>
    <row r="3" spans="2:6" ht="15" thickBot="1">
      <c r="B3" s="7" t="s">
        <v>127</v>
      </c>
      <c r="C3" s="8">
        <v>2</v>
      </c>
      <c r="D3" s="8">
        <v>1</v>
      </c>
      <c r="E3" s="38"/>
      <c r="F3" s="14" t="s">
        <v>128</v>
      </c>
    </row>
    <row r="4" spans="2:6">
      <c r="B4" s="21" t="s">
        <v>3</v>
      </c>
      <c r="C4" s="22">
        <v>9</v>
      </c>
      <c r="D4" s="5">
        <f>SUM(C3,D3)</f>
        <v>3</v>
      </c>
      <c r="E4" s="47" t="s">
        <v>7</v>
      </c>
      <c r="F4" s="23"/>
    </row>
    <row r="5" spans="2:6">
      <c r="B5" s="49" t="s">
        <v>138</v>
      </c>
      <c r="C5" s="50">
        <v>1</v>
      </c>
      <c r="D5" s="5">
        <f t="shared" ref="D5:D42" si="0">SUM(C4,D4)</f>
        <v>12</v>
      </c>
      <c r="E5" s="50" t="s">
        <v>7</v>
      </c>
      <c r="F5" s="51" t="s">
        <v>139</v>
      </c>
    </row>
    <row r="6" spans="2:6">
      <c r="B6" s="34" t="s">
        <v>51</v>
      </c>
      <c r="C6" s="35">
        <v>30</v>
      </c>
      <c r="D6" s="5">
        <f t="shared" si="0"/>
        <v>13</v>
      </c>
      <c r="E6" s="35"/>
      <c r="F6" s="36"/>
    </row>
    <row r="7" spans="2:6" ht="98">
      <c r="B7" s="7" t="s">
        <v>52</v>
      </c>
      <c r="C7" s="8">
        <v>17</v>
      </c>
      <c r="D7" s="5">
        <f t="shared" si="0"/>
        <v>43</v>
      </c>
      <c r="E7" s="8"/>
      <c r="F7" s="52" t="s">
        <v>141</v>
      </c>
    </row>
    <row r="8" spans="2:6">
      <c r="B8" s="7" t="s">
        <v>53</v>
      </c>
      <c r="C8" s="8">
        <v>2</v>
      </c>
      <c r="D8" s="5">
        <f t="shared" si="0"/>
        <v>60</v>
      </c>
      <c r="E8" s="8"/>
      <c r="F8" s="9"/>
    </row>
    <row r="9" spans="2:6">
      <c r="B9" s="7" t="s">
        <v>54</v>
      </c>
      <c r="C9" s="8">
        <v>2</v>
      </c>
      <c r="D9" s="5">
        <f t="shared" si="0"/>
        <v>62</v>
      </c>
      <c r="E9" s="8"/>
      <c r="F9" s="9"/>
    </row>
    <row r="10" spans="2:6">
      <c r="B10" s="37" t="s">
        <v>55</v>
      </c>
      <c r="C10" s="38">
        <v>8</v>
      </c>
      <c r="D10" s="5">
        <f t="shared" si="0"/>
        <v>64</v>
      </c>
      <c r="E10" s="47" t="s">
        <v>7</v>
      </c>
      <c r="F10" s="14"/>
    </row>
    <row r="11" spans="2:6">
      <c r="B11" s="7" t="s">
        <v>56</v>
      </c>
      <c r="C11" s="8">
        <v>31</v>
      </c>
      <c r="D11" s="5">
        <f t="shared" si="0"/>
        <v>72</v>
      </c>
      <c r="E11" s="8"/>
      <c r="F11" s="9"/>
    </row>
    <row r="12" spans="2:6">
      <c r="B12" s="7" t="s">
        <v>57</v>
      </c>
      <c r="C12" s="8">
        <v>20</v>
      </c>
      <c r="D12" s="5">
        <f t="shared" si="0"/>
        <v>103</v>
      </c>
      <c r="E12" s="8"/>
      <c r="F12" s="9"/>
    </row>
    <row r="13" spans="2:6">
      <c r="B13" s="7" t="s">
        <v>116</v>
      </c>
      <c r="C13" s="8">
        <v>5</v>
      </c>
      <c r="D13" s="5">
        <f t="shared" si="0"/>
        <v>123</v>
      </c>
      <c r="E13" s="47" t="s">
        <v>7</v>
      </c>
      <c r="F13" s="9"/>
    </row>
    <row r="14" spans="2:6">
      <c r="B14" s="7" t="s">
        <v>117</v>
      </c>
      <c r="C14" s="8">
        <v>5</v>
      </c>
      <c r="D14" s="5">
        <f t="shared" si="0"/>
        <v>128</v>
      </c>
      <c r="E14" s="47" t="s">
        <v>7</v>
      </c>
      <c r="F14" s="9"/>
    </row>
    <row r="15" spans="2:6">
      <c r="B15" s="7" t="s">
        <v>118</v>
      </c>
      <c r="C15" s="8">
        <v>2</v>
      </c>
      <c r="D15" s="5">
        <f t="shared" si="0"/>
        <v>133</v>
      </c>
      <c r="E15" s="47" t="s">
        <v>7</v>
      </c>
      <c r="F15" s="9"/>
    </row>
    <row r="16" spans="2:6">
      <c r="B16" s="7" t="s">
        <v>58</v>
      </c>
      <c r="C16" s="8">
        <v>40</v>
      </c>
      <c r="D16" s="5">
        <f t="shared" si="0"/>
        <v>135</v>
      </c>
      <c r="E16" s="8"/>
      <c r="F16" s="9"/>
    </row>
    <row r="17" spans="2:6">
      <c r="B17" s="7" t="s">
        <v>59</v>
      </c>
      <c r="C17" s="8">
        <v>5</v>
      </c>
      <c r="D17" s="5">
        <f t="shared" si="0"/>
        <v>175</v>
      </c>
      <c r="E17" s="8"/>
      <c r="F17" s="9"/>
    </row>
    <row r="18" spans="2:6">
      <c r="B18" s="7" t="s">
        <v>60</v>
      </c>
      <c r="C18" s="8">
        <v>25</v>
      </c>
      <c r="D18" s="5">
        <f t="shared" si="0"/>
        <v>180</v>
      </c>
      <c r="E18" s="8"/>
      <c r="F18" s="9"/>
    </row>
    <row r="19" spans="2:6">
      <c r="B19" s="7" t="s">
        <v>61</v>
      </c>
      <c r="C19" s="8">
        <v>20</v>
      </c>
      <c r="D19" s="5">
        <f t="shared" si="0"/>
        <v>205</v>
      </c>
      <c r="E19" s="8"/>
      <c r="F19" s="9"/>
    </row>
    <row r="20" spans="2:6">
      <c r="B20" s="7" t="s">
        <v>62</v>
      </c>
      <c r="C20" s="8">
        <v>8</v>
      </c>
      <c r="D20" s="5">
        <f t="shared" si="0"/>
        <v>225</v>
      </c>
      <c r="E20" s="8"/>
      <c r="F20" s="9"/>
    </row>
    <row r="21" spans="2:6">
      <c r="B21" s="7" t="s">
        <v>63</v>
      </c>
      <c r="C21" s="8">
        <v>15</v>
      </c>
      <c r="D21" s="5">
        <f t="shared" si="0"/>
        <v>233</v>
      </c>
      <c r="E21" s="8"/>
      <c r="F21" s="9"/>
    </row>
    <row r="22" spans="2:6">
      <c r="B22" s="7" t="s">
        <v>64</v>
      </c>
      <c r="C22" s="8">
        <v>9</v>
      </c>
      <c r="D22" s="5">
        <f t="shared" si="0"/>
        <v>248</v>
      </c>
      <c r="E22" s="8"/>
      <c r="F22" s="9"/>
    </row>
    <row r="23" spans="2:6">
      <c r="B23" s="7" t="s">
        <v>65</v>
      </c>
      <c r="C23" s="8">
        <v>3</v>
      </c>
      <c r="D23" s="5">
        <f t="shared" si="0"/>
        <v>257</v>
      </c>
      <c r="E23" s="47" t="s">
        <v>7</v>
      </c>
      <c r="F23" s="9" t="s">
        <v>132</v>
      </c>
    </row>
    <row r="24" spans="2:6">
      <c r="B24" s="7" t="s">
        <v>66</v>
      </c>
      <c r="C24" s="8">
        <v>3</v>
      </c>
      <c r="D24" s="5">
        <f t="shared" si="0"/>
        <v>260</v>
      </c>
      <c r="E24" s="47" t="s">
        <v>7</v>
      </c>
      <c r="F24" s="9" t="s">
        <v>132</v>
      </c>
    </row>
    <row r="25" spans="2:6">
      <c r="B25" s="7" t="s">
        <v>67</v>
      </c>
      <c r="C25" s="8">
        <v>3</v>
      </c>
      <c r="D25" s="5">
        <f t="shared" si="0"/>
        <v>263</v>
      </c>
      <c r="E25" s="47" t="s">
        <v>7</v>
      </c>
      <c r="F25" s="9" t="s">
        <v>132</v>
      </c>
    </row>
    <row r="26" spans="2:6">
      <c r="B26" s="7" t="s">
        <v>68</v>
      </c>
      <c r="C26" s="8">
        <v>3</v>
      </c>
      <c r="D26" s="5">
        <f t="shared" si="0"/>
        <v>266</v>
      </c>
      <c r="E26" s="47" t="s">
        <v>7</v>
      </c>
      <c r="F26" s="9" t="s">
        <v>132</v>
      </c>
    </row>
    <row r="27" spans="2:6">
      <c r="B27" s="7" t="s">
        <v>69</v>
      </c>
      <c r="C27" s="8">
        <v>3</v>
      </c>
      <c r="D27" s="5">
        <f t="shared" si="0"/>
        <v>269</v>
      </c>
      <c r="E27" s="47" t="s">
        <v>7</v>
      </c>
      <c r="F27" s="9" t="s">
        <v>132</v>
      </c>
    </row>
    <row r="28" spans="2:6">
      <c r="B28" s="7" t="s">
        <v>70</v>
      </c>
      <c r="C28" s="8">
        <v>3</v>
      </c>
      <c r="D28" s="5">
        <f t="shared" si="0"/>
        <v>272</v>
      </c>
      <c r="E28" s="47" t="s">
        <v>7</v>
      </c>
      <c r="F28" s="9" t="s">
        <v>132</v>
      </c>
    </row>
    <row r="29" spans="2:6">
      <c r="B29" s="7" t="s">
        <v>71</v>
      </c>
      <c r="C29" s="8">
        <v>3</v>
      </c>
      <c r="D29" s="5">
        <f t="shared" si="0"/>
        <v>275</v>
      </c>
      <c r="E29" s="47" t="s">
        <v>7</v>
      </c>
      <c r="F29" s="9" t="s">
        <v>132</v>
      </c>
    </row>
    <row r="30" spans="2:6">
      <c r="B30" s="7" t="s">
        <v>72</v>
      </c>
      <c r="C30" s="8">
        <v>3</v>
      </c>
      <c r="D30" s="5">
        <f t="shared" si="0"/>
        <v>278</v>
      </c>
      <c r="E30" s="47" t="s">
        <v>7</v>
      </c>
      <c r="F30" s="9" t="s">
        <v>132</v>
      </c>
    </row>
    <row r="31" spans="2:6">
      <c r="B31" s="7" t="s">
        <v>73</v>
      </c>
      <c r="C31" s="8">
        <v>3</v>
      </c>
      <c r="D31" s="5">
        <f>SUM(C30,D30)</f>
        <v>281</v>
      </c>
      <c r="E31" s="47" t="s">
        <v>7</v>
      </c>
      <c r="F31" s="9" t="s">
        <v>132</v>
      </c>
    </row>
    <row r="32" spans="2:6">
      <c r="B32" s="7" t="s">
        <v>74</v>
      </c>
      <c r="C32" s="8">
        <v>3</v>
      </c>
      <c r="D32" s="5">
        <f t="shared" si="0"/>
        <v>284</v>
      </c>
      <c r="E32" s="47" t="s">
        <v>7</v>
      </c>
      <c r="F32" s="9" t="s">
        <v>132</v>
      </c>
    </row>
    <row r="33" spans="2:8">
      <c r="B33" s="7" t="s">
        <v>75</v>
      </c>
      <c r="C33" s="8">
        <v>3</v>
      </c>
      <c r="D33" s="5">
        <f t="shared" si="0"/>
        <v>287</v>
      </c>
      <c r="E33" s="47" t="s">
        <v>7</v>
      </c>
      <c r="F33" s="9" t="s">
        <v>132</v>
      </c>
    </row>
    <row r="34" spans="2:8">
      <c r="B34" s="7" t="s">
        <v>76</v>
      </c>
      <c r="C34" s="8">
        <v>3</v>
      </c>
      <c r="D34" s="5">
        <f t="shared" si="0"/>
        <v>290</v>
      </c>
      <c r="E34" s="47" t="s">
        <v>7</v>
      </c>
      <c r="F34" s="9" t="s">
        <v>132</v>
      </c>
    </row>
    <row r="35" spans="2:8">
      <c r="B35" s="7" t="s">
        <v>77</v>
      </c>
      <c r="C35" s="8">
        <v>3</v>
      </c>
      <c r="D35" s="5">
        <f t="shared" si="0"/>
        <v>293</v>
      </c>
      <c r="E35" s="47" t="s">
        <v>7</v>
      </c>
      <c r="F35" s="9" t="s">
        <v>132</v>
      </c>
    </row>
    <row r="36" spans="2:8">
      <c r="B36" s="7" t="s">
        <v>78</v>
      </c>
      <c r="C36" s="8">
        <v>3</v>
      </c>
      <c r="D36" s="5">
        <f t="shared" si="0"/>
        <v>296</v>
      </c>
      <c r="E36" s="47" t="s">
        <v>7</v>
      </c>
      <c r="F36" s="9" t="s">
        <v>132</v>
      </c>
    </row>
    <row r="37" spans="2:8">
      <c r="B37" s="7" t="s">
        <v>79</v>
      </c>
      <c r="C37" s="8">
        <v>3</v>
      </c>
      <c r="D37" s="5">
        <f t="shared" si="0"/>
        <v>299</v>
      </c>
      <c r="E37" s="47" t="s">
        <v>7</v>
      </c>
      <c r="F37" s="9" t="s">
        <v>132</v>
      </c>
    </row>
    <row r="38" spans="2:8">
      <c r="B38" s="7" t="s">
        <v>80</v>
      </c>
      <c r="C38" s="8">
        <v>3</v>
      </c>
      <c r="D38" s="5">
        <f t="shared" si="0"/>
        <v>302</v>
      </c>
      <c r="E38" s="47" t="s">
        <v>7</v>
      </c>
      <c r="F38" s="9" t="s">
        <v>132</v>
      </c>
      <c r="H38" s="2"/>
    </row>
    <row r="39" spans="2:8">
      <c r="B39" s="7" t="s">
        <v>81</v>
      </c>
      <c r="C39" s="38">
        <v>2</v>
      </c>
      <c r="D39" s="5">
        <f t="shared" si="0"/>
        <v>305</v>
      </c>
      <c r="E39" s="38" t="s">
        <v>7</v>
      </c>
      <c r="F39" s="14" t="s">
        <v>131</v>
      </c>
    </row>
    <row r="40" spans="2:8">
      <c r="B40" s="7" t="s">
        <v>84</v>
      </c>
      <c r="C40" s="8">
        <v>20</v>
      </c>
      <c r="D40" s="5">
        <f t="shared" si="0"/>
        <v>307</v>
      </c>
      <c r="E40" s="8" t="s">
        <v>5</v>
      </c>
      <c r="F40" s="9"/>
    </row>
    <row r="41" spans="2:8" ht="15" thickBot="1">
      <c r="B41" s="17" t="s">
        <v>85</v>
      </c>
      <c r="C41" s="18">
        <v>20</v>
      </c>
      <c r="D41" s="5">
        <f t="shared" si="0"/>
        <v>327</v>
      </c>
      <c r="E41" s="18" t="s">
        <v>5</v>
      </c>
      <c r="F41" s="20"/>
    </row>
    <row r="42" spans="2:8">
      <c r="B42" s="31" t="s">
        <v>110</v>
      </c>
      <c r="C42" s="33">
        <v>26</v>
      </c>
      <c r="D42" s="5">
        <f t="shared" si="0"/>
        <v>347</v>
      </c>
      <c r="E42" s="44" t="s">
        <v>121</v>
      </c>
      <c r="F42" s="32"/>
    </row>
  </sheetData>
  <pageMargins left="0.511811024" right="0.511811024" top="0.78740157499999996" bottom="0.78740157499999996" header="0.31496062000000002" footer="0.31496062000000002"/>
  <pageSetup paperSize="9" orientation="portrait" horizontalDpi="203" verticalDpi="20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D4" sqref="D4"/>
    </sheetView>
  </sheetViews>
  <sheetFormatPr baseColWidth="10" defaultColWidth="8.83203125" defaultRowHeight="14" x14ac:dyDescent="0"/>
  <cols>
    <col min="2" max="2" width="24.1640625" bestFit="1" customWidth="1"/>
    <col min="3" max="3" width="8.33203125" bestFit="1" customWidth="1"/>
    <col min="4" max="4" width="16.33203125" customWidth="1"/>
    <col min="5" max="5" width="48" customWidth="1"/>
  </cols>
  <sheetData>
    <row r="1" spans="2:5" ht="24" thickBot="1">
      <c r="B1" s="3" t="s">
        <v>129</v>
      </c>
    </row>
    <row r="2" spans="2:5" ht="15" thickBot="1">
      <c r="B2" s="1" t="s">
        <v>0</v>
      </c>
      <c r="C2" s="1" t="s">
        <v>1</v>
      </c>
      <c r="D2" s="1" t="s">
        <v>2</v>
      </c>
      <c r="E2" s="1"/>
    </row>
    <row r="3" spans="2:5" ht="15" thickBot="1">
      <c r="B3" s="7" t="s">
        <v>127</v>
      </c>
      <c r="C3" s="8">
        <v>2</v>
      </c>
      <c r="D3" s="38"/>
      <c r="E3" s="14" t="s">
        <v>128</v>
      </c>
    </row>
    <row r="4" spans="2:5">
      <c r="B4" s="24" t="s">
        <v>3</v>
      </c>
      <c r="C4" s="22">
        <v>9</v>
      </c>
      <c r="D4" s="47" t="s">
        <v>7</v>
      </c>
      <c r="E4" s="25"/>
    </row>
    <row r="5" spans="2:5" ht="15" thickBot="1">
      <c r="B5" s="17" t="s">
        <v>92</v>
      </c>
      <c r="C5" s="18">
        <v>3</v>
      </c>
      <c r="D5" s="19"/>
      <c r="E5" s="20"/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workbookViewId="0">
      <selection activeCell="D4" sqref="D4:D10"/>
    </sheetView>
  </sheetViews>
  <sheetFormatPr baseColWidth="10" defaultColWidth="8.83203125" defaultRowHeight="14" x14ac:dyDescent="0"/>
  <cols>
    <col min="2" max="2" width="19" bestFit="1" customWidth="1"/>
    <col min="6" max="6" width="52.5" bestFit="1" customWidth="1"/>
  </cols>
  <sheetData>
    <row r="1" spans="2:8" ht="24" thickBot="1">
      <c r="B1" s="3" t="s">
        <v>124</v>
      </c>
    </row>
    <row r="2" spans="2:8" ht="15" thickBot="1">
      <c r="B2" s="1" t="s">
        <v>0</v>
      </c>
      <c r="C2" s="1" t="s">
        <v>1</v>
      </c>
      <c r="D2" s="1" t="s">
        <v>140</v>
      </c>
      <c r="E2" s="39" t="s">
        <v>2</v>
      </c>
      <c r="F2" s="1"/>
    </row>
    <row r="3" spans="2:8">
      <c r="B3" s="7" t="s">
        <v>127</v>
      </c>
      <c r="C3" s="8">
        <v>2</v>
      </c>
      <c r="D3" s="8">
        <v>1</v>
      </c>
      <c r="E3" s="38"/>
      <c r="F3" s="14" t="s">
        <v>128</v>
      </c>
    </row>
    <row r="4" spans="2:8">
      <c r="B4" s="7" t="s">
        <v>3</v>
      </c>
      <c r="C4" s="8">
        <v>9</v>
      </c>
      <c r="D4" s="8">
        <f>SUM(C3,D3)</f>
        <v>3</v>
      </c>
      <c r="E4" s="47" t="s">
        <v>7</v>
      </c>
      <c r="F4" s="14"/>
    </row>
    <row r="5" spans="2:8">
      <c r="B5" s="7" t="s">
        <v>82</v>
      </c>
      <c r="C5" s="38">
        <v>2</v>
      </c>
      <c r="D5" s="8">
        <f t="shared" ref="D5:D10" si="0">SUM(C4,D4)</f>
        <v>12</v>
      </c>
      <c r="E5" s="8" t="s">
        <v>7</v>
      </c>
      <c r="F5" s="27" t="s">
        <v>97</v>
      </c>
    </row>
    <row r="6" spans="2:8">
      <c r="B6" s="7" t="s">
        <v>83</v>
      </c>
      <c r="C6" s="38">
        <v>2</v>
      </c>
      <c r="D6" s="8">
        <f t="shared" si="0"/>
        <v>14</v>
      </c>
      <c r="E6" s="8" t="s">
        <v>7</v>
      </c>
      <c r="F6" s="27" t="s">
        <v>98</v>
      </c>
    </row>
    <row r="7" spans="2:8">
      <c r="B7" s="7" t="s">
        <v>108</v>
      </c>
      <c r="C7" s="38">
        <v>2</v>
      </c>
      <c r="D7" s="8">
        <f t="shared" si="0"/>
        <v>16</v>
      </c>
      <c r="E7" s="8" t="s">
        <v>7</v>
      </c>
      <c r="F7" s="30" t="s">
        <v>109</v>
      </c>
    </row>
    <row r="8" spans="2:8">
      <c r="B8" s="7" t="s">
        <v>84</v>
      </c>
      <c r="C8" s="8">
        <v>20</v>
      </c>
      <c r="D8" s="8">
        <f t="shared" si="0"/>
        <v>18</v>
      </c>
      <c r="E8" s="8" t="s">
        <v>5</v>
      </c>
      <c r="F8" s="9"/>
    </row>
    <row r="9" spans="2:8" ht="15" thickBot="1">
      <c r="B9" s="17" t="s">
        <v>85</v>
      </c>
      <c r="C9" s="18">
        <v>20</v>
      </c>
      <c r="D9" s="8">
        <f t="shared" si="0"/>
        <v>38</v>
      </c>
      <c r="E9" s="18" t="s">
        <v>5</v>
      </c>
      <c r="F9" s="20"/>
      <c r="H9" s="2"/>
    </row>
    <row r="10" spans="2:8">
      <c r="B10" s="31" t="s">
        <v>110</v>
      </c>
      <c r="C10" s="33">
        <v>26</v>
      </c>
      <c r="D10" s="8">
        <f t="shared" si="0"/>
        <v>58</v>
      </c>
      <c r="E10" s="44" t="s">
        <v>121</v>
      </c>
      <c r="F10" s="32"/>
    </row>
  </sheetData>
  <pageMargins left="0.511811024" right="0.511811024" top="0.78740157499999996" bottom="0.78740157499999996" header="0.31496062000000002" footer="0.31496062000000002"/>
  <pageSetup paperSize="0" orientation="portrait" horizontalDpi="203" verticalDpi="20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"/>
  <sheetViews>
    <sheetView workbookViewId="0">
      <selection activeCell="D4" sqref="D4:D12"/>
    </sheetView>
  </sheetViews>
  <sheetFormatPr baseColWidth="10" defaultColWidth="8.83203125" defaultRowHeight="14" x14ac:dyDescent="0"/>
  <cols>
    <col min="2" max="2" width="19.5" bestFit="1" customWidth="1"/>
    <col min="5" max="5" width="13.5" bestFit="1" customWidth="1"/>
    <col min="6" max="6" width="60" bestFit="1" customWidth="1"/>
  </cols>
  <sheetData>
    <row r="1" spans="2:6" ht="24" thickBot="1">
      <c r="B1" s="3" t="s">
        <v>125</v>
      </c>
    </row>
    <row r="2" spans="2:6" ht="15" thickBot="1">
      <c r="B2" s="1" t="s">
        <v>0</v>
      </c>
      <c r="C2" s="1" t="s">
        <v>1</v>
      </c>
      <c r="D2" s="1" t="s">
        <v>140</v>
      </c>
      <c r="E2" s="1" t="s">
        <v>2</v>
      </c>
      <c r="F2" s="1"/>
    </row>
    <row r="3" spans="2:6">
      <c r="B3" s="41" t="s">
        <v>127</v>
      </c>
      <c r="C3" s="42">
        <v>2</v>
      </c>
      <c r="D3" s="42">
        <v>1</v>
      </c>
      <c r="E3" s="42"/>
      <c r="F3" s="43" t="s">
        <v>128</v>
      </c>
    </row>
    <row r="4" spans="2:6">
      <c r="B4" s="41" t="s">
        <v>3</v>
      </c>
      <c r="C4" s="42">
        <v>9</v>
      </c>
      <c r="D4" s="42">
        <f>SUM(C3,D3)</f>
        <v>3</v>
      </c>
      <c r="E4" s="8" t="s">
        <v>7</v>
      </c>
      <c r="F4" s="43"/>
    </row>
    <row r="5" spans="2:6">
      <c r="B5" s="7" t="s">
        <v>86</v>
      </c>
      <c r="C5" s="8">
        <v>1</v>
      </c>
      <c r="D5" s="42">
        <f t="shared" ref="D5:D12" si="0">SUM(C4,D4)</f>
        <v>12</v>
      </c>
      <c r="E5" s="8" t="s">
        <v>7</v>
      </c>
      <c r="F5" s="9" t="s">
        <v>91</v>
      </c>
    </row>
    <row r="6" spans="2:6">
      <c r="B6" s="7" t="s">
        <v>87</v>
      </c>
      <c r="C6" s="8">
        <v>10</v>
      </c>
      <c r="D6" s="42">
        <f t="shared" si="0"/>
        <v>13</v>
      </c>
      <c r="E6" s="8" t="s">
        <v>5</v>
      </c>
      <c r="F6" s="9"/>
    </row>
    <row r="7" spans="2:6">
      <c r="B7" s="7" t="s">
        <v>88</v>
      </c>
      <c r="C7" s="8">
        <v>2</v>
      </c>
      <c r="D7" s="42">
        <f t="shared" si="0"/>
        <v>23</v>
      </c>
      <c r="E7" s="8" t="s">
        <v>7</v>
      </c>
      <c r="F7" s="9"/>
    </row>
    <row r="8" spans="2:6">
      <c r="B8" s="7" t="s">
        <v>89</v>
      </c>
      <c r="C8" s="8">
        <v>2</v>
      </c>
      <c r="D8" s="42">
        <f t="shared" si="0"/>
        <v>25</v>
      </c>
      <c r="E8" s="8" t="s">
        <v>102</v>
      </c>
      <c r="F8" s="9"/>
    </row>
    <row r="9" spans="2:6">
      <c r="B9" s="28" t="s">
        <v>90</v>
      </c>
      <c r="C9" s="40">
        <v>2</v>
      </c>
      <c r="D9" s="42">
        <f t="shared" si="0"/>
        <v>27</v>
      </c>
      <c r="E9" s="40" t="s">
        <v>7</v>
      </c>
      <c r="F9" s="29" t="s">
        <v>96</v>
      </c>
    </row>
    <row r="10" spans="2:6">
      <c r="B10" s="10" t="s">
        <v>112</v>
      </c>
      <c r="C10" s="8">
        <v>20</v>
      </c>
      <c r="D10" s="42">
        <f t="shared" si="0"/>
        <v>29</v>
      </c>
      <c r="E10" s="8" t="s">
        <v>5</v>
      </c>
      <c r="F10" s="10"/>
    </row>
    <row r="11" spans="2:6">
      <c r="B11" s="10" t="s">
        <v>113</v>
      </c>
      <c r="C11" s="8">
        <v>20</v>
      </c>
      <c r="D11" s="42">
        <f t="shared" si="0"/>
        <v>49</v>
      </c>
      <c r="E11" s="8" t="s">
        <v>5</v>
      </c>
      <c r="F11" s="10"/>
    </row>
    <row r="12" spans="2:6">
      <c r="B12" s="10" t="s">
        <v>111</v>
      </c>
      <c r="C12" s="8">
        <v>26</v>
      </c>
      <c r="D12" s="42">
        <f t="shared" si="0"/>
        <v>69</v>
      </c>
      <c r="E12" s="8" t="s">
        <v>121</v>
      </c>
      <c r="F12" s="10"/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workbookViewId="0">
      <selection activeCell="D5" sqref="D5:D13"/>
    </sheetView>
  </sheetViews>
  <sheetFormatPr baseColWidth="10" defaultColWidth="8.83203125" defaultRowHeight="14" x14ac:dyDescent="0"/>
  <cols>
    <col min="2" max="2" width="26" bestFit="1" customWidth="1"/>
    <col min="6" max="6" width="34.83203125" customWidth="1"/>
  </cols>
  <sheetData>
    <row r="2" spans="2:6" ht="24" thickBot="1">
      <c r="B2" s="3" t="s">
        <v>126</v>
      </c>
    </row>
    <row r="3" spans="2:6" ht="15" thickBot="1">
      <c r="B3" s="1" t="s">
        <v>0</v>
      </c>
      <c r="C3" s="39" t="s">
        <v>1</v>
      </c>
      <c r="D3" s="39" t="s">
        <v>140</v>
      </c>
      <c r="E3" s="39" t="s">
        <v>2</v>
      </c>
      <c r="F3" s="1"/>
    </row>
    <row r="4" spans="2:6" ht="15" thickBot="1">
      <c r="B4" s="41" t="s">
        <v>127</v>
      </c>
      <c r="C4" s="42">
        <v>2</v>
      </c>
      <c r="D4" s="42">
        <v>1</v>
      </c>
      <c r="E4" s="42"/>
      <c r="F4" s="43" t="s">
        <v>128</v>
      </c>
    </row>
    <row r="5" spans="2:6">
      <c r="B5" s="26" t="s">
        <v>3</v>
      </c>
      <c r="C5" s="22">
        <v>9</v>
      </c>
      <c r="D5" s="5">
        <f>SUM(C4,D4)</f>
        <v>3</v>
      </c>
      <c r="E5" s="8" t="s">
        <v>7</v>
      </c>
      <c r="F5" s="25"/>
    </row>
    <row r="6" spans="2:6">
      <c r="B6" s="7" t="s">
        <v>103</v>
      </c>
      <c r="C6" s="8">
        <v>3</v>
      </c>
      <c r="D6" s="5">
        <f t="shared" ref="D6:D13" si="0">SUM(C5,D5)</f>
        <v>12</v>
      </c>
      <c r="E6" s="8" t="s">
        <v>7</v>
      </c>
      <c r="F6" s="9"/>
    </row>
    <row r="7" spans="2:6">
      <c r="B7" s="7" t="s">
        <v>119</v>
      </c>
      <c r="C7" s="8">
        <v>200</v>
      </c>
      <c r="D7" s="5">
        <f t="shared" si="0"/>
        <v>15</v>
      </c>
      <c r="E7" s="8" t="s">
        <v>5</v>
      </c>
      <c r="F7" s="9"/>
    </row>
    <row r="8" spans="2:6">
      <c r="B8" s="7" t="s">
        <v>104</v>
      </c>
      <c r="C8" s="8">
        <v>30</v>
      </c>
      <c r="D8" s="5">
        <f t="shared" si="0"/>
        <v>215</v>
      </c>
      <c r="E8" s="8" t="s">
        <v>5</v>
      </c>
      <c r="F8" s="9"/>
    </row>
    <row r="9" spans="2:6">
      <c r="B9" s="7" t="s">
        <v>105</v>
      </c>
      <c r="C9" s="8">
        <v>30</v>
      </c>
      <c r="D9" s="5">
        <f t="shared" si="0"/>
        <v>245</v>
      </c>
      <c r="E9" s="8" t="s">
        <v>5</v>
      </c>
      <c r="F9" s="9"/>
    </row>
    <row r="10" spans="2:6">
      <c r="B10" s="10" t="s">
        <v>84</v>
      </c>
      <c r="C10" s="8">
        <v>20</v>
      </c>
      <c r="D10" s="5">
        <f t="shared" si="0"/>
        <v>275</v>
      </c>
      <c r="E10" s="8" t="s">
        <v>5</v>
      </c>
      <c r="F10" s="10"/>
    </row>
    <row r="11" spans="2:6">
      <c r="B11" s="10" t="s">
        <v>85</v>
      </c>
      <c r="C11" s="8">
        <v>20</v>
      </c>
      <c r="D11" s="5">
        <f t="shared" si="0"/>
        <v>295</v>
      </c>
      <c r="E11" s="8" t="s">
        <v>5</v>
      </c>
      <c r="F11" s="10"/>
    </row>
    <row r="12" spans="2:6">
      <c r="B12" s="10" t="s">
        <v>111</v>
      </c>
      <c r="C12" s="8">
        <v>26</v>
      </c>
      <c r="D12" s="5">
        <f t="shared" si="0"/>
        <v>315</v>
      </c>
      <c r="E12" s="8" t="s">
        <v>121</v>
      </c>
      <c r="F12" s="10"/>
    </row>
    <row r="13" spans="2:6">
      <c r="B13" s="46" t="s">
        <v>137</v>
      </c>
      <c r="C13" s="45">
        <v>20</v>
      </c>
      <c r="D13" s="5">
        <f t="shared" si="0"/>
        <v>341</v>
      </c>
      <c r="E13" s="45" t="s">
        <v>5</v>
      </c>
      <c r="F13" s="46"/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Cabeçalho</vt:lpstr>
      <vt:lpstr>Cliente</vt:lpstr>
      <vt:lpstr>Imovel</vt:lpstr>
      <vt:lpstr>Ramo de Atividade do Imovel</vt:lpstr>
      <vt:lpstr>Servicos</vt:lpstr>
      <vt:lpstr>Medidor</vt:lpstr>
      <vt:lpstr>Anormalidade Imovel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cosanpa</dc:creator>
  <cp:lastModifiedBy>Marcelo Garcia</cp:lastModifiedBy>
  <dcterms:created xsi:type="dcterms:W3CDTF">2012-01-24T19:17:18Z</dcterms:created>
  <dcterms:modified xsi:type="dcterms:W3CDTF">2014-01-23T20:43:12Z</dcterms:modified>
</cp:coreProperties>
</file>