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Thermobar_outer\Benchmarking\Add_ons\"/>
    </mc:Choice>
  </mc:AlternateContent>
  <xr:revisionPtr revIDLastSave="0" documentId="13_ncr:1_{3C8B2D88-6DEB-4E51-8037-AE2ACF4D9954}" xr6:coauthVersionLast="47" xr6:coauthVersionMax="47" xr10:uidLastSave="{00000000-0000-0000-0000-000000000000}"/>
  <bookViews>
    <workbookView xWindow="28680" yWindow="-120" windowWidth="21840" windowHeight="13290" activeTab="1" xr2:uid="{D90B9C4D-AEDD-428E-8035-F92B8F802A04}"/>
  </bookViews>
  <sheets>
    <sheet name="Sheet1" sheetId="1" r:id="rId1"/>
    <sheet name="MELTSTest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0" i="2" l="1"/>
  <c r="U50" i="2"/>
  <c r="T50" i="2"/>
  <c r="V49" i="2"/>
  <c r="T49" i="2"/>
  <c r="U49" i="2" s="1"/>
  <c r="V48" i="2"/>
  <c r="T48" i="2"/>
  <c r="U48" i="2" s="1"/>
  <c r="V47" i="2"/>
  <c r="T47" i="2"/>
  <c r="U47" i="2" s="1"/>
  <c r="V46" i="2"/>
  <c r="T46" i="2"/>
  <c r="U46" i="2" s="1"/>
  <c r="V45" i="2"/>
  <c r="T45" i="2"/>
  <c r="U45" i="2" s="1"/>
  <c r="V44" i="2"/>
  <c r="T44" i="2"/>
  <c r="U44" i="2" s="1"/>
  <c r="V43" i="2"/>
  <c r="T43" i="2"/>
  <c r="U43" i="2" s="1"/>
  <c r="V42" i="2"/>
  <c r="U42" i="2"/>
  <c r="T42" i="2"/>
  <c r="V41" i="2"/>
  <c r="T41" i="2"/>
  <c r="U41" i="2" s="1"/>
  <c r="V40" i="2"/>
  <c r="T40" i="2"/>
  <c r="U40" i="2" s="1"/>
  <c r="V39" i="2"/>
  <c r="U39" i="2"/>
  <c r="T39" i="2"/>
  <c r="V38" i="2"/>
  <c r="T38" i="2"/>
  <c r="U38" i="2" s="1"/>
  <c r="V37" i="2"/>
  <c r="T37" i="2"/>
  <c r="U37" i="2" s="1"/>
  <c r="V36" i="2"/>
  <c r="T36" i="2"/>
  <c r="U36" i="2" s="1"/>
  <c r="V35" i="2"/>
  <c r="T35" i="2"/>
  <c r="U35" i="2" s="1"/>
  <c r="V34" i="2"/>
  <c r="T34" i="2"/>
  <c r="U34" i="2" s="1"/>
  <c r="V33" i="2"/>
  <c r="T33" i="2"/>
  <c r="U33" i="2" s="1"/>
  <c r="V32" i="2"/>
  <c r="T32" i="2"/>
  <c r="U32" i="2" s="1"/>
  <c r="V31" i="2"/>
  <c r="U31" i="2"/>
  <c r="T31" i="2"/>
  <c r="V30" i="2"/>
  <c r="T30" i="2"/>
  <c r="U30" i="2" s="1"/>
  <c r="V29" i="2"/>
  <c r="T29" i="2"/>
  <c r="U29" i="2" s="1"/>
  <c r="V28" i="2"/>
  <c r="T28" i="2"/>
  <c r="U28" i="2" s="1"/>
  <c r="V27" i="2"/>
  <c r="T27" i="2"/>
  <c r="U27" i="2" s="1"/>
  <c r="V26" i="2"/>
  <c r="T26" i="2"/>
  <c r="U26" i="2" s="1"/>
  <c r="V25" i="2"/>
  <c r="T25" i="2"/>
  <c r="U25" i="2" s="1"/>
  <c r="V24" i="2"/>
  <c r="T24" i="2"/>
  <c r="U24" i="2" s="1"/>
  <c r="V23" i="2"/>
  <c r="U23" i="2"/>
  <c r="T23" i="2"/>
  <c r="V22" i="2"/>
  <c r="T22" i="2"/>
  <c r="U22" i="2" s="1"/>
  <c r="V21" i="2"/>
  <c r="T21" i="2"/>
  <c r="U21" i="2" s="1"/>
  <c r="V20" i="2"/>
  <c r="T20" i="2"/>
  <c r="U20" i="2" s="1"/>
  <c r="V19" i="2"/>
  <c r="T19" i="2"/>
  <c r="U19" i="2" s="1"/>
  <c r="V18" i="2"/>
  <c r="T18" i="2"/>
  <c r="U18" i="2" s="1"/>
  <c r="V17" i="2"/>
  <c r="T17" i="2"/>
  <c r="U17" i="2" s="1"/>
  <c r="V16" i="2"/>
  <c r="T16" i="2"/>
  <c r="U16" i="2" s="1"/>
  <c r="V15" i="2"/>
  <c r="U15" i="2"/>
  <c r="T15" i="2"/>
  <c r="V14" i="2"/>
  <c r="T14" i="2"/>
  <c r="U14" i="2" s="1"/>
  <c r="V13" i="2"/>
  <c r="T13" i="2"/>
  <c r="U13" i="2" s="1"/>
  <c r="V12" i="2"/>
  <c r="T12" i="2"/>
  <c r="U12" i="2" s="1"/>
  <c r="V11" i="2"/>
  <c r="T11" i="2"/>
  <c r="U11" i="2" s="1"/>
  <c r="V10" i="2"/>
  <c r="T10" i="2"/>
  <c r="U10" i="2" s="1"/>
  <c r="V9" i="2"/>
  <c r="U9" i="2"/>
  <c r="T9" i="2"/>
  <c r="V8" i="2"/>
  <c r="T8" i="2"/>
  <c r="U8" i="2" s="1"/>
  <c r="V7" i="2"/>
  <c r="U7" i="2"/>
  <c r="T7" i="2"/>
  <c r="V6" i="2"/>
  <c r="T6" i="2"/>
  <c r="U6" i="2" s="1"/>
  <c r="V5" i="2"/>
  <c r="T5" i="2"/>
  <c r="U5" i="2" s="1"/>
  <c r="V4" i="2"/>
  <c r="T4" i="2"/>
  <c r="U4" i="2" s="1"/>
  <c r="V3" i="2"/>
  <c r="T3" i="2"/>
  <c r="U3" i="2" s="1"/>
  <c r="V2" i="2"/>
  <c r="T2" i="2"/>
  <c r="U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tc={A4644C1B-FB69-4C20-A43B-3B897568457E}</author>
  </authors>
  <commentList>
    <comment ref="E1" authorId="0" shapeId="0" xr:uid="{A4644C1B-FB69-4C20-A43B-3B897568457E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FeOt</t>
      </text>
    </comment>
  </commentList>
</comments>
</file>

<file path=xl/sharedStrings.xml><?xml version="1.0" encoding="utf-8"?>
<sst xmlns="http://schemas.openxmlformats.org/spreadsheetml/2006/main" count="36" uniqueCount="24">
  <si>
    <t>SiO2</t>
  </si>
  <si>
    <t>TiO2</t>
  </si>
  <si>
    <t>Al2O3</t>
  </si>
  <si>
    <t>MnO</t>
  </si>
  <si>
    <t>MgO</t>
  </si>
  <si>
    <t>CaO</t>
  </si>
  <si>
    <t>Na2O</t>
  </si>
  <si>
    <t>K2O</t>
  </si>
  <si>
    <t>P2O5</t>
  </si>
  <si>
    <t>H2O</t>
  </si>
  <si>
    <t>sample_ID</t>
  </si>
  <si>
    <t>spreadsheetExample</t>
  </si>
  <si>
    <t>F2O</t>
  </si>
  <si>
    <t>FeOt</t>
  </si>
  <si>
    <t>label</t>
  </si>
  <si>
    <t>F</t>
  </si>
  <si>
    <t>Number</t>
  </si>
  <si>
    <t>A</t>
  </si>
  <si>
    <t>B</t>
  </si>
  <si>
    <t>C</t>
  </si>
  <si>
    <t>Tg</t>
  </si>
  <si>
    <t>Temp HT1987_K</t>
  </si>
  <si>
    <t>Viscosity_PaS</t>
  </si>
  <si>
    <t>Temp_HT1987_C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</si>
</sst>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Verdana"/>
      <family val="2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/>
    <xf numFmtId="2" fontId="2" fillId="3" borderId="0" xfId="0" applyNumberFormat="1" applyFont="1" applyFill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ieser, Penny E" id="{F7B9233C-1F81-4D6B-81FB-485B3C6E7F6A}" userId="Wieser, Penny E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1-09-25T15:21:20.55" personId="{F7B9233C-1F81-4D6B-81FB-485B3C6E7F6A}" id="{A4644C1B-FB69-4C20-A43B-3B897568457E}">
    <text>This is FeOt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E7891-5C81-4199-BA87-57DCBC44CFFF}">
  <dimension ref="A1:X33"/>
  <sheetViews>
    <sheetView workbookViewId="0">
      <selection activeCell="C14" sqref="C14"/>
    </sheetView>
  </sheetViews>
  <sheetFormatPr defaultRowHeight="14.4" x14ac:dyDescent="0.3"/>
  <cols>
    <col min="1" max="1" width="17.5546875" customWidth="1"/>
  </cols>
  <sheetData>
    <row r="1" spans="1:24" ht="16.2" x14ac:dyDescent="0.3">
      <c r="A1" t="s">
        <v>10</v>
      </c>
      <c r="B1" s="1" t="s">
        <v>0</v>
      </c>
      <c r="C1" s="1" t="s">
        <v>1</v>
      </c>
      <c r="D1" s="1" t="s">
        <v>2</v>
      </c>
      <c r="E1" s="1" t="s">
        <v>13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6.2" x14ac:dyDescent="0.3">
      <c r="A2" t="s">
        <v>11</v>
      </c>
      <c r="B2" s="3">
        <v>62.4</v>
      </c>
      <c r="C2" s="3">
        <v>0.55000000000000004</v>
      </c>
      <c r="D2" s="3">
        <v>20.010000000000002</v>
      </c>
      <c r="E2" s="3">
        <v>0.03</v>
      </c>
      <c r="F2" s="3">
        <v>0.02</v>
      </c>
      <c r="G2" s="3">
        <v>3.22</v>
      </c>
      <c r="H2" s="3">
        <v>9.08</v>
      </c>
      <c r="I2" s="3">
        <v>3.52</v>
      </c>
      <c r="J2" s="3">
        <v>0.93</v>
      </c>
      <c r="K2" s="3">
        <v>0.12</v>
      </c>
      <c r="L2" s="3">
        <v>2</v>
      </c>
      <c r="M2" s="3">
        <v>0.5</v>
      </c>
    </row>
    <row r="3" spans="1:24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24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24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24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24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24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24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24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24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24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24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24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24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24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2:12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2:12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2:12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2:12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2:12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2:12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2:12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2:12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2:12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2:12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2:12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2:12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2:12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2:12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2:12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2:12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2:12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32CB-7766-481B-A9E5-EE5C29DB76EA}">
  <dimension ref="A1:V50"/>
  <sheetViews>
    <sheetView tabSelected="1" topLeftCell="H1" workbookViewId="0">
      <selection activeCell="U1" sqref="U1"/>
    </sheetView>
  </sheetViews>
  <sheetFormatPr defaultRowHeight="14.4" x14ac:dyDescent="0.3"/>
  <sheetData>
    <row r="1" spans="1:22" ht="43.2" x14ac:dyDescent="0.3">
      <c r="A1" t="s">
        <v>14</v>
      </c>
      <c r="B1" s="4" t="s">
        <v>0</v>
      </c>
      <c r="C1" s="4" t="s">
        <v>1</v>
      </c>
      <c r="D1" s="4" t="s">
        <v>2</v>
      </c>
      <c r="E1" s="4" t="s">
        <v>13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15</v>
      </c>
      <c r="T1" s="4" t="s">
        <v>21</v>
      </c>
      <c r="U1" s="4" t="s">
        <v>22</v>
      </c>
      <c r="V1" s="4" t="s">
        <v>23</v>
      </c>
    </row>
    <row r="2" spans="1:22" x14ac:dyDescent="0.3">
      <c r="A2">
        <v>1</v>
      </c>
      <c r="B2">
        <v>51.456178597040598</v>
      </c>
      <c r="C2">
        <v>2.60168984815774</v>
      </c>
      <c r="D2">
        <v>13.5290734721183</v>
      </c>
      <c r="E2">
        <v>11.114609688386199</v>
      </c>
      <c r="F2">
        <v>0.18587289210824401</v>
      </c>
      <c r="G2">
        <v>6.6984769698036004</v>
      </c>
      <c r="H2">
        <v>10.9746086716827</v>
      </c>
      <c r="I2">
        <v>2.4069261719231001</v>
      </c>
      <c r="J2">
        <v>0.48380056746081201</v>
      </c>
      <c r="K2">
        <v>0.24853533380965401</v>
      </c>
      <c r="L2">
        <v>0.50827716249806898</v>
      </c>
      <c r="M2">
        <v>0</v>
      </c>
      <c r="N2">
        <v>1</v>
      </c>
      <c r="O2">
        <v>-4.55</v>
      </c>
      <c r="P2">
        <v>5874.3828639288004</v>
      </c>
      <c r="Q2">
        <v>516.85203626144005</v>
      </c>
      <c r="R2">
        <v>871.79964133266697</v>
      </c>
      <c r="S2">
        <v>40.649053150141299</v>
      </c>
      <c r="T2">
        <f>20.1*G2+1014+273.15</f>
        <v>1421.7893870930525</v>
      </c>
      <c r="U2">
        <f>10^(O2+P2/(T2-Q2))</f>
        <v>87.393707839466458</v>
      </c>
      <c r="V2">
        <f>20.1*G2+1014</f>
        <v>1148.6393870930524</v>
      </c>
    </row>
    <row r="3" spans="1:22" x14ac:dyDescent="0.3">
      <c r="A3">
        <v>2</v>
      </c>
      <c r="B3">
        <v>51.462402534413201</v>
      </c>
      <c r="C3">
        <v>2.6414483133353199</v>
      </c>
      <c r="D3">
        <v>13.7175222762295</v>
      </c>
      <c r="E3">
        <v>11.175641651838101</v>
      </c>
      <c r="F3">
        <v>0.189569573817122</v>
      </c>
      <c r="G3">
        <v>6.4979339194967496</v>
      </c>
      <c r="H3">
        <v>10.814570692017799</v>
      </c>
      <c r="I3">
        <v>2.4511155984017101</v>
      </c>
      <c r="J3">
        <v>0.49342250150505101</v>
      </c>
      <c r="K3">
        <v>0.25347826019382802</v>
      </c>
      <c r="L3">
        <v>0.51838589254652201</v>
      </c>
      <c r="M3">
        <v>0</v>
      </c>
      <c r="N3">
        <v>2</v>
      </c>
      <c r="O3">
        <v>-4.55</v>
      </c>
      <c r="P3">
        <v>5893.9316754825704</v>
      </c>
      <c r="Q3">
        <v>515.12699997914501</v>
      </c>
      <c r="R3">
        <v>871.25580212310695</v>
      </c>
      <c r="S3">
        <v>40.4889563504289</v>
      </c>
      <c r="T3">
        <f t="shared" ref="T3:T50" si="0">20.1*G3+1014+273.15</f>
        <v>1417.7584717818845</v>
      </c>
      <c r="U3">
        <f t="shared" ref="U3:U50" si="1">10^(O3+P3/(T3-Q3))</f>
        <v>95.437927257951316</v>
      </c>
      <c r="V3">
        <f t="shared" ref="V3:V50" si="2">20.1*G3+1014</f>
        <v>1144.6084717818846</v>
      </c>
    </row>
    <row r="4" spans="1:22" x14ac:dyDescent="0.3">
      <c r="A4">
        <v>3</v>
      </c>
      <c r="B4">
        <v>51.491656539203198</v>
      </c>
      <c r="C4">
        <v>2.7714514613017802</v>
      </c>
      <c r="D4">
        <v>13.666924784339701</v>
      </c>
      <c r="E4">
        <v>11.5219054194151</v>
      </c>
      <c r="F4">
        <v>0.200503558978778</v>
      </c>
      <c r="G4">
        <v>6.2753742986977903</v>
      </c>
      <c r="H4">
        <v>10.459901095611899</v>
      </c>
      <c r="I4">
        <v>2.5092248803206401</v>
      </c>
      <c r="J4">
        <v>0.52050239889091299</v>
      </c>
      <c r="K4">
        <v>0.26809836762960898</v>
      </c>
      <c r="L4">
        <v>0.548285330219904</v>
      </c>
      <c r="M4">
        <v>0</v>
      </c>
      <c r="N4">
        <v>3</v>
      </c>
      <c r="O4">
        <v>-4.55</v>
      </c>
      <c r="P4">
        <v>5940.2350173718796</v>
      </c>
      <c r="Q4">
        <v>509.811203878252</v>
      </c>
      <c r="R4">
        <v>868.737791030631</v>
      </c>
      <c r="S4">
        <v>40.057245565520198</v>
      </c>
      <c r="T4">
        <f t="shared" si="0"/>
        <v>1413.2850234038256</v>
      </c>
      <c r="U4">
        <f t="shared" si="1"/>
        <v>105.89693708096232</v>
      </c>
      <c r="V4">
        <f t="shared" si="2"/>
        <v>1140.1350234038257</v>
      </c>
    </row>
    <row r="5" spans="1:22" x14ac:dyDescent="0.3">
      <c r="A5">
        <v>4</v>
      </c>
      <c r="B5">
        <v>51.508275773377399</v>
      </c>
      <c r="C5">
        <v>2.8728956326486599</v>
      </c>
      <c r="D5">
        <v>13.5698972271566</v>
      </c>
      <c r="E5">
        <v>11.7957094995052</v>
      </c>
      <c r="F5">
        <v>0.208908047569172</v>
      </c>
      <c r="G5">
        <v>6.1383557346764803</v>
      </c>
      <c r="H5">
        <v>10.2178997901526</v>
      </c>
      <c r="I5">
        <v>2.5438016208375802</v>
      </c>
      <c r="J5">
        <v>0.54108819478081005</v>
      </c>
      <c r="K5">
        <v>0.27933622137805503</v>
      </c>
      <c r="L5">
        <v>0.57126775420072595</v>
      </c>
      <c r="M5">
        <v>0</v>
      </c>
      <c r="N5">
        <v>4</v>
      </c>
      <c r="O5">
        <v>-4.55</v>
      </c>
      <c r="P5">
        <v>5973.3245708818704</v>
      </c>
      <c r="Q5">
        <v>505.89058753205001</v>
      </c>
      <c r="R5">
        <v>866.81654347657297</v>
      </c>
      <c r="S5">
        <v>39.747248869910401</v>
      </c>
      <c r="T5">
        <f t="shared" si="0"/>
        <v>1410.530950266997</v>
      </c>
      <c r="U5">
        <f t="shared" si="1"/>
        <v>112.97506402214871</v>
      </c>
      <c r="V5">
        <f t="shared" si="2"/>
        <v>1137.3809502669972</v>
      </c>
    </row>
    <row r="6" spans="1:22" x14ac:dyDescent="0.3">
      <c r="A6">
        <v>5</v>
      </c>
      <c r="B6">
        <v>51.506959924941199</v>
      </c>
      <c r="C6">
        <v>3.0589522201515602</v>
      </c>
      <c r="D6">
        <v>13.350351146023799</v>
      </c>
      <c r="E6">
        <v>12.2149133263443</v>
      </c>
      <c r="F6">
        <v>0.22378164176096399</v>
      </c>
      <c r="G6">
        <v>5.8569713777394403</v>
      </c>
      <c r="H6">
        <v>9.9775212788285899</v>
      </c>
      <c r="I6">
        <v>2.5926449018758002</v>
      </c>
      <c r="J6">
        <v>0.57714774876494801</v>
      </c>
      <c r="K6">
        <v>0.29922407944857798</v>
      </c>
      <c r="L6">
        <v>0.61194021679709898</v>
      </c>
      <c r="M6">
        <v>0</v>
      </c>
      <c r="N6">
        <v>5</v>
      </c>
      <c r="O6">
        <v>-4.55</v>
      </c>
      <c r="P6">
        <v>6030.4043672979997</v>
      </c>
      <c r="Q6">
        <v>499.717754133467</v>
      </c>
      <c r="R6">
        <v>864.09264037503794</v>
      </c>
      <c r="S6">
        <v>39.247307479708901</v>
      </c>
      <c r="T6">
        <f t="shared" si="0"/>
        <v>1404.8751246925626</v>
      </c>
      <c r="U6">
        <f t="shared" si="1"/>
        <v>129.50058696480079</v>
      </c>
      <c r="V6">
        <f t="shared" si="2"/>
        <v>1131.7251246925628</v>
      </c>
    </row>
    <row r="7" spans="1:22" x14ac:dyDescent="0.3">
      <c r="A7">
        <v>6</v>
      </c>
      <c r="B7">
        <v>51.497310619381899</v>
      </c>
      <c r="C7">
        <v>3.1908228747987302</v>
      </c>
      <c r="D7">
        <v>13.185256801480801</v>
      </c>
      <c r="E7">
        <v>12.4911214574797</v>
      </c>
      <c r="F7">
        <v>0.23424931714385</v>
      </c>
      <c r="G7">
        <v>5.6575429629800098</v>
      </c>
      <c r="H7">
        <v>9.8520640580640908</v>
      </c>
      <c r="I7">
        <v>2.6218835956771001</v>
      </c>
      <c r="J7">
        <v>0.60233590315405505</v>
      </c>
      <c r="K7">
        <v>0.31322067231367201</v>
      </c>
      <c r="L7">
        <v>0.64056451096510303</v>
      </c>
      <c r="M7">
        <v>0</v>
      </c>
      <c r="N7">
        <v>6</v>
      </c>
      <c r="O7">
        <v>-4.55</v>
      </c>
      <c r="P7">
        <v>6069.1009653635001</v>
      </c>
      <c r="Q7">
        <v>495.66577969121499</v>
      </c>
      <c r="R7">
        <v>862.37882895789096</v>
      </c>
      <c r="S7">
        <v>38.919721149257803</v>
      </c>
      <c r="T7">
        <f t="shared" si="0"/>
        <v>1400.8666135558983</v>
      </c>
      <c r="U7">
        <f t="shared" si="1"/>
        <v>142.79106488551315</v>
      </c>
      <c r="V7">
        <f t="shared" si="2"/>
        <v>1127.7166135558982</v>
      </c>
    </row>
    <row r="8" spans="1:22" x14ac:dyDescent="0.3">
      <c r="A8">
        <v>7</v>
      </c>
      <c r="B8">
        <v>51.477171194994199</v>
      </c>
      <c r="C8">
        <v>3.3878470090663702</v>
      </c>
      <c r="D8">
        <v>12.938679520068799</v>
      </c>
      <c r="E8">
        <v>12.8954264332256</v>
      </c>
      <c r="F8">
        <v>0.24995759745627499</v>
      </c>
      <c r="G8">
        <v>5.3711359056225101</v>
      </c>
      <c r="H8">
        <v>9.6720388788491203</v>
      </c>
      <c r="I8">
        <v>2.6604690134591902</v>
      </c>
      <c r="J8">
        <v>0.63990088599355099</v>
      </c>
      <c r="K8">
        <v>0.334224610256114</v>
      </c>
      <c r="L8">
        <v>0.68351945751144305</v>
      </c>
      <c r="M8">
        <v>0</v>
      </c>
      <c r="N8">
        <v>7</v>
      </c>
      <c r="O8">
        <v>-4.55</v>
      </c>
      <c r="P8">
        <v>6124.6398574380501</v>
      </c>
      <c r="Q8">
        <v>489.86407762584298</v>
      </c>
      <c r="R8">
        <v>859.93295118705498</v>
      </c>
      <c r="S8">
        <v>38.457409846958498</v>
      </c>
      <c r="T8">
        <f t="shared" si="0"/>
        <v>1395.1098317030123</v>
      </c>
      <c r="U8">
        <f t="shared" si="1"/>
        <v>164.33142156351244</v>
      </c>
      <c r="V8">
        <f t="shared" si="2"/>
        <v>1121.9598317030125</v>
      </c>
    </row>
    <row r="9" spans="1:22" x14ac:dyDescent="0.3">
      <c r="A9">
        <v>8</v>
      </c>
      <c r="B9">
        <v>51.460106255822403</v>
      </c>
      <c r="C9">
        <v>3.5187525737793401</v>
      </c>
      <c r="D9">
        <v>12.774967031655301</v>
      </c>
      <c r="E9">
        <v>13.158745421652901</v>
      </c>
      <c r="F9">
        <v>0.26043865820080198</v>
      </c>
      <c r="G9">
        <v>5.1881359573438601</v>
      </c>
      <c r="H9">
        <v>9.55717752969902</v>
      </c>
      <c r="I9">
        <v>2.6828548189075598</v>
      </c>
      <c r="J9">
        <v>0.66480992485179202</v>
      </c>
      <c r="K9">
        <v>0.34823910102598998</v>
      </c>
      <c r="L9">
        <v>0.71218035450817097</v>
      </c>
      <c r="M9">
        <v>0</v>
      </c>
      <c r="N9">
        <v>8</v>
      </c>
      <c r="O9">
        <v>-4.55</v>
      </c>
      <c r="P9">
        <v>6160.0910716335802</v>
      </c>
      <c r="Q9">
        <v>486.16999587344799</v>
      </c>
      <c r="R9">
        <v>858.38093675765197</v>
      </c>
      <c r="S9">
        <v>38.167079316883203</v>
      </c>
      <c r="T9">
        <f t="shared" si="0"/>
        <v>1391.4315327426116</v>
      </c>
      <c r="U9">
        <f t="shared" si="1"/>
        <v>179.78934501250626</v>
      </c>
      <c r="V9">
        <f t="shared" si="2"/>
        <v>1118.2815327426115</v>
      </c>
    </row>
    <row r="10" spans="1:22" x14ac:dyDescent="0.3">
      <c r="A10">
        <v>9</v>
      </c>
      <c r="B10">
        <v>51.429274010220198</v>
      </c>
      <c r="C10">
        <v>3.7145676533383001</v>
      </c>
      <c r="D10">
        <v>12.5303710861147</v>
      </c>
      <c r="E10">
        <v>13.545060800859799</v>
      </c>
      <c r="F10">
        <v>0.27618092821314699</v>
      </c>
      <c r="G10">
        <v>4.9246897124047697</v>
      </c>
      <c r="H10">
        <v>9.3921775002730801</v>
      </c>
      <c r="I10">
        <v>2.7117031131148099</v>
      </c>
      <c r="J10">
        <v>0.70198905465817596</v>
      </c>
      <c r="K10">
        <v>0.369288487453794</v>
      </c>
      <c r="L10">
        <v>0.75522824730414095</v>
      </c>
      <c r="M10">
        <v>0</v>
      </c>
      <c r="N10">
        <v>9</v>
      </c>
      <c r="O10">
        <v>-4.55</v>
      </c>
      <c r="P10">
        <v>6211.05835506105</v>
      </c>
      <c r="Q10">
        <v>480.87338667460801</v>
      </c>
      <c r="R10">
        <v>856.16392172361395</v>
      </c>
      <c r="S10">
        <v>37.756115812181498</v>
      </c>
      <c r="T10">
        <f t="shared" si="0"/>
        <v>1386.1362632193359</v>
      </c>
      <c r="U10">
        <f t="shared" si="1"/>
        <v>204.67036612403015</v>
      </c>
      <c r="V10">
        <f t="shared" si="2"/>
        <v>1112.9862632193358</v>
      </c>
    </row>
    <row r="11" spans="1:22" x14ac:dyDescent="0.3">
      <c r="A11">
        <v>10</v>
      </c>
      <c r="B11">
        <v>51.4053539459821</v>
      </c>
      <c r="C11">
        <v>3.84481466454451</v>
      </c>
      <c r="D11">
        <v>12.3679491299592</v>
      </c>
      <c r="E11">
        <v>13.7971571549483</v>
      </c>
      <c r="F11">
        <v>0.28669378639809301</v>
      </c>
      <c r="G11">
        <v>4.75597714577603</v>
      </c>
      <c r="H11">
        <v>9.2868047828636904</v>
      </c>
      <c r="I11">
        <v>2.7279294928906799</v>
      </c>
      <c r="J11">
        <v>0.72666150565214704</v>
      </c>
      <c r="K11">
        <v>0.38334549538353302</v>
      </c>
      <c r="L11">
        <v>0.78397609572561799</v>
      </c>
      <c r="M11">
        <v>0</v>
      </c>
      <c r="N11">
        <v>10</v>
      </c>
      <c r="O11">
        <v>-4.55</v>
      </c>
      <c r="P11">
        <v>6243.64661274022</v>
      </c>
      <c r="Q11">
        <v>477.49686466265302</v>
      </c>
      <c r="R11">
        <v>854.75647872550701</v>
      </c>
      <c r="S11">
        <v>37.497307412688798</v>
      </c>
      <c r="T11">
        <f t="shared" si="0"/>
        <v>1382.7451406300984</v>
      </c>
      <c r="U11">
        <f t="shared" si="1"/>
        <v>222.41541087040537</v>
      </c>
      <c r="V11">
        <f t="shared" si="2"/>
        <v>1109.5951406300983</v>
      </c>
    </row>
    <row r="12" spans="1:22" x14ac:dyDescent="0.3">
      <c r="A12">
        <v>11</v>
      </c>
      <c r="B12">
        <v>51.364634513692501</v>
      </c>
      <c r="C12">
        <v>4.0398440084148</v>
      </c>
      <c r="D12">
        <v>12.125289882984999</v>
      </c>
      <c r="E12">
        <v>14.1676044200695</v>
      </c>
      <c r="F12">
        <v>0.30249720312922701</v>
      </c>
      <c r="G12">
        <v>4.5125821392560503</v>
      </c>
      <c r="H12">
        <v>9.1353187333760495</v>
      </c>
      <c r="I12">
        <v>2.74799492910175</v>
      </c>
      <c r="J12">
        <v>0.76351475078096298</v>
      </c>
      <c r="K12">
        <v>0.40447664263182598</v>
      </c>
      <c r="L12">
        <v>0.82719119677003405</v>
      </c>
      <c r="M12">
        <v>0</v>
      </c>
      <c r="N12">
        <v>11</v>
      </c>
      <c r="O12">
        <v>-4.55</v>
      </c>
      <c r="P12">
        <v>6290.57810104295</v>
      </c>
      <c r="Q12">
        <v>472.65071454948401</v>
      </c>
      <c r="R12">
        <v>852.74606808682199</v>
      </c>
      <c r="S12">
        <v>37.130018284873699</v>
      </c>
      <c r="T12">
        <f t="shared" si="0"/>
        <v>1377.8529009990466</v>
      </c>
      <c r="U12">
        <f t="shared" si="1"/>
        <v>250.82017622184549</v>
      </c>
      <c r="V12">
        <f t="shared" si="2"/>
        <v>1104.7029009990465</v>
      </c>
    </row>
    <row r="13" spans="1:22" x14ac:dyDescent="0.3">
      <c r="A13">
        <v>12</v>
      </c>
      <c r="B13">
        <v>51.334382682331302</v>
      </c>
      <c r="C13">
        <v>4.1696910239882197</v>
      </c>
      <c r="D13">
        <v>11.9641840266295</v>
      </c>
      <c r="E13">
        <v>14.409667135515701</v>
      </c>
      <c r="F13">
        <v>0.31305963863164499</v>
      </c>
      <c r="G13">
        <v>4.3563931233648496</v>
      </c>
      <c r="H13">
        <v>9.0385117638880903</v>
      </c>
      <c r="I13">
        <v>2.7586502398161201</v>
      </c>
      <c r="J13">
        <v>0.78798821209151604</v>
      </c>
      <c r="K13">
        <v>0.418599941643642</v>
      </c>
      <c r="L13">
        <v>0.856074616430341</v>
      </c>
      <c r="M13">
        <v>0</v>
      </c>
      <c r="N13">
        <v>12</v>
      </c>
      <c r="O13">
        <v>-4.55</v>
      </c>
      <c r="P13">
        <v>6320.6391511482498</v>
      </c>
      <c r="Q13">
        <v>469.55864838758902</v>
      </c>
      <c r="R13">
        <v>851.47037957479404</v>
      </c>
      <c r="S13">
        <v>36.898145909676998</v>
      </c>
      <c r="T13">
        <f t="shared" si="0"/>
        <v>1374.7135017796336</v>
      </c>
      <c r="U13">
        <f t="shared" si="1"/>
        <v>270.97973725593755</v>
      </c>
      <c r="V13">
        <f t="shared" si="2"/>
        <v>1101.5635017796335</v>
      </c>
    </row>
    <row r="14" spans="1:22" x14ac:dyDescent="0.3">
      <c r="A14">
        <v>13</v>
      </c>
      <c r="B14">
        <v>51.334382682331302</v>
      </c>
      <c r="C14">
        <v>4.1696910239882197</v>
      </c>
      <c r="D14">
        <v>11.9641840266295</v>
      </c>
      <c r="E14">
        <v>14.409667135515701</v>
      </c>
      <c r="F14">
        <v>0.31305963863164499</v>
      </c>
      <c r="G14">
        <v>4.3563931233648496</v>
      </c>
      <c r="H14">
        <v>9.0385117638880903</v>
      </c>
      <c r="I14">
        <v>2.7586502398161201</v>
      </c>
      <c r="J14">
        <v>0.78798821209151604</v>
      </c>
      <c r="K14">
        <v>0.418599941643642</v>
      </c>
      <c r="L14">
        <v>0.856074616430341</v>
      </c>
      <c r="M14">
        <v>0</v>
      </c>
      <c r="N14">
        <v>13</v>
      </c>
      <c r="O14">
        <v>-4.55</v>
      </c>
      <c r="P14">
        <v>6320.6391511482498</v>
      </c>
      <c r="Q14">
        <v>469.55864838758902</v>
      </c>
      <c r="R14">
        <v>851.47037957479404</v>
      </c>
      <c r="S14">
        <v>36.898145909676998</v>
      </c>
      <c r="T14">
        <f t="shared" si="0"/>
        <v>1374.7135017796336</v>
      </c>
      <c r="U14">
        <f t="shared" si="1"/>
        <v>270.97973725593755</v>
      </c>
      <c r="V14">
        <f t="shared" si="2"/>
        <v>1101.5635017796335</v>
      </c>
    </row>
    <row r="15" spans="1:22" x14ac:dyDescent="0.3">
      <c r="A15">
        <v>14</v>
      </c>
      <c r="B15">
        <v>51.318356309049904</v>
      </c>
      <c r="C15">
        <v>4.2345757744935302</v>
      </c>
      <c r="D15">
        <v>11.883838008807899</v>
      </c>
      <c r="E15">
        <v>14.529277970354601</v>
      </c>
      <c r="F15">
        <v>0.31834993504322801</v>
      </c>
      <c r="G15">
        <v>4.2800310176427203</v>
      </c>
      <c r="H15">
        <v>8.9913152591544705</v>
      </c>
      <c r="I15">
        <v>2.7631927003302801</v>
      </c>
      <c r="J15">
        <v>0.80019835775026005</v>
      </c>
      <c r="K15">
        <v>0.42567373045540402</v>
      </c>
      <c r="L15">
        <v>0.87054115223528805</v>
      </c>
      <c r="M15">
        <v>0</v>
      </c>
      <c r="N15">
        <v>14</v>
      </c>
      <c r="O15">
        <v>-4.55</v>
      </c>
      <c r="P15">
        <v>6335.31998257757</v>
      </c>
      <c r="Q15">
        <v>468.052523364249</v>
      </c>
      <c r="R15">
        <v>850.85131385232</v>
      </c>
      <c r="S15">
        <v>36.7858770564604</v>
      </c>
      <c r="T15">
        <f t="shared" si="0"/>
        <v>1373.1786234546184</v>
      </c>
      <c r="U15">
        <f t="shared" si="1"/>
        <v>281.43512458575549</v>
      </c>
      <c r="V15">
        <f t="shared" si="2"/>
        <v>1100.0286234546186</v>
      </c>
    </row>
    <row r="16" spans="1:22" x14ac:dyDescent="0.3">
      <c r="A16">
        <v>15</v>
      </c>
      <c r="B16">
        <v>51.301743681918701</v>
      </c>
      <c r="C16">
        <v>4.29944003185512</v>
      </c>
      <c r="D16">
        <v>11.8036337882642</v>
      </c>
      <c r="E16">
        <v>14.6479608166996</v>
      </c>
      <c r="F16">
        <v>0.32364673645555803</v>
      </c>
      <c r="G16">
        <v>4.2047862078230702</v>
      </c>
      <c r="H16">
        <v>8.94490297298562</v>
      </c>
      <c r="I16">
        <v>2.76722509012435</v>
      </c>
      <c r="J16">
        <v>0.81239164585972001</v>
      </c>
      <c r="K16">
        <v>0.43275621726779201</v>
      </c>
      <c r="L16">
        <v>0.885025476235627</v>
      </c>
      <c r="M16">
        <v>0</v>
      </c>
      <c r="N16">
        <v>15</v>
      </c>
      <c r="O16">
        <v>-4.55</v>
      </c>
      <c r="P16">
        <v>6349.7755577671296</v>
      </c>
      <c r="Q16">
        <v>466.57228530896498</v>
      </c>
      <c r="R16">
        <v>850.24452444897304</v>
      </c>
      <c r="S16">
        <v>36.675957872718499</v>
      </c>
      <c r="T16">
        <f t="shared" si="0"/>
        <v>1371.6662027772436</v>
      </c>
      <c r="U16">
        <f t="shared" si="1"/>
        <v>292.14504917616563</v>
      </c>
      <c r="V16">
        <f t="shared" si="2"/>
        <v>1098.5162027772437</v>
      </c>
    </row>
    <row r="17" spans="1:22" x14ac:dyDescent="0.3">
      <c r="A17">
        <v>16</v>
      </c>
      <c r="B17">
        <v>51.284555491994396</v>
      </c>
      <c r="C17">
        <v>4.3642875675703898</v>
      </c>
      <c r="D17">
        <v>11.723574686649201</v>
      </c>
      <c r="E17">
        <v>14.765728286174101</v>
      </c>
      <c r="F17">
        <v>0.32895037932934001</v>
      </c>
      <c r="G17">
        <v>4.1306316120896103</v>
      </c>
      <c r="H17">
        <v>8.8992600276459903</v>
      </c>
      <c r="I17">
        <v>2.7707572142741799</v>
      </c>
      <c r="J17">
        <v>0.82456870877941701</v>
      </c>
      <c r="K17">
        <v>0.43984785197090098</v>
      </c>
      <c r="L17">
        <v>0.89952850849714905</v>
      </c>
      <c r="M17">
        <v>0</v>
      </c>
      <c r="N17">
        <v>16</v>
      </c>
      <c r="O17">
        <v>-4.55</v>
      </c>
      <c r="P17">
        <v>6364.0116643022902</v>
      </c>
      <c r="Q17">
        <v>465.11741301442697</v>
      </c>
      <c r="R17">
        <v>849.64983986048696</v>
      </c>
      <c r="S17">
        <v>36.568320037468297</v>
      </c>
      <c r="T17">
        <f t="shared" si="0"/>
        <v>1370.1756954030011</v>
      </c>
      <c r="U17">
        <f t="shared" si="1"/>
        <v>303.1127811088254</v>
      </c>
      <c r="V17">
        <f t="shared" si="2"/>
        <v>1097.0256954030012</v>
      </c>
    </row>
    <row r="18" spans="1:22" x14ac:dyDescent="0.3">
      <c r="A18">
        <v>17</v>
      </c>
      <c r="B18">
        <v>51.2668025862626</v>
      </c>
      <c r="C18">
        <v>4.4291219597601801</v>
      </c>
      <c r="D18">
        <v>11.643664362483699</v>
      </c>
      <c r="E18">
        <v>14.8825917046144</v>
      </c>
      <c r="F18">
        <v>0.33426119787502301</v>
      </c>
      <c r="G18">
        <v>4.0575410164616796</v>
      </c>
      <c r="H18">
        <v>8.8543718662826603</v>
      </c>
      <c r="I18">
        <v>2.7737987079460802</v>
      </c>
      <c r="J18">
        <v>0.83673016624597496</v>
      </c>
      <c r="K18">
        <v>0.44694908144596501</v>
      </c>
      <c r="L18">
        <v>0.91405116293225797</v>
      </c>
      <c r="M18">
        <v>0</v>
      </c>
      <c r="N18">
        <v>17</v>
      </c>
      <c r="O18">
        <v>-4.55</v>
      </c>
      <c r="P18">
        <v>6378.0340018557099</v>
      </c>
      <c r="Q18">
        <v>463.68739798782002</v>
      </c>
      <c r="R18">
        <v>849.06709598514396</v>
      </c>
      <c r="S18">
        <v>36.462897530870201</v>
      </c>
      <c r="T18">
        <f t="shared" si="0"/>
        <v>1368.7065744308798</v>
      </c>
      <c r="U18">
        <f t="shared" si="1"/>
        <v>314.34173995819373</v>
      </c>
      <c r="V18">
        <f t="shared" si="2"/>
        <v>1095.5565744308797</v>
      </c>
    </row>
    <row r="19" spans="1:22" x14ac:dyDescent="0.3">
      <c r="A19">
        <v>18</v>
      </c>
      <c r="B19">
        <v>51.275359281043798</v>
      </c>
      <c r="C19">
        <v>4.4747389952930199</v>
      </c>
      <c r="D19">
        <v>11.567844579739701</v>
      </c>
      <c r="E19">
        <v>14.994143533478001</v>
      </c>
      <c r="F19">
        <v>0.339508991175477</v>
      </c>
      <c r="G19">
        <v>3.9790456334055002</v>
      </c>
      <c r="H19">
        <v>8.8050724025862692</v>
      </c>
      <c r="I19">
        <v>2.7789432945090802</v>
      </c>
      <c r="J19">
        <v>0.85004559409402003</v>
      </c>
      <c r="K19">
        <v>0.45470398370590798</v>
      </c>
      <c r="L19">
        <v>0.92991063713945599</v>
      </c>
      <c r="M19">
        <v>0</v>
      </c>
      <c r="N19">
        <v>18</v>
      </c>
      <c r="O19">
        <v>-4.55</v>
      </c>
      <c r="P19">
        <v>6394.0618550253803</v>
      </c>
      <c r="Q19">
        <v>461.86441986393697</v>
      </c>
      <c r="R19">
        <v>848.21256820383996</v>
      </c>
      <c r="S19">
        <v>36.334891377357501</v>
      </c>
      <c r="T19">
        <f t="shared" si="0"/>
        <v>1367.1288172314507</v>
      </c>
      <c r="U19">
        <f t="shared" si="1"/>
        <v>325.98543201346763</v>
      </c>
      <c r="V19">
        <f t="shared" si="2"/>
        <v>1093.9788172314506</v>
      </c>
    </row>
    <row r="20" spans="1:22" x14ac:dyDescent="0.3">
      <c r="A20">
        <v>19</v>
      </c>
      <c r="B20">
        <v>52.321220646973501</v>
      </c>
      <c r="C20">
        <v>4.2402146394647398</v>
      </c>
      <c r="D20">
        <v>11.648689485540601</v>
      </c>
      <c r="E20">
        <v>14.4529710053143</v>
      </c>
      <c r="F20">
        <v>0.32519844512350199</v>
      </c>
      <c r="G20">
        <v>3.7452317982159902</v>
      </c>
      <c r="H20">
        <v>8.4167127426630106</v>
      </c>
      <c r="I20">
        <v>2.8542455061038501</v>
      </c>
      <c r="J20">
        <v>0.97432698350789004</v>
      </c>
      <c r="K20">
        <v>0.46130576691293101</v>
      </c>
      <c r="L20">
        <v>0.97791205386944602</v>
      </c>
      <c r="M20">
        <v>0</v>
      </c>
      <c r="N20">
        <v>19</v>
      </c>
      <c r="O20">
        <v>-4.55</v>
      </c>
      <c r="P20">
        <v>6566.6044777452398</v>
      </c>
      <c r="Q20">
        <v>446.47935994896397</v>
      </c>
      <c r="R20">
        <v>843.25304440487002</v>
      </c>
      <c r="S20">
        <v>35.173295083917097</v>
      </c>
      <c r="T20">
        <f t="shared" si="0"/>
        <v>1362.4291591441415</v>
      </c>
      <c r="U20">
        <f t="shared" si="1"/>
        <v>416.07831603789242</v>
      </c>
      <c r="V20">
        <f t="shared" si="2"/>
        <v>1089.2791591441414</v>
      </c>
    </row>
    <row r="21" spans="1:22" x14ac:dyDescent="0.3">
      <c r="A21">
        <v>20</v>
      </c>
      <c r="B21">
        <v>53.218437102247499</v>
      </c>
      <c r="C21">
        <v>4.0390224756978101</v>
      </c>
      <c r="D21">
        <v>11.7180441650159</v>
      </c>
      <c r="E21">
        <v>13.9887135872396</v>
      </c>
      <c r="F21">
        <v>0.312921810934636</v>
      </c>
      <c r="G21">
        <v>3.5446491710757</v>
      </c>
      <c r="H21">
        <v>8.08354939157398</v>
      </c>
      <c r="I21">
        <v>2.9188452566656999</v>
      </c>
      <c r="J21">
        <v>1.08094465894645</v>
      </c>
      <c r="K21">
        <v>0.46696925991539601</v>
      </c>
      <c r="L21">
        <v>1.02283973245167</v>
      </c>
      <c r="M21">
        <v>0</v>
      </c>
      <c r="N21">
        <v>20</v>
      </c>
      <c r="O21">
        <v>-4.55</v>
      </c>
      <c r="P21">
        <v>6717.0204828163196</v>
      </c>
      <c r="Q21">
        <v>432.97470026240097</v>
      </c>
      <c r="R21">
        <v>838.83696508513901</v>
      </c>
      <c r="S21">
        <v>34.205574095986499</v>
      </c>
      <c r="T21">
        <f t="shared" si="0"/>
        <v>1358.3974483386214</v>
      </c>
      <c r="U21">
        <f t="shared" si="1"/>
        <v>510.88897289758785</v>
      </c>
      <c r="V21">
        <f t="shared" si="2"/>
        <v>1085.2474483386216</v>
      </c>
    </row>
    <row r="22" spans="1:22" x14ac:dyDescent="0.3">
      <c r="A22">
        <v>21</v>
      </c>
      <c r="B22">
        <v>53.9618045320926</v>
      </c>
      <c r="C22">
        <v>3.8723294766948499</v>
      </c>
      <c r="D22">
        <v>11.7755063409782</v>
      </c>
      <c r="E22">
        <v>13.604064106468099</v>
      </c>
      <c r="F22">
        <v>0.30275029663562503</v>
      </c>
      <c r="G22">
        <v>3.3784611891986298</v>
      </c>
      <c r="H22">
        <v>7.80751479305333</v>
      </c>
      <c r="I22">
        <v>2.9723678489694101</v>
      </c>
      <c r="J22">
        <v>1.1692802070752699</v>
      </c>
      <c r="K22">
        <v>0.47166161281690799</v>
      </c>
      <c r="L22">
        <v>1.0629195665548099</v>
      </c>
      <c r="M22">
        <v>0</v>
      </c>
      <c r="N22">
        <v>21</v>
      </c>
      <c r="O22">
        <v>-4.55</v>
      </c>
      <c r="P22">
        <v>6843.2063928151301</v>
      </c>
      <c r="Q22">
        <v>421.56646600282198</v>
      </c>
      <c r="R22">
        <v>835.05325710947602</v>
      </c>
      <c r="S22">
        <v>33.423392723558798</v>
      </c>
      <c r="T22">
        <f t="shared" si="0"/>
        <v>1355.0570699028926</v>
      </c>
      <c r="U22">
        <f t="shared" si="1"/>
        <v>603.63106747950894</v>
      </c>
      <c r="V22">
        <f t="shared" si="2"/>
        <v>1081.9070699028925</v>
      </c>
    </row>
    <row r="23" spans="1:22" x14ac:dyDescent="0.3">
      <c r="A23">
        <v>22</v>
      </c>
      <c r="B23">
        <v>54.610338341046898</v>
      </c>
      <c r="C23">
        <v>3.7269020053945301</v>
      </c>
      <c r="D23">
        <v>11.8256378941664</v>
      </c>
      <c r="E23">
        <v>13.2684855179241</v>
      </c>
      <c r="F23">
        <v>0.29387639303650698</v>
      </c>
      <c r="G23">
        <v>3.2334743084691202</v>
      </c>
      <c r="H23">
        <v>7.5666947592524698</v>
      </c>
      <c r="I23">
        <v>3.0190624030461999</v>
      </c>
      <c r="J23">
        <v>1.2463465234001501</v>
      </c>
      <c r="K23">
        <v>0.47575534813271098</v>
      </c>
      <c r="L23">
        <v>1.10000930335469</v>
      </c>
      <c r="M23">
        <v>0</v>
      </c>
      <c r="N23">
        <v>22</v>
      </c>
      <c r="O23">
        <v>-4.55</v>
      </c>
      <c r="P23">
        <v>6954.37944368428</v>
      </c>
      <c r="Q23">
        <v>411.45694499025598</v>
      </c>
      <c r="R23">
        <v>831.66114098326398</v>
      </c>
      <c r="S23">
        <v>32.755484153951798</v>
      </c>
      <c r="T23">
        <f t="shared" si="0"/>
        <v>1352.1428336002291</v>
      </c>
      <c r="U23">
        <f t="shared" si="1"/>
        <v>696.43670054337463</v>
      </c>
      <c r="V23">
        <f t="shared" si="2"/>
        <v>1078.9928336002292</v>
      </c>
    </row>
    <row r="24" spans="1:22" x14ac:dyDescent="0.3">
      <c r="A24">
        <v>23</v>
      </c>
      <c r="B24">
        <v>55.197345835693099</v>
      </c>
      <c r="C24">
        <v>3.59527121853026</v>
      </c>
      <c r="D24">
        <v>11.8710134737175</v>
      </c>
      <c r="E24">
        <v>12.964743224464</v>
      </c>
      <c r="F24">
        <v>0.28584435546571302</v>
      </c>
      <c r="G24">
        <v>3.1022423134080999</v>
      </c>
      <c r="H24">
        <v>7.3487212893265301</v>
      </c>
      <c r="I24">
        <v>3.06132705112435</v>
      </c>
      <c r="J24">
        <v>1.31610156876998</v>
      </c>
      <c r="K24">
        <v>0.47946071133551699</v>
      </c>
      <c r="L24">
        <v>1.1350808004977699</v>
      </c>
      <c r="M24">
        <v>0</v>
      </c>
      <c r="N24">
        <v>23</v>
      </c>
      <c r="O24">
        <v>-4.55</v>
      </c>
      <c r="P24">
        <v>7055.8429023303497</v>
      </c>
      <c r="Q24">
        <v>402.19641429625801</v>
      </c>
      <c r="R24">
        <v>828.53133286606806</v>
      </c>
      <c r="S24">
        <v>32.162961469195601</v>
      </c>
      <c r="T24">
        <f t="shared" si="0"/>
        <v>1349.5050704995028</v>
      </c>
      <c r="U24">
        <f t="shared" si="1"/>
        <v>791.23238004376924</v>
      </c>
      <c r="V24">
        <f t="shared" si="2"/>
        <v>1076.3550704995027</v>
      </c>
    </row>
    <row r="25" spans="1:22" x14ac:dyDescent="0.3">
      <c r="A25">
        <v>24</v>
      </c>
      <c r="B25">
        <v>56.708590380753499</v>
      </c>
      <c r="C25">
        <v>3.2563891592295802</v>
      </c>
      <c r="D25">
        <v>11.9878324201549</v>
      </c>
      <c r="E25">
        <v>12.1827619239148</v>
      </c>
      <c r="F25">
        <v>0.26516596025732297</v>
      </c>
      <c r="G25">
        <v>2.7643869393589098</v>
      </c>
      <c r="H25">
        <v>6.7875509117796202</v>
      </c>
      <c r="I25">
        <v>3.1701369376071602</v>
      </c>
      <c r="J25">
        <v>1.49568519038819</v>
      </c>
      <c r="K25">
        <v>0.48900012944990101</v>
      </c>
      <c r="L25">
        <v>1.2324923240907699</v>
      </c>
      <c r="M25">
        <v>0</v>
      </c>
      <c r="N25">
        <v>24</v>
      </c>
      <c r="O25">
        <v>-4.55</v>
      </c>
      <c r="P25">
        <v>7320.4006169703698</v>
      </c>
      <c r="Q25">
        <v>377.86111693422498</v>
      </c>
      <c r="R25">
        <v>820.18139590524402</v>
      </c>
      <c r="S25">
        <v>30.6881749437519</v>
      </c>
      <c r="T25">
        <f t="shared" si="0"/>
        <v>1342.7141774811139</v>
      </c>
      <c r="U25">
        <f t="shared" si="1"/>
        <v>1089.0871866542182</v>
      </c>
      <c r="V25">
        <f t="shared" si="2"/>
        <v>1069.564177481114</v>
      </c>
    </row>
    <row r="26" spans="1:22" x14ac:dyDescent="0.3">
      <c r="A26">
        <v>25</v>
      </c>
      <c r="B26">
        <v>58.553578233984901</v>
      </c>
      <c r="C26">
        <v>2.8426683718617198</v>
      </c>
      <c r="D26">
        <v>12.1304496675811</v>
      </c>
      <c r="E26">
        <v>11.2280878404363</v>
      </c>
      <c r="F26">
        <v>0.23992094739127201</v>
      </c>
      <c r="G26">
        <v>2.35191957045617</v>
      </c>
      <c r="H26">
        <v>6.1024516447209596</v>
      </c>
      <c r="I26">
        <v>3.3029764039453098</v>
      </c>
      <c r="J26">
        <v>1.71492806647192</v>
      </c>
      <c r="K26">
        <v>0.50064623305732903</v>
      </c>
      <c r="L26">
        <v>1.3566187488802699</v>
      </c>
      <c r="M26">
        <v>0</v>
      </c>
      <c r="N26">
        <v>25</v>
      </c>
      <c r="O26">
        <v>-4.55</v>
      </c>
      <c r="P26">
        <v>7650.20343030617</v>
      </c>
      <c r="Q26">
        <v>347.67408733785902</v>
      </c>
      <c r="R26">
        <v>809.92202874608699</v>
      </c>
      <c r="S26">
        <v>28.9978783570396</v>
      </c>
      <c r="T26">
        <f t="shared" si="0"/>
        <v>1334.4235833661692</v>
      </c>
      <c r="U26">
        <f t="shared" si="1"/>
        <v>1595.6355705475419</v>
      </c>
      <c r="V26">
        <f t="shared" si="2"/>
        <v>1061.2735833661691</v>
      </c>
    </row>
    <row r="27" spans="1:22" x14ac:dyDescent="0.3">
      <c r="A27">
        <v>26</v>
      </c>
      <c r="B27">
        <v>59.643195340875003</v>
      </c>
      <c r="C27">
        <v>2.5983322118146299</v>
      </c>
      <c r="D27">
        <v>12.2146768847202</v>
      </c>
      <c r="E27">
        <v>10.6642742570347</v>
      </c>
      <c r="F27">
        <v>0.22501169049056599</v>
      </c>
      <c r="G27">
        <v>2.1083236571263102</v>
      </c>
      <c r="H27">
        <v>5.6978441672258899</v>
      </c>
      <c r="I27">
        <v>3.3814290369741302</v>
      </c>
      <c r="J27">
        <v>1.8444090210084001</v>
      </c>
      <c r="K27">
        <v>0.50752421531452496</v>
      </c>
      <c r="L27">
        <v>1.4411390432819799</v>
      </c>
      <c r="M27">
        <v>0</v>
      </c>
      <c r="N27">
        <v>26</v>
      </c>
      <c r="O27">
        <v>-4.55</v>
      </c>
      <c r="P27">
        <v>7847.1047246871904</v>
      </c>
      <c r="Q27">
        <v>329.17500595321701</v>
      </c>
      <c r="R27">
        <v>803.32030653854599</v>
      </c>
      <c r="S27">
        <v>28.039824620850201</v>
      </c>
      <c r="T27">
        <f t="shared" si="0"/>
        <v>1329.5273055082389</v>
      </c>
      <c r="U27">
        <f t="shared" si="1"/>
        <v>1969.4328007509559</v>
      </c>
      <c r="V27">
        <f t="shared" si="2"/>
        <v>1056.3773055082388</v>
      </c>
    </row>
    <row r="28" spans="1:22" x14ac:dyDescent="0.3">
      <c r="A28">
        <v>27</v>
      </c>
      <c r="B28">
        <v>60.603973628038197</v>
      </c>
      <c r="C28">
        <v>2.3828869183646399</v>
      </c>
      <c r="D28">
        <v>12.2889448829957</v>
      </c>
      <c r="E28">
        <v>10.1671272817215</v>
      </c>
      <c r="F28">
        <v>0.21186533823768999</v>
      </c>
      <c r="G28">
        <v>1.89353108192805</v>
      </c>
      <c r="H28">
        <v>5.3410784035984697</v>
      </c>
      <c r="I28">
        <v>3.4506052511765799</v>
      </c>
      <c r="J28">
        <v>1.95857985123232</v>
      </c>
      <c r="K28">
        <v>0.51358892921303301</v>
      </c>
      <c r="L28">
        <v>1.5216923304905901</v>
      </c>
      <c r="M28">
        <v>0</v>
      </c>
      <c r="N28">
        <v>27</v>
      </c>
      <c r="O28">
        <v>-4.55</v>
      </c>
      <c r="P28">
        <v>8021.7640545065597</v>
      </c>
      <c r="Q28">
        <v>312.52013550761899</v>
      </c>
      <c r="R28">
        <v>797.21886991889198</v>
      </c>
      <c r="S28">
        <v>27.2209753408649</v>
      </c>
      <c r="T28">
        <f t="shared" si="0"/>
        <v>1325.2099747467537</v>
      </c>
      <c r="U28">
        <f t="shared" si="1"/>
        <v>2350.9572517859601</v>
      </c>
      <c r="V28">
        <f t="shared" si="2"/>
        <v>1052.0599747467538</v>
      </c>
    </row>
    <row r="29" spans="1:22" x14ac:dyDescent="0.3">
      <c r="A29">
        <v>28</v>
      </c>
      <c r="B29">
        <v>61.725756415405499</v>
      </c>
      <c r="C29">
        <v>2.1313379137289501</v>
      </c>
      <c r="D29">
        <v>12.3756585017679</v>
      </c>
      <c r="E29">
        <v>9.5866698263967507</v>
      </c>
      <c r="F29">
        <v>0.196515957562689</v>
      </c>
      <c r="G29">
        <v>1.64274417621733</v>
      </c>
      <c r="H29">
        <v>4.9245268452354702</v>
      </c>
      <c r="I29">
        <v>3.5313738191431301</v>
      </c>
      <c r="J29">
        <v>2.0918831053501501</v>
      </c>
      <c r="K29">
        <v>0.52066995066465205</v>
      </c>
      <c r="L29">
        <v>1.6240907626685199</v>
      </c>
      <c r="M29">
        <v>0</v>
      </c>
      <c r="N29">
        <v>28</v>
      </c>
      <c r="O29">
        <v>-4.55</v>
      </c>
      <c r="P29">
        <v>8226.3702964345503</v>
      </c>
      <c r="Q29">
        <v>292.63293223963097</v>
      </c>
      <c r="R29">
        <v>789.69458157102395</v>
      </c>
      <c r="S29">
        <v>26.2934091627878</v>
      </c>
      <c r="T29">
        <f t="shared" si="0"/>
        <v>1320.1691579419685</v>
      </c>
      <c r="U29">
        <f t="shared" si="1"/>
        <v>2857.0480470724542</v>
      </c>
      <c r="V29">
        <f t="shared" si="2"/>
        <v>1047.0191579419684</v>
      </c>
    </row>
    <row r="30" spans="1:22" x14ac:dyDescent="0.3">
      <c r="A30">
        <v>29</v>
      </c>
      <c r="B30">
        <v>62.469248791576</v>
      </c>
      <c r="C30">
        <v>1.96461689671383</v>
      </c>
      <c r="D30">
        <v>12.4331303360599</v>
      </c>
      <c r="E30">
        <v>9.2019556931569699</v>
      </c>
      <c r="F30">
        <v>0.18634273362012399</v>
      </c>
      <c r="G30">
        <v>1.47652826121214</v>
      </c>
      <c r="H30">
        <v>4.64844585040073</v>
      </c>
      <c r="I30">
        <v>3.5849054076053499</v>
      </c>
      <c r="J30">
        <v>2.1802335010519198</v>
      </c>
      <c r="K30">
        <v>0.52536309226395805</v>
      </c>
      <c r="L30">
        <v>1.6977529462244401</v>
      </c>
      <c r="M30">
        <v>0</v>
      </c>
      <c r="N30">
        <v>29</v>
      </c>
      <c r="O30">
        <v>-4.55</v>
      </c>
      <c r="P30">
        <v>8362.0111593498004</v>
      </c>
      <c r="Q30">
        <v>279.16618362218702</v>
      </c>
      <c r="R30">
        <v>784.42365548622297</v>
      </c>
      <c r="S30">
        <v>25.694249409913699</v>
      </c>
      <c r="T30">
        <f t="shared" si="0"/>
        <v>1316.8282180503638</v>
      </c>
      <c r="U30">
        <f t="shared" si="1"/>
        <v>3224.862720903292</v>
      </c>
      <c r="V30">
        <f t="shared" si="2"/>
        <v>1043.678218050364</v>
      </c>
    </row>
    <row r="31" spans="1:22" x14ac:dyDescent="0.3">
      <c r="A31">
        <v>30</v>
      </c>
      <c r="B31">
        <v>63.142475964200699</v>
      </c>
      <c r="C31">
        <v>1.8136521760258799</v>
      </c>
      <c r="D31">
        <v>12.4851706820623</v>
      </c>
      <c r="E31">
        <v>8.8535997227517296</v>
      </c>
      <c r="F31">
        <v>0.177130950136065</v>
      </c>
      <c r="G31">
        <v>1.32602090687916</v>
      </c>
      <c r="H31">
        <v>4.3984564308382401</v>
      </c>
      <c r="I31">
        <v>3.6333778884290999</v>
      </c>
      <c r="J31">
        <v>2.2602341695254</v>
      </c>
      <c r="K31">
        <v>0.52961269932234201</v>
      </c>
      <c r="L31">
        <v>1.7691252602458101</v>
      </c>
      <c r="M31">
        <v>0</v>
      </c>
      <c r="N31">
        <v>30</v>
      </c>
      <c r="O31">
        <v>-4.55</v>
      </c>
      <c r="P31">
        <v>8484.5667157375101</v>
      </c>
      <c r="Q31">
        <v>266.75605523503799</v>
      </c>
      <c r="R31">
        <v>779.41869666932905</v>
      </c>
      <c r="S31">
        <v>25.161535847021</v>
      </c>
      <c r="T31">
        <f t="shared" si="0"/>
        <v>1313.8030202282712</v>
      </c>
      <c r="U31">
        <f t="shared" si="1"/>
        <v>3575.4412753961274</v>
      </c>
      <c r="V31">
        <f t="shared" si="2"/>
        <v>1040.6530202282711</v>
      </c>
    </row>
    <row r="32" spans="1:22" x14ac:dyDescent="0.3">
      <c r="A32">
        <v>31</v>
      </c>
      <c r="B32">
        <v>63.754743838733297</v>
      </c>
      <c r="C32">
        <v>1.6763569918391501</v>
      </c>
      <c r="D32">
        <v>12.5324988846845</v>
      </c>
      <c r="E32">
        <v>8.5367866494629094</v>
      </c>
      <c r="F32">
        <v>0.16875327418390401</v>
      </c>
      <c r="G32">
        <v>1.1891416754902699</v>
      </c>
      <c r="H32">
        <v>4.1711030250414396</v>
      </c>
      <c r="I32">
        <v>3.6774612885265401</v>
      </c>
      <c r="J32">
        <v>2.33299094649339</v>
      </c>
      <c r="K32">
        <v>0.53347751344012495</v>
      </c>
      <c r="L32">
        <v>1.8384905072420299</v>
      </c>
      <c r="M32">
        <v>0</v>
      </c>
      <c r="N32">
        <v>31</v>
      </c>
      <c r="O32">
        <v>-4.55</v>
      </c>
      <c r="P32">
        <v>8595.5636948465308</v>
      </c>
      <c r="Q32">
        <v>255.274459314219</v>
      </c>
      <c r="R32">
        <v>774.64386685781596</v>
      </c>
      <c r="S32">
        <v>24.6844650653027</v>
      </c>
      <c r="T32">
        <f t="shared" si="0"/>
        <v>1311.0517476773543</v>
      </c>
      <c r="U32">
        <f t="shared" si="1"/>
        <v>3903.5108412359104</v>
      </c>
      <c r="V32">
        <f t="shared" si="2"/>
        <v>1037.9017476773545</v>
      </c>
    </row>
    <row r="33" spans="1:22" x14ac:dyDescent="0.3">
      <c r="A33">
        <v>32</v>
      </c>
      <c r="B33">
        <v>64.488866725024593</v>
      </c>
      <c r="C33">
        <v>1.51173699284606</v>
      </c>
      <c r="D33">
        <v>12.5892464590016</v>
      </c>
      <c r="E33">
        <v>8.1569206831893393</v>
      </c>
      <c r="F33">
        <v>0.15870825319516099</v>
      </c>
      <c r="G33">
        <v>1.0250204132123</v>
      </c>
      <c r="H33">
        <v>3.89850120251546</v>
      </c>
      <c r="I33">
        <v>3.73031827198621</v>
      </c>
      <c r="J33">
        <v>2.4202279506327402</v>
      </c>
      <c r="K33">
        <v>0.53811151207559504</v>
      </c>
      <c r="L33">
        <v>1.9282561756883401</v>
      </c>
      <c r="M33">
        <v>0</v>
      </c>
      <c r="N33">
        <v>32</v>
      </c>
      <c r="O33">
        <v>-4.55</v>
      </c>
      <c r="P33">
        <v>8727.6861210509105</v>
      </c>
      <c r="Q33">
        <v>241.23471651704199</v>
      </c>
      <c r="R33">
        <v>768.58735223008796</v>
      </c>
      <c r="S33">
        <v>24.120711300150798</v>
      </c>
      <c r="T33">
        <f t="shared" si="0"/>
        <v>1307.7529103055672</v>
      </c>
      <c r="U33">
        <f t="shared" si="1"/>
        <v>4298.7758999452026</v>
      </c>
      <c r="V33">
        <f t="shared" si="2"/>
        <v>1034.6029103055673</v>
      </c>
    </row>
    <row r="34" spans="1:22" x14ac:dyDescent="0.3">
      <c r="A34">
        <v>33</v>
      </c>
      <c r="B34">
        <v>64.985300026131497</v>
      </c>
      <c r="C34">
        <v>1.4004165980533001</v>
      </c>
      <c r="D34">
        <v>12.627620668788699</v>
      </c>
      <c r="E34">
        <v>7.9000452756291404</v>
      </c>
      <c r="F34">
        <v>0.15191554447806499</v>
      </c>
      <c r="G34">
        <v>0.91403727736962204</v>
      </c>
      <c r="H34">
        <v>3.7141606443181998</v>
      </c>
      <c r="I34">
        <v>3.7660615613938</v>
      </c>
      <c r="J34">
        <v>2.4792199188062898</v>
      </c>
      <c r="K34">
        <v>0.54124514444544602</v>
      </c>
      <c r="L34">
        <v>1.99379253230256</v>
      </c>
      <c r="M34">
        <v>0</v>
      </c>
      <c r="N34">
        <v>33</v>
      </c>
      <c r="O34">
        <v>-4.55</v>
      </c>
      <c r="P34">
        <v>8816.1528316317908</v>
      </c>
      <c r="Q34">
        <v>231.55078951423499</v>
      </c>
      <c r="R34">
        <v>764.24884580618595</v>
      </c>
      <c r="S34">
        <v>23.743879386637602</v>
      </c>
      <c r="T34">
        <f t="shared" si="0"/>
        <v>1305.5221492751293</v>
      </c>
      <c r="U34">
        <f t="shared" si="1"/>
        <v>4559.6059939152365</v>
      </c>
      <c r="V34">
        <f t="shared" si="2"/>
        <v>1032.3721492751295</v>
      </c>
    </row>
    <row r="35" spans="1:22" x14ac:dyDescent="0.3">
      <c r="A35">
        <v>34</v>
      </c>
      <c r="B35">
        <v>65.449947696193504</v>
      </c>
      <c r="C35">
        <v>1.2962238254179499</v>
      </c>
      <c r="D35">
        <v>12.6635378546993</v>
      </c>
      <c r="E35">
        <v>7.6596170864787503</v>
      </c>
      <c r="F35">
        <v>0.145557759309804</v>
      </c>
      <c r="G35">
        <v>0.81016016966855298</v>
      </c>
      <c r="H35">
        <v>3.5416230432481002</v>
      </c>
      <c r="I35">
        <v>3.799516279493</v>
      </c>
      <c r="J35">
        <v>2.5344347492842201</v>
      </c>
      <c r="K35">
        <v>0.54417813660418302</v>
      </c>
      <c r="L35">
        <v>2.06041445911245</v>
      </c>
      <c r="M35">
        <v>0</v>
      </c>
      <c r="N35">
        <v>34</v>
      </c>
      <c r="O35">
        <v>-4.55</v>
      </c>
      <c r="P35">
        <v>8897.8191791151294</v>
      </c>
      <c r="Q35">
        <v>222.289198910865</v>
      </c>
      <c r="R35">
        <v>759.921777709362</v>
      </c>
      <c r="S35">
        <v>23.3927516989324</v>
      </c>
      <c r="T35">
        <f t="shared" si="0"/>
        <v>1303.4342194103378</v>
      </c>
      <c r="U35">
        <f t="shared" si="1"/>
        <v>4786.2566869072371</v>
      </c>
      <c r="V35">
        <f t="shared" si="2"/>
        <v>1030.284219410338</v>
      </c>
    </row>
    <row r="36" spans="1:22" x14ac:dyDescent="0.3">
      <c r="A36">
        <v>35</v>
      </c>
      <c r="B36">
        <v>66.032249435607795</v>
      </c>
      <c r="C36">
        <v>1.16564825892076</v>
      </c>
      <c r="D36">
        <v>12.708549680170799</v>
      </c>
      <c r="E36">
        <v>7.3583097481081703</v>
      </c>
      <c r="F36">
        <v>0.13759011070025401</v>
      </c>
      <c r="G36">
        <v>0.67998019805355903</v>
      </c>
      <c r="H36">
        <v>3.3253969612275802</v>
      </c>
      <c r="I36">
        <v>3.84144211232495</v>
      </c>
      <c r="J36">
        <v>2.6036306021859801</v>
      </c>
      <c r="K36">
        <v>0.54785379570195203</v>
      </c>
      <c r="L36">
        <v>2.15284092249588</v>
      </c>
      <c r="M36">
        <v>0</v>
      </c>
      <c r="N36">
        <v>35</v>
      </c>
      <c r="O36">
        <v>-4.55</v>
      </c>
      <c r="P36">
        <v>8998.0389983754103</v>
      </c>
      <c r="Q36">
        <v>210.36475792492001</v>
      </c>
      <c r="R36">
        <v>754.05291492645597</v>
      </c>
      <c r="S36">
        <v>22.953554498700601</v>
      </c>
      <c r="T36">
        <f t="shared" si="0"/>
        <v>1300.8176019808766</v>
      </c>
      <c r="U36">
        <f t="shared" si="1"/>
        <v>5030.9902252260308</v>
      </c>
      <c r="V36">
        <f t="shared" si="2"/>
        <v>1027.6676019808765</v>
      </c>
    </row>
    <row r="37" spans="1:22" x14ac:dyDescent="0.3">
      <c r="A37">
        <v>36</v>
      </c>
      <c r="B37">
        <v>66.419005982424807</v>
      </c>
      <c r="C37">
        <v>1.07892182178537</v>
      </c>
      <c r="D37">
        <v>12.7384458954952</v>
      </c>
      <c r="E37">
        <v>7.1581856924320197</v>
      </c>
      <c r="F37">
        <v>0.1322981116319</v>
      </c>
      <c r="G37">
        <v>0.59351650942159795</v>
      </c>
      <c r="H37">
        <v>3.18178266789202</v>
      </c>
      <c r="I37">
        <v>3.8692886551582699</v>
      </c>
      <c r="J37">
        <v>2.64958950512395</v>
      </c>
      <c r="K37">
        <v>0.55029511628148498</v>
      </c>
      <c r="L37">
        <v>2.2206383836655599</v>
      </c>
      <c r="M37">
        <v>0</v>
      </c>
      <c r="N37">
        <v>36</v>
      </c>
      <c r="O37">
        <v>-4.55</v>
      </c>
      <c r="P37">
        <v>9062.9617207864394</v>
      </c>
      <c r="Q37">
        <v>202.22819606650501</v>
      </c>
      <c r="R37">
        <v>749.83917617444695</v>
      </c>
      <c r="S37">
        <v>22.6617778249095</v>
      </c>
      <c r="T37">
        <f t="shared" si="0"/>
        <v>1299.0796818393742</v>
      </c>
      <c r="U37">
        <f t="shared" si="1"/>
        <v>5160.672932162227</v>
      </c>
      <c r="V37">
        <f t="shared" si="2"/>
        <v>1025.9296818393741</v>
      </c>
    </row>
    <row r="38" spans="1:22" x14ac:dyDescent="0.3">
      <c r="A38">
        <v>37</v>
      </c>
      <c r="B38">
        <v>66.766952188919703</v>
      </c>
      <c r="C38">
        <v>1.0008982303234499</v>
      </c>
      <c r="D38">
        <v>12.7653420781101</v>
      </c>
      <c r="E38">
        <v>6.9781437343218</v>
      </c>
      <c r="F38">
        <v>0.12753715537721599</v>
      </c>
      <c r="G38">
        <v>0.51572930011217799</v>
      </c>
      <c r="H38">
        <v>3.0525798167036</v>
      </c>
      <c r="I38">
        <v>3.89434084631726</v>
      </c>
      <c r="J38">
        <v>2.6909365128566902</v>
      </c>
      <c r="K38">
        <v>0.55249145462786198</v>
      </c>
      <c r="L38">
        <v>2.2871265032876398</v>
      </c>
      <c r="M38">
        <v>0</v>
      </c>
      <c r="N38">
        <v>37</v>
      </c>
      <c r="O38">
        <v>-4.55</v>
      </c>
      <c r="P38">
        <v>9119.8895315016198</v>
      </c>
      <c r="Q38">
        <v>194.73007503339201</v>
      </c>
      <c r="R38">
        <v>745.78080201234195</v>
      </c>
      <c r="S38">
        <v>22.398432066265599</v>
      </c>
      <c r="T38">
        <f t="shared" si="0"/>
        <v>1297.5161589322547</v>
      </c>
      <c r="U38">
        <f t="shared" si="1"/>
        <v>5246.4160432245089</v>
      </c>
      <c r="V38">
        <f t="shared" si="2"/>
        <v>1024.3661589322548</v>
      </c>
    </row>
    <row r="39" spans="1:22" x14ac:dyDescent="0.3">
      <c r="A39">
        <v>38</v>
      </c>
      <c r="B39">
        <v>67.180928018050807</v>
      </c>
      <c r="C39">
        <v>0.90806813083015703</v>
      </c>
      <c r="D39">
        <v>12.797342339330401</v>
      </c>
      <c r="E39">
        <v>6.7639352805556801</v>
      </c>
      <c r="F39">
        <v>0.121872714218785</v>
      </c>
      <c r="G39">
        <v>0.42318044092485502</v>
      </c>
      <c r="H39">
        <v>2.8988581883357001</v>
      </c>
      <c r="I39">
        <v>3.9241471825066001</v>
      </c>
      <c r="J39">
        <v>2.7401299269211101</v>
      </c>
      <c r="K39">
        <v>0.55510459128813205</v>
      </c>
      <c r="L39">
        <v>2.3761678714891801</v>
      </c>
      <c r="M39">
        <v>0</v>
      </c>
      <c r="N39">
        <v>38</v>
      </c>
      <c r="O39">
        <v>-4.55</v>
      </c>
      <c r="P39">
        <v>9184.8800846448994</v>
      </c>
      <c r="Q39">
        <v>185.495129802674</v>
      </c>
      <c r="R39">
        <v>740.47277842170104</v>
      </c>
      <c r="S39">
        <v>22.081654123140499</v>
      </c>
      <c r="T39">
        <f t="shared" si="0"/>
        <v>1295.6559268625897</v>
      </c>
      <c r="U39">
        <f t="shared" si="1"/>
        <v>5290.1529664623304</v>
      </c>
      <c r="V39">
        <f t="shared" si="2"/>
        <v>1022.5059268625896</v>
      </c>
    </row>
    <row r="40" spans="1:22" x14ac:dyDescent="0.3">
      <c r="A40">
        <v>39</v>
      </c>
      <c r="B40">
        <v>67.453088631434895</v>
      </c>
      <c r="C40">
        <v>0.84703872997931495</v>
      </c>
      <c r="D40">
        <v>12.818380308480499</v>
      </c>
      <c r="E40">
        <v>6.6231079663344303</v>
      </c>
      <c r="F40">
        <v>0.118148734044888</v>
      </c>
      <c r="G40">
        <v>0.362335936217203</v>
      </c>
      <c r="H40">
        <v>2.79779679845982</v>
      </c>
      <c r="I40">
        <v>3.94374279695842</v>
      </c>
      <c r="J40">
        <v>2.7724712106485598</v>
      </c>
      <c r="K40">
        <v>0.55682254877808601</v>
      </c>
      <c r="L40">
        <v>2.4412983441913698</v>
      </c>
      <c r="M40">
        <v>0</v>
      </c>
      <c r="N40">
        <v>39</v>
      </c>
      <c r="O40">
        <v>-4.55</v>
      </c>
      <c r="P40">
        <v>9225.7229927230601</v>
      </c>
      <c r="Q40">
        <v>179.22571364137499</v>
      </c>
      <c r="R40">
        <v>736.67121169110703</v>
      </c>
      <c r="S40">
        <v>21.871032407907499</v>
      </c>
      <c r="T40">
        <f t="shared" si="0"/>
        <v>1294.4329523179658</v>
      </c>
      <c r="U40">
        <f t="shared" si="1"/>
        <v>5280.2372195841017</v>
      </c>
      <c r="V40">
        <f t="shared" si="2"/>
        <v>1021.2829523179657</v>
      </c>
    </row>
    <row r="41" spans="1:22" x14ac:dyDescent="0.3">
      <c r="A41">
        <v>40</v>
      </c>
      <c r="B41">
        <v>67.695545707677596</v>
      </c>
      <c r="C41">
        <v>0.79267006174644195</v>
      </c>
      <c r="D41">
        <v>12.8371221992589</v>
      </c>
      <c r="E41">
        <v>6.4976505078262701</v>
      </c>
      <c r="F41">
        <v>0.114831188079212</v>
      </c>
      <c r="G41">
        <v>0.30813198461150298</v>
      </c>
      <c r="H41">
        <v>2.70776522186374</v>
      </c>
      <c r="I41">
        <v>3.9611997512476198</v>
      </c>
      <c r="J41">
        <v>2.8012827752500198</v>
      </c>
      <c r="K41">
        <v>0.55835300884335404</v>
      </c>
      <c r="L41">
        <v>2.5049827645681102</v>
      </c>
      <c r="M41">
        <v>0</v>
      </c>
      <c r="N41">
        <v>40</v>
      </c>
      <c r="O41">
        <v>-4.55</v>
      </c>
      <c r="P41">
        <v>9260.46864052811</v>
      </c>
      <c r="Q41">
        <v>173.475207258437</v>
      </c>
      <c r="R41">
        <v>733.02014022085996</v>
      </c>
      <c r="S41">
        <v>21.680981465468701</v>
      </c>
      <c r="T41">
        <f t="shared" si="0"/>
        <v>1293.3434528906912</v>
      </c>
      <c r="U41">
        <f t="shared" si="1"/>
        <v>5238.9993952683062</v>
      </c>
      <c r="V41">
        <f t="shared" si="2"/>
        <v>1020.1934528906912</v>
      </c>
    </row>
    <row r="42" spans="1:22" x14ac:dyDescent="0.3">
      <c r="A42">
        <v>41</v>
      </c>
      <c r="B42">
        <v>67.977085669263403</v>
      </c>
      <c r="C42">
        <v>0.72953743223953305</v>
      </c>
      <c r="D42">
        <v>12.8588851904306</v>
      </c>
      <c r="E42">
        <v>6.3519699255293398</v>
      </c>
      <c r="F42">
        <v>0.11097887005983099</v>
      </c>
      <c r="G42">
        <v>0.24519062323999399</v>
      </c>
      <c r="H42">
        <v>2.6032209989885899</v>
      </c>
      <c r="I42">
        <v>3.9814706805030098</v>
      </c>
      <c r="J42">
        <v>2.8347386220202102</v>
      </c>
      <c r="K42">
        <v>0.56013017152576305</v>
      </c>
      <c r="L42">
        <v>2.5876672850615501</v>
      </c>
      <c r="M42">
        <v>0</v>
      </c>
      <c r="N42">
        <v>41</v>
      </c>
      <c r="O42">
        <v>-4.55</v>
      </c>
      <c r="P42">
        <v>9298.2708570304403</v>
      </c>
      <c r="Q42">
        <v>166.5487619484</v>
      </c>
      <c r="R42">
        <v>728.37781675386498</v>
      </c>
      <c r="S42">
        <v>21.456086623092901</v>
      </c>
      <c r="T42">
        <f t="shared" si="0"/>
        <v>1292.0783315271237</v>
      </c>
      <c r="U42">
        <f t="shared" si="1"/>
        <v>5143.2880663905316</v>
      </c>
      <c r="V42">
        <f t="shared" si="2"/>
        <v>1018.9283315271239</v>
      </c>
    </row>
    <row r="43" spans="1:22" x14ac:dyDescent="0.3">
      <c r="A43">
        <v>42</v>
      </c>
      <c r="B43">
        <v>68.1599354150826</v>
      </c>
      <c r="C43">
        <v>0.68853513475674599</v>
      </c>
      <c r="D43">
        <v>12.873019444699899</v>
      </c>
      <c r="E43">
        <v>6.2573557993721103</v>
      </c>
      <c r="F43">
        <v>0.108476932620149</v>
      </c>
      <c r="G43">
        <v>0.20431254730552201</v>
      </c>
      <c r="H43">
        <v>2.5353234100569502</v>
      </c>
      <c r="I43">
        <v>3.9946358959878401</v>
      </c>
      <c r="J43">
        <v>2.8564669516102201</v>
      </c>
      <c r="K43">
        <v>0.56128437266625897</v>
      </c>
      <c r="L43">
        <v>2.6480287671638001</v>
      </c>
      <c r="M43">
        <v>0</v>
      </c>
      <c r="N43">
        <v>42</v>
      </c>
      <c r="O43">
        <v>-4.55</v>
      </c>
      <c r="P43">
        <v>9320.8796510479096</v>
      </c>
      <c r="Q43">
        <v>161.86423680751599</v>
      </c>
      <c r="R43">
        <v>725.05938188593905</v>
      </c>
      <c r="S43">
        <v>21.3065273645805</v>
      </c>
      <c r="T43">
        <f t="shared" si="0"/>
        <v>1291.2566822008409</v>
      </c>
      <c r="U43">
        <f t="shared" si="1"/>
        <v>5046.6520657161727</v>
      </c>
      <c r="V43">
        <f t="shared" si="2"/>
        <v>1018.106682200841</v>
      </c>
    </row>
    <row r="44" spans="1:22" x14ac:dyDescent="0.3">
      <c r="A44">
        <v>43</v>
      </c>
      <c r="B44">
        <v>68.320819767924704</v>
      </c>
      <c r="C44">
        <v>0.65245836546178904</v>
      </c>
      <c r="D44">
        <v>12.885455777825999</v>
      </c>
      <c r="E44">
        <v>6.1741074886438803</v>
      </c>
      <c r="F44">
        <v>0.10627554817724701</v>
      </c>
      <c r="G44">
        <v>0.168345077060014</v>
      </c>
      <c r="H44">
        <v>2.4755822296365402</v>
      </c>
      <c r="I44">
        <v>4.0062195991197003</v>
      </c>
      <c r="J44">
        <v>2.8755850981997502</v>
      </c>
      <c r="K44">
        <v>0.56229992181403898</v>
      </c>
      <c r="L44">
        <v>2.70699293858558</v>
      </c>
      <c r="M44">
        <v>0</v>
      </c>
      <c r="N44">
        <v>43</v>
      </c>
      <c r="O44">
        <v>-4.55</v>
      </c>
      <c r="P44">
        <v>9339.0697499627695</v>
      </c>
      <c r="Q44">
        <v>157.58169236162499</v>
      </c>
      <c r="R44">
        <v>721.87593707236601</v>
      </c>
      <c r="S44">
        <v>21.1716615409958</v>
      </c>
      <c r="T44">
        <f t="shared" si="0"/>
        <v>1290.5337360489061</v>
      </c>
      <c r="U44">
        <f t="shared" si="1"/>
        <v>4933.2021762448403</v>
      </c>
      <c r="V44">
        <f t="shared" si="2"/>
        <v>1017.3837360489063</v>
      </c>
    </row>
    <row r="45" spans="1:22" x14ac:dyDescent="0.3">
      <c r="A45">
        <v>44</v>
      </c>
      <c r="B45">
        <v>68.461587618341099</v>
      </c>
      <c r="C45">
        <v>0.62089252842477904</v>
      </c>
      <c r="D45">
        <v>12.8963371087341</v>
      </c>
      <c r="E45">
        <v>6.1012682998415402</v>
      </c>
      <c r="F45">
        <v>0.104349418317549</v>
      </c>
      <c r="G45">
        <v>0.13687487264340101</v>
      </c>
      <c r="H45">
        <v>2.4233109092715801</v>
      </c>
      <c r="I45">
        <v>4.0163549103599001</v>
      </c>
      <c r="J45">
        <v>2.8923127684287899</v>
      </c>
      <c r="K45">
        <v>0.56318848970768298</v>
      </c>
      <c r="L45">
        <v>2.7645780626011902</v>
      </c>
      <c r="M45">
        <v>0</v>
      </c>
      <c r="N45">
        <v>44</v>
      </c>
      <c r="O45">
        <v>-4.55</v>
      </c>
      <c r="P45">
        <v>9353.2498995968308</v>
      </c>
      <c r="Q45">
        <v>153.672088158566</v>
      </c>
      <c r="R45">
        <v>718.82313949372201</v>
      </c>
      <c r="S45">
        <v>21.050165138179999</v>
      </c>
      <c r="T45">
        <f t="shared" si="0"/>
        <v>1289.9011849401322</v>
      </c>
      <c r="U45">
        <f t="shared" si="1"/>
        <v>4806.561664089495</v>
      </c>
      <c r="V45">
        <f t="shared" si="2"/>
        <v>1016.7511849401324</v>
      </c>
    </row>
    <row r="46" spans="1:22" x14ac:dyDescent="0.3">
      <c r="A46">
        <v>45</v>
      </c>
      <c r="B46">
        <v>68.620853189980195</v>
      </c>
      <c r="C46">
        <v>0.585178755250782</v>
      </c>
      <c r="D46">
        <v>12.908648310348299</v>
      </c>
      <c r="E46">
        <v>6.0188576143902299</v>
      </c>
      <c r="F46">
        <v>0.10217018369651699</v>
      </c>
      <c r="G46">
        <v>0.10126929877705899</v>
      </c>
      <c r="H46">
        <v>2.3641708308117302</v>
      </c>
      <c r="I46">
        <v>4.0278220609460202</v>
      </c>
      <c r="J46">
        <v>2.9112385526425402</v>
      </c>
      <c r="K46">
        <v>0.56419382063447299</v>
      </c>
      <c r="L46">
        <v>2.83924637288718</v>
      </c>
      <c r="M46">
        <v>0</v>
      </c>
      <c r="N46">
        <v>45</v>
      </c>
      <c r="O46">
        <v>-4.55</v>
      </c>
      <c r="P46">
        <v>9366.5565569270802</v>
      </c>
      <c r="Q46">
        <v>148.99362571044799</v>
      </c>
      <c r="R46">
        <v>714.94870467885096</v>
      </c>
      <c r="S46">
        <v>20.906961527763901</v>
      </c>
      <c r="T46">
        <f t="shared" si="0"/>
        <v>1289.1855129054188</v>
      </c>
      <c r="U46">
        <f t="shared" si="1"/>
        <v>4622.6917322402687</v>
      </c>
      <c r="V46">
        <f t="shared" si="2"/>
        <v>1016.0355129054188</v>
      </c>
    </row>
    <row r="47" spans="1:22" x14ac:dyDescent="0.3">
      <c r="A47">
        <v>46</v>
      </c>
      <c r="B47">
        <v>68.720920002563901</v>
      </c>
      <c r="C47">
        <v>0.56273973462577498</v>
      </c>
      <c r="D47">
        <v>12.916383457950699</v>
      </c>
      <c r="E47">
        <v>5.96707884933077</v>
      </c>
      <c r="F47">
        <v>0.100800967109688</v>
      </c>
      <c r="G47">
        <v>7.8898259949557306E-2</v>
      </c>
      <c r="H47">
        <v>2.3270130252261998</v>
      </c>
      <c r="I47">
        <v>4.03502688994178</v>
      </c>
      <c r="J47">
        <v>2.9231296530381199</v>
      </c>
      <c r="K47">
        <v>0.56482547165860997</v>
      </c>
      <c r="L47">
        <v>2.8936895901503501</v>
      </c>
      <c r="M47">
        <v>0</v>
      </c>
      <c r="N47">
        <v>46</v>
      </c>
      <c r="O47">
        <v>-4.55</v>
      </c>
      <c r="P47">
        <v>9372.7685469158405</v>
      </c>
      <c r="Q47">
        <v>145.85413792448199</v>
      </c>
      <c r="R47">
        <v>712.18456372000003</v>
      </c>
      <c r="S47">
        <v>20.812327914413899</v>
      </c>
      <c r="T47">
        <f t="shared" si="0"/>
        <v>1288.735855024986</v>
      </c>
      <c r="U47">
        <f t="shared" si="1"/>
        <v>4477.0932176904307</v>
      </c>
      <c r="V47">
        <f t="shared" si="2"/>
        <v>1015.5858550249861</v>
      </c>
    </row>
    <row r="48" spans="1:22" x14ac:dyDescent="0.3">
      <c r="A48">
        <v>47</v>
      </c>
      <c r="B48">
        <v>68.805922498089302</v>
      </c>
      <c r="C48">
        <v>0.54367874226456003</v>
      </c>
      <c r="D48">
        <v>12.9229541364053</v>
      </c>
      <c r="E48">
        <v>5.9230949936284603</v>
      </c>
      <c r="F48">
        <v>9.96378759330033E-2</v>
      </c>
      <c r="G48">
        <v>5.9895015230033301E-2</v>
      </c>
      <c r="H48">
        <v>2.29544905190216</v>
      </c>
      <c r="I48">
        <v>4.0411470853258402</v>
      </c>
      <c r="J48">
        <v>2.9332306363918201</v>
      </c>
      <c r="K48">
        <v>0.56536203230211002</v>
      </c>
      <c r="L48">
        <v>2.94814747735508</v>
      </c>
      <c r="M48">
        <v>0</v>
      </c>
      <c r="N48">
        <v>47</v>
      </c>
      <c r="O48">
        <v>-4.55</v>
      </c>
      <c r="P48">
        <v>9375.7321648053694</v>
      </c>
      <c r="Q48">
        <v>142.96783163941001</v>
      </c>
      <c r="R48">
        <v>709.47732800227197</v>
      </c>
      <c r="S48">
        <v>20.726660106888399</v>
      </c>
      <c r="T48">
        <f t="shared" si="0"/>
        <v>1288.3538898061238</v>
      </c>
      <c r="U48">
        <f t="shared" si="1"/>
        <v>4321.6781978991958</v>
      </c>
      <c r="V48">
        <f t="shared" si="2"/>
        <v>1015.2038898061237</v>
      </c>
    </row>
    <row r="49" spans="1:22" x14ac:dyDescent="0.3">
      <c r="A49">
        <v>48</v>
      </c>
      <c r="B49">
        <v>68.898436349348003</v>
      </c>
      <c r="C49">
        <v>0.52293340059840299</v>
      </c>
      <c r="D49">
        <v>12.930105441381199</v>
      </c>
      <c r="E49">
        <v>5.8752244474864899</v>
      </c>
      <c r="F49">
        <v>9.8372006696398895E-2</v>
      </c>
      <c r="G49">
        <v>3.9212524150801703E-2</v>
      </c>
      <c r="H49">
        <v>2.2610958871487399</v>
      </c>
      <c r="I49">
        <v>4.0478080997106103</v>
      </c>
      <c r="J49">
        <v>2.9442242062367501</v>
      </c>
      <c r="K49">
        <v>0.565946006822589</v>
      </c>
      <c r="L49">
        <v>3.0226627640291799</v>
      </c>
      <c r="M49">
        <v>0</v>
      </c>
      <c r="N49">
        <v>48</v>
      </c>
      <c r="O49">
        <v>-4.55</v>
      </c>
      <c r="P49">
        <v>9374.6991120404891</v>
      </c>
      <c r="Q49">
        <v>139.42138661546599</v>
      </c>
      <c r="R49">
        <v>705.86846287168896</v>
      </c>
      <c r="S49">
        <v>20.623503148319301</v>
      </c>
      <c r="T49">
        <f t="shared" si="0"/>
        <v>1287.9381717354311</v>
      </c>
      <c r="U49">
        <f t="shared" si="1"/>
        <v>4096.7531372208477</v>
      </c>
      <c r="V49">
        <f t="shared" si="2"/>
        <v>1014.7881717354311</v>
      </c>
    </row>
    <row r="50" spans="1:22" x14ac:dyDescent="0.3">
      <c r="A50">
        <v>49</v>
      </c>
      <c r="B50">
        <v>68.965809314933693</v>
      </c>
      <c r="C50">
        <v>0.50782566082623903</v>
      </c>
      <c r="D50">
        <v>12.935313360168299</v>
      </c>
      <c r="E50">
        <v>5.8403628498564002</v>
      </c>
      <c r="F50">
        <v>9.7450140798986007E-2</v>
      </c>
      <c r="G50">
        <v>2.41505551510404E-2</v>
      </c>
      <c r="H50">
        <v>2.2360782864846001</v>
      </c>
      <c r="I50">
        <v>4.0526589656815402</v>
      </c>
      <c r="J50">
        <v>2.95223024417322</v>
      </c>
      <c r="K50">
        <v>0.56637128471055798</v>
      </c>
      <c r="L50">
        <v>3.1374819607605899</v>
      </c>
      <c r="M50">
        <v>0</v>
      </c>
      <c r="N50">
        <v>49</v>
      </c>
      <c r="O50">
        <v>-4.55</v>
      </c>
      <c r="P50">
        <v>9357.2851988923994</v>
      </c>
      <c r="Q50">
        <v>135.20548457455999</v>
      </c>
      <c r="R50">
        <v>700.60036064056601</v>
      </c>
      <c r="S50">
        <v>20.5076778362026</v>
      </c>
      <c r="T50">
        <f t="shared" si="0"/>
        <v>1287.6354261585359</v>
      </c>
      <c r="U50">
        <f t="shared" si="1"/>
        <v>3712.0434854509012</v>
      </c>
      <c r="V50">
        <f t="shared" si="2"/>
        <v>1014.4854261585359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MELTSTest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2021-10-07T02:44:48Z</dcterms:created>
  <dcterms:modified xsi:type="dcterms:W3CDTF">2021-10-07T15:03:46Z</dcterms:modified>
</cp:coreProperties>
</file>