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Add_ons\"/>
    </mc:Choice>
  </mc:AlternateContent>
  <xr:revisionPtr revIDLastSave="0" documentId="13_ncr:1_{5041B6A9-A10C-43C8-9269-41D382721BFF}" xr6:coauthVersionLast="47" xr6:coauthVersionMax="47" xr10:uidLastSave="{00000000-0000-0000-0000-000000000000}"/>
  <bookViews>
    <workbookView xWindow="28680" yWindow="-120" windowWidth="21840" windowHeight="13290" firstSheet="2" activeTab="3" xr2:uid="{D90B9C4D-AEDD-428E-8035-F92B8F802A04}"/>
  </bookViews>
  <sheets>
    <sheet name="Sheet1" sheetId="1" r:id="rId1"/>
    <sheet name="MELTSTest2" sheetId="3" r:id="rId2"/>
    <sheet name="MELTSTest" sheetId="2" r:id="rId3"/>
    <sheet name="MELTS_Test3_RhyoliteAscent" sheetId="4" r:id="rId4"/>
    <sheet name="MELTS_test4_BA_Asce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2" i="5"/>
  <c r="P2" i="4"/>
  <c r="Q6" i="4"/>
  <c r="Q7" i="4"/>
  <c r="Q14" i="4"/>
  <c r="Q15" i="4"/>
  <c r="Q22" i="4"/>
  <c r="Q23" i="4"/>
  <c r="Q30" i="4"/>
  <c r="Q31" i="4"/>
  <c r="Q38" i="4"/>
  <c r="Q39" i="4"/>
  <c r="Q46" i="4"/>
  <c r="Q47" i="4"/>
  <c r="Q54" i="4"/>
  <c r="Q55" i="4"/>
  <c r="Q62" i="4"/>
  <c r="Q63" i="4"/>
  <c r="Q70" i="4"/>
  <c r="Q71" i="4"/>
  <c r="P2" i="3"/>
  <c r="O3" i="4"/>
  <c r="Q3" i="4" s="1"/>
  <c r="O4" i="4"/>
  <c r="Q4" i="4" s="1"/>
  <c r="O5" i="4"/>
  <c r="Q5" i="4" s="1"/>
  <c r="O6" i="4"/>
  <c r="O7" i="4"/>
  <c r="O8" i="4"/>
  <c r="O9" i="4"/>
  <c r="O10" i="4"/>
  <c r="Q10" i="4" s="1"/>
  <c r="O11" i="4"/>
  <c r="Q11" i="4" s="1"/>
  <c r="O12" i="4"/>
  <c r="Q12" i="4" s="1"/>
  <c r="O13" i="4"/>
  <c r="Q13" i="4" s="1"/>
  <c r="O14" i="4"/>
  <c r="O15" i="4"/>
  <c r="O16" i="4"/>
  <c r="O17" i="4"/>
  <c r="O18" i="4"/>
  <c r="Q18" i="4" s="1"/>
  <c r="O19" i="4"/>
  <c r="Q19" i="4" s="1"/>
  <c r="O20" i="4"/>
  <c r="Q20" i="4" s="1"/>
  <c r="O21" i="4"/>
  <c r="Q21" i="4" s="1"/>
  <c r="O22" i="4"/>
  <c r="O23" i="4"/>
  <c r="O24" i="4"/>
  <c r="O25" i="4"/>
  <c r="O26" i="4"/>
  <c r="Q26" i="4" s="1"/>
  <c r="O27" i="4"/>
  <c r="Q27" i="4" s="1"/>
  <c r="O28" i="4"/>
  <c r="Q28" i="4" s="1"/>
  <c r="O29" i="4"/>
  <c r="Q29" i="4" s="1"/>
  <c r="O30" i="4"/>
  <c r="O31" i="4"/>
  <c r="O32" i="4"/>
  <c r="O33" i="4"/>
  <c r="O34" i="4"/>
  <c r="Q34" i="4" s="1"/>
  <c r="O35" i="4"/>
  <c r="Q35" i="4" s="1"/>
  <c r="O36" i="4"/>
  <c r="Q36" i="4" s="1"/>
  <c r="O37" i="4"/>
  <c r="Q37" i="4" s="1"/>
  <c r="O38" i="4"/>
  <c r="O39" i="4"/>
  <c r="O40" i="4"/>
  <c r="O41" i="4"/>
  <c r="O42" i="4"/>
  <c r="Q42" i="4" s="1"/>
  <c r="O43" i="4"/>
  <c r="Q43" i="4" s="1"/>
  <c r="O44" i="4"/>
  <c r="Q44" i="4" s="1"/>
  <c r="O45" i="4"/>
  <c r="Q45" i="4" s="1"/>
  <c r="O46" i="4"/>
  <c r="O47" i="4"/>
  <c r="O48" i="4"/>
  <c r="O49" i="4"/>
  <c r="O50" i="4"/>
  <c r="Q50" i="4" s="1"/>
  <c r="O51" i="4"/>
  <c r="Q51" i="4" s="1"/>
  <c r="O52" i="4"/>
  <c r="Q52" i="4" s="1"/>
  <c r="O53" i="4"/>
  <c r="Q53" i="4" s="1"/>
  <c r="O54" i="4"/>
  <c r="O55" i="4"/>
  <c r="O56" i="4"/>
  <c r="O57" i="4"/>
  <c r="O58" i="4"/>
  <c r="Q58" i="4" s="1"/>
  <c r="O59" i="4"/>
  <c r="Q59" i="4" s="1"/>
  <c r="O60" i="4"/>
  <c r="Q60" i="4" s="1"/>
  <c r="O61" i="4"/>
  <c r="Q61" i="4" s="1"/>
  <c r="O62" i="4"/>
  <c r="O63" i="4"/>
  <c r="O64" i="4"/>
  <c r="O65" i="4"/>
  <c r="O66" i="4"/>
  <c r="Q66" i="4" s="1"/>
  <c r="O67" i="4"/>
  <c r="Q67" i="4" s="1"/>
  <c r="O68" i="4"/>
  <c r="Q68" i="4" s="1"/>
  <c r="O69" i="4"/>
  <c r="Q69" i="4" s="1"/>
  <c r="O70" i="4"/>
  <c r="O71" i="4"/>
  <c r="O72" i="4"/>
  <c r="O73" i="4"/>
  <c r="O74" i="4"/>
  <c r="Q74" i="4" s="1"/>
  <c r="O75" i="4"/>
  <c r="Q75" i="4" s="1"/>
  <c r="O2" i="4"/>
  <c r="Q2" i="4" s="1"/>
  <c r="P3" i="4"/>
  <c r="P4" i="4"/>
  <c r="P5" i="4"/>
  <c r="P6" i="4"/>
  <c r="P7" i="4"/>
  <c r="P8" i="4"/>
  <c r="Q8" i="4" s="1"/>
  <c r="P9" i="4"/>
  <c r="Q9" i="4" s="1"/>
  <c r="P10" i="4"/>
  <c r="P11" i="4"/>
  <c r="P12" i="4"/>
  <c r="P13" i="4"/>
  <c r="P14" i="4"/>
  <c r="P15" i="4"/>
  <c r="P16" i="4"/>
  <c r="Q16" i="4" s="1"/>
  <c r="P17" i="4"/>
  <c r="Q17" i="4" s="1"/>
  <c r="P18" i="4"/>
  <c r="P19" i="4"/>
  <c r="P20" i="4"/>
  <c r="P21" i="4"/>
  <c r="P22" i="4"/>
  <c r="P23" i="4"/>
  <c r="P24" i="4"/>
  <c r="Q24" i="4" s="1"/>
  <c r="P25" i="4"/>
  <c r="Q25" i="4" s="1"/>
  <c r="P26" i="4"/>
  <c r="P27" i="4"/>
  <c r="P28" i="4"/>
  <c r="P29" i="4"/>
  <c r="P30" i="4"/>
  <c r="P31" i="4"/>
  <c r="P32" i="4"/>
  <c r="Q32" i="4" s="1"/>
  <c r="P33" i="4"/>
  <c r="Q33" i="4" s="1"/>
  <c r="P34" i="4"/>
  <c r="P35" i="4"/>
  <c r="P36" i="4"/>
  <c r="P37" i="4"/>
  <c r="P38" i="4"/>
  <c r="P39" i="4"/>
  <c r="P40" i="4"/>
  <c r="Q40" i="4" s="1"/>
  <c r="P41" i="4"/>
  <c r="Q41" i="4" s="1"/>
  <c r="P42" i="4"/>
  <c r="P43" i="4"/>
  <c r="P44" i="4"/>
  <c r="P45" i="4"/>
  <c r="P46" i="4"/>
  <c r="P47" i="4"/>
  <c r="P48" i="4"/>
  <c r="Q48" i="4" s="1"/>
  <c r="P49" i="4"/>
  <c r="Q49" i="4" s="1"/>
  <c r="P50" i="4"/>
  <c r="P51" i="4"/>
  <c r="P52" i="4"/>
  <c r="P53" i="4"/>
  <c r="P54" i="4"/>
  <c r="P55" i="4"/>
  <c r="P56" i="4"/>
  <c r="Q56" i="4" s="1"/>
  <c r="P57" i="4"/>
  <c r="Q57" i="4" s="1"/>
  <c r="P58" i="4"/>
  <c r="P59" i="4"/>
  <c r="P60" i="4"/>
  <c r="P61" i="4"/>
  <c r="P62" i="4"/>
  <c r="P63" i="4"/>
  <c r="P64" i="4"/>
  <c r="Q64" i="4" s="1"/>
  <c r="P65" i="4"/>
  <c r="Q65" i="4" s="1"/>
  <c r="P66" i="4"/>
  <c r="P67" i="4"/>
  <c r="P68" i="4"/>
  <c r="P69" i="4"/>
  <c r="P70" i="4"/>
  <c r="P71" i="4"/>
  <c r="P72" i="4"/>
  <c r="Q72" i="4" s="1"/>
  <c r="P73" i="4"/>
  <c r="Q73" i="4" s="1"/>
  <c r="P74" i="4"/>
  <c r="P75" i="4"/>
  <c r="V50" i="2"/>
  <c r="U50" i="2"/>
  <c r="T50" i="2"/>
  <c r="V49" i="2"/>
  <c r="T49" i="2"/>
  <c r="U49" i="2" s="1"/>
  <c r="V48" i="2"/>
  <c r="T48" i="2"/>
  <c r="U48" i="2" s="1"/>
  <c r="V47" i="2"/>
  <c r="T47" i="2"/>
  <c r="U47" i="2" s="1"/>
  <c r="V46" i="2"/>
  <c r="T46" i="2"/>
  <c r="U46" i="2" s="1"/>
  <c r="V45" i="2"/>
  <c r="T45" i="2"/>
  <c r="U45" i="2" s="1"/>
  <c r="V44" i="2"/>
  <c r="T44" i="2"/>
  <c r="U44" i="2" s="1"/>
  <c r="V43" i="2"/>
  <c r="T43" i="2"/>
  <c r="U43" i="2" s="1"/>
  <c r="V42" i="2"/>
  <c r="U42" i="2"/>
  <c r="T42" i="2"/>
  <c r="V41" i="2"/>
  <c r="T41" i="2"/>
  <c r="U41" i="2" s="1"/>
  <c r="V40" i="2"/>
  <c r="T40" i="2"/>
  <c r="U40" i="2" s="1"/>
  <c r="V39" i="2"/>
  <c r="U39" i="2"/>
  <c r="T39" i="2"/>
  <c r="V38" i="2"/>
  <c r="T38" i="2"/>
  <c r="U38" i="2" s="1"/>
  <c r="V37" i="2"/>
  <c r="T37" i="2"/>
  <c r="U37" i="2" s="1"/>
  <c r="V36" i="2"/>
  <c r="T36" i="2"/>
  <c r="U36" i="2" s="1"/>
  <c r="V35" i="2"/>
  <c r="T35" i="2"/>
  <c r="U35" i="2" s="1"/>
  <c r="V34" i="2"/>
  <c r="T34" i="2"/>
  <c r="U34" i="2" s="1"/>
  <c r="V33" i="2"/>
  <c r="T33" i="2"/>
  <c r="U33" i="2" s="1"/>
  <c r="V32" i="2"/>
  <c r="T32" i="2"/>
  <c r="U32" i="2" s="1"/>
  <c r="V31" i="2"/>
  <c r="U31" i="2"/>
  <c r="T31" i="2"/>
  <c r="V30" i="2"/>
  <c r="T30" i="2"/>
  <c r="U30" i="2" s="1"/>
  <c r="V29" i="2"/>
  <c r="T29" i="2"/>
  <c r="U29" i="2" s="1"/>
  <c r="V28" i="2"/>
  <c r="T28" i="2"/>
  <c r="U28" i="2" s="1"/>
  <c r="V27" i="2"/>
  <c r="T27" i="2"/>
  <c r="U27" i="2" s="1"/>
  <c r="V26" i="2"/>
  <c r="T26" i="2"/>
  <c r="U26" i="2" s="1"/>
  <c r="V25" i="2"/>
  <c r="T25" i="2"/>
  <c r="U25" i="2" s="1"/>
  <c r="V24" i="2"/>
  <c r="T24" i="2"/>
  <c r="U24" i="2" s="1"/>
  <c r="V23" i="2"/>
  <c r="U23" i="2"/>
  <c r="T23" i="2"/>
  <c r="V22" i="2"/>
  <c r="T22" i="2"/>
  <c r="U22" i="2" s="1"/>
  <c r="V21" i="2"/>
  <c r="T21" i="2"/>
  <c r="U21" i="2" s="1"/>
  <c r="V20" i="2"/>
  <c r="T20" i="2"/>
  <c r="U20" i="2" s="1"/>
  <c r="V19" i="2"/>
  <c r="T19" i="2"/>
  <c r="U19" i="2" s="1"/>
  <c r="V18" i="2"/>
  <c r="T18" i="2"/>
  <c r="U18" i="2" s="1"/>
  <c r="V17" i="2"/>
  <c r="T17" i="2"/>
  <c r="U17" i="2" s="1"/>
  <c r="V16" i="2"/>
  <c r="T16" i="2"/>
  <c r="U16" i="2" s="1"/>
  <c r="V15" i="2"/>
  <c r="U15" i="2"/>
  <c r="T15" i="2"/>
  <c r="V14" i="2"/>
  <c r="T14" i="2"/>
  <c r="U14" i="2" s="1"/>
  <c r="V13" i="2"/>
  <c r="T13" i="2"/>
  <c r="U13" i="2" s="1"/>
  <c r="V12" i="2"/>
  <c r="T12" i="2"/>
  <c r="U12" i="2" s="1"/>
  <c r="V11" i="2"/>
  <c r="T11" i="2"/>
  <c r="U11" i="2" s="1"/>
  <c r="V10" i="2"/>
  <c r="T10" i="2"/>
  <c r="U10" i="2" s="1"/>
  <c r="V9" i="2"/>
  <c r="U9" i="2"/>
  <c r="T9" i="2"/>
  <c r="V8" i="2"/>
  <c r="T8" i="2"/>
  <c r="U8" i="2" s="1"/>
  <c r="V7" i="2"/>
  <c r="U7" i="2"/>
  <c r="T7" i="2"/>
  <c r="V6" i="2"/>
  <c r="T6" i="2"/>
  <c r="U6" i="2" s="1"/>
  <c r="V5" i="2"/>
  <c r="T5" i="2"/>
  <c r="U5" i="2" s="1"/>
  <c r="V4" i="2"/>
  <c r="T4" i="2"/>
  <c r="U4" i="2" s="1"/>
  <c r="V3" i="2"/>
  <c r="T3" i="2"/>
  <c r="U3" i="2" s="1"/>
  <c r="V2" i="2"/>
  <c r="T2" i="2"/>
  <c r="U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tc={8607FCB3-FB83-43C0-933E-DB17DEB59D8E}</author>
  </authors>
  <commentList>
    <comment ref="E1" authorId="0" shapeId="0" xr:uid="{8607FCB3-FB83-43C0-933E-DB17DEB59D8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FeOt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tc={A4644C1B-FB69-4C20-A43B-3B897568457E}</author>
  </authors>
  <commentList>
    <comment ref="E1" authorId="0" shapeId="0" xr:uid="{A4644C1B-FB69-4C20-A43B-3B897568457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FeOt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tc={55F84A54-CE92-4BE8-AEE2-AFED5CA861F2}</author>
  </authors>
  <commentList>
    <comment ref="E1" authorId="0" shapeId="0" xr:uid="{55F84A54-CE92-4BE8-AEE2-AFED5CA861F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FeOt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tc={D0BDAD5B-19A9-47DE-A06F-BA7C2ECF2B9A}</author>
  </authors>
  <commentList>
    <comment ref="E1" authorId="0" shapeId="0" xr:uid="{D0BDAD5B-19A9-47DE-A06F-BA7C2ECF2B9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FeOt</t>
      </text>
    </comment>
  </commentList>
</comments>
</file>

<file path=xl/sharedStrings.xml><?xml version="1.0" encoding="utf-8"?>
<sst xmlns="http://schemas.openxmlformats.org/spreadsheetml/2006/main" count="225" uniqueCount="53">
  <si>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</si>
  <si>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</si>
  <si>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</si>
  <si>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</si>
  <si>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</si>
  <si>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</si>
  <si>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</si>
  <si>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</si>
  <si>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</si>
  <si>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H2O</t>
  </si>
  <si>
    <t>sample_ID</t>
  </si>
  <si>
    <t>spreadsheetExample</t>
  </si>
  <si>
    <t>F2O</t>
  </si>
  <si>
    <t>FeOt</t>
  </si>
  <si>
    <t>label</t>
  </si>
  <si>
    <t>F</t>
  </si>
  <si>
    <t>Number</t>
  </si>
  <si>
    <t>A</t>
  </si>
  <si>
    <t>B</t>
  </si>
  <si>
    <t>C</t>
  </si>
  <si>
    <t>Tg</t>
  </si>
  <si>
    <t>Temp HT1987_K</t>
  </si>
  <si>
    <t>Viscosity_PaS</t>
  </si>
  <si>
    <t>Temp_HT1987_C</t>
  </si>
  <si>
    <t>T_MELTS</t>
  </si>
  <si>
    <t>T_HT</t>
  </si>
  <si>
    <t>n_melt</t>
  </si>
  <si>
    <t>logn_melt</t>
  </si>
  <si>
    <t>T_K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</si>
  <si>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</si>
  <si>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</si>
  <si>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</si>
  <si>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</si>
  <si>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</si>
  <si>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</si>
  <si>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</si>
  <si>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</si>
  <si>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</si>
  <si>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</si>
  <si>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</si>
  <si>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</si>
  <si>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Fe3Fet_Liq</t>
  </si>
  <si>
    <t>NiO_Liq</t>
  </si>
  <si>
    <t>CoO_Liq</t>
  </si>
  <si>
    <t>CO2_Liq</t>
  </si>
  <si>
    <t>Sample_ID_Liq</t>
  </si>
  <si>
    <t>T_MELTS_K</t>
  </si>
  <si>
    <t>T_MELTS_HT</t>
  </si>
  <si>
    <t>T_MELTS_C</t>
  </si>
  <si>
    <t>HT Temp</t>
  </si>
  <si>
    <t>MELTS</t>
  </si>
  <si>
    <t>T_MELTS_HT_K</t>
  </si>
  <si>
    <t>HT87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</si>
</sst>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Verdan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2" fontId="2" fillId="3" borderId="0" xfId="0" applyNumberFormat="1" applyFont="1" applyFill="1" applyAlignment="1">
      <alignment horizontal="center" vertical="top" wrapText="1"/>
    </xf>
    <xf numFmtId="0" fontId="0" fillId="0" borderId="0" xfId="0" applyAlignment="1">
      <alignment wrapText="1"/>
    </xf>
    <xf numFmtId="0" fontId="0" fillId="4" borderId="0" xfId="0" applyFill="1"/>
    <xf numFmtId="0" fontId="0" fillId="0" borderId="0" xfId="0"/>
    <xf numFmtId="0" fontId="0" fillId="0" borderId="0" xfId="0"/>
    <xf numFmtId="0" fontId="0" fillId="5" borderId="0" xfId="0" applyFill="1"/>
    <xf numFmtId="0" fontId="0" fillId="6" borderId="0" xfId="0" applyFill="1"/>
    <xf numFmtId="0" fontId="4" fillId="4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MELTSTest2!$O$1</c:f>
              <c:strCache>
                <c:ptCount val="1"/>
                <c:pt idx="0">
                  <c:v>T_HT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MELTSTest2!$N$2:$N$69</c:f>
              <c:numCache>
                <c:formatCode>General</c:formatCode>
                <c:ptCount val="68"/>
                <c:pt idx="0">
                  <c:v>1151.953125</c:v>
                </c:pt>
                <c:pt idx="1">
                  <c:v>1147.953125</c:v>
                </c:pt>
                <c:pt idx="2">
                  <c:v>1143.953125</c:v>
                </c:pt>
                <c:pt idx="3">
                  <c:v>1139.953125</c:v>
                </c:pt>
                <c:pt idx="4">
                  <c:v>1135.953125</c:v>
                </c:pt>
                <c:pt idx="5">
                  <c:v>1131.953125</c:v>
                </c:pt>
                <c:pt idx="6">
                  <c:v>1127.953125</c:v>
                </c:pt>
                <c:pt idx="7">
                  <c:v>1123.953125</c:v>
                </c:pt>
                <c:pt idx="8">
                  <c:v>1119.953125</c:v>
                </c:pt>
                <c:pt idx="9">
                  <c:v>1115.953125</c:v>
                </c:pt>
                <c:pt idx="10">
                  <c:v>1111.953125</c:v>
                </c:pt>
                <c:pt idx="11">
                  <c:v>1107.953125</c:v>
                </c:pt>
                <c:pt idx="12">
                  <c:v>1103.953125</c:v>
                </c:pt>
                <c:pt idx="13">
                  <c:v>1099.953125</c:v>
                </c:pt>
                <c:pt idx="14">
                  <c:v>1095.953125</c:v>
                </c:pt>
                <c:pt idx="15">
                  <c:v>1091.953125</c:v>
                </c:pt>
                <c:pt idx="16">
                  <c:v>1087.953125</c:v>
                </c:pt>
                <c:pt idx="17">
                  <c:v>1083.953125</c:v>
                </c:pt>
                <c:pt idx="18">
                  <c:v>1079.953125</c:v>
                </c:pt>
                <c:pt idx="19">
                  <c:v>1075.953125</c:v>
                </c:pt>
                <c:pt idx="20">
                  <c:v>1071.953125</c:v>
                </c:pt>
                <c:pt idx="21">
                  <c:v>1067.953125</c:v>
                </c:pt>
                <c:pt idx="22">
                  <c:v>1063.953125</c:v>
                </c:pt>
                <c:pt idx="23">
                  <c:v>1059.953125</c:v>
                </c:pt>
                <c:pt idx="24">
                  <c:v>1055.953125</c:v>
                </c:pt>
                <c:pt idx="25">
                  <c:v>1051.953125</c:v>
                </c:pt>
                <c:pt idx="26">
                  <c:v>1047.953125</c:v>
                </c:pt>
                <c:pt idx="27">
                  <c:v>1043.953125</c:v>
                </c:pt>
                <c:pt idx="28">
                  <c:v>1039.953125</c:v>
                </c:pt>
                <c:pt idx="29">
                  <c:v>1035.953125</c:v>
                </c:pt>
                <c:pt idx="30">
                  <c:v>1031.953125</c:v>
                </c:pt>
                <c:pt idx="31">
                  <c:v>1027.953125</c:v>
                </c:pt>
                <c:pt idx="32">
                  <c:v>1023.953125</c:v>
                </c:pt>
                <c:pt idx="33">
                  <c:v>1019.953125</c:v>
                </c:pt>
                <c:pt idx="34">
                  <c:v>1015.953125</c:v>
                </c:pt>
                <c:pt idx="35">
                  <c:v>1011.953125</c:v>
                </c:pt>
                <c:pt idx="36">
                  <c:v>1007.953125</c:v>
                </c:pt>
                <c:pt idx="37">
                  <c:v>1003.953125</c:v>
                </c:pt>
                <c:pt idx="38">
                  <c:v>999.953125</c:v>
                </c:pt>
                <c:pt idx="39">
                  <c:v>995.953125</c:v>
                </c:pt>
                <c:pt idx="40">
                  <c:v>991.953125</c:v>
                </c:pt>
                <c:pt idx="41">
                  <c:v>987.953125</c:v>
                </c:pt>
                <c:pt idx="42">
                  <c:v>983.953125</c:v>
                </c:pt>
                <c:pt idx="43">
                  <c:v>979.953125</c:v>
                </c:pt>
                <c:pt idx="44">
                  <c:v>975.953125</c:v>
                </c:pt>
                <c:pt idx="45">
                  <c:v>971.953125</c:v>
                </c:pt>
                <c:pt idx="46">
                  <c:v>967.953125</c:v>
                </c:pt>
                <c:pt idx="47">
                  <c:v>963.953125</c:v>
                </c:pt>
                <c:pt idx="48">
                  <c:v>959.953125</c:v>
                </c:pt>
                <c:pt idx="49">
                  <c:v>955.953125</c:v>
                </c:pt>
                <c:pt idx="50">
                  <c:v>951.953125</c:v>
                </c:pt>
                <c:pt idx="51">
                  <c:v>947.953125</c:v>
                </c:pt>
                <c:pt idx="52">
                  <c:v>943.953125</c:v>
                </c:pt>
                <c:pt idx="53">
                  <c:v>939.953125</c:v>
                </c:pt>
                <c:pt idx="54">
                  <c:v>935.953125</c:v>
                </c:pt>
                <c:pt idx="55">
                  <c:v>931.953125</c:v>
                </c:pt>
                <c:pt idx="56">
                  <c:v>927.953125</c:v>
                </c:pt>
                <c:pt idx="57">
                  <c:v>923.953125</c:v>
                </c:pt>
                <c:pt idx="58">
                  <c:v>919.953125</c:v>
                </c:pt>
                <c:pt idx="59">
                  <c:v>915.953125</c:v>
                </c:pt>
                <c:pt idx="60">
                  <c:v>911.953125</c:v>
                </c:pt>
                <c:pt idx="61">
                  <c:v>907.953125</c:v>
                </c:pt>
                <c:pt idx="62">
                  <c:v>903.953125</c:v>
                </c:pt>
                <c:pt idx="63">
                  <c:v>899.953125</c:v>
                </c:pt>
                <c:pt idx="64">
                  <c:v>895.953125</c:v>
                </c:pt>
                <c:pt idx="65">
                  <c:v>891.953125</c:v>
                </c:pt>
                <c:pt idx="66">
                  <c:v>887.953125</c:v>
                </c:pt>
                <c:pt idx="67">
                  <c:v>883.953125</c:v>
                </c:pt>
              </c:numCache>
            </c:numRef>
          </c:xVal>
          <c:yVal>
            <c:numRef>
              <c:f>MELTSTest2!$O$2:$O$69</c:f>
              <c:numCache>
                <c:formatCode>General</c:formatCode>
                <c:ptCount val="68"/>
                <c:pt idx="0">
                  <c:v>1147.98944267148</c:v>
                </c:pt>
                <c:pt idx="1">
                  <c:v>1144.2497662933999</c:v>
                </c:pt>
                <c:pt idx="2">
                  <c:v>1140.5597915727501</c:v>
                </c:pt>
                <c:pt idx="3">
                  <c:v>1137.5839479798501</c:v>
                </c:pt>
                <c:pt idx="4">
                  <c:v>1135.4370902073199</c:v>
                </c:pt>
                <c:pt idx="5">
                  <c:v>1133.26979878363</c:v>
                </c:pt>
                <c:pt idx="6">
                  <c:v>1131.07016448274</c:v>
                </c:pt>
                <c:pt idx="7">
                  <c:v>1127.9105849003899</c:v>
                </c:pt>
                <c:pt idx="8">
                  <c:v>1124.60701475158</c:v>
                </c:pt>
                <c:pt idx="9">
                  <c:v>1121.3808397821399</c:v>
                </c:pt>
                <c:pt idx="10">
                  <c:v>1118.22860853575</c:v>
                </c:pt>
                <c:pt idx="11">
                  <c:v>1115.1469660231901</c:v>
                </c:pt>
                <c:pt idx="12">
                  <c:v>1112.1326078209599</c:v>
                </c:pt>
                <c:pt idx="13">
                  <c:v>1109.16361330518</c:v>
                </c:pt>
                <c:pt idx="14">
                  <c:v>1102.7636840118601</c:v>
                </c:pt>
                <c:pt idx="15">
                  <c:v>1097.2571671941901</c:v>
                </c:pt>
                <c:pt idx="16">
                  <c:v>1092.36900358138</c:v>
                </c:pt>
                <c:pt idx="17">
                  <c:v>1087.95139040908</c:v>
                </c:pt>
                <c:pt idx="18">
                  <c:v>1083.86016811386</c:v>
                </c:pt>
                <c:pt idx="19">
                  <c:v>1080.01466638534</c:v>
                </c:pt>
                <c:pt idx="20">
                  <c:v>1076.4321098110299</c:v>
                </c:pt>
                <c:pt idx="21">
                  <c:v>1073.0811771845499</c:v>
                </c:pt>
                <c:pt idx="22">
                  <c:v>1069.9365579703101</c:v>
                </c:pt>
                <c:pt idx="23">
                  <c:v>1066.97734228226</c:v>
                </c:pt>
                <c:pt idx="24">
                  <c:v>1064.18596657748</c:v>
                </c:pt>
                <c:pt idx="25">
                  <c:v>1061.54747387206</c:v>
                </c:pt>
                <c:pt idx="26">
                  <c:v>1059.0489830596</c:v>
                </c:pt>
                <c:pt idx="27">
                  <c:v>1056.6792964470601</c:v>
                </c:pt>
                <c:pt idx="28">
                  <c:v>1054.4286025456099</c:v>
                </c:pt>
                <c:pt idx="29">
                  <c:v>1052.28824642225</c:v>
                </c:pt>
                <c:pt idx="30">
                  <c:v>1050.2505491678301</c:v>
                </c:pt>
                <c:pt idx="31">
                  <c:v>1048.3086638573</c:v>
                </c:pt>
                <c:pt idx="32">
                  <c:v>1046.45645912278</c:v>
                </c:pt>
                <c:pt idx="33">
                  <c:v>1044.6884239737401</c:v>
                </c:pt>
                <c:pt idx="34">
                  <c:v>1042.99958848243</c:v>
                </c:pt>
                <c:pt idx="35">
                  <c:v>1041.38545763099</c:v>
                </c:pt>
                <c:pt idx="36">
                  <c:v>1039.8419601881301</c:v>
                </c:pt>
                <c:pt idx="37">
                  <c:v>1038.3653996824701</c:v>
                </c:pt>
                <c:pt idx="38">
                  <c:v>1036.9524145416599</c:v>
                </c:pt>
                <c:pt idx="39">
                  <c:v>1035.59994407108</c:v>
                </c:pt>
                <c:pt idx="40">
                  <c:v>1034.30519905046</c:v>
                </c:pt>
                <c:pt idx="41">
                  <c:v>1033.0656361373899</c:v>
                </c:pt>
                <c:pt idx="42">
                  <c:v>1031.8789354123901</c:v>
                </c:pt>
                <c:pt idx="43">
                  <c:v>1030.74298050057</c:v>
                </c:pt>
                <c:pt idx="44">
                  <c:v>1029.63871071825</c:v>
                </c:pt>
                <c:pt idx="45">
                  <c:v>1028.5769995374601</c:v>
                </c:pt>
                <c:pt idx="46">
                  <c:v>1027.56447631016</c:v>
                </c:pt>
                <c:pt idx="47">
                  <c:v>1026.5992329959299</c:v>
                </c:pt>
                <c:pt idx="48">
                  <c:v>1025.6795388257401</c:v>
                </c:pt>
                <c:pt idx="49">
                  <c:v>1024.80382198504</c:v>
                </c:pt>
                <c:pt idx="50">
                  <c:v>1023.9706527560199</c:v>
                </c:pt>
                <c:pt idx="51">
                  <c:v>1023.17872781579</c:v>
                </c:pt>
                <c:pt idx="52">
                  <c:v>1022.42685546488</c:v>
                </c:pt>
                <c:pt idx="53">
                  <c:v>1021.713941592</c:v>
                </c:pt>
                <c:pt idx="54">
                  <c:v>1021.0389762516</c:v>
                </c:pt>
                <c:pt idx="55">
                  <c:v>1020.40102074736</c:v>
                </c:pt>
                <c:pt idx="56">
                  <c:v>1019.79919517878</c:v>
                </c:pt>
                <c:pt idx="57">
                  <c:v>1019.23266641423</c:v>
                </c:pt>
                <c:pt idx="58">
                  <c:v>1018.70063651372</c:v>
                </c:pt>
                <c:pt idx="59">
                  <c:v>1018.20233163426</c:v>
                </c:pt>
                <c:pt idx="60">
                  <c:v>1017.7369914946401</c:v>
                </c:pt>
                <c:pt idx="61">
                  <c:v>1017.30385947987</c:v>
                </c:pt>
                <c:pt idx="62">
                  <c:v>1016.90290110783</c:v>
                </c:pt>
                <c:pt idx="63">
                  <c:v>1016.53715676574</c:v>
                </c:pt>
                <c:pt idx="64">
                  <c:v>1016.20130730029</c:v>
                </c:pt>
                <c:pt idx="65">
                  <c:v>1015.89432491098</c:v>
                </c:pt>
                <c:pt idx="66">
                  <c:v>1015.6151649495901</c:v>
                </c:pt>
                <c:pt idx="67">
                  <c:v>1015.36276583364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A-49C8-866B-037ED033E198}"/>
            </c:ext>
          </c:extLst>
        </c:ser>
        <c:ser>
          <c:idx val="1"/>
          <c:order val="1"/>
          <c:tx>
            <c:v>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>
                    <a:lumMod val="25000"/>
                    <a:lumOff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8A-49C8-866B-037ED033E198}"/>
              </c:ext>
            </c:extLst>
          </c:dPt>
          <c:xVal>
            <c:numLit>
              <c:formatCode>General</c:formatCode>
              <c:ptCount val="2"/>
              <c:pt idx="0">
                <c:v>800</c:v>
              </c:pt>
              <c:pt idx="1">
                <c:v>1100</c:v>
              </c:pt>
            </c:numLit>
          </c:xVal>
          <c:yVal>
            <c:numLit>
              <c:formatCode>General</c:formatCode>
              <c:ptCount val="2"/>
              <c:pt idx="0">
                <c:v>800</c:v>
              </c:pt>
              <c:pt idx="1">
                <c:v>1100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B8A-49C8-866B-037ED033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886640"/>
        <c:axId val="2075889968"/>
      </c:scatterChart>
      <c:valAx>
        <c:axId val="207588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89968"/>
        <c:crosses val="autoZero"/>
        <c:crossBetween val="midCat"/>
      </c:valAx>
      <c:valAx>
        <c:axId val="2075889968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8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MELTS_Test3_RhyoliteAscent!$P$1</c:f>
              <c:strCache>
                <c:ptCount val="1"/>
                <c:pt idx="0">
                  <c:v>T_MELTS_HT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MELTS_Test3_RhyoliteAscent!$O$2:$O$75</c:f>
              <c:numCache>
                <c:formatCode>General</c:formatCode>
                <c:ptCount val="74"/>
                <c:pt idx="0">
                  <c:v>1366.7046875000001</c:v>
                </c:pt>
                <c:pt idx="1">
                  <c:v>1366.7046875000001</c:v>
                </c:pt>
                <c:pt idx="2">
                  <c:v>1366.9816771287901</c:v>
                </c:pt>
                <c:pt idx="3">
                  <c:v>1367.2586670943801</c:v>
                </c:pt>
                <c:pt idx="4">
                  <c:v>1367.53565507747</c:v>
                </c:pt>
                <c:pt idx="5">
                  <c:v>1367.81263846908</c:v>
                </c:pt>
                <c:pt idx="6">
                  <c:v>1368.0896143234299</c:v>
                </c:pt>
                <c:pt idx="7">
                  <c:v>1368.3665793011</c:v>
                </c:pt>
                <c:pt idx="8">
                  <c:v>1368.6435296007498</c:v>
                </c:pt>
                <c:pt idx="9">
                  <c:v>1368.9204608761402</c:v>
                </c:pt>
                <c:pt idx="10">
                  <c:v>1369.1973681346999</c:v>
                </c:pt>
                <c:pt idx="11">
                  <c:v>1369.4742456132599</c:v>
                </c:pt>
                <c:pt idx="12">
                  <c:v>1369.7510866243201</c:v>
                </c:pt>
                <c:pt idx="13">
                  <c:v>1370.0278833646898</c:v>
                </c:pt>
                <c:pt idx="14">
                  <c:v>1370.3046266757801</c:v>
                </c:pt>
                <c:pt idx="15">
                  <c:v>1370.58130574082</c:v>
                </c:pt>
                <c:pt idx="16">
                  <c:v>1370.8579076994902</c:v>
                </c:pt>
                <c:pt idx="17">
                  <c:v>1371.1344171533801</c:v>
                </c:pt>
                <c:pt idx="18">
                  <c:v>1371.4108155259601</c:v>
                </c:pt>
                <c:pt idx="19">
                  <c:v>1371.6870802267999</c:v>
                </c:pt>
                <c:pt idx="20">
                  <c:v>1371.9631835505002</c:v>
                </c:pt>
                <c:pt idx="21">
                  <c:v>1372.2390912133201</c:v>
                </c:pt>
                <c:pt idx="22">
                  <c:v>1372.51476039111</c:v>
                </c:pt>
                <c:pt idx="23">
                  <c:v>1372.7901370683098</c:v>
                </c:pt>
                <c:pt idx="24">
                  <c:v>1373.0651524336099</c:v>
                </c:pt>
                <c:pt idx="25">
                  <c:v>1373.3397179609901</c:v>
                </c:pt>
                <c:pt idx="26">
                  <c:v>1373.6137187045501</c:v>
                </c:pt>
                <c:pt idx="27">
                  <c:v>1373.8870042403601</c:v>
                </c:pt>
                <c:pt idx="28">
                  <c:v>1374.1593767122399</c:v>
                </c:pt>
                <c:pt idx="29">
                  <c:v>1374.4305758240598</c:v>
                </c:pt>
                <c:pt idx="30">
                  <c:v>1374.7002618991501</c:v>
                </c:pt>
                <c:pt idx="31">
                  <c:v>1374.9680011917799</c:v>
                </c:pt>
                <c:pt idx="32">
                  <c:v>1375.2332633575502</c:v>
                </c:pt>
                <c:pt idx="33">
                  <c:v>1375.49544814919</c:v>
                </c:pt>
                <c:pt idx="34">
                  <c:v>1375.7539594411101</c:v>
                </c:pt>
                <c:pt idx="35">
                  <c:v>1376.0083250866401</c:v>
                </c:pt>
                <c:pt idx="36">
                  <c:v>1376.2583183987199</c:v>
                </c:pt>
                <c:pt idx="37">
                  <c:v>1376.5040099810599</c:v>
                </c:pt>
                <c:pt idx="38">
                  <c:v>1376.7457160635499</c:v>
                </c:pt>
                <c:pt idx="39">
                  <c:v>1376.9838830460899</c:v>
                </c:pt>
                <c:pt idx="40">
                  <c:v>1377.21897656497</c:v>
                </c:pt>
                <c:pt idx="41">
                  <c:v>1377.4514130471198</c:v>
                </c:pt>
                <c:pt idx="42">
                  <c:v>1377.6815332126398</c:v>
                </c:pt>
                <c:pt idx="43">
                  <c:v>1377.9096012342598</c:v>
                </c:pt>
                <c:pt idx="44">
                  <c:v>1378.13581487906</c:v>
                </c:pt>
                <c:pt idx="45">
                  <c:v>1378.3603181507501</c:v>
                </c:pt>
                <c:pt idx="46">
                  <c:v>1378.5832127405101</c:v>
                </c:pt>
                <c:pt idx="47">
                  <c:v>1378.8045671660998</c:v>
                </c:pt>
                <c:pt idx="48">
                  <c:v>1379.0244235750602</c:v>
                </c:pt>
                <c:pt idx="49">
                  <c:v>1379.2428025415002</c:v>
                </c:pt>
                <c:pt idx="50">
                  <c:v>1379.45970622288</c:v>
                </c:pt>
                <c:pt idx="51">
                  <c:v>1379.6751201652401</c:v>
                </c:pt>
                <c:pt idx="52">
                  <c:v>1379.8890139298201</c:v>
                </c:pt>
                <c:pt idx="53">
                  <c:v>1380.10134058945</c:v>
                </c:pt>
                <c:pt idx="54">
                  <c:v>1380.3120349943001</c:v>
                </c:pt>
                <c:pt idx="55">
                  <c:v>1380.5210105125102</c:v>
                </c:pt>
                <c:pt idx="56">
                  <c:v>1380.7281536532</c:v>
                </c:pt>
                <c:pt idx="57">
                  <c:v>1380.9333154587098</c:v>
                </c:pt>
                <c:pt idx="58">
                  <c:v>1381.1362975637498</c:v>
                </c:pt>
                <c:pt idx="59">
                  <c:v>1381.3368287411299</c:v>
                </c:pt>
                <c:pt idx="60">
                  <c:v>1381.5345229690301</c:v>
                </c:pt>
                <c:pt idx="61">
                  <c:v>1381.72879759121</c:v>
                </c:pt>
                <c:pt idx="62">
                  <c:v>1381.9186919521499</c:v>
                </c:pt>
                <c:pt idx="63">
                  <c:v>1382.1023779055099</c:v>
                </c:pt>
                <c:pt idx="64">
                  <c:v>1382.2752667638201</c:v>
                </c:pt>
                <c:pt idx="65">
                  <c:v>1382.2915168878599</c:v>
                </c:pt>
                <c:pt idx="66">
                  <c:v>1382.3074690743301</c:v>
                </c:pt>
                <c:pt idx="67">
                  <c:v>1382.3230690400601</c:v>
                </c:pt>
                <c:pt idx="68">
                  <c:v>1382.3382424514198</c:v>
                </c:pt>
                <c:pt idx="69">
                  <c:v>1382.3528826142301</c:v>
                </c:pt>
                <c:pt idx="70">
                  <c:v>1382.3668262720198</c:v>
                </c:pt>
                <c:pt idx="71">
                  <c:v>1382.3797994493698</c:v>
                </c:pt>
                <c:pt idx="72">
                  <c:v>1382.39126967626</c:v>
                </c:pt>
                <c:pt idx="73">
                  <c:v>1382.3998665255699</c:v>
                </c:pt>
              </c:numCache>
            </c:numRef>
          </c:xVal>
          <c:yVal>
            <c:numRef>
              <c:f>MELTS_Test3_RhyoliteAscent!$P$2:$P$75</c:f>
              <c:numCache>
                <c:formatCode>General</c:formatCode>
                <c:ptCount val="74"/>
                <c:pt idx="0">
                  <c:v>1308.422156401668</c:v>
                </c:pt>
                <c:pt idx="1">
                  <c:v>1308.4223658601868</c:v>
                </c:pt>
                <c:pt idx="2">
                  <c:v>1308.4225782135645</c:v>
                </c:pt>
                <c:pt idx="3">
                  <c:v>1308.4227943437777</c:v>
                </c:pt>
                <c:pt idx="4">
                  <c:v>1308.4230145948395</c:v>
                </c:pt>
                <c:pt idx="5">
                  <c:v>1308.423239354549</c:v>
                </c:pt>
                <c:pt idx="6">
                  <c:v>1308.4234690618127</c:v>
                </c:pt>
                <c:pt idx="7">
                  <c:v>1308.4237042150876</c:v>
                </c:pt>
                <c:pt idx="8">
                  <c:v>1308.4239453828486</c:v>
                </c:pt>
                <c:pt idx="9">
                  <c:v>1308.4241932161162</c:v>
                </c:pt>
                <c:pt idx="10">
                  <c:v>1308.4244484638043</c:v>
                </c:pt>
                <c:pt idx="11">
                  <c:v>1308.4247119915508</c:v>
                </c:pt>
                <c:pt idx="12">
                  <c:v>1308.4249848049835</c:v>
                </c:pt>
                <c:pt idx="13">
                  <c:v>1308.4252680786626</c:v>
                </c:pt>
                <c:pt idx="14">
                  <c:v>1308.4255631923406</c:v>
                </c:pt>
                <c:pt idx="15">
                  <c:v>1308.4258717767284</c:v>
                </c:pt>
                <c:pt idx="16">
                  <c:v>1308.4261957717381</c:v>
                </c:pt>
                <c:pt idx="17">
                  <c:v>1308.4265375011587</c:v>
                </c:pt>
                <c:pt idx="18">
                  <c:v>1308.4268997692825</c:v>
                </c:pt>
                <c:pt idx="19">
                  <c:v>1308.4272859869639</c:v>
                </c:pt>
                <c:pt idx="20">
                  <c:v>1308.4277003376505</c:v>
                </c:pt>
                <c:pt idx="21">
                  <c:v>1308.4281479977385</c:v>
                </c:pt>
                <c:pt idx="22">
                  <c:v>1308.4286354319038</c:v>
                </c:pt>
                <c:pt idx="23">
                  <c:v>1308.4291707915654</c:v>
                </c:pt>
                <c:pt idx="24">
                  <c:v>1308.4297644560061</c:v>
                </c:pt>
                <c:pt idx="25">
                  <c:v>1308.4304297696003</c:v>
                </c:pt>
                <c:pt idx="26">
                  <c:v>1308.4311840447299</c:v>
                </c:pt>
                <c:pt idx="27">
                  <c:v>1308.4320499129062</c:v>
                </c:pt>
                <c:pt idx="28">
                  <c:v>1308.4330571010541</c:v>
                </c:pt>
                <c:pt idx="29">
                  <c:v>1308.4342446482815</c:v>
                </c:pt>
                <c:pt idx="30">
                  <c:v>1308.4356633810976</c:v>
                </c:pt>
                <c:pt idx="31">
                  <c:v>1308.4373779985749</c:v>
                </c:pt>
                <c:pt idx="32">
                  <c:v>1308.4394672590515</c:v>
                </c:pt>
                <c:pt idx="33">
                  <c:v>1308.4420197061045</c:v>
                </c:pt>
                <c:pt idx="34">
                  <c:v>1308.4451222825796</c:v>
                </c:pt>
                <c:pt idx="35">
                  <c:v>1308.4488422293125</c:v>
                </c:pt>
                <c:pt idx="36">
                  <c:v>1308.4532091168553</c:v>
                </c:pt>
                <c:pt idx="37">
                  <c:v>1308.4582077500781</c:v>
                </c:pt>
                <c:pt idx="38">
                  <c:v>1308.463786762868</c:v>
                </c:pt>
                <c:pt idx="39">
                  <c:v>1308.4698765735511</c:v>
                </c:pt>
                <c:pt idx="40">
                  <c:v>1308.4764062829122</c:v>
                </c:pt>
                <c:pt idx="41">
                  <c:v>1308.4833139035086</c:v>
                </c:pt>
                <c:pt idx="42">
                  <c:v>1308.4905501714511</c:v>
                </c:pt>
                <c:pt idx="43">
                  <c:v>1308.4980785089328</c:v>
                </c:pt>
                <c:pt idx="44">
                  <c:v>1308.5058733948867</c:v>
                </c:pt>
                <c:pt idx="45">
                  <c:v>1308.5139184302525</c:v>
                </c:pt>
                <c:pt idx="46">
                  <c:v>1308.5222046498784</c:v>
                </c:pt>
                <c:pt idx="47">
                  <c:v>1308.53072924567</c:v>
                </c:pt>
                <c:pt idx="48">
                  <c:v>1308.5394947053042</c:v>
                </c:pt>
                <c:pt idx="49">
                  <c:v>1308.5485083241933</c:v>
                </c:pt>
                <c:pt idx="50">
                  <c:v>1308.5577820510825</c:v>
                </c:pt>
                <c:pt idx="51">
                  <c:v>1308.5673326500073</c:v>
                </c:pt>
                <c:pt idx="52">
                  <c:v>1308.5771821937401</c:v>
                </c:pt>
                <c:pt idx="53">
                  <c:v>1308.5873589458397</c:v>
                </c:pt>
                <c:pt idx="54">
                  <c:v>1308.5978987479457</c:v>
                </c:pt>
                <c:pt idx="55">
                  <c:v>1308.6088471214139</c:v>
                </c:pt>
                <c:pt idx="56">
                  <c:v>1308.6202624493649</c:v>
                </c:pt>
                <c:pt idx="57">
                  <c:v>1308.63222089287</c:v>
                </c:pt>
                <c:pt idx="58">
                  <c:v>1308.6448242596389</c:v>
                </c:pt>
                <c:pt idx="59">
                  <c:v>1308.658213242863</c:v>
                </c:pt>
                <c:pt idx="60">
                  <c:v>1308.6725912413358</c:v>
                </c:pt>
                <c:pt idx="61">
                  <c:v>1308.6882713051014</c:v>
                </c:pt>
                <c:pt idx="62">
                  <c:v>1308.7057813982897</c:v>
                </c:pt>
                <c:pt idx="63">
                  <c:v>1308.7261522429635</c:v>
                </c:pt>
                <c:pt idx="64">
                  <c:v>1308.7520470502081</c:v>
                </c:pt>
                <c:pt idx="65">
                  <c:v>1308.7552036647603</c:v>
                </c:pt>
                <c:pt idx="66">
                  <c:v>1308.7585287534071</c:v>
                </c:pt>
                <c:pt idx="67">
                  <c:v>1308.7620550861297</c:v>
                </c:pt>
                <c:pt idx="68">
                  <c:v>1308.7658276722273</c:v>
                </c:pt>
                <c:pt idx="69">
                  <c:v>1308.7699113126537</c:v>
                </c:pt>
                <c:pt idx="70">
                  <c:v>1308.7744054662853</c:v>
                </c:pt>
                <c:pt idx="71">
                  <c:v>1308.7794775646344</c:v>
                </c:pt>
                <c:pt idx="72">
                  <c:v>1308.785454088691</c:v>
                </c:pt>
                <c:pt idx="73">
                  <c:v>1308.7931779149062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C-4A48-BA02-935E3A5B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93008"/>
        <c:axId val="1511588848"/>
      </c:scatterChart>
      <c:valAx>
        <c:axId val="15115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88848"/>
        <c:crosses val="autoZero"/>
        <c:crossBetween val="midCat"/>
      </c:valAx>
      <c:valAx>
        <c:axId val="15115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9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MELTS_Test3_RhyoliteAscent!$G$1:$G$75</c:f>
              <c:strCache>
                <c:ptCount val="75"/>
                <c:pt idx="0">
                  <c:v>MgO</c:v>
                </c:pt>
                <c:pt idx="1">
                  <c:v>1.058316239</c:v>
                </c:pt>
                <c:pt idx="2">
                  <c:v>1.05832666</c:v>
                </c:pt>
                <c:pt idx="3">
                  <c:v>1.058337225</c:v>
                </c:pt>
                <c:pt idx="4">
                  <c:v>1.058347977</c:v>
                </c:pt>
                <c:pt idx="5">
                  <c:v>1.058358935</c:v>
                </c:pt>
                <c:pt idx="6">
                  <c:v>1.058370117</c:v>
                </c:pt>
                <c:pt idx="7">
                  <c:v>1.058381545</c:v>
                </c:pt>
                <c:pt idx="8">
                  <c:v>1.058393245</c:v>
                </c:pt>
                <c:pt idx="9">
                  <c:v>1.058405243</c:v>
                </c:pt>
                <c:pt idx="10">
                  <c:v>1.058417573</c:v>
                </c:pt>
                <c:pt idx="11">
                  <c:v>1.058430272</c:v>
                </c:pt>
                <c:pt idx="12">
                  <c:v>1.058443383</c:v>
                </c:pt>
                <c:pt idx="13">
                  <c:v>1.058456955</c:v>
                </c:pt>
                <c:pt idx="14">
                  <c:v>1.058471049</c:v>
                </c:pt>
                <c:pt idx="15">
                  <c:v>1.058485731</c:v>
                </c:pt>
                <c:pt idx="16">
                  <c:v>1.058501083</c:v>
                </c:pt>
                <c:pt idx="17">
                  <c:v>1.058517203</c:v>
                </c:pt>
                <c:pt idx="18">
                  <c:v>1.058534204</c:v>
                </c:pt>
                <c:pt idx="19">
                  <c:v>1.058552227</c:v>
                </c:pt>
                <c:pt idx="20">
                  <c:v>1.058571442</c:v>
                </c:pt>
                <c:pt idx="21">
                  <c:v>1.058592057</c:v>
                </c:pt>
                <c:pt idx="22">
                  <c:v>1.058614328</c:v>
                </c:pt>
                <c:pt idx="23">
                  <c:v>1.058638579</c:v>
                </c:pt>
                <c:pt idx="24">
                  <c:v>1.058665214</c:v>
                </c:pt>
                <c:pt idx="25">
                  <c:v>1.058694749</c:v>
                </c:pt>
                <c:pt idx="26">
                  <c:v>1.058727849</c:v>
                </c:pt>
                <c:pt idx="27">
                  <c:v>1.058765375</c:v>
                </c:pt>
                <c:pt idx="28">
                  <c:v>1.058808453</c:v>
                </c:pt>
                <c:pt idx="29">
                  <c:v>1.058858562</c:v>
                </c:pt>
                <c:pt idx="30">
                  <c:v>1.058917644</c:v>
                </c:pt>
                <c:pt idx="31">
                  <c:v>1.058988228</c:v>
                </c:pt>
                <c:pt idx="32">
                  <c:v>1.059073532</c:v>
                </c:pt>
                <c:pt idx="33">
                  <c:v>1.059177476</c:v>
                </c:pt>
                <c:pt idx="34">
                  <c:v>1.059304463</c:v>
                </c:pt>
                <c:pt idx="35">
                  <c:v>1.05945882</c:v>
                </c:pt>
                <c:pt idx="36">
                  <c:v>1.059643892</c:v>
                </c:pt>
                <c:pt idx="37">
                  <c:v>1.05986115</c:v>
                </c:pt>
                <c:pt idx="38">
                  <c:v>1.060109838</c:v>
                </c:pt>
                <c:pt idx="39">
                  <c:v>1.060387401</c:v>
                </c:pt>
                <c:pt idx="40">
                  <c:v>1.060690377</c:v>
                </c:pt>
                <c:pt idx="41">
                  <c:v>1.061015238</c:v>
                </c:pt>
                <c:pt idx="42">
                  <c:v>1.061358901</c:v>
                </c:pt>
                <c:pt idx="43">
                  <c:v>1.061718914</c:v>
                </c:pt>
                <c:pt idx="44">
                  <c:v>1.062093458</c:v>
                </c:pt>
                <c:pt idx="45">
                  <c:v>1.062481263</c:v>
                </c:pt>
                <c:pt idx="46">
                  <c:v>1.062881514</c:v>
                </c:pt>
                <c:pt idx="47">
                  <c:v>1.063293764</c:v>
                </c:pt>
                <c:pt idx="48">
                  <c:v>1.063717873</c:v>
                </c:pt>
                <c:pt idx="49">
                  <c:v>1.064153965</c:v>
                </c:pt>
                <c:pt idx="50">
                  <c:v>1.064602404</c:v>
                </c:pt>
                <c:pt idx="51">
                  <c:v>1.065063784</c:v>
                </c:pt>
                <c:pt idx="52">
                  <c:v>1.065538938</c:v>
                </c:pt>
                <c:pt idx="53">
                  <c:v>1.066028965</c:v>
                </c:pt>
                <c:pt idx="54">
                  <c:v>1.066535271</c:v>
                </c:pt>
                <c:pt idx="55">
                  <c:v>1.067059639</c:v>
                </c:pt>
                <c:pt idx="56">
                  <c:v>1.067604334</c:v>
                </c:pt>
                <c:pt idx="57">
                  <c:v>1.068172261</c:v>
                </c:pt>
                <c:pt idx="58">
                  <c:v>1.068767209</c:v>
                </c:pt>
                <c:pt idx="59">
                  <c:v>1.069394242</c:v>
                </c:pt>
                <c:pt idx="60">
                  <c:v>1.07006036</c:v>
                </c:pt>
                <c:pt idx="61">
                  <c:v>1.070775684</c:v>
                </c:pt>
                <c:pt idx="62">
                  <c:v>1.071555786</c:v>
                </c:pt>
                <c:pt idx="63">
                  <c:v>1.072426935</c:v>
                </c:pt>
                <c:pt idx="64">
                  <c:v>1.07344041</c:v>
                </c:pt>
                <c:pt idx="65">
                  <c:v>1.074728709</c:v>
                </c:pt>
                <c:pt idx="66">
                  <c:v>1.074885754</c:v>
                </c:pt>
                <c:pt idx="67">
                  <c:v>1.075051182</c:v>
                </c:pt>
                <c:pt idx="68">
                  <c:v>1.075226621</c:v>
                </c:pt>
                <c:pt idx="69">
                  <c:v>1.075414312</c:v>
                </c:pt>
                <c:pt idx="70">
                  <c:v>1.075617478</c:v>
                </c:pt>
                <c:pt idx="71">
                  <c:v>1.075841068</c:v>
                </c:pt>
                <c:pt idx="72">
                  <c:v>1.076093411</c:v>
                </c:pt>
                <c:pt idx="73">
                  <c:v>1.076390751</c:v>
                </c:pt>
                <c:pt idx="74">
                  <c:v>1.076775021</c:v>
                </c:pt>
              </c:strCache>
            </c:strRef>
          </c:xVal>
          <c:yVal>
            <c:numRef>
              <c:f>MELTS_Test3_RhyoliteAscent!$Q$1:$Q$75</c:f>
              <c:numCache>
                <c:formatCode>General</c:formatCode>
                <c:ptCount val="75"/>
                <c:pt idx="1">
                  <c:v>1.0445441334153318</c:v>
                </c:pt>
                <c:pt idx="2">
                  <c:v>1.0445439661997042</c:v>
                </c:pt>
                <c:pt idx="3">
                  <c:v>1.0447554940508428</c:v>
                </c:pt>
                <c:pt idx="4">
                  <c:v>1.0449670190743741</c:v>
                </c:pt>
                <c:pt idx="5">
                  <c:v>1.0451785392210753</c:v>
                </c:pt>
                <c:pt idx="6">
                  <c:v>1.0453900521851232</c:v>
                </c:pt>
                <c:pt idx="7">
                  <c:v>1.0456015553621947</c:v>
                </c:pt>
                <c:pt idx="8">
                  <c:v>1.0458130457992365</c:v>
                </c:pt>
                <c:pt idx="9">
                  <c:v>1.0460245201338629</c:v>
                </c:pt>
                <c:pt idx="10">
                  <c:v>1.0462359745208651</c:v>
                </c:pt>
                <c:pt idx="11">
                  <c:v>1.0464474045423471</c:v>
                </c:pt>
                <c:pt idx="12">
                  <c:v>1.0466588050976091</c:v>
                </c:pt>
                <c:pt idx="13">
                  <c:v>1.0468701702669465</c:v>
                </c:pt>
                <c:pt idx="14">
                  <c:v>1.047081493142124</c:v>
                </c:pt>
                <c:pt idx="15">
                  <c:v>1.0472927656140139</c:v>
                </c:pt>
                <c:pt idx="16">
                  <c:v>1.0475039781043842</c:v>
                </c:pt>
                <c:pt idx="17">
                  <c:v>1.0477151192245342</c:v>
                </c:pt>
                <c:pt idx="18">
                  <c:v>1.0479261753372728</c:v>
                </c:pt>
                <c:pt idx="19">
                  <c:v>1.0481371299900542</c:v>
                </c:pt>
                <c:pt idx="20">
                  <c:v>1.0483479631748267</c:v>
                </c:pt>
                <c:pt idx="21">
                  <c:v>1.04855865035298</c:v>
                </c:pt>
                <c:pt idx="22">
                  <c:v>1.0487691611596939</c:v>
                </c:pt>
                <c:pt idx="23">
                  <c:v>1.048979457666831</c:v>
                </c:pt>
                <c:pt idx="24">
                  <c:v>1.0491894920363229</c:v>
                </c:pt>
                <c:pt idx="25">
                  <c:v>1.0493992033301662</c:v>
                </c:pt>
                <c:pt idx="26">
                  <c:v>1.0496085131578754</c:v>
                </c:pt>
                <c:pt idx="27">
                  <c:v>1.0498173197449503</c:v>
                </c:pt>
                <c:pt idx="28">
                  <c:v>1.0500254899226984</c:v>
                </c:pt>
                <c:pt idx="29">
                  <c:v>1.0502328485622399</c:v>
                </c:pt>
                <c:pt idx="30">
                  <c:v>1.0504391653197052</c:v>
                </c:pt>
                <c:pt idx="31">
                  <c:v>1.0506441396948931</c:v>
                </c:pt>
                <c:pt idx="32">
                  <c:v>1.0508473881225957</c:v>
                </c:pt>
                <c:pt idx="33">
                  <c:v>1.0510484418804791</c:v>
                </c:pt>
                <c:pt idx="34">
                  <c:v>1.0512467709177873</c:v>
                </c:pt>
                <c:pt idx="35">
                  <c:v>1.0514418495757087</c:v>
                </c:pt>
                <c:pt idx="36">
                  <c:v>1.0516332627435558</c:v>
                </c:pt>
                <c:pt idx="37">
                  <c:v>1.0518208131627649</c:v>
                </c:pt>
                <c:pt idx="38">
                  <c:v>1.0520045667702203</c:v>
                </c:pt>
                <c:pt idx="39">
                  <c:v>1.0521848063289632</c:v>
                </c:pt>
                <c:pt idx="40">
                  <c:v>1.0523619287682451</c:v>
                </c:pt>
                <c:pt idx="41">
                  <c:v>1.0525363468167837</c:v>
                </c:pt>
                <c:pt idx="42">
                  <c:v>1.0527084284612414</c:v>
                </c:pt>
                <c:pt idx="43">
                  <c:v>1.0528784736214738</c:v>
                </c:pt>
                <c:pt idx="44">
                  <c:v>1.0530467135300825</c:v>
                </c:pt>
                <c:pt idx="45">
                  <c:v>1.0532133197870333</c:v>
                </c:pt>
                <c:pt idx="46">
                  <c:v>1.0533784155725971</c:v>
                </c:pt>
                <c:pt idx="47">
                  <c:v>1.0535420857526663</c:v>
                </c:pt>
                <c:pt idx="48">
                  <c:v>1.053704384887423</c:v>
                </c:pt>
                <c:pt idx="49">
                  <c:v>1.0538653431210572</c:v>
                </c:pt>
                <c:pt idx="50">
                  <c:v>1.0540249702380864</c:v>
                </c:pt>
                <c:pt idx="51">
                  <c:v>1.05418325819794</c:v>
                </c:pt>
                <c:pt idx="52">
                  <c:v>1.0543401823819267</c:v>
                </c:pt>
                <c:pt idx="53">
                  <c:v>1.0544957016723542</c:v>
                </c:pt>
                <c:pt idx="54">
                  <c:v>1.0546497573545415</c:v>
                </c:pt>
                <c:pt idx="55">
                  <c:v>1.0548022706707461</c:v>
                </c:pt>
                <c:pt idx="56">
                  <c:v>1.0549531386321311</c:v>
                </c:pt>
                <c:pt idx="57">
                  <c:v>1.0551022273404735</c:v>
                </c:pt>
                <c:pt idx="58">
                  <c:v>1.0552493614412988</c:v>
                </c:pt>
                <c:pt idx="59">
                  <c:v>1.0553943071185283</c:v>
                </c:pt>
                <c:pt idx="60">
                  <c:v>1.0555367434848928</c:v>
                </c:pt>
                <c:pt idx="61">
                  <c:v>1.0556762113116325</c:v>
                </c:pt>
                <c:pt idx="62">
                  <c:v>1.0558120125988966</c:v>
                </c:pt>
                <c:pt idx="63">
                  <c:v>1.0559429870292432</c:v>
                </c:pt>
                <c:pt idx="64">
                  <c:v>1.0560669056217684</c:v>
                </c:pt>
                <c:pt idx="65">
                  <c:v>1.0561781124845808</c:v>
                </c:pt>
                <c:pt idx="66">
                  <c:v>1.0561879815393926</c:v>
                </c:pt>
                <c:pt idx="67">
                  <c:v>1.0561974869351785</c:v>
                </c:pt>
                <c:pt idx="68">
                  <c:v>1.0562065607480415</c:v>
                </c:pt>
                <c:pt idx="69">
                  <c:v>1.0562151098566261</c:v>
                </c:pt>
                <c:pt idx="70">
                  <c:v>1.0562230004415176</c:v>
                </c:pt>
                <c:pt idx="71">
                  <c:v>1.0562300274962324</c:v>
                </c:pt>
                <c:pt idx="72">
                  <c:v>1.0562358465627</c:v>
                </c:pt>
                <c:pt idx="73">
                  <c:v>1.0562397873216132</c:v>
                </c:pt>
                <c:pt idx="74">
                  <c:v>1.056240122467577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3-4200-A894-7109F24E2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170448"/>
        <c:axId val="1833169200"/>
      </c:scatterChart>
      <c:valAx>
        <c:axId val="18331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9200"/>
        <c:crosses val="autoZero"/>
        <c:crossBetween val="midCat"/>
      </c:valAx>
      <c:valAx>
        <c:axId val="18331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7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442231</xdr:colOff>
      <xdr:row>13</xdr:row>
      <xdr:rowOff>138793</xdr:rowOff>
    </xdr:from>
    <xdr:to>
      <xdr:col>21</xdr:col>
      <xdr:colOff>115660</xdr:colOff>
      <xdr:row>29</xdr:row>
      <xdr:rowOff>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5AF3B-E21A-4AD7-92B9-27A41E7CD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</xdr:colOff>
      <xdr:row>6</xdr:row>
      <xdr:rowOff>172402</xdr:rowOff>
    </xdr:from>
    <xdr:to>
      <xdr:col>10</xdr:col>
      <xdr:colOff>406717</xdr:colOff>
      <xdr:row>22</xdr:row>
      <xdr:rowOff>20002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DCFFA-F5FB-4DD6-93FB-B8078F44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6</xdr:row>
      <xdr:rowOff>176212</xdr:rowOff>
    </xdr:from>
    <xdr:to>
      <xdr:col>12</xdr:col>
      <xdr:colOff>242887</xdr:colOff>
      <xdr:row>22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B662D-BB8F-45F0-AD45-39B5A06CD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ieser, Penny E" id="{F7B9233C-1F81-4D6B-81FB-485B3C6E7F6A}" userId="Wieser, Penny 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9-25T15:21:20.55" personId="{F7B9233C-1F81-4D6B-81FB-485B3C6E7F6A}" id="{8607FCB3-FB83-43C0-933E-DB17DEB59D8E}">
    <text>This is FeOt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1-09-25T15:21:20.55" personId="{F7B9233C-1F81-4D6B-81FB-485B3C6E7F6A}" id="{A4644C1B-FB69-4C20-A43B-3B897568457E}">
    <text>This is FeOt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1-09-25T15:21:20.55" personId="{F7B9233C-1F81-4D6B-81FB-485B3C6E7F6A}" id="{55F84A54-CE92-4BE8-AEE2-AFED5CA861F2}">
    <text>This is FeOt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1-09-25T15:21:20.55" personId="{F7B9233C-1F81-4D6B-81FB-485B3C6E7F6A}" id="{D0BDAD5B-19A9-47DE-A06F-BA7C2ECF2B9A}">
    <text>This is FeOt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7891-5C81-4199-BA87-57DCBC44CFFF}">
  <dimension ref="A1:X33"/>
  <sheetViews>
    <sheetView workbookViewId="0">
      <selection activeCell="C14" sqref="C14"/>
    </sheetView>
  </sheetViews>
  <sheetFormatPr defaultRowHeight="14.4" x14ac:dyDescent="0.3"/>
  <cols>
    <col min="1" max="1" width="17.5546875" customWidth="1"/>
  </cols>
  <sheetData>
    <row r="1" spans="1:24" ht="16.2" x14ac:dyDescent="0.3">
      <c r="A1" t="s">
        <v>10</v>
      </c>
      <c r="B1" s="1" t="s">
        <v>0</v>
      </c>
      <c r="C1" s="1" t="s">
        <v>1</v>
      </c>
      <c r="D1" s="1" t="s">
        <v>2</v>
      </c>
      <c r="E1" s="1" t="s">
        <v>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6.2" x14ac:dyDescent="0.3">
      <c r="A2" t="s">
        <v>11</v>
      </c>
      <c r="B2" s="3">
        <v>62.4</v>
      </c>
      <c r="C2" s="3">
        <v>0.55000000000000004</v>
      </c>
      <c r="D2" s="3">
        <v>20.010000000000002</v>
      </c>
      <c r="E2" s="3">
        <v>0.03</v>
      </c>
      <c r="F2" s="3">
        <v>0.02</v>
      </c>
      <c r="G2" s="3">
        <v>3.22</v>
      </c>
      <c r="H2" s="3">
        <v>9.08</v>
      </c>
      <c r="I2" s="3">
        <v>3.52</v>
      </c>
      <c r="J2" s="3">
        <v>0.93</v>
      </c>
      <c r="K2" s="3">
        <v>0.12</v>
      </c>
      <c r="L2" s="3">
        <v>2</v>
      </c>
      <c r="M2" s="3">
        <v>0.5</v>
      </c>
    </row>
    <row r="3" spans="1:24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24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24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24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24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24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24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24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24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24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24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24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24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24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2:12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2:12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2:12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2:12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2:12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2:12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2:12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2:12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2:12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2:12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2:12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2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2:12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2:12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12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3740-BEFD-418E-AEBD-557686B33740}">
  <dimension ref="A1:BM69"/>
  <sheetViews>
    <sheetView topLeftCell="I9" zoomScale="110" zoomScaleNormal="110" workbookViewId="0">
      <selection activeCell="O35" sqref="O35"/>
    </sheetView>
  </sheetViews>
  <sheetFormatPr defaultRowHeight="14.4" x14ac:dyDescent="0.3"/>
  <cols>
    <col min="16" max="16" width="8.88671875" style="7"/>
    <col min="21" max="21" width="8.88671875" style="7"/>
  </cols>
  <sheetData>
    <row r="1" spans="1:65" x14ac:dyDescent="0.3">
      <c r="A1" t="s">
        <v>14</v>
      </c>
      <c r="B1" s="4" t="s">
        <v>0</v>
      </c>
      <c r="C1" s="4" t="s">
        <v>1</v>
      </c>
      <c r="D1" s="4" t="s">
        <v>2</v>
      </c>
      <c r="E1" s="4" t="s">
        <v>13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15</v>
      </c>
      <c r="N1" s="4" t="s">
        <v>24</v>
      </c>
      <c r="O1" s="4" t="s">
        <v>25</v>
      </c>
      <c r="P1" s="4"/>
      <c r="Q1" s="10" t="s">
        <v>50</v>
      </c>
      <c r="R1" s="5" t="s">
        <v>26</v>
      </c>
      <c r="S1" s="5" t="s">
        <v>27</v>
      </c>
      <c r="T1" s="5" t="s">
        <v>28</v>
      </c>
      <c r="U1" s="5" t="s">
        <v>17</v>
      </c>
      <c r="V1" s="5" t="s">
        <v>18</v>
      </c>
      <c r="W1" s="5" t="s">
        <v>19</v>
      </c>
      <c r="X1" s="5" t="s">
        <v>29</v>
      </c>
      <c r="Y1" s="5" t="s">
        <v>30</v>
      </c>
      <c r="Z1" s="5" t="s">
        <v>31</v>
      </c>
      <c r="AA1" s="5" t="s">
        <v>32</v>
      </c>
      <c r="AB1" s="5" t="s">
        <v>33</v>
      </c>
      <c r="AC1" s="5" t="s">
        <v>34</v>
      </c>
      <c r="AD1" s="5" t="s">
        <v>35</v>
      </c>
      <c r="AE1" s="5" t="s">
        <v>36</v>
      </c>
      <c r="AF1" s="5" t="s">
        <v>37</v>
      </c>
      <c r="AG1" s="5" t="s">
        <v>38</v>
      </c>
      <c r="AH1" s="5" t="s">
        <v>39</v>
      </c>
      <c r="AI1" s="5" t="s">
        <v>40</v>
      </c>
      <c r="AJ1" s="5" t="s">
        <v>41</v>
      </c>
      <c r="AK1" s="5" t="s">
        <v>42</v>
      </c>
      <c r="AL1" s="5" t="s">
        <v>43</v>
      </c>
      <c r="AM1" s="5" t="s">
        <v>44</v>
      </c>
      <c r="AN1" s="5" t="s">
        <v>45</v>
      </c>
      <c r="AO1" s="5" t="s">
        <v>45</v>
      </c>
      <c r="AP1" s="8"/>
      <c r="AQ1" s="8" t="s">
        <v>26</v>
      </c>
      <c r="AR1" s="8" t="s">
        <v>27</v>
      </c>
      <c r="AS1" s="8" t="s">
        <v>28</v>
      </c>
      <c r="AT1" s="8" t="s">
        <v>17</v>
      </c>
      <c r="AU1" s="8" t="s">
        <v>18</v>
      </c>
      <c r="AV1" s="8" t="s">
        <v>19</v>
      </c>
      <c r="AW1" s="8" t="s">
        <v>29</v>
      </c>
      <c r="AX1" s="8" t="s">
        <v>30</v>
      </c>
      <c r="AY1" s="8" t="s">
        <v>31</v>
      </c>
      <c r="AZ1" s="8" t="s">
        <v>32</v>
      </c>
      <c r="BA1" s="8" t="s">
        <v>33</v>
      </c>
      <c r="BB1" s="8" t="s">
        <v>34</v>
      </c>
      <c r="BC1" s="8" t="s">
        <v>35</v>
      </c>
      <c r="BD1" s="8" t="s">
        <v>36</v>
      </c>
      <c r="BE1" s="8" t="s">
        <v>37</v>
      </c>
      <c r="BF1" s="8" t="s">
        <v>38</v>
      </c>
      <c r="BG1" s="8" t="s">
        <v>39</v>
      </c>
      <c r="BH1" s="8" t="s">
        <v>40</v>
      </c>
      <c r="BI1" s="8" t="s">
        <v>41</v>
      </c>
      <c r="BJ1" s="8" t="s">
        <v>42</v>
      </c>
      <c r="BK1" s="8" t="s">
        <v>43</v>
      </c>
      <c r="BL1" s="8" t="s">
        <v>44</v>
      </c>
      <c r="BM1" s="8" t="s">
        <v>45</v>
      </c>
    </row>
    <row r="2" spans="1:65" x14ac:dyDescent="0.3">
      <c r="A2">
        <v>1</v>
      </c>
      <c r="B2" s="6">
        <v>51.234859200442799</v>
      </c>
      <c r="C2" s="6">
        <v>2.5911377766019199</v>
      </c>
      <c r="D2" s="6">
        <v>13.4742258666281</v>
      </c>
      <c r="E2" s="6">
        <v>11.068279074186799</v>
      </c>
      <c r="F2" s="6">
        <v>0.185093337257378</v>
      </c>
      <c r="G2" s="6">
        <v>6.6661414264418601</v>
      </c>
      <c r="H2" s="6">
        <v>10.9242485896253</v>
      </c>
      <c r="I2" s="6">
        <v>2.3973376205627401</v>
      </c>
      <c r="J2" s="6">
        <v>0.48187045514652899</v>
      </c>
      <c r="K2" s="6">
        <v>0.24756740130978699</v>
      </c>
      <c r="L2" s="6">
        <v>0.50627280431449195</v>
      </c>
      <c r="N2" s="7">
        <v>1151.953125</v>
      </c>
      <c r="O2" s="7">
        <v>1147.98944267148</v>
      </c>
      <c r="P2" s="7">
        <f>N2+273.15</f>
        <v>1425.1031250000001</v>
      </c>
      <c r="Q2" s="5">
        <v>0</v>
      </c>
      <c r="R2" s="5">
        <v>83.051904450674897</v>
      </c>
      <c r="S2" s="5">
        <v>1.91934959564275</v>
      </c>
      <c r="T2" s="5">
        <v>1425.1031250000001</v>
      </c>
      <c r="U2" s="5">
        <v>-4.55</v>
      </c>
      <c r="V2" s="5">
        <v>5874.5349892369704</v>
      </c>
      <c r="W2" s="5">
        <v>517.04661910432299</v>
      </c>
      <c r="X2" s="5">
        <v>51.234859200442799</v>
      </c>
      <c r="Y2" s="5">
        <v>2.5911377766019199</v>
      </c>
      <c r="Z2" s="5">
        <v>13.4742258666281</v>
      </c>
      <c r="AA2" s="5">
        <v>11.068279074186799</v>
      </c>
      <c r="AB2" s="5">
        <v>0.185093337257378</v>
      </c>
      <c r="AC2" s="5">
        <v>6.6661414264418601</v>
      </c>
      <c r="AD2" s="5">
        <v>10.9242485896253</v>
      </c>
      <c r="AE2" s="5">
        <v>2.3973376205627401</v>
      </c>
      <c r="AF2" s="5">
        <v>0.48187045514652899</v>
      </c>
      <c r="AG2" s="5">
        <v>0</v>
      </c>
      <c r="AH2" s="5">
        <v>0.24756740130978699</v>
      </c>
      <c r="AI2" s="5">
        <v>0.50627280431449195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8">
        <v>0</v>
      </c>
      <c r="AQ2" s="8">
        <v>88.656834699009195</v>
      </c>
      <c r="AR2" s="8">
        <v>1.9477122216926901</v>
      </c>
      <c r="AS2" s="8">
        <v>1421.1394426714801</v>
      </c>
      <c r="AT2" s="8">
        <v>-4.55</v>
      </c>
      <c r="AU2" s="8">
        <v>5874.5349892369704</v>
      </c>
      <c r="AV2" s="8">
        <v>517.04661910432299</v>
      </c>
      <c r="AW2" s="8">
        <v>51.234859200442799</v>
      </c>
      <c r="AX2" s="8">
        <v>2.5911377766019199</v>
      </c>
      <c r="AY2" s="8">
        <v>13.4742258666281</v>
      </c>
      <c r="AZ2" s="8">
        <v>11.068279074186799</v>
      </c>
      <c r="BA2" s="8">
        <v>0.185093337257378</v>
      </c>
      <c r="BB2" s="8">
        <v>6.6661414264418601</v>
      </c>
      <c r="BC2" s="8">
        <v>10.9242485896253</v>
      </c>
      <c r="BD2" s="8">
        <v>2.3973376205627401</v>
      </c>
      <c r="BE2" s="8">
        <v>0.48187045514652899</v>
      </c>
      <c r="BF2" s="8">
        <v>0</v>
      </c>
      <c r="BG2" s="8">
        <v>0.24756740130978699</v>
      </c>
      <c r="BH2" s="8">
        <v>0.50627280431449195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</row>
    <row r="3" spans="1:65" x14ac:dyDescent="0.3">
      <c r="A3">
        <v>2</v>
      </c>
      <c r="B3" s="6">
        <v>51.246189253525301</v>
      </c>
      <c r="C3" s="6">
        <v>2.6259965350298802</v>
      </c>
      <c r="D3" s="6">
        <v>13.6507690138973</v>
      </c>
      <c r="E3" s="6">
        <v>11.1284291258976</v>
      </c>
      <c r="F3" s="6">
        <v>0.18868924947476201</v>
      </c>
      <c r="G3" s="6">
        <v>6.4800878752933899</v>
      </c>
      <c r="H3" s="6">
        <v>10.7560616328813</v>
      </c>
      <c r="I3" s="6">
        <v>2.4402330542077899</v>
      </c>
      <c r="J3" s="6">
        <v>0.49123202311289998</v>
      </c>
      <c r="K3" s="6">
        <v>0.25237703225699099</v>
      </c>
      <c r="L3" s="6">
        <v>0.516108450416222</v>
      </c>
      <c r="N3" s="7">
        <v>1147.953125</v>
      </c>
      <c r="O3" s="7">
        <v>1144.2497662933999</v>
      </c>
      <c r="Q3" s="5">
        <v>1</v>
      </c>
      <c r="R3" s="5">
        <v>90.523082344576395</v>
      </c>
      <c r="S3" s="5">
        <v>1.9567593334228801</v>
      </c>
      <c r="T3" s="5">
        <v>1421.1031250000001</v>
      </c>
      <c r="U3" s="5">
        <v>-4.55</v>
      </c>
      <c r="V3" s="5">
        <v>5894.1573448516901</v>
      </c>
      <c r="W3" s="5">
        <v>515.25167993801097</v>
      </c>
      <c r="X3" s="5">
        <v>51.246189253525301</v>
      </c>
      <c r="Y3" s="5">
        <v>2.6259965350298802</v>
      </c>
      <c r="Z3" s="5">
        <v>13.6507690138973</v>
      </c>
      <c r="AA3" s="5">
        <v>11.1284291258976</v>
      </c>
      <c r="AB3" s="5">
        <v>0.18868924947476201</v>
      </c>
      <c r="AC3" s="5">
        <v>6.4800878752933899</v>
      </c>
      <c r="AD3" s="5">
        <v>10.7560616328813</v>
      </c>
      <c r="AE3" s="5">
        <v>2.4402330542077899</v>
      </c>
      <c r="AF3" s="5">
        <v>0.49123202311289998</v>
      </c>
      <c r="AG3" s="5">
        <v>0</v>
      </c>
      <c r="AH3" s="5">
        <v>0.25237703225699099</v>
      </c>
      <c r="AI3" s="5">
        <v>0.516108450416222</v>
      </c>
      <c r="AJ3" s="5">
        <v>0</v>
      </c>
      <c r="AK3" s="5">
        <v>0</v>
      </c>
      <c r="AL3" s="5">
        <v>0</v>
      </c>
      <c r="AM3" s="5">
        <v>0</v>
      </c>
      <c r="AN3" s="5">
        <v>1</v>
      </c>
      <c r="AO3" s="5">
        <v>1</v>
      </c>
      <c r="AP3" s="8">
        <v>1</v>
      </c>
      <c r="AQ3" s="8">
        <v>96.265323550944103</v>
      </c>
      <c r="AR3" s="8">
        <v>1.98346987484467</v>
      </c>
      <c r="AS3" s="8">
        <v>1417.39976629339</v>
      </c>
      <c r="AT3" s="8">
        <v>-4.55</v>
      </c>
      <c r="AU3" s="8">
        <v>5894.1573448516901</v>
      </c>
      <c r="AV3" s="8">
        <v>515.25167993801097</v>
      </c>
      <c r="AW3" s="8">
        <v>51.246189253525301</v>
      </c>
      <c r="AX3" s="8">
        <v>2.6259965350298802</v>
      </c>
      <c r="AY3" s="8">
        <v>13.6507690138973</v>
      </c>
      <c r="AZ3" s="8">
        <v>11.1284291258976</v>
      </c>
      <c r="BA3" s="8">
        <v>0.18868924947476201</v>
      </c>
      <c r="BB3" s="8">
        <v>6.4800878752933899</v>
      </c>
      <c r="BC3" s="8">
        <v>10.7560616328813</v>
      </c>
      <c r="BD3" s="8">
        <v>2.4402330542077899</v>
      </c>
      <c r="BE3" s="8">
        <v>0.49123202311289998</v>
      </c>
      <c r="BF3" s="8">
        <v>0</v>
      </c>
      <c r="BG3" s="8">
        <v>0.25237703225699099</v>
      </c>
      <c r="BH3" s="8">
        <v>0.516108450416222</v>
      </c>
      <c r="BI3" s="8">
        <v>0</v>
      </c>
      <c r="BJ3" s="8">
        <v>0</v>
      </c>
      <c r="BK3" s="8">
        <v>0</v>
      </c>
      <c r="BL3" s="8">
        <v>0</v>
      </c>
      <c r="BM3" s="8">
        <v>1</v>
      </c>
    </row>
    <row r="4" spans="1:65" x14ac:dyDescent="0.3">
      <c r="A4" s="6">
        <v>3</v>
      </c>
      <c r="B4" s="6">
        <v>51.261558040400999</v>
      </c>
      <c r="C4" s="6">
        <v>2.65996920155788</v>
      </c>
      <c r="D4" s="6">
        <v>13.8255026118335</v>
      </c>
      <c r="E4" s="6">
        <v>11.185898306047299</v>
      </c>
      <c r="F4" s="6">
        <v>0.192296808263241</v>
      </c>
      <c r="G4" s="6">
        <v>6.29650704342043</v>
      </c>
      <c r="H4" s="6">
        <v>10.5882339641191</v>
      </c>
      <c r="I4" s="6">
        <v>2.4831694939286399</v>
      </c>
      <c r="J4" s="6">
        <v>0.50062391166562603</v>
      </c>
      <c r="K4" s="6">
        <v>0.25720224081160997</v>
      </c>
      <c r="L4" s="6">
        <v>0.52591732518441203</v>
      </c>
      <c r="N4" s="7">
        <v>1143.953125</v>
      </c>
      <c r="O4" s="7">
        <v>1140.5597915727501</v>
      </c>
      <c r="Q4" s="5">
        <v>2</v>
      </c>
      <c r="R4" s="5">
        <v>98.829716755857504</v>
      </c>
      <c r="S4" s="5">
        <v>1.9948875506867301</v>
      </c>
      <c r="T4" s="5">
        <v>1417.1031250000001</v>
      </c>
      <c r="U4" s="5">
        <v>-4.55</v>
      </c>
      <c r="V4" s="5">
        <v>5914.4322289413803</v>
      </c>
      <c r="W4" s="5">
        <v>513.43103237240302</v>
      </c>
      <c r="X4" s="5">
        <v>51.261558040400999</v>
      </c>
      <c r="Y4" s="5">
        <v>2.65996920155788</v>
      </c>
      <c r="Z4" s="5">
        <v>13.8255026118335</v>
      </c>
      <c r="AA4" s="5">
        <v>11.185898306047299</v>
      </c>
      <c r="AB4" s="5">
        <v>0.192296808263241</v>
      </c>
      <c r="AC4" s="5">
        <v>6.29650704342043</v>
      </c>
      <c r="AD4" s="5">
        <v>10.5882339641191</v>
      </c>
      <c r="AE4" s="5">
        <v>2.4831694939286399</v>
      </c>
      <c r="AF4" s="5">
        <v>0.50062391166562603</v>
      </c>
      <c r="AG4" s="5">
        <v>0</v>
      </c>
      <c r="AH4" s="5">
        <v>0.25720224081160997</v>
      </c>
      <c r="AI4" s="5">
        <v>0.52591732518441203</v>
      </c>
      <c r="AJ4" s="5">
        <v>0</v>
      </c>
      <c r="AK4" s="5">
        <v>0</v>
      </c>
      <c r="AL4" s="5">
        <v>0</v>
      </c>
      <c r="AM4" s="5">
        <v>0</v>
      </c>
      <c r="AN4" s="5">
        <v>2</v>
      </c>
      <c r="AO4" s="5">
        <v>2</v>
      </c>
      <c r="AP4" s="8">
        <v>2</v>
      </c>
      <c r="AQ4" s="8">
        <v>104.605991600892</v>
      </c>
      <c r="AR4" s="8">
        <v>2.01955656067544</v>
      </c>
      <c r="AS4" s="8">
        <v>1413.70979157275</v>
      </c>
      <c r="AT4" s="8">
        <v>-4.55</v>
      </c>
      <c r="AU4" s="8">
        <v>5914.4322289413803</v>
      </c>
      <c r="AV4" s="8">
        <v>513.43103237240302</v>
      </c>
      <c r="AW4" s="8">
        <v>51.261558040400999</v>
      </c>
      <c r="AX4" s="8">
        <v>2.65996920155788</v>
      </c>
      <c r="AY4" s="8">
        <v>13.8255026118335</v>
      </c>
      <c r="AZ4" s="8">
        <v>11.185898306047299</v>
      </c>
      <c r="BA4" s="8">
        <v>0.192296808263241</v>
      </c>
      <c r="BB4" s="8">
        <v>6.29650704342043</v>
      </c>
      <c r="BC4" s="8">
        <v>10.5882339641191</v>
      </c>
      <c r="BD4" s="8">
        <v>2.4831694939286399</v>
      </c>
      <c r="BE4" s="8">
        <v>0.50062391166562603</v>
      </c>
      <c r="BF4" s="8">
        <v>0</v>
      </c>
      <c r="BG4" s="8">
        <v>0.25720224081160997</v>
      </c>
      <c r="BH4" s="8">
        <v>0.52591732518441203</v>
      </c>
      <c r="BI4" s="8">
        <v>0</v>
      </c>
      <c r="BJ4" s="8">
        <v>0</v>
      </c>
      <c r="BK4" s="8">
        <v>0</v>
      </c>
      <c r="BL4" s="8">
        <v>0</v>
      </c>
      <c r="BM4" s="8">
        <v>2</v>
      </c>
    </row>
    <row r="5" spans="1:65" x14ac:dyDescent="0.3">
      <c r="A5" s="6">
        <v>4</v>
      </c>
      <c r="B5" s="6">
        <v>51.285573394834998</v>
      </c>
      <c r="C5" s="6">
        <v>2.7091279855031898</v>
      </c>
      <c r="D5" s="6">
        <v>13.895290334827701</v>
      </c>
      <c r="E5" s="6">
        <v>11.3056031299884</v>
      </c>
      <c r="F5" s="6">
        <v>0.19707187230190301</v>
      </c>
      <c r="G5" s="6">
        <v>6.1484551233757303</v>
      </c>
      <c r="H5" s="6">
        <v>10.3968040684589</v>
      </c>
      <c r="I5" s="6">
        <v>2.5225985092394798</v>
      </c>
      <c r="J5" s="6">
        <v>0.51275717850074198</v>
      </c>
      <c r="K5" s="6">
        <v>0.26358901957229303</v>
      </c>
      <c r="L5" s="6">
        <v>0.53893547810730102</v>
      </c>
      <c r="N5" s="7">
        <v>1139.953125</v>
      </c>
      <c r="O5" s="7">
        <v>1137.5839479798501</v>
      </c>
      <c r="Q5" s="5">
        <v>3</v>
      </c>
      <c r="R5" s="5">
        <v>107.827506626207</v>
      </c>
      <c r="S5" s="5">
        <v>2.0327295628186999</v>
      </c>
      <c r="T5" s="5">
        <v>1413.1031250000001</v>
      </c>
      <c r="U5" s="5">
        <v>-4.55</v>
      </c>
      <c r="V5" s="5">
        <v>5938.8042961753999</v>
      </c>
      <c r="W5" s="5">
        <v>510.923529210494</v>
      </c>
      <c r="X5" s="5">
        <v>51.285573394834998</v>
      </c>
      <c r="Y5" s="5">
        <v>2.7091279855031898</v>
      </c>
      <c r="Z5" s="5">
        <v>13.895290334827701</v>
      </c>
      <c r="AA5" s="5">
        <v>11.3056031299884</v>
      </c>
      <c r="AB5" s="5">
        <v>0.19707187230190301</v>
      </c>
      <c r="AC5" s="5">
        <v>6.1484551233757303</v>
      </c>
      <c r="AD5" s="5">
        <v>10.3968040684589</v>
      </c>
      <c r="AE5" s="5">
        <v>2.5225985092394798</v>
      </c>
      <c r="AF5" s="5">
        <v>0.51275717850074198</v>
      </c>
      <c r="AG5" s="5">
        <v>0</v>
      </c>
      <c r="AH5" s="5">
        <v>0.26358901957229303</v>
      </c>
      <c r="AI5" s="5">
        <v>0.53893547810730102</v>
      </c>
      <c r="AJ5" s="5">
        <v>0</v>
      </c>
      <c r="AK5" s="5">
        <v>0</v>
      </c>
      <c r="AL5" s="5">
        <v>0</v>
      </c>
      <c r="AM5" s="5">
        <v>0</v>
      </c>
      <c r="AN5" s="5">
        <v>3</v>
      </c>
      <c r="AO5" s="5">
        <v>3</v>
      </c>
      <c r="AP5" s="8">
        <v>3</v>
      </c>
      <c r="AQ5" s="8">
        <v>112.21779104145701</v>
      </c>
      <c r="AR5" s="8">
        <v>2.05006171555307</v>
      </c>
      <c r="AS5" s="8">
        <v>1410.73394797985</v>
      </c>
      <c r="AT5" s="8">
        <v>-4.55</v>
      </c>
      <c r="AU5" s="8">
        <v>5938.8042961753999</v>
      </c>
      <c r="AV5" s="8">
        <v>510.923529210494</v>
      </c>
      <c r="AW5" s="8">
        <v>51.285573394834998</v>
      </c>
      <c r="AX5" s="8">
        <v>2.7091279855031898</v>
      </c>
      <c r="AY5" s="8">
        <v>13.895290334827701</v>
      </c>
      <c r="AZ5" s="8">
        <v>11.3056031299884</v>
      </c>
      <c r="BA5" s="8">
        <v>0.19707187230190301</v>
      </c>
      <c r="BB5" s="8">
        <v>6.1484551233757303</v>
      </c>
      <c r="BC5" s="8">
        <v>10.3968040684589</v>
      </c>
      <c r="BD5" s="8">
        <v>2.5225985092394798</v>
      </c>
      <c r="BE5" s="8">
        <v>0.51275717850074198</v>
      </c>
      <c r="BF5" s="8">
        <v>0</v>
      </c>
      <c r="BG5" s="8">
        <v>0.26358901957229303</v>
      </c>
      <c r="BH5" s="8">
        <v>0.53893547810730102</v>
      </c>
      <c r="BI5" s="8">
        <v>0</v>
      </c>
      <c r="BJ5" s="8">
        <v>0</v>
      </c>
      <c r="BK5" s="8">
        <v>0</v>
      </c>
      <c r="BL5" s="8">
        <v>0</v>
      </c>
      <c r="BM5" s="8">
        <v>3</v>
      </c>
    </row>
    <row r="6" spans="1:65" x14ac:dyDescent="0.3">
      <c r="A6" s="6">
        <v>5</v>
      </c>
      <c r="B6" s="6">
        <v>51.316252215312403</v>
      </c>
      <c r="C6" s="6">
        <v>2.7783320155956002</v>
      </c>
      <c r="D6" s="6">
        <v>13.837254201746299</v>
      </c>
      <c r="E6" s="6">
        <v>11.504142970884599</v>
      </c>
      <c r="F6" s="6">
        <v>0.20334663975461401</v>
      </c>
      <c r="G6" s="6">
        <v>6.0416462789709797</v>
      </c>
      <c r="H6" s="6">
        <v>10.1788907269218</v>
      </c>
      <c r="I6" s="6">
        <v>2.5568046436025198</v>
      </c>
      <c r="J6" s="6">
        <v>0.52838886788890405</v>
      </c>
      <c r="K6" s="6">
        <v>0.27198169266959799</v>
      </c>
      <c r="L6" s="6">
        <v>0.55604965913456195</v>
      </c>
      <c r="N6" s="7">
        <v>1135.953125</v>
      </c>
      <c r="O6" s="7">
        <v>1135.4370902073199</v>
      </c>
      <c r="Q6" s="5">
        <v>4</v>
      </c>
      <c r="R6" s="5">
        <v>117.374091101014</v>
      </c>
      <c r="S6" s="5">
        <v>2.06957224228083</v>
      </c>
      <c r="T6" s="5">
        <v>1409.1031250000001</v>
      </c>
      <c r="U6" s="5">
        <v>-4.55</v>
      </c>
      <c r="V6" s="5">
        <v>5967.4163814715603</v>
      </c>
      <c r="W6" s="5">
        <v>507.62246083318098</v>
      </c>
      <c r="X6" s="5">
        <v>51.316252215312403</v>
      </c>
      <c r="Y6" s="5">
        <v>2.7783320155956002</v>
      </c>
      <c r="Z6" s="5">
        <v>13.837254201746299</v>
      </c>
      <c r="AA6" s="5">
        <v>11.504142970884599</v>
      </c>
      <c r="AB6" s="5">
        <v>0.20334663975461401</v>
      </c>
      <c r="AC6" s="5">
        <v>6.0416462789709797</v>
      </c>
      <c r="AD6" s="5">
        <v>10.1788907269218</v>
      </c>
      <c r="AE6" s="5">
        <v>2.5568046436025198</v>
      </c>
      <c r="AF6" s="5">
        <v>0.52838886788890405</v>
      </c>
      <c r="AG6" s="5">
        <v>0</v>
      </c>
      <c r="AH6" s="5">
        <v>0.27198169266959799</v>
      </c>
      <c r="AI6" s="5">
        <v>0.55604965913456195</v>
      </c>
      <c r="AJ6" s="5">
        <v>0</v>
      </c>
      <c r="AK6" s="5">
        <v>0</v>
      </c>
      <c r="AL6" s="5">
        <v>0</v>
      </c>
      <c r="AM6" s="5">
        <v>0</v>
      </c>
      <c r="AN6" s="5">
        <v>4</v>
      </c>
      <c r="AO6" s="5">
        <v>4</v>
      </c>
      <c r="AP6" s="8">
        <v>4</v>
      </c>
      <c r="AQ6" s="8">
        <v>118.403258891313</v>
      </c>
      <c r="AR6" s="8">
        <v>2.0733636559260602</v>
      </c>
      <c r="AS6" s="8">
        <v>1408.58709020731</v>
      </c>
      <c r="AT6" s="8">
        <v>-4.55</v>
      </c>
      <c r="AU6" s="8">
        <v>5967.4163814715603</v>
      </c>
      <c r="AV6" s="8">
        <v>507.62246083318098</v>
      </c>
      <c r="AW6" s="8">
        <v>51.316252215312403</v>
      </c>
      <c r="AX6" s="8">
        <v>2.7783320155956002</v>
      </c>
      <c r="AY6" s="8">
        <v>13.837254201746299</v>
      </c>
      <c r="AZ6" s="8">
        <v>11.504142970884599</v>
      </c>
      <c r="BA6" s="8">
        <v>0.20334663975461401</v>
      </c>
      <c r="BB6" s="8">
        <v>6.0416462789709797</v>
      </c>
      <c r="BC6" s="8">
        <v>10.1788907269218</v>
      </c>
      <c r="BD6" s="8">
        <v>2.5568046436025198</v>
      </c>
      <c r="BE6" s="8">
        <v>0.52838886788890405</v>
      </c>
      <c r="BF6" s="8">
        <v>0</v>
      </c>
      <c r="BG6" s="8">
        <v>0.27198169266959799</v>
      </c>
      <c r="BH6" s="8">
        <v>0.55604965913456195</v>
      </c>
      <c r="BI6" s="8">
        <v>0</v>
      </c>
      <c r="BJ6" s="8">
        <v>0</v>
      </c>
      <c r="BK6" s="8">
        <v>0</v>
      </c>
      <c r="BL6" s="8">
        <v>0</v>
      </c>
      <c r="BM6" s="8">
        <v>4</v>
      </c>
    </row>
    <row r="7" spans="1:65" x14ac:dyDescent="0.3">
      <c r="A7" s="6">
        <v>6</v>
      </c>
      <c r="B7" s="6">
        <v>51.344814858643197</v>
      </c>
      <c r="C7" s="6">
        <v>2.8479615298017702</v>
      </c>
      <c r="D7" s="6">
        <v>13.778867487429901</v>
      </c>
      <c r="E7" s="6">
        <v>11.699758805275</v>
      </c>
      <c r="F7" s="6">
        <v>0.209674365772584</v>
      </c>
      <c r="G7" s="6">
        <v>5.9338208350063697</v>
      </c>
      <c r="H7" s="6">
        <v>9.9676207022714305</v>
      </c>
      <c r="I7" s="6">
        <v>2.5899298842401901</v>
      </c>
      <c r="J7" s="6">
        <v>0.544119251666487</v>
      </c>
      <c r="K7" s="6">
        <v>0.28044519929647799</v>
      </c>
      <c r="L7" s="6">
        <v>0.57330437000309398</v>
      </c>
      <c r="N7" s="7">
        <v>1131.953125</v>
      </c>
      <c r="O7" s="7">
        <v>1133.26979878363</v>
      </c>
      <c r="Q7" s="5">
        <v>5</v>
      </c>
      <c r="R7" s="5">
        <v>127.788284412964</v>
      </c>
      <c r="S7" s="5">
        <v>2.10649103967505</v>
      </c>
      <c r="T7" s="5">
        <v>1405.1031250000001</v>
      </c>
      <c r="U7" s="5">
        <v>-4.55</v>
      </c>
      <c r="V7" s="5">
        <v>5995.7114556432798</v>
      </c>
      <c r="W7" s="5">
        <v>504.371580420925</v>
      </c>
      <c r="X7" s="5">
        <v>51.344814858643197</v>
      </c>
      <c r="Y7" s="5">
        <v>2.8479615298017702</v>
      </c>
      <c r="Z7" s="5">
        <v>13.778867487429901</v>
      </c>
      <c r="AA7" s="5">
        <v>11.699758805275</v>
      </c>
      <c r="AB7" s="5">
        <v>0.209674365772584</v>
      </c>
      <c r="AC7" s="5">
        <v>5.9338208350063697</v>
      </c>
      <c r="AD7" s="5">
        <v>9.9676207022714305</v>
      </c>
      <c r="AE7" s="5">
        <v>2.5899298842401901</v>
      </c>
      <c r="AF7" s="5">
        <v>0.544119251666487</v>
      </c>
      <c r="AG7" s="5">
        <v>0</v>
      </c>
      <c r="AH7" s="5">
        <v>0.28044519929647799</v>
      </c>
      <c r="AI7" s="5">
        <v>0.57330437000309398</v>
      </c>
      <c r="AJ7" s="5">
        <v>0</v>
      </c>
      <c r="AK7" s="5">
        <v>0</v>
      </c>
      <c r="AL7" s="5">
        <v>0</v>
      </c>
      <c r="AM7" s="5">
        <v>0</v>
      </c>
      <c r="AN7" s="5">
        <v>5</v>
      </c>
      <c r="AO7" s="5">
        <v>5</v>
      </c>
      <c r="AP7" s="8">
        <v>5</v>
      </c>
      <c r="AQ7" s="8">
        <v>124.96111715658699</v>
      </c>
      <c r="AR7" s="8">
        <v>2.0967748991578401</v>
      </c>
      <c r="AS7" s="8">
        <v>1406.4197987836301</v>
      </c>
      <c r="AT7" s="8">
        <v>-4.55</v>
      </c>
      <c r="AU7" s="8">
        <v>5995.7114556432798</v>
      </c>
      <c r="AV7" s="8">
        <v>504.371580420925</v>
      </c>
      <c r="AW7" s="8">
        <v>51.344814858643197</v>
      </c>
      <c r="AX7" s="8">
        <v>2.8479615298017702</v>
      </c>
      <c r="AY7" s="8">
        <v>13.778867487429901</v>
      </c>
      <c r="AZ7" s="8">
        <v>11.699758805275</v>
      </c>
      <c r="BA7" s="8">
        <v>0.209674365772584</v>
      </c>
      <c r="BB7" s="8">
        <v>5.9338208350063697</v>
      </c>
      <c r="BC7" s="8">
        <v>9.9676207022714305</v>
      </c>
      <c r="BD7" s="8">
        <v>2.5899298842401901</v>
      </c>
      <c r="BE7" s="8">
        <v>0.544119251666487</v>
      </c>
      <c r="BF7" s="8">
        <v>0</v>
      </c>
      <c r="BG7" s="8">
        <v>0.28044519929647799</v>
      </c>
      <c r="BH7" s="8">
        <v>0.57330437000309398</v>
      </c>
      <c r="BI7" s="8">
        <v>0</v>
      </c>
      <c r="BJ7" s="8">
        <v>0</v>
      </c>
      <c r="BK7" s="8">
        <v>0</v>
      </c>
      <c r="BL7" s="8">
        <v>0</v>
      </c>
      <c r="BM7" s="8">
        <v>5</v>
      </c>
    </row>
    <row r="8" spans="1:65" x14ac:dyDescent="0.3">
      <c r="A8" s="6">
        <v>7</v>
      </c>
      <c r="B8" s="6">
        <v>51.371140635236799</v>
      </c>
      <c r="C8" s="6">
        <v>2.9183588991544198</v>
      </c>
      <c r="D8" s="6">
        <v>13.7198224416996</v>
      </c>
      <c r="E8" s="6">
        <v>11.8925175575752</v>
      </c>
      <c r="F8" s="6">
        <v>0.21607367459802301</v>
      </c>
      <c r="G8" s="6">
        <v>5.8243862926737799</v>
      </c>
      <c r="H8" s="6">
        <v>9.7633780013999907</v>
      </c>
      <c r="I8" s="6">
        <v>2.6220510872821801</v>
      </c>
      <c r="J8" s="6">
        <v>0.55999331957784604</v>
      </c>
      <c r="K8" s="6">
        <v>0.28900444988630802</v>
      </c>
      <c r="L8" s="6">
        <v>0.59075007121404899</v>
      </c>
      <c r="N8" s="7">
        <v>1127.953125</v>
      </c>
      <c r="O8" s="7">
        <v>1131.07016448274</v>
      </c>
      <c r="Q8" s="5">
        <v>6</v>
      </c>
      <c r="R8" s="5">
        <v>139.17382738406201</v>
      </c>
      <c r="S8" s="5">
        <v>2.1435575708248402</v>
      </c>
      <c r="T8" s="5">
        <v>1401.1031250000001</v>
      </c>
      <c r="U8" s="5">
        <v>-4.55</v>
      </c>
      <c r="V8" s="5">
        <v>6023.7854463346503</v>
      </c>
      <c r="W8" s="5">
        <v>501.16532920206998</v>
      </c>
      <c r="X8" s="5">
        <v>51.371140635236799</v>
      </c>
      <c r="Y8" s="5">
        <v>2.9183588991544198</v>
      </c>
      <c r="Z8" s="5">
        <v>13.7198224416996</v>
      </c>
      <c r="AA8" s="5">
        <v>11.8925175575752</v>
      </c>
      <c r="AB8" s="5">
        <v>0.21607367459802301</v>
      </c>
      <c r="AC8" s="5">
        <v>5.8243862926737799</v>
      </c>
      <c r="AD8" s="5">
        <v>9.7633780013999907</v>
      </c>
      <c r="AE8" s="5">
        <v>2.6220510872821801</v>
      </c>
      <c r="AF8" s="5">
        <v>0.55999331957784604</v>
      </c>
      <c r="AG8" s="5">
        <v>0</v>
      </c>
      <c r="AH8" s="5">
        <v>0.28900444988630802</v>
      </c>
      <c r="AI8" s="5">
        <v>0.59075007121404899</v>
      </c>
      <c r="AJ8" s="5">
        <v>0</v>
      </c>
      <c r="AK8" s="5">
        <v>0</v>
      </c>
      <c r="AL8" s="5">
        <v>0</v>
      </c>
      <c r="AM8" s="5">
        <v>0</v>
      </c>
      <c r="AN8" s="5">
        <v>6</v>
      </c>
      <c r="AO8" s="5">
        <v>6</v>
      </c>
      <c r="AP8" s="8">
        <v>6</v>
      </c>
      <c r="AQ8" s="8">
        <v>131.963454782394</v>
      </c>
      <c r="AR8" s="8">
        <v>2.1204536767830402</v>
      </c>
      <c r="AS8" s="8">
        <v>1404.2201644827401</v>
      </c>
      <c r="AT8" s="8">
        <v>-4.55</v>
      </c>
      <c r="AU8" s="8">
        <v>6023.7854463346503</v>
      </c>
      <c r="AV8" s="8">
        <v>501.16532920206998</v>
      </c>
      <c r="AW8" s="8">
        <v>51.371140635236799</v>
      </c>
      <c r="AX8" s="8">
        <v>2.9183588991544198</v>
      </c>
      <c r="AY8" s="8">
        <v>13.7198224416996</v>
      </c>
      <c r="AZ8" s="8">
        <v>11.8925175575752</v>
      </c>
      <c r="BA8" s="8">
        <v>0.21607367459802301</v>
      </c>
      <c r="BB8" s="8">
        <v>5.8243862926737799</v>
      </c>
      <c r="BC8" s="8">
        <v>9.7633780013999907</v>
      </c>
      <c r="BD8" s="8">
        <v>2.6220510872821801</v>
      </c>
      <c r="BE8" s="8">
        <v>0.55999331957784604</v>
      </c>
      <c r="BF8" s="8">
        <v>0</v>
      </c>
      <c r="BG8" s="8">
        <v>0.28900444988630802</v>
      </c>
      <c r="BH8" s="8">
        <v>0.59075007121404899</v>
      </c>
      <c r="BI8" s="8">
        <v>0</v>
      </c>
      <c r="BJ8" s="8">
        <v>0</v>
      </c>
      <c r="BK8" s="8">
        <v>0</v>
      </c>
      <c r="BL8" s="8">
        <v>0</v>
      </c>
      <c r="BM8" s="8">
        <v>6</v>
      </c>
    </row>
    <row r="9" spans="1:65" x14ac:dyDescent="0.3">
      <c r="A9" s="6">
        <v>8</v>
      </c>
      <c r="B9" s="6">
        <v>51.385390024184296</v>
      </c>
      <c r="C9" s="6">
        <v>3.0080085295340302</v>
      </c>
      <c r="D9" s="6">
        <v>13.621041509918401</v>
      </c>
      <c r="E9" s="6">
        <v>12.0826733620439</v>
      </c>
      <c r="F9" s="6">
        <v>0.22369561372445301</v>
      </c>
      <c r="G9" s="6">
        <v>5.6671932786265398</v>
      </c>
      <c r="H9" s="6">
        <v>9.6307818252718498</v>
      </c>
      <c r="I9" s="6">
        <v>2.6552434203572401</v>
      </c>
      <c r="J9" s="6">
        <v>0.57877284216897795</v>
      </c>
      <c r="K9" s="6">
        <v>0.29919900194545102</v>
      </c>
      <c r="L9" s="6">
        <v>0.61151710413462201</v>
      </c>
      <c r="N9" s="7">
        <v>1123.953125</v>
      </c>
      <c r="O9" s="7">
        <v>1127.9105849003899</v>
      </c>
      <c r="Q9" s="5">
        <v>7</v>
      </c>
      <c r="R9" s="5">
        <v>153.12463935639099</v>
      </c>
      <c r="S9" s="5">
        <v>2.1850450788467999</v>
      </c>
      <c r="T9" s="5">
        <v>1397.1031250000001</v>
      </c>
      <c r="U9" s="5">
        <v>-4.55</v>
      </c>
      <c r="V9" s="5">
        <v>6057.3029863286702</v>
      </c>
      <c r="W9" s="5">
        <v>497.732309301491</v>
      </c>
      <c r="X9" s="5">
        <v>51.385390024184296</v>
      </c>
      <c r="Y9" s="5">
        <v>3.0080085295340302</v>
      </c>
      <c r="Z9" s="5">
        <v>13.621041509918401</v>
      </c>
      <c r="AA9" s="5">
        <v>12.0826733620439</v>
      </c>
      <c r="AB9" s="5">
        <v>0.22369561372445301</v>
      </c>
      <c r="AC9" s="5">
        <v>5.6671932786265398</v>
      </c>
      <c r="AD9" s="5">
        <v>9.6307818252718498</v>
      </c>
      <c r="AE9" s="5">
        <v>2.6552434203572401</v>
      </c>
      <c r="AF9" s="5">
        <v>0.57877284216897795</v>
      </c>
      <c r="AG9" s="5">
        <v>0</v>
      </c>
      <c r="AH9" s="5">
        <v>0.29919900194545102</v>
      </c>
      <c r="AI9" s="5">
        <v>0.61151710413462201</v>
      </c>
      <c r="AJ9" s="5">
        <v>0</v>
      </c>
      <c r="AK9" s="5">
        <v>0</v>
      </c>
      <c r="AL9" s="5">
        <v>0</v>
      </c>
      <c r="AM9" s="5">
        <v>0</v>
      </c>
      <c r="AN9" s="5">
        <v>7</v>
      </c>
      <c r="AO9" s="5">
        <v>7</v>
      </c>
      <c r="AP9" s="8">
        <v>7</v>
      </c>
      <c r="AQ9" s="8">
        <v>143.06684666510799</v>
      </c>
      <c r="AR9" s="8">
        <v>2.1555390049788201</v>
      </c>
      <c r="AS9" s="8">
        <v>1401.06058490039</v>
      </c>
      <c r="AT9" s="8">
        <v>-4.55</v>
      </c>
      <c r="AU9" s="8">
        <v>6057.3029863286702</v>
      </c>
      <c r="AV9" s="8">
        <v>497.732309301491</v>
      </c>
      <c r="AW9" s="8">
        <v>51.385390024184296</v>
      </c>
      <c r="AX9" s="8">
        <v>3.0080085295340302</v>
      </c>
      <c r="AY9" s="8">
        <v>13.621041509918401</v>
      </c>
      <c r="AZ9" s="8">
        <v>12.0826733620439</v>
      </c>
      <c r="BA9" s="8">
        <v>0.22369561372445301</v>
      </c>
      <c r="BB9" s="8">
        <v>5.6671932786265398</v>
      </c>
      <c r="BC9" s="8">
        <v>9.6307818252718498</v>
      </c>
      <c r="BD9" s="8">
        <v>2.6552434203572401</v>
      </c>
      <c r="BE9" s="8">
        <v>0.57877284216897795</v>
      </c>
      <c r="BF9" s="8">
        <v>0</v>
      </c>
      <c r="BG9" s="8">
        <v>0.29919900194545102</v>
      </c>
      <c r="BH9" s="8">
        <v>0.61151710413462201</v>
      </c>
      <c r="BI9" s="8">
        <v>0</v>
      </c>
      <c r="BJ9" s="8">
        <v>0</v>
      </c>
      <c r="BK9" s="8">
        <v>0</v>
      </c>
      <c r="BL9" s="8">
        <v>0</v>
      </c>
      <c r="BM9" s="8">
        <v>7</v>
      </c>
    </row>
    <row r="10" spans="1:65" x14ac:dyDescent="0.3">
      <c r="A10" s="6">
        <v>9</v>
      </c>
      <c r="B10" s="6">
        <v>51.396540328309698</v>
      </c>
      <c r="C10" s="6">
        <v>3.101506126911</v>
      </c>
      <c r="D10" s="6">
        <v>13.5138402209893</v>
      </c>
      <c r="E10" s="6">
        <v>12.268646927451501</v>
      </c>
      <c r="F10" s="6">
        <v>0.231594271566612</v>
      </c>
      <c r="G10" s="6">
        <v>5.5028365548047802</v>
      </c>
      <c r="H10" s="6">
        <v>9.5158503718779901</v>
      </c>
      <c r="I10" s="6">
        <v>2.6875639034834</v>
      </c>
      <c r="J10" s="6">
        <v>0.59817300501766402</v>
      </c>
      <c r="K10" s="6">
        <v>0.30976367285578499</v>
      </c>
      <c r="L10" s="6">
        <v>0.63303051456072701</v>
      </c>
      <c r="N10" s="7">
        <v>1119.953125</v>
      </c>
      <c r="O10" s="7">
        <v>1124.60701475158</v>
      </c>
      <c r="Q10" s="5">
        <v>8</v>
      </c>
      <c r="R10" s="5">
        <v>168.82157292103801</v>
      </c>
      <c r="S10" s="5">
        <v>2.2274279423010599</v>
      </c>
      <c r="T10" s="5">
        <v>1393.1031250000001</v>
      </c>
      <c r="U10" s="5">
        <v>-4.55</v>
      </c>
      <c r="V10" s="5">
        <v>6091.5379789218996</v>
      </c>
      <c r="W10" s="5">
        <v>494.30522839651098</v>
      </c>
      <c r="X10" s="5">
        <v>51.396540328309698</v>
      </c>
      <c r="Y10" s="5">
        <v>3.101506126911</v>
      </c>
      <c r="Z10" s="5">
        <v>13.5138402209893</v>
      </c>
      <c r="AA10" s="5">
        <v>12.268646927451501</v>
      </c>
      <c r="AB10" s="5">
        <v>0.231594271566612</v>
      </c>
      <c r="AC10" s="5">
        <v>5.5028365548047802</v>
      </c>
      <c r="AD10" s="5">
        <v>9.5158503718779901</v>
      </c>
      <c r="AE10" s="5">
        <v>2.6875639034834</v>
      </c>
      <c r="AF10" s="5">
        <v>0.59817300501766402</v>
      </c>
      <c r="AG10" s="5">
        <v>0</v>
      </c>
      <c r="AH10" s="5">
        <v>0.30976367285578499</v>
      </c>
      <c r="AI10" s="5">
        <v>0.63303051456072701</v>
      </c>
      <c r="AJ10" s="5">
        <v>0</v>
      </c>
      <c r="AK10" s="5">
        <v>0</v>
      </c>
      <c r="AL10" s="5">
        <v>0</v>
      </c>
      <c r="AM10" s="5">
        <v>0</v>
      </c>
      <c r="AN10" s="5">
        <v>8</v>
      </c>
      <c r="AO10" s="5">
        <v>8</v>
      </c>
      <c r="AP10" s="8">
        <v>8</v>
      </c>
      <c r="AQ10" s="8">
        <v>155.781484691879</v>
      </c>
      <c r="AR10" s="8">
        <v>2.1925158386126098</v>
      </c>
      <c r="AS10" s="8">
        <v>1397.7570147515701</v>
      </c>
      <c r="AT10" s="8">
        <v>-4.55</v>
      </c>
      <c r="AU10" s="8">
        <v>6091.5379789218996</v>
      </c>
      <c r="AV10" s="8">
        <v>494.30522839651098</v>
      </c>
      <c r="AW10" s="8">
        <v>51.396540328309698</v>
      </c>
      <c r="AX10" s="8">
        <v>3.101506126911</v>
      </c>
      <c r="AY10" s="8">
        <v>13.5138402209893</v>
      </c>
      <c r="AZ10" s="8">
        <v>12.268646927451501</v>
      </c>
      <c r="BA10" s="8">
        <v>0.231594271566612</v>
      </c>
      <c r="BB10" s="8">
        <v>5.5028365548047802</v>
      </c>
      <c r="BC10" s="8">
        <v>9.5158503718779901</v>
      </c>
      <c r="BD10" s="8">
        <v>2.6875639034834</v>
      </c>
      <c r="BE10" s="8">
        <v>0.59817300501766402</v>
      </c>
      <c r="BF10" s="8">
        <v>0</v>
      </c>
      <c r="BG10" s="8">
        <v>0.30976367285578499</v>
      </c>
      <c r="BH10" s="8">
        <v>0.63303051456072701</v>
      </c>
      <c r="BI10" s="8">
        <v>0</v>
      </c>
      <c r="BJ10" s="8">
        <v>0</v>
      </c>
      <c r="BK10" s="8">
        <v>0</v>
      </c>
      <c r="BL10" s="8">
        <v>0</v>
      </c>
      <c r="BM10" s="8">
        <v>8</v>
      </c>
    </row>
    <row r="11" spans="1:65" x14ac:dyDescent="0.3">
      <c r="A11" s="6">
        <v>10</v>
      </c>
      <c r="B11" s="6">
        <v>51.407384389392199</v>
      </c>
      <c r="C11" s="6">
        <v>3.19430150069826</v>
      </c>
      <c r="D11" s="6">
        <v>13.4074666283186</v>
      </c>
      <c r="E11" s="6">
        <v>12.4503765164544</v>
      </c>
      <c r="F11" s="6">
        <v>0.239495981363816</v>
      </c>
      <c r="G11" s="6">
        <v>5.3423303374198703</v>
      </c>
      <c r="H11" s="6">
        <v>9.4028439720586405</v>
      </c>
      <c r="I11" s="6">
        <v>2.7186145294066102</v>
      </c>
      <c r="J11" s="6">
        <v>0.61753782434436399</v>
      </c>
      <c r="K11" s="6">
        <v>0.32033242583946198</v>
      </c>
      <c r="L11" s="6">
        <v>0.65454565544551702</v>
      </c>
      <c r="N11" s="7">
        <v>1115.953125</v>
      </c>
      <c r="O11" s="7">
        <v>1121.3808397821399</v>
      </c>
      <c r="Q11" s="5">
        <v>9</v>
      </c>
      <c r="R11" s="5">
        <v>186.08608669780801</v>
      </c>
      <c r="S11" s="5">
        <v>2.26971390297357</v>
      </c>
      <c r="T11" s="5">
        <v>1389.1031250000001</v>
      </c>
      <c r="U11" s="5">
        <v>-4.55</v>
      </c>
      <c r="V11" s="5">
        <v>6125.1980282968898</v>
      </c>
      <c r="W11" s="5">
        <v>490.94256937520402</v>
      </c>
      <c r="X11" s="5">
        <v>51.407384389392199</v>
      </c>
      <c r="Y11" s="5">
        <v>3.19430150069826</v>
      </c>
      <c r="Z11" s="5">
        <v>13.4074666283186</v>
      </c>
      <c r="AA11" s="5">
        <v>12.4503765164544</v>
      </c>
      <c r="AB11" s="5">
        <v>0.239495981363816</v>
      </c>
      <c r="AC11" s="5">
        <v>5.3423303374198703</v>
      </c>
      <c r="AD11" s="5">
        <v>9.4028439720586405</v>
      </c>
      <c r="AE11" s="5">
        <v>2.7186145294066102</v>
      </c>
      <c r="AF11" s="5">
        <v>0.61753782434436399</v>
      </c>
      <c r="AG11" s="5">
        <v>0</v>
      </c>
      <c r="AH11" s="5">
        <v>0.32033242583946198</v>
      </c>
      <c r="AI11" s="5">
        <v>0.65454565544551702</v>
      </c>
      <c r="AJ11" s="5">
        <v>0</v>
      </c>
      <c r="AK11" s="5">
        <v>0</v>
      </c>
      <c r="AL11" s="5">
        <v>0</v>
      </c>
      <c r="AM11" s="5">
        <v>0</v>
      </c>
      <c r="AN11" s="5">
        <v>9</v>
      </c>
      <c r="AO11" s="5">
        <v>9</v>
      </c>
      <c r="AP11" s="8">
        <v>9</v>
      </c>
      <c r="AQ11" s="8">
        <v>169.33586005372899</v>
      </c>
      <c r="AR11" s="8">
        <v>2.2287489378745202</v>
      </c>
      <c r="AS11" s="8">
        <v>1394.53083978214</v>
      </c>
      <c r="AT11" s="8">
        <v>-4.55</v>
      </c>
      <c r="AU11" s="8">
        <v>6125.1980282968898</v>
      </c>
      <c r="AV11" s="8">
        <v>490.94256937520402</v>
      </c>
      <c r="AW11" s="8">
        <v>51.407384389392199</v>
      </c>
      <c r="AX11" s="8">
        <v>3.19430150069826</v>
      </c>
      <c r="AY11" s="8">
        <v>13.4074666283186</v>
      </c>
      <c r="AZ11" s="8">
        <v>12.4503765164544</v>
      </c>
      <c r="BA11" s="8">
        <v>0.239495981363816</v>
      </c>
      <c r="BB11" s="8">
        <v>5.3423303374198703</v>
      </c>
      <c r="BC11" s="8">
        <v>9.4028439720586405</v>
      </c>
      <c r="BD11" s="8">
        <v>2.7186145294066102</v>
      </c>
      <c r="BE11" s="8">
        <v>0.61753782434436399</v>
      </c>
      <c r="BF11" s="8">
        <v>0</v>
      </c>
      <c r="BG11" s="8">
        <v>0.32033242583946198</v>
      </c>
      <c r="BH11" s="8">
        <v>0.65454565544551702</v>
      </c>
      <c r="BI11" s="8">
        <v>0</v>
      </c>
      <c r="BJ11" s="8">
        <v>0</v>
      </c>
      <c r="BK11" s="8">
        <v>0</v>
      </c>
      <c r="BL11" s="8">
        <v>0</v>
      </c>
      <c r="BM11" s="8">
        <v>9</v>
      </c>
    </row>
    <row r="12" spans="1:65" x14ac:dyDescent="0.3">
      <c r="A12" s="6">
        <v>11</v>
      </c>
      <c r="B12" s="6">
        <v>51.418030483074098</v>
      </c>
      <c r="C12" s="6">
        <v>3.28637865715526</v>
      </c>
      <c r="D12" s="6">
        <v>13.3019483558248</v>
      </c>
      <c r="E12" s="6">
        <v>12.627977524181301</v>
      </c>
      <c r="F12" s="6">
        <v>0.24740252030695001</v>
      </c>
      <c r="G12" s="6">
        <v>5.1855029122263199</v>
      </c>
      <c r="H12" s="6">
        <v>9.2916252264365191</v>
      </c>
      <c r="I12" s="6">
        <v>2.74845577652238</v>
      </c>
      <c r="J12" s="6">
        <v>0.63687267010880999</v>
      </c>
      <c r="K12" s="6">
        <v>0.330907637937909</v>
      </c>
      <c r="L12" s="6">
        <v>0.67606715361650105</v>
      </c>
      <c r="N12" s="7">
        <v>1111.953125</v>
      </c>
      <c r="O12" s="7">
        <v>1118.22860853575</v>
      </c>
      <c r="Q12" s="5">
        <v>10</v>
      </c>
      <c r="R12" s="5">
        <v>205.076688140117</v>
      </c>
      <c r="S12" s="5">
        <v>2.31191629524151</v>
      </c>
      <c r="T12" s="5">
        <v>1385.1031250000001</v>
      </c>
      <c r="U12" s="5">
        <v>-4.55</v>
      </c>
      <c r="V12" s="5">
        <v>6158.3158899181399</v>
      </c>
      <c r="W12" s="5">
        <v>487.64013872185001</v>
      </c>
      <c r="X12" s="5">
        <v>51.418030483074098</v>
      </c>
      <c r="Y12" s="5">
        <v>3.28637865715526</v>
      </c>
      <c r="Z12" s="5">
        <v>13.3019483558248</v>
      </c>
      <c r="AA12" s="5">
        <v>12.627977524181301</v>
      </c>
      <c r="AB12" s="5">
        <v>0.24740252030695001</v>
      </c>
      <c r="AC12" s="5">
        <v>5.1855029122263199</v>
      </c>
      <c r="AD12" s="5">
        <v>9.2916252264365191</v>
      </c>
      <c r="AE12" s="5">
        <v>2.74845577652238</v>
      </c>
      <c r="AF12" s="5">
        <v>0.63687267010880999</v>
      </c>
      <c r="AG12" s="5">
        <v>0</v>
      </c>
      <c r="AH12" s="5">
        <v>0.330907637937909</v>
      </c>
      <c r="AI12" s="5">
        <v>0.67606715361650105</v>
      </c>
      <c r="AJ12" s="5">
        <v>0</v>
      </c>
      <c r="AK12" s="5">
        <v>0</v>
      </c>
      <c r="AL12" s="5">
        <v>0</v>
      </c>
      <c r="AM12" s="5">
        <v>0</v>
      </c>
      <c r="AN12" s="5">
        <v>10</v>
      </c>
      <c r="AO12" s="5">
        <v>10</v>
      </c>
      <c r="AP12" s="8">
        <v>10</v>
      </c>
      <c r="AQ12" s="8">
        <v>183.76708591614701</v>
      </c>
      <c r="AR12" s="8">
        <v>2.2642677285678499</v>
      </c>
      <c r="AS12" s="8">
        <v>1391.3786085357499</v>
      </c>
      <c r="AT12" s="8">
        <v>-4.55</v>
      </c>
      <c r="AU12" s="8">
        <v>6158.3158899181399</v>
      </c>
      <c r="AV12" s="8">
        <v>487.64013872185001</v>
      </c>
      <c r="AW12" s="8">
        <v>51.418030483074098</v>
      </c>
      <c r="AX12" s="8">
        <v>3.28637865715526</v>
      </c>
      <c r="AY12" s="8">
        <v>13.3019483558248</v>
      </c>
      <c r="AZ12" s="8">
        <v>12.627977524181301</v>
      </c>
      <c r="BA12" s="8">
        <v>0.24740252030695001</v>
      </c>
      <c r="BB12" s="8">
        <v>5.1855029122263199</v>
      </c>
      <c r="BC12" s="8">
        <v>9.2916252264365191</v>
      </c>
      <c r="BD12" s="8">
        <v>2.74845577652238</v>
      </c>
      <c r="BE12" s="8">
        <v>0.63687267010880999</v>
      </c>
      <c r="BF12" s="8">
        <v>0</v>
      </c>
      <c r="BG12" s="8">
        <v>0.330907637937909</v>
      </c>
      <c r="BH12" s="8">
        <v>0.67606715361650105</v>
      </c>
      <c r="BI12" s="8">
        <v>0</v>
      </c>
      <c r="BJ12" s="8">
        <v>0</v>
      </c>
      <c r="BK12" s="8">
        <v>0</v>
      </c>
      <c r="BL12" s="8">
        <v>0</v>
      </c>
      <c r="BM12" s="8">
        <v>10</v>
      </c>
    </row>
    <row r="13" spans="1:65" x14ac:dyDescent="0.3">
      <c r="A13" s="6">
        <v>12</v>
      </c>
      <c r="B13" s="6">
        <v>51.428602762639599</v>
      </c>
      <c r="C13" s="6">
        <v>3.3777125806943902</v>
      </c>
      <c r="D13" s="6">
        <v>13.197325798576101</v>
      </c>
      <c r="E13" s="6">
        <v>12.801547085266201</v>
      </c>
      <c r="F13" s="6">
        <v>0.25531580347729499</v>
      </c>
      <c r="G13" s="6">
        <v>5.0321873643377204</v>
      </c>
      <c r="H13" s="6">
        <v>9.1820495119793399</v>
      </c>
      <c r="I13" s="6">
        <v>2.77714865178373</v>
      </c>
      <c r="J13" s="6">
        <v>0.65618325554360402</v>
      </c>
      <c r="K13" s="6">
        <v>0.34149187062471997</v>
      </c>
      <c r="L13" s="6">
        <v>0.69759999031408604</v>
      </c>
      <c r="N13" s="7">
        <v>1107.953125</v>
      </c>
      <c r="O13" s="7">
        <v>1115.1469660231901</v>
      </c>
      <c r="Q13" s="5">
        <v>11</v>
      </c>
      <c r="R13" s="5">
        <v>225.96876288887799</v>
      </c>
      <c r="S13" s="5">
        <v>2.3540484079853901</v>
      </c>
      <c r="T13" s="5">
        <v>1381.1031250000001</v>
      </c>
      <c r="U13" s="5">
        <v>-4.55</v>
      </c>
      <c r="V13" s="5">
        <v>6190.9252545637601</v>
      </c>
      <c r="W13" s="5">
        <v>484.39370340857698</v>
      </c>
      <c r="X13" s="5">
        <v>51.428602762639599</v>
      </c>
      <c r="Y13" s="5">
        <v>3.3777125806943902</v>
      </c>
      <c r="Z13" s="5">
        <v>13.197325798576101</v>
      </c>
      <c r="AA13" s="5">
        <v>12.801547085266201</v>
      </c>
      <c r="AB13" s="5">
        <v>0.25531580347729499</v>
      </c>
      <c r="AC13" s="5">
        <v>5.0321873643377204</v>
      </c>
      <c r="AD13" s="5">
        <v>9.1820495119793399</v>
      </c>
      <c r="AE13" s="5">
        <v>2.77714865178373</v>
      </c>
      <c r="AF13" s="5">
        <v>0.65618325554360402</v>
      </c>
      <c r="AG13" s="5">
        <v>0</v>
      </c>
      <c r="AH13" s="5">
        <v>0.34149187062471997</v>
      </c>
      <c r="AI13" s="5">
        <v>0.69759999031408604</v>
      </c>
      <c r="AJ13" s="5">
        <v>0</v>
      </c>
      <c r="AK13" s="5">
        <v>0</v>
      </c>
      <c r="AL13" s="5">
        <v>0</v>
      </c>
      <c r="AM13" s="5">
        <v>0</v>
      </c>
      <c r="AN13" s="5">
        <v>11</v>
      </c>
      <c r="AO13" s="5">
        <v>11</v>
      </c>
      <c r="AP13" s="8">
        <v>11</v>
      </c>
      <c r="AQ13" s="8">
        <v>199.11389565801801</v>
      </c>
      <c r="AR13" s="8">
        <v>2.2991015694046899</v>
      </c>
      <c r="AS13" s="8">
        <v>1388.29696602319</v>
      </c>
      <c r="AT13" s="8">
        <v>-4.55</v>
      </c>
      <c r="AU13" s="8">
        <v>6190.9252545637601</v>
      </c>
      <c r="AV13" s="8">
        <v>484.39370340857698</v>
      </c>
      <c r="AW13" s="8">
        <v>51.428602762639599</v>
      </c>
      <c r="AX13" s="8">
        <v>3.3777125806943902</v>
      </c>
      <c r="AY13" s="8">
        <v>13.197325798576101</v>
      </c>
      <c r="AZ13" s="8">
        <v>12.801547085266201</v>
      </c>
      <c r="BA13" s="8">
        <v>0.25531580347729499</v>
      </c>
      <c r="BB13" s="8">
        <v>5.0321873643377204</v>
      </c>
      <c r="BC13" s="8">
        <v>9.1820495119793399</v>
      </c>
      <c r="BD13" s="8">
        <v>2.77714865178373</v>
      </c>
      <c r="BE13" s="8">
        <v>0.65618325554360402</v>
      </c>
      <c r="BF13" s="8">
        <v>0</v>
      </c>
      <c r="BG13" s="8">
        <v>0.34149187062471997</v>
      </c>
      <c r="BH13" s="8">
        <v>0.69759999031408604</v>
      </c>
      <c r="BI13" s="8">
        <v>0</v>
      </c>
      <c r="BJ13" s="8">
        <v>0</v>
      </c>
      <c r="BK13" s="8">
        <v>0</v>
      </c>
      <c r="BL13" s="8">
        <v>0</v>
      </c>
      <c r="BM13" s="8">
        <v>11</v>
      </c>
    </row>
    <row r="14" spans="1:65" x14ac:dyDescent="0.3">
      <c r="A14" s="6">
        <v>13</v>
      </c>
      <c r="B14" s="6">
        <v>51.439246895192198</v>
      </c>
      <c r="C14" s="6">
        <v>3.4682665701793001</v>
      </c>
      <c r="D14" s="6">
        <v>13.0936545574385</v>
      </c>
      <c r="E14" s="6">
        <v>12.9711635843308</v>
      </c>
      <c r="F14" s="6">
        <v>0.26323791780954497</v>
      </c>
      <c r="G14" s="6">
        <v>4.8822192945752203</v>
      </c>
      <c r="H14" s="6">
        <v>9.0739608690611799</v>
      </c>
      <c r="I14" s="6">
        <v>2.8047559961566502</v>
      </c>
      <c r="J14" s="6">
        <v>0.67547575026276896</v>
      </c>
      <c r="K14" s="6">
        <v>0.35208791523213401</v>
      </c>
      <c r="L14" s="6">
        <v>0.71914959147563295</v>
      </c>
      <c r="N14" s="7">
        <v>1103.953125</v>
      </c>
      <c r="O14" s="7">
        <v>1112.1326078209599</v>
      </c>
      <c r="Q14" s="5">
        <v>12</v>
      </c>
      <c r="R14" s="5">
        <v>248.95656073769001</v>
      </c>
      <c r="S14" s="5">
        <v>2.3961235756993702</v>
      </c>
      <c r="T14" s="5">
        <v>1377.1031250000001</v>
      </c>
      <c r="U14" s="5">
        <v>-4.55</v>
      </c>
      <c r="V14" s="5">
        <v>6223.0615033919603</v>
      </c>
      <c r="W14" s="5">
        <v>481.198893586238</v>
      </c>
      <c r="X14" s="5">
        <v>51.439246895192198</v>
      </c>
      <c r="Y14" s="5">
        <v>3.4682665701793001</v>
      </c>
      <c r="Z14" s="5">
        <v>13.0936545574385</v>
      </c>
      <c r="AA14" s="5">
        <v>12.9711635843308</v>
      </c>
      <c r="AB14" s="5">
        <v>0.26323791780954497</v>
      </c>
      <c r="AC14" s="5">
        <v>4.8822192945752203</v>
      </c>
      <c r="AD14" s="5">
        <v>9.0739608690611799</v>
      </c>
      <c r="AE14" s="5">
        <v>2.8047559961566502</v>
      </c>
      <c r="AF14" s="5">
        <v>0.67547575026276896</v>
      </c>
      <c r="AG14" s="5">
        <v>0</v>
      </c>
      <c r="AH14" s="5">
        <v>0.35208791523213401</v>
      </c>
      <c r="AI14" s="5">
        <v>0.71914959147563295</v>
      </c>
      <c r="AJ14" s="5">
        <v>0</v>
      </c>
      <c r="AK14" s="5">
        <v>0</v>
      </c>
      <c r="AL14" s="5">
        <v>0</v>
      </c>
      <c r="AM14" s="5">
        <v>0</v>
      </c>
      <c r="AN14" s="5">
        <v>12</v>
      </c>
      <c r="AO14" s="5">
        <v>12</v>
      </c>
      <c r="AP14" s="8">
        <v>12</v>
      </c>
      <c r="AQ14" s="8">
        <v>215.417098162146</v>
      </c>
      <c r="AR14" s="8">
        <v>2.3332801713053599</v>
      </c>
      <c r="AS14" s="8">
        <v>1385.28260782096</v>
      </c>
      <c r="AT14" s="8">
        <v>-4.55</v>
      </c>
      <c r="AU14" s="8">
        <v>6223.0615033919603</v>
      </c>
      <c r="AV14" s="8">
        <v>481.198893586238</v>
      </c>
      <c r="AW14" s="8">
        <v>51.439246895192198</v>
      </c>
      <c r="AX14" s="8">
        <v>3.4682665701793001</v>
      </c>
      <c r="AY14" s="8">
        <v>13.0936545574385</v>
      </c>
      <c r="AZ14" s="8">
        <v>12.9711635843308</v>
      </c>
      <c r="BA14" s="8">
        <v>0.26323791780954497</v>
      </c>
      <c r="BB14" s="8">
        <v>4.8822192945752203</v>
      </c>
      <c r="BC14" s="8">
        <v>9.0739608690611799</v>
      </c>
      <c r="BD14" s="8">
        <v>2.8047559961566502</v>
      </c>
      <c r="BE14" s="8">
        <v>0.67547575026276896</v>
      </c>
      <c r="BF14" s="8">
        <v>0</v>
      </c>
      <c r="BG14" s="8">
        <v>0.35208791523213401</v>
      </c>
      <c r="BH14" s="8">
        <v>0.71914959147563295</v>
      </c>
      <c r="BI14" s="8">
        <v>0</v>
      </c>
      <c r="BJ14" s="8">
        <v>0</v>
      </c>
      <c r="BK14" s="8">
        <v>0</v>
      </c>
      <c r="BL14" s="8">
        <v>0</v>
      </c>
      <c r="BM14" s="8">
        <v>12</v>
      </c>
    </row>
    <row r="15" spans="1:65" x14ac:dyDescent="0.3">
      <c r="A15" s="6">
        <v>14</v>
      </c>
      <c r="B15" s="6">
        <v>51.455127768237602</v>
      </c>
      <c r="C15" s="6">
        <v>3.5563856004707799</v>
      </c>
      <c r="D15" s="6">
        <v>12.991938263515101</v>
      </c>
      <c r="E15" s="6">
        <v>13.132916514099399</v>
      </c>
      <c r="F15" s="6">
        <v>0.27122567465852598</v>
      </c>
      <c r="G15" s="6">
        <v>4.7345081246359504</v>
      </c>
      <c r="H15" s="6">
        <v>8.9670968914687705</v>
      </c>
      <c r="I15" s="6">
        <v>2.8317849463322502</v>
      </c>
      <c r="J15" s="6">
        <v>0.69489452179951094</v>
      </c>
      <c r="K15" s="6">
        <v>0.36277175850114501</v>
      </c>
      <c r="L15" s="6">
        <v>0.74086974531683403</v>
      </c>
      <c r="N15" s="7">
        <v>1099.953125</v>
      </c>
      <c r="O15" s="7">
        <v>1109.16361330518</v>
      </c>
      <c r="Q15" s="5">
        <v>13</v>
      </c>
      <c r="R15" s="5">
        <v>274.444686606039</v>
      </c>
      <c r="S15" s="5">
        <v>2.4384548270286701</v>
      </c>
      <c r="T15" s="5">
        <v>1373.1031250000001</v>
      </c>
      <c r="U15" s="5">
        <v>-4.55</v>
      </c>
      <c r="V15" s="5">
        <v>6255.4440726151797</v>
      </c>
      <c r="W15" s="5">
        <v>477.99194127716601</v>
      </c>
      <c r="X15" s="5">
        <v>51.455127768237602</v>
      </c>
      <c r="Y15" s="5">
        <v>3.5563856004707799</v>
      </c>
      <c r="Z15" s="5">
        <v>12.991938263515101</v>
      </c>
      <c r="AA15" s="5">
        <v>13.132916514099399</v>
      </c>
      <c r="AB15" s="5">
        <v>0.27122567465852598</v>
      </c>
      <c r="AC15" s="5">
        <v>4.7345081246359504</v>
      </c>
      <c r="AD15" s="5">
        <v>8.9670968914687705</v>
      </c>
      <c r="AE15" s="5">
        <v>2.8317849463322502</v>
      </c>
      <c r="AF15" s="5">
        <v>0.69489452179951094</v>
      </c>
      <c r="AG15" s="5">
        <v>0</v>
      </c>
      <c r="AH15" s="5">
        <v>0.36277175850114501</v>
      </c>
      <c r="AI15" s="5">
        <v>0.74086974531683403</v>
      </c>
      <c r="AJ15" s="5">
        <v>0</v>
      </c>
      <c r="AK15" s="5">
        <v>0</v>
      </c>
      <c r="AL15" s="5">
        <v>0</v>
      </c>
      <c r="AM15" s="5">
        <v>0</v>
      </c>
      <c r="AN15" s="5">
        <v>13</v>
      </c>
      <c r="AO15" s="5">
        <v>13</v>
      </c>
      <c r="AP15" s="8">
        <v>13</v>
      </c>
      <c r="AQ15" s="8">
        <v>232.95800068858699</v>
      </c>
      <c r="AR15" s="8">
        <v>2.3672776304109302</v>
      </c>
      <c r="AS15" s="8">
        <v>1382.3136133051701</v>
      </c>
      <c r="AT15" s="8">
        <v>-4.55</v>
      </c>
      <c r="AU15" s="8">
        <v>6255.4440726151797</v>
      </c>
      <c r="AV15" s="8">
        <v>477.99194127716601</v>
      </c>
      <c r="AW15" s="8">
        <v>51.455127768237602</v>
      </c>
      <c r="AX15" s="8">
        <v>3.5563856004707799</v>
      </c>
      <c r="AY15" s="8">
        <v>12.991938263515101</v>
      </c>
      <c r="AZ15" s="8">
        <v>13.132916514099399</v>
      </c>
      <c r="BA15" s="8">
        <v>0.27122567465852598</v>
      </c>
      <c r="BB15" s="8">
        <v>4.7345081246359504</v>
      </c>
      <c r="BC15" s="8">
        <v>8.9670968914687705</v>
      </c>
      <c r="BD15" s="8">
        <v>2.8317849463322502</v>
      </c>
      <c r="BE15" s="8">
        <v>0.69489452179951094</v>
      </c>
      <c r="BF15" s="8">
        <v>0</v>
      </c>
      <c r="BG15" s="8">
        <v>0.36277175850114501</v>
      </c>
      <c r="BH15" s="8">
        <v>0.74086974531683403</v>
      </c>
      <c r="BI15" s="8">
        <v>0</v>
      </c>
      <c r="BJ15" s="8">
        <v>0</v>
      </c>
      <c r="BK15" s="8">
        <v>0</v>
      </c>
      <c r="BL15" s="8">
        <v>0</v>
      </c>
      <c r="BM15" s="8">
        <v>13</v>
      </c>
    </row>
    <row r="16" spans="1:65" x14ac:dyDescent="0.3">
      <c r="A16" s="6">
        <v>15</v>
      </c>
      <c r="B16" s="6">
        <v>52.464259291225702</v>
      </c>
      <c r="C16" s="6">
        <v>3.3231473463044399</v>
      </c>
      <c r="D16" s="6">
        <v>13.0597130350219</v>
      </c>
      <c r="E16" s="6">
        <v>12.5081285439678</v>
      </c>
      <c r="F16" s="6">
        <v>0.29052190816010998</v>
      </c>
      <c r="G16" s="6">
        <v>4.4161036821821398</v>
      </c>
      <c r="H16" s="6">
        <v>8.8402074384041995</v>
      </c>
      <c r="I16" s="6">
        <v>2.94447786769013</v>
      </c>
      <c r="J16" s="6">
        <v>0.74271831764965801</v>
      </c>
      <c r="K16" s="6">
        <v>0.388580998605839</v>
      </c>
      <c r="L16" s="6">
        <v>0.79322908134058701</v>
      </c>
      <c r="N16" s="7">
        <v>1095.953125</v>
      </c>
      <c r="O16" s="7">
        <v>1102.7636840118601</v>
      </c>
      <c r="Q16" s="5">
        <v>14</v>
      </c>
      <c r="R16" s="5">
        <v>346.20861362239401</v>
      </c>
      <c r="S16" s="5">
        <v>2.5393378688603998</v>
      </c>
      <c r="T16" s="5">
        <v>1369.1031250000001</v>
      </c>
      <c r="U16" s="5">
        <v>-4.55</v>
      </c>
      <c r="V16" s="5">
        <v>6424.2436153703402</v>
      </c>
      <c r="W16" s="5">
        <v>462.91925646291901</v>
      </c>
      <c r="X16" s="5">
        <v>52.464259291225702</v>
      </c>
      <c r="Y16" s="5">
        <v>3.3231473463044399</v>
      </c>
      <c r="Z16" s="5">
        <v>13.0597130350219</v>
      </c>
      <c r="AA16" s="5">
        <v>12.5081285439678</v>
      </c>
      <c r="AB16" s="5">
        <v>0.29052190816010998</v>
      </c>
      <c r="AC16" s="5">
        <v>4.4161036821821398</v>
      </c>
      <c r="AD16" s="5">
        <v>8.8402074384041995</v>
      </c>
      <c r="AE16" s="5">
        <v>2.94447786769013</v>
      </c>
      <c r="AF16" s="5">
        <v>0.74271831764965801</v>
      </c>
      <c r="AG16" s="5">
        <v>0</v>
      </c>
      <c r="AH16" s="5">
        <v>0.388580998605839</v>
      </c>
      <c r="AI16" s="5">
        <v>0.79322908134058701</v>
      </c>
      <c r="AJ16" s="5">
        <v>0</v>
      </c>
      <c r="AK16" s="5">
        <v>0</v>
      </c>
      <c r="AL16" s="5">
        <v>0</v>
      </c>
      <c r="AM16" s="5">
        <v>0</v>
      </c>
      <c r="AN16" s="5">
        <v>14</v>
      </c>
      <c r="AO16" s="5">
        <v>14</v>
      </c>
      <c r="AP16" s="8">
        <v>14</v>
      </c>
      <c r="AQ16" s="8">
        <v>306.516850524174</v>
      </c>
      <c r="AR16" s="8">
        <v>2.4864543545102502</v>
      </c>
      <c r="AS16" s="8">
        <v>1375.9136840118599</v>
      </c>
      <c r="AT16" s="8">
        <v>-4.55</v>
      </c>
      <c r="AU16" s="8">
        <v>6424.2436153703402</v>
      </c>
      <c r="AV16" s="8">
        <v>462.91925646291901</v>
      </c>
      <c r="AW16" s="8">
        <v>52.464259291225702</v>
      </c>
      <c r="AX16" s="8">
        <v>3.3231473463044399</v>
      </c>
      <c r="AY16" s="8">
        <v>13.0597130350219</v>
      </c>
      <c r="AZ16" s="8">
        <v>12.5081285439678</v>
      </c>
      <c r="BA16" s="8">
        <v>0.29052190816010998</v>
      </c>
      <c r="BB16" s="8">
        <v>4.4161036821821398</v>
      </c>
      <c r="BC16" s="8">
        <v>8.8402074384041995</v>
      </c>
      <c r="BD16" s="8">
        <v>2.94447786769013</v>
      </c>
      <c r="BE16" s="8">
        <v>0.74271831764965801</v>
      </c>
      <c r="BF16" s="8">
        <v>0</v>
      </c>
      <c r="BG16" s="8">
        <v>0.388580998605839</v>
      </c>
      <c r="BH16" s="8">
        <v>0.79322908134058701</v>
      </c>
      <c r="BI16" s="8">
        <v>0</v>
      </c>
      <c r="BJ16" s="8">
        <v>0</v>
      </c>
      <c r="BK16" s="8">
        <v>0</v>
      </c>
      <c r="BL16" s="8">
        <v>0</v>
      </c>
      <c r="BM16" s="8">
        <v>14</v>
      </c>
    </row>
    <row r="17" spans="1:65" x14ac:dyDescent="0.3">
      <c r="A17" s="6">
        <v>16</v>
      </c>
      <c r="B17" s="6">
        <v>53.323235161040202</v>
      </c>
      <c r="C17" s="6">
        <v>3.1374804439856199</v>
      </c>
      <c r="D17" s="6">
        <v>13.0761185318897</v>
      </c>
      <c r="E17" s="6">
        <v>12.008602100775899</v>
      </c>
      <c r="F17" s="6">
        <v>0.308545025340763</v>
      </c>
      <c r="G17" s="6">
        <v>4.1421476216013398</v>
      </c>
      <c r="H17" s="6">
        <v>8.7169980614181206</v>
      </c>
      <c r="I17" s="6">
        <v>3.0407088345754398</v>
      </c>
      <c r="J17" s="6">
        <v>0.78718613544909999</v>
      </c>
      <c r="K17" s="6">
        <v>0.41268741080862198</v>
      </c>
      <c r="L17" s="6">
        <v>0.84211790421672605</v>
      </c>
      <c r="N17" s="7">
        <v>1091.953125</v>
      </c>
      <c r="O17" s="7">
        <v>1097.2571671941901</v>
      </c>
      <c r="Q17" s="5">
        <v>15</v>
      </c>
      <c r="R17" s="5">
        <v>426.81891242869801</v>
      </c>
      <c r="S17" s="5">
        <v>2.6302436548514199</v>
      </c>
      <c r="T17" s="5">
        <v>1365.1031250000001</v>
      </c>
      <c r="U17" s="5">
        <v>-4.55</v>
      </c>
      <c r="V17" s="5">
        <v>6573.7199873720001</v>
      </c>
      <c r="W17" s="5">
        <v>449.57430684765302</v>
      </c>
      <c r="X17" s="5">
        <v>53.323235161040202</v>
      </c>
      <c r="Y17" s="5">
        <v>3.1374804439856199</v>
      </c>
      <c r="Z17" s="5">
        <v>13.0761185318897</v>
      </c>
      <c r="AA17" s="5">
        <v>12.008602100775899</v>
      </c>
      <c r="AB17" s="5">
        <v>0.308545025340763</v>
      </c>
      <c r="AC17" s="5">
        <v>4.1421476216013398</v>
      </c>
      <c r="AD17" s="5">
        <v>8.7169980614181206</v>
      </c>
      <c r="AE17" s="5">
        <v>3.0407088345754398</v>
      </c>
      <c r="AF17" s="5">
        <v>0.78718613544909999</v>
      </c>
      <c r="AG17" s="5">
        <v>0</v>
      </c>
      <c r="AH17" s="5">
        <v>0.41268741080862198</v>
      </c>
      <c r="AI17" s="5">
        <v>0.84211790421672605</v>
      </c>
      <c r="AJ17" s="5">
        <v>0</v>
      </c>
      <c r="AK17" s="5">
        <v>0</v>
      </c>
      <c r="AL17" s="5">
        <v>0</v>
      </c>
      <c r="AM17" s="5">
        <v>0</v>
      </c>
      <c r="AN17" s="5">
        <v>15</v>
      </c>
      <c r="AO17" s="5">
        <v>15</v>
      </c>
      <c r="AP17" s="8">
        <v>15</v>
      </c>
      <c r="AQ17" s="8">
        <v>388.04768880792199</v>
      </c>
      <c r="AR17" s="8">
        <v>2.5888851011443199</v>
      </c>
      <c r="AS17" s="8">
        <v>1370.4071671941899</v>
      </c>
      <c r="AT17" s="8">
        <v>-4.55</v>
      </c>
      <c r="AU17" s="8">
        <v>6573.7199873720001</v>
      </c>
      <c r="AV17" s="8">
        <v>449.57430684765302</v>
      </c>
      <c r="AW17" s="8">
        <v>53.323235161040202</v>
      </c>
      <c r="AX17" s="8">
        <v>3.1374804439856199</v>
      </c>
      <c r="AY17" s="8">
        <v>13.0761185318897</v>
      </c>
      <c r="AZ17" s="8">
        <v>12.008602100775899</v>
      </c>
      <c r="BA17" s="8">
        <v>0.308545025340763</v>
      </c>
      <c r="BB17" s="8">
        <v>4.1421476216013398</v>
      </c>
      <c r="BC17" s="8">
        <v>8.7169980614181206</v>
      </c>
      <c r="BD17" s="8">
        <v>3.0407088345754398</v>
      </c>
      <c r="BE17" s="8">
        <v>0.78718613544909999</v>
      </c>
      <c r="BF17" s="8">
        <v>0</v>
      </c>
      <c r="BG17" s="8">
        <v>0.41268741080862198</v>
      </c>
      <c r="BH17" s="8">
        <v>0.84211790421672605</v>
      </c>
      <c r="BI17" s="8">
        <v>0</v>
      </c>
      <c r="BJ17" s="8">
        <v>0</v>
      </c>
      <c r="BK17" s="8">
        <v>0</v>
      </c>
      <c r="BL17" s="8">
        <v>0</v>
      </c>
      <c r="BM17" s="8">
        <v>15</v>
      </c>
    </row>
    <row r="18" spans="1:65" x14ac:dyDescent="0.3">
      <c r="A18" s="6">
        <v>17</v>
      </c>
      <c r="B18" s="6">
        <v>54.085925276527398</v>
      </c>
      <c r="C18" s="6">
        <v>2.98101994322188</v>
      </c>
      <c r="D18" s="6">
        <v>13.06010748346</v>
      </c>
      <c r="E18" s="6">
        <v>11.5877800214625</v>
      </c>
      <c r="F18" s="6">
        <v>0.32571908876823402</v>
      </c>
      <c r="G18" s="6">
        <v>3.89895540205872</v>
      </c>
      <c r="H18" s="6">
        <v>8.59719870112405</v>
      </c>
      <c r="I18" s="6">
        <v>3.12568820699506</v>
      </c>
      <c r="J18" s="6">
        <v>0.82940168267338299</v>
      </c>
      <c r="K18" s="6">
        <v>0.435658190392956</v>
      </c>
      <c r="L18" s="6">
        <v>0.88868717968547495</v>
      </c>
      <c r="N18" s="7">
        <v>1087.953125</v>
      </c>
      <c r="O18" s="7">
        <v>1092.36900358138</v>
      </c>
      <c r="Q18" s="5">
        <v>16</v>
      </c>
      <c r="R18" s="5">
        <v>517.80886177893501</v>
      </c>
      <c r="S18" s="5">
        <v>2.7141694786766002</v>
      </c>
      <c r="T18" s="5">
        <v>1361.1031250000001</v>
      </c>
      <c r="U18" s="5">
        <v>-4.55</v>
      </c>
      <c r="V18" s="5">
        <v>6710.1244534704301</v>
      </c>
      <c r="W18" s="5">
        <v>437.37406372637702</v>
      </c>
      <c r="X18" s="5">
        <v>54.085925276527398</v>
      </c>
      <c r="Y18" s="5">
        <v>2.98101994322188</v>
      </c>
      <c r="Z18" s="5">
        <v>13.06010748346</v>
      </c>
      <c r="AA18" s="5">
        <v>11.5877800214625</v>
      </c>
      <c r="AB18" s="5">
        <v>0.32571908876823402</v>
      </c>
      <c r="AC18" s="5">
        <v>3.89895540205872</v>
      </c>
      <c r="AD18" s="5">
        <v>8.59719870112405</v>
      </c>
      <c r="AE18" s="5">
        <v>3.12568820699506</v>
      </c>
      <c r="AF18" s="5">
        <v>0.82940168267338299</v>
      </c>
      <c r="AG18" s="5">
        <v>0</v>
      </c>
      <c r="AH18" s="5">
        <v>0.435658190392956</v>
      </c>
      <c r="AI18" s="5">
        <v>0.88868717968547495</v>
      </c>
      <c r="AJ18" s="5">
        <v>0</v>
      </c>
      <c r="AK18" s="5">
        <v>0</v>
      </c>
      <c r="AL18" s="5">
        <v>0</v>
      </c>
      <c r="AM18" s="5">
        <v>0</v>
      </c>
      <c r="AN18" s="5">
        <v>16</v>
      </c>
      <c r="AO18" s="5">
        <v>16</v>
      </c>
      <c r="AP18" s="8">
        <v>16</v>
      </c>
      <c r="AQ18" s="8">
        <v>478.198709613853</v>
      </c>
      <c r="AR18" s="8">
        <v>2.67960839986771</v>
      </c>
      <c r="AS18" s="8">
        <v>1365.51900358137</v>
      </c>
      <c r="AT18" s="8">
        <v>-4.55</v>
      </c>
      <c r="AU18" s="8">
        <v>6710.1244534704301</v>
      </c>
      <c r="AV18" s="8">
        <v>437.37406372637702</v>
      </c>
      <c r="AW18" s="8">
        <v>54.085925276527398</v>
      </c>
      <c r="AX18" s="8">
        <v>2.98101994322188</v>
      </c>
      <c r="AY18" s="8">
        <v>13.06010748346</v>
      </c>
      <c r="AZ18" s="8">
        <v>11.5877800214625</v>
      </c>
      <c r="BA18" s="8">
        <v>0.32571908876823402</v>
      </c>
      <c r="BB18" s="8">
        <v>3.89895540205872</v>
      </c>
      <c r="BC18" s="8">
        <v>8.59719870112405</v>
      </c>
      <c r="BD18" s="8">
        <v>3.12568820699506</v>
      </c>
      <c r="BE18" s="8">
        <v>0.82940168267338299</v>
      </c>
      <c r="BF18" s="8">
        <v>0</v>
      </c>
      <c r="BG18" s="8">
        <v>0.435658190392956</v>
      </c>
      <c r="BH18" s="8">
        <v>0.88868717968547495</v>
      </c>
      <c r="BI18" s="8">
        <v>0</v>
      </c>
      <c r="BJ18" s="8">
        <v>0</v>
      </c>
      <c r="BK18" s="8">
        <v>0</v>
      </c>
      <c r="BL18" s="8">
        <v>0</v>
      </c>
      <c r="BM18" s="8">
        <v>16</v>
      </c>
    </row>
    <row r="19" spans="1:65" x14ac:dyDescent="0.3">
      <c r="A19" s="6">
        <v>18</v>
      </c>
      <c r="B19" s="6">
        <v>54.7797283113891</v>
      </c>
      <c r="C19" s="6">
        <v>2.8446231236260999</v>
      </c>
      <c r="D19" s="6">
        <v>13.0214770957387</v>
      </c>
      <c r="E19" s="6">
        <v>11.2219790930535</v>
      </c>
      <c r="F19" s="6">
        <v>0.34225979194003198</v>
      </c>
      <c r="G19" s="6">
        <v>3.6791736521929899</v>
      </c>
      <c r="H19" s="6">
        <v>8.4806973612006793</v>
      </c>
      <c r="I19" s="6">
        <v>3.2021184441680899</v>
      </c>
      <c r="J19" s="6">
        <v>0.86992717043880097</v>
      </c>
      <c r="K19" s="6">
        <v>0.45778183331147398</v>
      </c>
      <c r="L19" s="6">
        <v>0.933522822915128</v>
      </c>
      <c r="N19" s="7">
        <v>1083.953125</v>
      </c>
      <c r="O19" s="7">
        <v>1087.95139040908</v>
      </c>
      <c r="Q19" s="5">
        <v>17</v>
      </c>
      <c r="R19" s="5">
        <v>620.48013796825296</v>
      </c>
      <c r="S19" s="5">
        <v>2.7927278839671401</v>
      </c>
      <c r="T19" s="5">
        <v>1357.1031250000001</v>
      </c>
      <c r="U19" s="5">
        <v>-4.55</v>
      </c>
      <c r="V19" s="5">
        <v>6836.6907686551704</v>
      </c>
      <c r="W19" s="5">
        <v>426.01989861718602</v>
      </c>
      <c r="X19" s="5">
        <v>54.7797283113891</v>
      </c>
      <c r="Y19" s="5">
        <v>2.8446231236260999</v>
      </c>
      <c r="Z19" s="5">
        <v>13.0214770957387</v>
      </c>
      <c r="AA19" s="5">
        <v>11.2219790930535</v>
      </c>
      <c r="AB19" s="5">
        <v>0.34225979194003198</v>
      </c>
      <c r="AC19" s="5">
        <v>3.6791736521929899</v>
      </c>
      <c r="AD19" s="5">
        <v>8.4806973612006793</v>
      </c>
      <c r="AE19" s="5">
        <v>3.2021184441680899</v>
      </c>
      <c r="AF19" s="5">
        <v>0.86992717043880097</v>
      </c>
      <c r="AG19" s="5">
        <v>0</v>
      </c>
      <c r="AH19" s="5">
        <v>0.45778183331147398</v>
      </c>
      <c r="AI19" s="5">
        <v>0.933522822915128</v>
      </c>
      <c r="AJ19" s="5">
        <v>0</v>
      </c>
      <c r="AK19" s="5">
        <v>0</v>
      </c>
      <c r="AL19" s="5">
        <v>0</v>
      </c>
      <c r="AM19" s="5">
        <v>0</v>
      </c>
      <c r="AN19" s="5">
        <v>17</v>
      </c>
      <c r="AO19" s="5">
        <v>17</v>
      </c>
      <c r="AP19" s="8">
        <v>17</v>
      </c>
      <c r="AQ19" s="8">
        <v>577.20688507944999</v>
      </c>
      <c r="AR19" s="8">
        <v>2.7613315028340999</v>
      </c>
      <c r="AS19" s="8">
        <v>1361.1013904090801</v>
      </c>
      <c r="AT19" s="8">
        <v>-4.55</v>
      </c>
      <c r="AU19" s="8">
        <v>6836.6907686551704</v>
      </c>
      <c r="AV19" s="8">
        <v>426.01989861718602</v>
      </c>
      <c r="AW19" s="8">
        <v>54.7797283113891</v>
      </c>
      <c r="AX19" s="8">
        <v>2.8446231236260999</v>
      </c>
      <c r="AY19" s="8">
        <v>13.0214770957387</v>
      </c>
      <c r="AZ19" s="8">
        <v>11.2219790930535</v>
      </c>
      <c r="BA19" s="8">
        <v>0.34225979194003198</v>
      </c>
      <c r="BB19" s="8">
        <v>3.6791736521929899</v>
      </c>
      <c r="BC19" s="8">
        <v>8.4806973612006793</v>
      </c>
      <c r="BD19" s="8">
        <v>3.2021184441680899</v>
      </c>
      <c r="BE19" s="8">
        <v>0.86992717043880097</v>
      </c>
      <c r="BF19" s="8">
        <v>0</v>
      </c>
      <c r="BG19" s="8">
        <v>0.45778183331147398</v>
      </c>
      <c r="BH19" s="8">
        <v>0.933522822915128</v>
      </c>
      <c r="BI19" s="8">
        <v>0</v>
      </c>
      <c r="BJ19" s="8">
        <v>0</v>
      </c>
      <c r="BK19" s="8">
        <v>0</v>
      </c>
      <c r="BL19" s="8">
        <v>0</v>
      </c>
      <c r="BM19" s="8">
        <v>17</v>
      </c>
    </row>
    <row r="20" spans="1:65" x14ac:dyDescent="0.3">
      <c r="A20" s="6">
        <v>19</v>
      </c>
      <c r="B20" s="6">
        <v>55.408102882356602</v>
      </c>
      <c r="C20" s="6">
        <v>2.7067522955791601</v>
      </c>
      <c r="D20" s="6">
        <v>12.9604642525219</v>
      </c>
      <c r="E20" s="6">
        <v>10.9390009600711</v>
      </c>
      <c r="F20" s="6">
        <v>0.35724187672501101</v>
      </c>
      <c r="G20" s="6">
        <v>3.4756302544208602</v>
      </c>
      <c r="H20" s="6">
        <v>8.3616298981747494</v>
      </c>
      <c r="I20" s="6">
        <v>3.2716110020589402</v>
      </c>
      <c r="J20" s="6">
        <v>0.90937427685547401</v>
      </c>
      <c r="K20" s="6">
        <v>0.47938948555572403</v>
      </c>
      <c r="L20" s="6">
        <v>0.97729628160320403</v>
      </c>
      <c r="N20" s="7">
        <v>1079.953125</v>
      </c>
      <c r="O20" s="7">
        <v>1083.86016811386</v>
      </c>
      <c r="Q20" s="5">
        <v>18</v>
      </c>
      <c r="R20" s="5">
        <v>727.38918285623197</v>
      </c>
      <c r="S20" s="5">
        <v>2.8617668382903401</v>
      </c>
      <c r="T20" s="5">
        <v>1353.1031250000001</v>
      </c>
      <c r="U20" s="5">
        <v>-4.55</v>
      </c>
      <c r="V20" s="5">
        <v>6950.8613752251404</v>
      </c>
      <c r="W20" s="5">
        <v>415.28876482397499</v>
      </c>
      <c r="X20" s="5">
        <v>55.408102882356602</v>
      </c>
      <c r="Y20" s="5">
        <v>2.7067522955791601</v>
      </c>
      <c r="Z20" s="5">
        <v>12.9604642525219</v>
      </c>
      <c r="AA20" s="5">
        <v>10.9390009600711</v>
      </c>
      <c r="AB20" s="5">
        <v>0.35724187672501101</v>
      </c>
      <c r="AC20" s="5">
        <v>3.4756302544208602</v>
      </c>
      <c r="AD20" s="5">
        <v>8.3616298981747494</v>
      </c>
      <c r="AE20" s="5">
        <v>3.2716110020589402</v>
      </c>
      <c r="AF20" s="5">
        <v>0.90937427685547401</v>
      </c>
      <c r="AG20" s="5">
        <v>0</v>
      </c>
      <c r="AH20" s="5">
        <v>0.47938948555572403</v>
      </c>
      <c r="AI20" s="5">
        <v>0.97729628160320403</v>
      </c>
      <c r="AJ20" s="5">
        <v>0</v>
      </c>
      <c r="AK20" s="5">
        <v>0</v>
      </c>
      <c r="AL20" s="5">
        <v>0</v>
      </c>
      <c r="AM20" s="5">
        <v>0</v>
      </c>
      <c r="AN20" s="5">
        <v>18</v>
      </c>
      <c r="AO20" s="5">
        <v>18</v>
      </c>
      <c r="AP20" s="8">
        <v>18</v>
      </c>
      <c r="AQ20" s="8">
        <v>677.66751718530895</v>
      </c>
      <c r="AR20" s="8">
        <v>2.8310166689877101</v>
      </c>
      <c r="AS20" s="8">
        <v>1357.0101681138599</v>
      </c>
      <c r="AT20" s="8">
        <v>-4.55</v>
      </c>
      <c r="AU20" s="8">
        <v>6950.8613752251404</v>
      </c>
      <c r="AV20" s="8">
        <v>415.28876482397499</v>
      </c>
      <c r="AW20" s="8">
        <v>55.408102882356602</v>
      </c>
      <c r="AX20" s="8">
        <v>2.7067522955791601</v>
      </c>
      <c r="AY20" s="8">
        <v>12.9604642525219</v>
      </c>
      <c r="AZ20" s="8">
        <v>10.9390009600711</v>
      </c>
      <c r="BA20" s="8">
        <v>0.35724187672501101</v>
      </c>
      <c r="BB20" s="8">
        <v>3.4756302544208602</v>
      </c>
      <c r="BC20" s="8">
        <v>8.3616298981747494</v>
      </c>
      <c r="BD20" s="8">
        <v>3.2716110020589402</v>
      </c>
      <c r="BE20" s="8">
        <v>0.90937427685547401</v>
      </c>
      <c r="BF20" s="8">
        <v>0</v>
      </c>
      <c r="BG20" s="8">
        <v>0.47938948555572403</v>
      </c>
      <c r="BH20" s="8">
        <v>0.97729628160320403</v>
      </c>
      <c r="BI20" s="8">
        <v>0</v>
      </c>
      <c r="BJ20" s="8">
        <v>0</v>
      </c>
      <c r="BK20" s="8">
        <v>0</v>
      </c>
      <c r="BL20" s="8">
        <v>0</v>
      </c>
      <c r="BM20" s="8">
        <v>18</v>
      </c>
    </row>
    <row r="21" spans="1:65" x14ac:dyDescent="0.3">
      <c r="A21" s="6">
        <v>20</v>
      </c>
      <c r="B21" s="6">
        <v>55.981523592503798</v>
      </c>
      <c r="C21" s="6">
        <v>2.56321472470878</v>
      </c>
      <c r="D21" s="6">
        <v>12.881440041151601</v>
      </c>
      <c r="E21" s="6">
        <v>10.7306300297428</v>
      </c>
      <c r="F21" s="6">
        <v>0.370564796378473</v>
      </c>
      <c r="G21" s="6">
        <v>3.2843117604644601</v>
      </c>
      <c r="H21" s="6">
        <v>8.2402625515331298</v>
      </c>
      <c r="I21" s="6">
        <v>3.3354996046486902</v>
      </c>
      <c r="J21" s="6">
        <v>0.94799946119467604</v>
      </c>
      <c r="K21" s="6">
        <v>0.50061444040687697</v>
      </c>
      <c r="L21" s="6">
        <v>1.02027780685639</v>
      </c>
      <c r="N21" s="7">
        <v>1075.953125</v>
      </c>
      <c r="O21" s="7">
        <v>1080.01466638534</v>
      </c>
      <c r="Q21" s="5">
        <v>19</v>
      </c>
      <c r="R21" s="5">
        <v>835.22361683512099</v>
      </c>
      <c r="S21" s="5">
        <v>2.9218027659696801</v>
      </c>
      <c r="T21" s="5">
        <v>1349.1031250000001</v>
      </c>
      <c r="U21" s="5">
        <v>-4.55</v>
      </c>
      <c r="V21" s="5">
        <v>7053.7026673090504</v>
      </c>
      <c r="W21" s="5">
        <v>405.060182721714</v>
      </c>
      <c r="X21" s="5">
        <v>55.981523592503798</v>
      </c>
      <c r="Y21" s="5">
        <v>2.56321472470878</v>
      </c>
      <c r="Z21" s="5">
        <v>12.881440041151601</v>
      </c>
      <c r="AA21" s="5">
        <v>10.7306300297428</v>
      </c>
      <c r="AB21" s="5">
        <v>0.370564796378473</v>
      </c>
      <c r="AC21" s="5">
        <v>3.2843117604644601</v>
      </c>
      <c r="AD21" s="5">
        <v>8.2402625515331298</v>
      </c>
      <c r="AE21" s="5">
        <v>3.3354996046486902</v>
      </c>
      <c r="AF21" s="5">
        <v>0.94799946119467604</v>
      </c>
      <c r="AG21" s="5">
        <v>0</v>
      </c>
      <c r="AH21" s="5">
        <v>0.50061444040687697</v>
      </c>
      <c r="AI21" s="5">
        <v>1.02027780685639</v>
      </c>
      <c r="AJ21" s="5">
        <v>0</v>
      </c>
      <c r="AK21" s="5">
        <v>0</v>
      </c>
      <c r="AL21" s="5">
        <v>0</v>
      </c>
      <c r="AM21" s="5">
        <v>0</v>
      </c>
      <c r="AN21" s="5">
        <v>19</v>
      </c>
      <c r="AO21" s="5">
        <v>19</v>
      </c>
      <c r="AP21" s="8">
        <v>19</v>
      </c>
      <c r="AQ21" s="8">
        <v>775.88016989595997</v>
      </c>
      <c r="AR21" s="8">
        <v>2.8897946522227498</v>
      </c>
      <c r="AS21" s="8">
        <v>1353.1646663853301</v>
      </c>
      <c r="AT21" s="8">
        <v>-4.55</v>
      </c>
      <c r="AU21" s="8">
        <v>7053.7026673090504</v>
      </c>
      <c r="AV21" s="8">
        <v>405.060182721714</v>
      </c>
      <c r="AW21" s="8">
        <v>55.981523592503798</v>
      </c>
      <c r="AX21" s="8">
        <v>2.56321472470878</v>
      </c>
      <c r="AY21" s="8">
        <v>12.881440041151601</v>
      </c>
      <c r="AZ21" s="8">
        <v>10.7306300297428</v>
      </c>
      <c r="BA21" s="8">
        <v>0.370564796378473</v>
      </c>
      <c r="BB21" s="8">
        <v>3.2843117604644601</v>
      </c>
      <c r="BC21" s="8">
        <v>8.2402625515331298</v>
      </c>
      <c r="BD21" s="8">
        <v>3.3354996046486902</v>
      </c>
      <c r="BE21" s="8">
        <v>0.94799946119467604</v>
      </c>
      <c r="BF21" s="8">
        <v>0</v>
      </c>
      <c r="BG21" s="8">
        <v>0.50061444040687697</v>
      </c>
      <c r="BH21" s="8">
        <v>1.02027780685639</v>
      </c>
      <c r="BI21" s="8">
        <v>0</v>
      </c>
      <c r="BJ21" s="8">
        <v>0</v>
      </c>
      <c r="BK21" s="8">
        <v>0</v>
      </c>
      <c r="BL21" s="8">
        <v>0</v>
      </c>
      <c r="BM21" s="8">
        <v>19</v>
      </c>
    </row>
    <row r="22" spans="1:65" x14ac:dyDescent="0.3">
      <c r="A22" s="6">
        <v>21</v>
      </c>
      <c r="B22" s="6">
        <v>56.5212072283555</v>
      </c>
      <c r="C22" s="6">
        <v>2.4317821194120701</v>
      </c>
      <c r="D22" s="6">
        <v>12.793917215796</v>
      </c>
      <c r="E22" s="6">
        <v>10.5409686376117</v>
      </c>
      <c r="F22" s="6">
        <v>0.38350183052527098</v>
      </c>
      <c r="G22" s="6">
        <v>3.1060751149764498</v>
      </c>
      <c r="H22" s="6">
        <v>8.1238125001237993</v>
      </c>
      <c r="I22" s="6">
        <v>3.3946754964876402</v>
      </c>
      <c r="J22" s="6">
        <v>0.98560164961306695</v>
      </c>
      <c r="K22" s="6">
        <v>0.521332088275832</v>
      </c>
      <c r="L22" s="6">
        <v>1.0622163974416901</v>
      </c>
      <c r="N22" s="7">
        <v>1071.953125</v>
      </c>
      <c r="O22" s="7">
        <v>1076.4321098110299</v>
      </c>
      <c r="Q22" s="5">
        <v>20</v>
      </c>
      <c r="R22" s="5">
        <v>953.86710524059299</v>
      </c>
      <c r="S22" s="5">
        <v>2.9794878721034399</v>
      </c>
      <c r="T22" s="5">
        <v>1345.1031250000001</v>
      </c>
      <c r="U22" s="5">
        <v>-4.55</v>
      </c>
      <c r="V22" s="5">
        <v>7151.3745902473202</v>
      </c>
      <c r="W22" s="5">
        <v>395.32078764569201</v>
      </c>
      <c r="X22" s="5">
        <v>56.5212072283555</v>
      </c>
      <c r="Y22" s="5">
        <v>2.4317821194120701</v>
      </c>
      <c r="Z22" s="5">
        <v>12.793917215796</v>
      </c>
      <c r="AA22" s="5">
        <v>10.5409686376117</v>
      </c>
      <c r="AB22" s="5">
        <v>0.38350183052527098</v>
      </c>
      <c r="AC22" s="5">
        <v>3.1060751149764498</v>
      </c>
      <c r="AD22" s="5">
        <v>8.1238125001237993</v>
      </c>
      <c r="AE22" s="5">
        <v>3.3946754964876402</v>
      </c>
      <c r="AF22" s="5">
        <v>0.98560164961306695</v>
      </c>
      <c r="AG22" s="5">
        <v>0</v>
      </c>
      <c r="AH22" s="5">
        <v>0.521332088275832</v>
      </c>
      <c r="AI22" s="5">
        <v>1.0622163974416901</v>
      </c>
      <c r="AJ22" s="5">
        <v>0</v>
      </c>
      <c r="AK22" s="5">
        <v>0</v>
      </c>
      <c r="AL22" s="5">
        <v>0</v>
      </c>
      <c r="AM22" s="5">
        <v>0</v>
      </c>
      <c r="AN22" s="5">
        <v>20</v>
      </c>
      <c r="AO22" s="5">
        <v>20</v>
      </c>
      <c r="AP22" s="8">
        <v>20</v>
      </c>
      <c r="AQ22" s="8">
        <v>879.32002559437001</v>
      </c>
      <c r="AR22" s="8">
        <v>2.9441469638735498</v>
      </c>
      <c r="AS22" s="8">
        <v>1349.58210981103</v>
      </c>
      <c r="AT22" s="8">
        <v>-4.55</v>
      </c>
      <c r="AU22" s="8">
        <v>7151.3745902473202</v>
      </c>
      <c r="AV22" s="8">
        <v>395.32078764569201</v>
      </c>
      <c r="AW22" s="8">
        <v>56.5212072283555</v>
      </c>
      <c r="AX22" s="8">
        <v>2.4317821194120701</v>
      </c>
      <c r="AY22" s="8">
        <v>12.793917215796</v>
      </c>
      <c r="AZ22" s="8">
        <v>10.5409686376117</v>
      </c>
      <c r="BA22" s="8">
        <v>0.38350183052527098</v>
      </c>
      <c r="BB22" s="8">
        <v>3.1060751149764498</v>
      </c>
      <c r="BC22" s="8">
        <v>8.1238125001237993</v>
      </c>
      <c r="BD22" s="8">
        <v>3.3946754964876402</v>
      </c>
      <c r="BE22" s="8">
        <v>0.98560164961306695</v>
      </c>
      <c r="BF22" s="8">
        <v>0</v>
      </c>
      <c r="BG22" s="8">
        <v>0.521332088275832</v>
      </c>
      <c r="BH22" s="8">
        <v>1.0622163974416901</v>
      </c>
      <c r="BI22" s="8">
        <v>0</v>
      </c>
      <c r="BJ22" s="8">
        <v>0</v>
      </c>
      <c r="BK22" s="8">
        <v>0</v>
      </c>
      <c r="BL22" s="8">
        <v>0</v>
      </c>
      <c r="BM22" s="8">
        <v>20</v>
      </c>
    </row>
    <row r="23" spans="1:65" x14ac:dyDescent="0.3">
      <c r="A23" s="6">
        <v>22</v>
      </c>
      <c r="B23" s="6">
        <v>57.0319670714604</v>
      </c>
      <c r="C23" s="6">
        <v>2.3107398071799601</v>
      </c>
      <c r="D23" s="6">
        <v>12.6995769385143</v>
      </c>
      <c r="E23" s="6">
        <v>10.366435835247</v>
      </c>
      <c r="F23" s="6">
        <v>0.39610607216426802</v>
      </c>
      <c r="G23" s="6">
        <v>2.93936204898234</v>
      </c>
      <c r="H23" s="6">
        <v>8.0119844800934992</v>
      </c>
      <c r="I23" s="6">
        <v>3.4496617680661599</v>
      </c>
      <c r="J23" s="6">
        <v>1.0222873785128599</v>
      </c>
      <c r="K23" s="6">
        <v>0.54159643496565002</v>
      </c>
      <c r="L23" s="6">
        <v>1.10322227869761</v>
      </c>
      <c r="N23" s="7">
        <v>1067.953125</v>
      </c>
      <c r="O23" s="7">
        <v>1073.0811771845499</v>
      </c>
      <c r="Q23" s="5">
        <v>21</v>
      </c>
      <c r="R23" s="5">
        <v>1084.26601792874</v>
      </c>
      <c r="S23" s="5">
        <v>3.0351358467273499</v>
      </c>
      <c r="T23" s="5">
        <v>1341.1031250000001</v>
      </c>
      <c r="U23" s="5">
        <v>-4.55</v>
      </c>
      <c r="V23" s="5">
        <v>7244.4973057184598</v>
      </c>
      <c r="W23" s="5">
        <v>386.01181851481198</v>
      </c>
      <c r="X23" s="5">
        <v>57.0319670714604</v>
      </c>
      <c r="Y23" s="5">
        <v>2.3107398071799601</v>
      </c>
      <c r="Z23" s="5">
        <v>12.6995769385143</v>
      </c>
      <c r="AA23" s="5">
        <v>10.366435835247</v>
      </c>
      <c r="AB23" s="5">
        <v>0.39610607216426802</v>
      </c>
      <c r="AC23" s="5">
        <v>2.93936204898234</v>
      </c>
      <c r="AD23" s="5">
        <v>8.0119844800934992</v>
      </c>
      <c r="AE23" s="5">
        <v>3.4496617680661599</v>
      </c>
      <c r="AF23" s="5">
        <v>1.0222873785128599</v>
      </c>
      <c r="AG23" s="5">
        <v>0</v>
      </c>
      <c r="AH23" s="5">
        <v>0.54159643496565002</v>
      </c>
      <c r="AI23" s="5">
        <v>1.10322227869761</v>
      </c>
      <c r="AJ23" s="5">
        <v>0</v>
      </c>
      <c r="AK23" s="5">
        <v>0</v>
      </c>
      <c r="AL23" s="5">
        <v>0</v>
      </c>
      <c r="AM23" s="5">
        <v>0</v>
      </c>
      <c r="AN23" s="5">
        <v>21</v>
      </c>
      <c r="AO23" s="5">
        <v>21</v>
      </c>
      <c r="AP23" s="8">
        <v>21</v>
      </c>
      <c r="AQ23" s="8">
        <v>987.70538875217596</v>
      </c>
      <c r="AR23" s="8">
        <v>2.9946274232116998</v>
      </c>
      <c r="AS23" s="8">
        <v>1346.23117718454</v>
      </c>
      <c r="AT23" s="8">
        <v>-4.55</v>
      </c>
      <c r="AU23" s="8">
        <v>7244.4973057184598</v>
      </c>
      <c r="AV23" s="8">
        <v>386.01181851481198</v>
      </c>
      <c r="AW23" s="8">
        <v>57.0319670714604</v>
      </c>
      <c r="AX23" s="8">
        <v>2.3107398071799601</v>
      </c>
      <c r="AY23" s="8">
        <v>12.6995769385143</v>
      </c>
      <c r="AZ23" s="8">
        <v>10.366435835247</v>
      </c>
      <c r="BA23" s="8">
        <v>0.39610607216426802</v>
      </c>
      <c r="BB23" s="8">
        <v>2.93936204898234</v>
      </c>
      <c r="BC23" s="8">
        <v>8.0119844800934992</v>
      </c>
      <c r="BD23" s="8">
        <v>3.4496617680661599</v>
      </c>
      <c r="BE23" s="8">
        <v>1.0222873785128599</v>
      </c>
      <c r="BF23" s="8">
        <v>0</v>
      </c>
      <c r="BG23" s="8">
        <v>0.54159643496565002</v>
      </c>
      <c r="BH23" s="8">
        <v>1.10322227869761</v>
      </c>
      <c r="BI23" s="8">
        <v>0</v>
      </c>
      <c r="BJ23" s="8">
        <v>0</v>
      </c>
      <c r="BK23" s="8">
        <v>0</v>
      </c>
      <c r="BL23" s="8">
        <v>0</v>
      </c>
      <c r="BM23" s="8">
        <v>21</v>
      </c>
    </row>
    <row r="24" spans="1:65" x14ac:dyDescent="0.3">
      <c r="A24" s="6">
        <v>23</v>
      </c>
      <c r="B24" s="6">
        <v>57.517535891998797</v>
      </c>
      <c r="C24" s="6">
        <v>2.1987308126757901</v>
      </c>
      <c r="D24" s="6">
        <v>12.5997025848191</v>
      </c>
      <c r="E24" s="6">
        <v>10.2043656865832</v>
      </c>
      <c r="F24" s="6">
        <v>0.40841894044716398</v>
      </c>
      <c r="G24" s="6">
        <v>2.78291333185622</v>
      </c>
      <c r="H24" s="6">
        <v>7.9045059798258102</v>
      </c>
      <c r="I24" s="6">
        <v>3.5008790265089198</v>
      </c>
      <c r="J24" s="6">
        <v>1.0581435423443</v>
      </c>
      <c r="K24" s="6">
        <v>0.56145155916076495</v>
      </c>
      <c r="L24" s="6">
        <v>1.14338551559738</v>
      </c>
      <c r="N24" s="7">
        <v>1063.953125</v>
      </c>
      <c r="O24" s="7">
        <v>1069.9365579703101</v>
      </c>
      <c r="Q24" s="5">
        <v>22</v>
      </c>
      <c r="R24" s="5">
        <v>1227.41887075213</v>
      </c>
      <c r="S24" s="5">
        <v>3.0889927959892298</v>
      </c>
      <c r="T24" s="5">
        <v>1337.1031250000001</v>
      </c>
      <c r="U24" s="5">
        <v>-4.55</v>
      </c>
      <c r="V24" s="5">
        <v>7333.5605414337497</v>
      </c>
      <c r="W24" s="5">
        <v>377.08643990976702</v>
      </c>
      <c r="X24" s="5">
        <v>57.517535891998797</v>
      </c>
      <c r="Y24" s="5">
        <v>2.1987308126757901</v>
      </c>
      <c r="Z24" s="5">
        <v>12.5997025848191</v>
      </c>
      <c r="AA24" s="5">
        <v>10.2043656865832</v>
      </c>
      <c r="AB24" s="5">
        <v>0.40841894044716398</v>
      </c>
      <c r="AC24" s="5">
        <v>2.78291333185622</v>
      </c>
      <c r="AD24" s="5">
        <v>7.9045059798258102</v>
      </c>
      <c r="AE24" s="5">
        <v>3.5008790265089198</v>
      </c>
      <c r="AF24" s="5">
        <v>1.0581435423443</v>
      </c>
      <c r="AG24" s="5">
        <v>0</v>
      </c>
      <c r="AH24" s="5">
        <v>0.56145155916076495</v>
      </c>
      <c r="AI24" s="5">
        <v>1.14338551559738</v>
      </c>
      <c r="AJ24" s="5">
        <v>0</v>
      </c>
      <c r="AK24" s="5">
        <v>0</v>
      </c>
      <c r="AL24" s="5">
        <v>0</v>
      </c>
      <c r="AM24" s="5">
        <v>0</v>
      </c>
      <c r="AN24" s="5">
        <v>22</v>
      </c>
      <c r="AO24" s="5">
        <v>22</v>
      </c>
      <c r="AP24" s="8">
        <v>22</v>
      </c>
      <c r="AQ24" s="8">
        <v>1100.7194770183701</v>
      </c>
      <c r="AR24" s="8">
        <v>3.0416766513005</v>
      </c>
      <c r="AS24" s="8">
        <v>1343.08655797031</v>
      </c>
      <c r="AT24" s="8">
        <v>-4.55</v>
      </c>
      <c r="AU24" s="8">
        <v>7333.5605414337497</v>
      </c>
      <c r="AV24" s="8">
        <v>377.08643990976702</v>
      </c>
      <c r="AW24" s="8">
        <v>57.517535891998797</v>
      </c>
      <c r="AX24" s="8">
        <v>2.1987308126757901</v>
      </c>
      <c r="AY24" s="8">
        <v>12.5997025848191</v>
      </c>
      <c r="AZ24" s="8">
        <v>10.2043656865832</v>
      </c>
      <c r="BA24" s="8">
        <v>0.40841894044716398</v>
      </c>
      <c r="BB24" s="8">
        <v>2.78291333185622</v>
      </c>
      <c r="BC24" s="8">
        <v>7.9045059798258102</v>
      </c>
      <c r="BD24" s="8">
        <v>3.5008790265089198</v>
      </c>
      <c r="BE24" s="8">
        <v>1.0581435423443</v>
      </c>
      <c r="BF24" s="8">
        <v>0</v>
      </c>
      <c r="BG24" s="8">
        <v>0.56145155916076495</v>
      </c>
      <c r="BH24" s="8">
        <v>1.14338551559738</v>
      </c>
      <c r="BI24" s="8">
        <v>0</v>
      </c>
      <c r="BJ24" s="8">
        <v>0</v>
      </c>
      <c r="BK24" s="8">
        <v>0</v>
      </c>
      <c r="BL24" s="8">
        <v>0</v>
      </c>
      <c r="BM24" s="8">
        <v>22</v>
      </c>
    </row>
    <row r="25" spans="1:65" x14ac:dyDescent="0.3">
      <c r="A25" s="6">
        <v>24</v>
      </c>
      <c r="B25" s="6">
        <v>57.980887556003204</v>
      </c>
      <c r="C25" s="6">
        <v>2.09465764863626</v>
      </c>
      <c r="D25" s="6">
        <v>12.4952991696883</v>
      </c>
      <c r="E25" s="6">
        <v>10.0527151599475</v>
      </c>
      <c r="F25" s="6">
        <v>0.42047362370977898</v>
      </c>
      <c r="G25" s="6">
        <v>2.63568867075925</v>
      </c>
      <c r="H25" s="6">
        <v>7.8011261361064097</v>
      </c>
      <c r="I25" s="6">
        <v>3.5486744611160699</v>
      </c>
      <c r="J25" s="6">
        <v>1.0932428400649501</v>
      </c>
      <c r="K25" s="6">
        <v>0.58093437150901295</v>
      </c>
      <c r="L25" s="6">
        <v>1.1827815012501099</v>
      </c>
      <c r="N25" s="7">
        <v>1059.953125</v>
      </c>
      <c r="O25" s="7">
        <v>1066.97734228226</v>
      </c>
      <c r="Q25" s="5">
        <v>23</v>
      </c>
      <c r="R25" s="5">
        <v>1384.38846786111</v>
      </c>
      <c r="S25" s="5">
        <v>3.1412579729067298</v>
      </c>
      <c r="T25" s="5">
        <v>1333.1031250000001</v>
      </c>
      <c r="U25" s="5">
        <v>-4.55</v>
      </c>
      <c r="V25" s="5">
        <v>7418.9622679631302</v>
      </c>
      <c r="W25" s="5">
        <v>368.506397897981</v>
      </c>
      <c r="X25" s="5">
        <v>57.980887556003204</v>
      </c>
      <c r="Y25" s="5">
        <v>2.09465764863626</v>
      </c>
      <c r="Z25" s="5">
        <v>12.4952991696883</v>
      </c>
      <c r="AA25" s="5">
        <v>10.0527151599475</v>
      </c>
      <c r="AB25" s="5">
        <v>0.42047362370977898</v>
      </c>
      <c r="AC25" s="5">
        <v>2.63568867075925</v>
      </c>
      <c r="AD25" s="5">
        <v>7.8011261361064097</v>
      </c>
      <c r="AE25" s="5">
        <v>3.5486744611160699</v>
      </c>
      <c r="AF25" s="5">
        <v>1.0932428400649501</v>
      </c>
      <c r="AG25" s="5">
        <v>0</v>
      </c>
      <c r="AH25" s="5">
        <v>0.58093437150901295</v>
      </c>
      <c r="AI25" s="5">
        <v>1.1827815012501099</v>
      </c>
      <c r="AJ25" s="5">
        <v>0</v>
      </c>
      <c r="AK25" s="5">
        <v>0</v>
      </c>
      <c r="AL25" s="5">
        <v>0</v>
      </c>
      <c r="AM25" s="5">
        <v>0</v>
      </c>
      <c r="AN25" s="5">
        <v>23</v>
      </c>
      <c r="AO25" s="5">
        <v>23</v>
      </c>
      <c r="AP25" s="8">
        <v>23</v>
      </c>
      <c r="AQ25" s="8">
        <v>1218.0214717932899</v>
      </c>
      <c r="AR25" s="8">
        <v>3.08565494428959</v>
      </c>
      <c r="AS25" s="8">
        <v>1340.1273422822601</v>
      </c>
      <c r="AT25" s="8">
        <v>-4.55</v>
      </c>
      <c r="AU25" s="8">
        <v>7418.9622679631302</v>
      </c>
      <c r="AV25" s="8">
        <v>368.506397897981</v>
      </c>
      <c r="AW25" s="8">
        <v>57.980887556003204</v>
      </c>
      <c r="AX25" s="8">
        <v>2.09465764863626</v>
      </c>
      <c r="AY25" s="8">
        <v>12.4952991696883</v>
      </c>
      <c r="AZ25" s="8">
        <v>10.0527151599475</v>
      </c>
      <c r="BA25" s="8">
        <v>0.42047362370977898</v>
      </c>
      <c r="BB25" s="8">
        <v>2.63568867075925</v>
      </c>
      <c r="BC25" s="8">
        <v>7.8011261361064097</v>
      </c>
      <c r="BD25" s="8">
        <v>3.5486744611160699</v>
      </c>
      <c r="BE25" s="8">
        <v>1.0932428400649501</v>
      </c>
      <c r="BF25" s="8">
        <v>0</v>
      </c>
      <c r="BG25" s="8">
        <v>0.58093437150901295</v>
      </c>
      <c r="BH25" s="8">
        <v>1.1827815012501099</v>
      </c>
      <c r="BI25" s="8">
        <v>0</v>
      </c>
      <c r="BJ25" s="8">
        <v>0</v>
      </c>
      <c r="BK25" s="8">
        <v>0</v>
      </c>
      <c r="BL25" s="8">
        <v>0</v>
      </c>
      <c r="BM25" s="8">
        <v>23</v>
      </c>
    </row>
    <row r="26" spans="1:65" x14ac:dyDescent="0.3">
      <c r="A26" s="6">
        <v>25</v>
      </c>
      <c r="B26" s="6">
        <v>58.424440754341298</v>
      </c>
      <c r="C26" s="6">
        <v>1.99761773740263</v>
      </c>
      <c r="D26" s="6">
        <v>12.387168685312099</v>
      </c>
      <c r="E26" s="6">
        <v>9.9098814711858694</v>
      </c>
      <c r="F26" s="6">
        <v>0.432297251673747</v>
      </c>
      <c r="G26" s="6">
        <v>2.4968142575862098</v>
      </c>
      <c r="H26" s="6">
        <v>7.7016154694612</v>
      </c>
      <c r="I26" s="6">
        <v>3.5933402530377299</v>
      </c>
      <c r="J26" s="6">
        <v>1.1276472107956499</v>
      </c>
      <c r="K26" s="6">
        <v>0.600076352033585</v>
      </c>
      <c r="L26" s="6">
        <v>1.2214745530521001</v>
      </c>
      <c r="N26" s="7">
        <v>1055.953125</v>
      </c>
      <c r="O26" s="7">
        <v>1064.18596657748</v>
      </c>
      <c r="Q26" s="5">
        <v>24</v>
      </c>
      <c r="R26" s="5">
        <v>1556.3118133846499</v>
      </c>
      <c r="S26" s="5">
        <v>3.1920966140325699</v>
      </c>
      <c r="T26" s="5">
        <v>1329.1031250000001</v>
      </c>
      <c r="U26" s="5">
        <v>-4.55</v>
      </c>
      <c r="V26" s="5">
        <v>7501.0330189103497</v>
      </c>
      <c r="W26" s="5">
        <v>360.23985799882303</v>
      </c>
      <c r="X26" s="5">
        <v>58.424440754341298</v>
      </c>
      <c r="Y26" s="5">
        <v>1.99761773740263</v>
      </c>
      <c r="Z26" s="5">
        <v>12.387168685312099</v>
      </c>
      <c r="AA26" s="5">
        <v>9.9098814711858694</v>
      </c>
      <c r="AB26" s="5">
        <v>0.432297251673747</v>
      </c>
      <c r="AC26" s="5">
        <v>2.4968142575862098</v>
      </c>
      <c r="AD26" s="5">
        <v>7.7016154694612</v>
      </c>
      <c r="AE26" s="5">
        <v>3.5933402530377299</v>
      </c>
      <c r="AF26" s="5">
        <v>1.1276472107956499</v>
      </c>
      <c r="AG26" s="5">
        <v>0</v>
      </c>
      <c r="AH26" s="5">
        <v>0.600076352033585</v>
      </c>
      <c r="AI26" s="5">
        <v>1.2214745530521001</v>
      </c>
      <c r="AJ26" s="5">
        <v>0</v>
      </c>
      <c r="AK26" s="5">
        <v>0</v>
      </c>
      <c r="AL26" s="5">
        <v>0</v>
      </c>
      <c r="AM26" s="5">
        <v>0</v>
      </c>
      <c r="AN26" s="5">
        <v>24</v>
      </c>
      <c r="AO26" s="5">
        <v>24</v>
      </c>
      <c r="AP26" s="8">
        <v>24</v>
      </c>
      <c r="AQ26" s="8">
        <v>1339.2543227137101</v>
      </c>
      <c r="AR26" s="8">
        <v>3.1268630568202802</v>
      </c>
      <c r="AS26" s="8">
        <v>1337.3359665774799</v>
      </c>
      <c r="AT26" s="8">
        <v>-4.55</v>
      </c>
      <c r="AU26" s="8">
        <v>7501.0330189103497</v>
      </c>
      <c r="AV26" s="8">
        <v>360.23985799882303</v>
      </c>
      <c r="AW26" s="8">
        <v>58.424440754341298</v>
      </c>
      <c r="AX26" s="8">
        <v>1.99761773740263</v>
      </c>
      <c r="AY26" s="8">
        <v>12.387168685312099</v>
      </c>
      <c r="AZ26" s="8">
        <v>9.9098814711858694</v>
      </c>
      <c r="BA26" s="8">
        <v>0.432297251673747</v>
      </c>
      <c r="BB26" s="8">
        <v>2.4968142575862098</v>
      </c>
      <c r="BC26" s="8">
        <v>7.7016154694612</v>
      </c>
      <c r="BD26" s="8">
        <v>3.5933402530377299</v>
      </c>
      <c r="BE26" s="8">
        <v>1.1276472107956499</v>
      </c>
      <c r="BF26" s="8">
        <v>0</v>
      </c>
      <c r="BG26" s="8">
        <v>0.600076352033585</v>
      </c>
      <c r="BH26" s="8">
        <v>1.2214745530521001</v>
      </c>
      <c r="BI26" s="8">
        <v>0</v>
      </c>
      <c r="BJ26" s="8">
        <v>0</v>
      </c>
      <c r="BK26" s="8">
        <v>0</v>
      </c>
      <c r="BL26" s="8">
        <v>0</v>
      </c>
      <c r="BM26" s="8">
        <v>24</v>
      </c>
    </row>
    <row r="27" spans="1:65" x14ac:dyDescent="0.3">
      <c r="A27" s="6">
        <v>26</v>
      </c>
      <c r="B27" s="6">
        <v>58.850197897607501</v>
      </c>
      <c r="C27" s="6">
        <v>1.9068581692892299</v>
      </c>
      <c r="D27" s="6">
        <v>12.2759618141326</v>
      </c>
      <c r="E27" s="6">
        <v>9.7745811681296804</v>
      </c>
      <c r="F27" s="6">
        <v>0.443912379726012</v>
      </c>
      <c r="G27" s="6">
        <v>2.3655459637838501</v>
      </c>
      <c r="H27" s="6">
        <v>7.6057641202559099</v>
      </c>
      <c r="I27" s="6">
        <v>3.6351263744287601</v>
      </c>
      <c r="J27" s="6">
        <v>1.1614102430508</v>
      </c>
      <c r="K27" s="6">
        <v>0.61890476750079404</v>
      </c>
      <c r="L27" s="6">
        <v>1.2595203789545399</v>
      </c>
      <c r="N27" s="7">
        <v>1051.953125</v>
      </c>
      <c r="O27" s="7">
        <v>1061.54747387206</v>
      </c>
      <c r="Q27" s="5">
        <v>25</v>
      </c>
      <c r="R27" s="5">
        <v>1744.4097778456701</v>
      </c>
      <c r="S27" s="5">
        <v>3.2416485123355501</v>
      </c>
      <c r="T27" s="5">
        <v>1325.1031250000001</v>
      </c>
      <c r="U27" s="5">
        <v>-4.55</v>
      </c>
      <c r="V27" s="5">
        <v>7580.0524268915397</v>
      </c>
      <c r="W27" s="5">
        <v>352.25990512284801</v>
      </c>
      <c r="X27" s="5">
        <v>58.850197897607501</v>
      </c>
      <c r="Y27" s="5">
        <v>1.9068581692892299</v>
      </c>
      <c r="Z27" s="5">
        <v>12.2759618141326</v>
      </c>
      <c r="AA27" s="5">
        <v>9.7745811681296804</v>
      </c>
      <c r="AB27" s="5">
        <v>0.443912379726012</v>
      </c>
      <c r="AC27" s="5">
        <v>2.3655459637838501</v>
      </c>
      <c r="AD27" s="5">
        <v>7.6057641202559099</v>
      </c>
      <c r="AE27" s="5">
        <v>3.6351263744287601</v>
      </c>
      <c r="AF27" s="5">
        <v>1.1614102430508</v>
      </c>
      <c r="AG27" s="5">
        <v>0</v>
      </c>
      <c r="AH27" s="5">
        <v>0.61890476750079404</v>
      </c>
      <c r="AI27" s="5">
        <v>1.2595203789545399</v>
      </c>
      <c r="AJ27" s="5">
        <v>0</v>
      </c>
      <c r="AK27" s="5">
        <v>0</v>
      </c>
      <c r="AL27" s="5">
        <v>0</v>
      </c>
      <c r="AM27" s="5">
        <v>0</v>
      </c>
      <c r="AN27" s="5">
        <v>25</v>
      </c>
      <c r="AO27" s="5">
        <v>25</v>
      </c>
      <c r="AP27" s="8">
        <v>25</v>
      </c>
      <c r="AQ27" s="8">
        <v>1464.0515035307601</v>
      </c>
      <c r="AR27" s="8">
        <v>3.1655563549366899</v>
      </c>
      <c r="AS27" s="8">
        <v>1334.6974738720601</v>
      </c>
      <c r="AT27" s="8">
        <v>-4.55</v>
      </c>
      <c r="AU27" s="8">
        <v>7580.0524268915397</v>
      </c>
      <c r="AV27" s="8">
        <v>352.25990512284801</v>
      </c>
      <c r="AW27" s="8">
        <v>58.850197897607501</v>
      </c>
      <c r="AX27" s="8">
        <v>1.9068581692892299</v>
      </c>
      <c r="AY27" s="8">
        <v>12.2759618141326</v>
      </c>
      <c r="AZ27" s="8">
        <v>9.7745811681296804</v>
      </c>
      <c r="BA27" s="8">
        <v>0.443912379726012</v>
      </c>
      <c r="BB27" s="8">
        <v>2.3655459637838501</v>
      </c>
      <c r="BC27" s="8">
        <v>7.6057641202559099</v>
      </c>
      <c r="BD27" s="8">
        <v>3.6351263744287601</v>
      </c>
      <c r="BE27" s="8">
        <v>1.1614102430508</v>
      </c>
      <c r="BF27" s="8">
        <v>0</v>
      </c>
      <c r="BG27" s="8">
        <v>0.61890476750079404</v>
      </c>
      <c r="BH27" s="8">
        <v>1.2595203789545399</v>
      </c>
      <c r="BI27" s="8">
        <v>0</v>
      </c>
      <c r="BJ27" s="8">
        <v>0</v>
      </c>
      <c r="BK27" s="8">
        <v>0</v>
      </c>
      <c r="BL27" s="8">
        <v>0</v>
      </c>
      <c r="BM27" s="8">
        <v>25</v>
      </c>
    </row>
    <row r="28" spans="1:65" x14ac:dyDescent="0.3">
      <c r="A28" s="6">
        <v>27</v>
      </c>
      <c r="B28" s="6">
        <v>59.259841724884801</v>
      </c>
      <c r="C28" s="6">
        <v>1.82174334235335</v>
      </c>
      <c r="D28" s="6">
        <v>12.1622139052938</v>
      </c>
      <c r="E28" s="6">
        <v>9.6457679345515306</v>
      </c>
      <c r="F28" s="6">
        <v>0.455338023330562</v>
      </c>
      <c r="G28" s="6">
        <v>2.2412429382886199</v>
      </c>
      <c r="H28" s="6">
        <v>7.5133800559374997</v>
      </c>
      <c r="I28" s="6">
        <v>3.6742496125269999</v>
      </c>
      <c r="J28" s="6">
        <v>1.1945788827222299</v>
      </c>
      <c r="K28" s="6">
        <v>0.63744353354365701</v>
      </c>
      <c r="L28" s="6">
        <v>1.2969678340073201</v>
      </c>
      <c r="N28" s="7">
        <v>1047.953125</v>
      </c>
      <c r="O28" s="7">
        <v>1059.0489830596</v>
      </c>
      <c r="Q28" s="5">
        <v>26</v>
      </c>
      <c r="R28" s="5">
        <v>1949.99670290478</v>
      </c>
      <c r="S28" s="5">
        <v>3.2900338770489399</v>
      </c>
      <c r="T28" s="5">
        <v>1321.1031250000001</v>
      </c>
      <c r="U28" s="5">
        <v>-4.55</v>
      </c>
      <c r="V28" s="5">
        <v>7656.2606988242696</v>
      </c>
      <c r="W28" s="5">
        <v>344.54348011921002</v>
      </c>
      <c r="X28" s="5">
        <v>59.259841724884801</v>
      </c>
      <c r="Y28" s="5">
        <v>1.82174334235335</v>
      </c>
      <c r="Z28" s="5">
        <v>12.1622139052938</v>
      </c>
      <c r="AA28" s="5">
        <v>9.6457679345515306</v>
      </c>
      <c r="AB28" s="5">
        <v>0.455338023330562</v>
      </c>
      <c r="AC28" s="5">
        <v>2.2412429382886199</v>
      </c>
      <c r="AD28" s="5">
        <v>7.5133800559374997</v>
      </c>
      <c r="AE28" s="5">
        <v>3.6742496125269999</v>
      </c>
      <c r="AF28" s="5">
        <v>1.1945788827222299</v>
      </c>
      <c r="AG28" s="5">
        <v>0</v>
      </c>
      <c r="AH28" s="5">
        <v>0.63744353354365701</v>
      </c>
      <c r="AI28" s="5">
        <v>1.2969678340073201</v>
      </c>
      <c r="AJ28" s="5">
        <v>0</v>
      </c>
      <c r="AK28" s="5">
        <v>0</v>
      </c>
      <c r="AL28" s="5">
        <v>0</v>
      </c>
      <c r="AM28" s="5">
        <v>0</v>
      </c>
      <c r="AN28" s="5">
        <v>26</v>
      </c>
      <c r="AO28" s="5">
        <v>26</v>
      </c>
      <c r="AP28" s="8">
        <v>26</v>
      </c>
      <c r="AQ28" s="8">
        <v>1592.04258585825</v>
      </c>
      <c r="AR28" s="8">
        <v>3.2019546805849899</v>
      </c>
      <c r="AS28" s="8">
        <v>1332.1989830595901</v>
      </c>
      <c r="AT28" s="8">
        <v>-4.55</v>
      </c>
      <c r="AU28" s="8">
        <v>7656.2606988242696</v>
      </c>
      <c r="AV28" s="8">
        <v>344.54348011921002</v>
      </c>
      <c r="AW28" s="8">
        <v>59.259841724884801</v>
      </c>
      <c r="AX28" s="8">
        <v>1.82174334235335</v>
      </c>
      <c r="AY28" s="8">
        <v>12.1622139052938</v>
      </c>
      <c r="AZ28" s="8">
        <v>9.6457679345515306</v>
      </c>
      <c r="BA28" s="8">
        <v>0.455338023330562</v>
      </c>
      <c r="BB28" s="8">
        <v>2.2412429382886199</v>
      </c>
      <c r="BC28" s="8">
        <v>7.5133800559374997</v>
      </c>
      <c r="BD28" s="8">
        <v>3.6742496125269999</v>
      </c>
      <c r="BE28" s="8">
        <v>1.1945788827222299</v>
      </c>
      <c r="BF28" s="8">
        <v>0</v>
      </c>
      <c r="BG28" s="8">
        <v>0.63744353354365701</v>
      </c>
      <c r="BH28" s="8">
        <v>1.2969678340073201</v>
      </c>
      <c r="BI28" s="8">
        <v>0</v>
      </c>
      <c r="BJ28" s="8">
        <v>0</v>
      </c>
      <c r="BK28" s="8">
        <v>0</v>
      </c>
      <c r="BL28" s="8">
        <v>0</v>
      </c>
      <c r="BM28" s="8">
        <v>26</v>
      </c>
    </row>
    <row r="29" spans="1:65" x14ac:dyDescent="0.3">
      <c r="A29" s="6">
        <v>28</v>
      </c>
      <c r="B29" s="6">
        <v>59.654804643991199</v>
      </c>
      <c r="C29" s="6">
        <v>1.7417311580599699</v>
      </c>
      <c r="D29" s="6">
        <v>12.046370797484199</v>
      </c>
      <c r="E29" s="6">
        <v>9.5225750229847907</v>
      </c>
      <c r="F29" s="6">
        <v>0.46659040339046698</v>
      </c>
      <c r="G29" s="6">
        <v>2.1233480819431998</v>
      </c>
      <c r="H29" s="6">
        <v>7.4242872884517803</v>
      </c>
      <c r="I29" s="6">
        <v>3.7109001531928798</v>
      </c>
      <c r="J29" s="6">
        <v>1.2271946890568901</v>
      </c>
      <c r="K29" s="6">
        <v>0.65571384813425204</v>
      </c>
      <c r="L29" s="6">
        <v>1.3338602118088001</v>
      </c>
      <c r="N29" s="7">
        <v>1043.953125</v>
      </c>
      <c r="O29" s="7">
        <v>1056.6792964470601</v>
      </c>
      <c r="Q29" s="5">
        <v>27</v>
      </c>
      <c r="R29" s="5">
        <v>2174.4903297174501</v>
      </c>
      <c r="S29" s="5">
        <v>3.3373574806333601</v>
      </c>
      <c r="T29" s="5">
        <v>1317.1031250000001</v>
      </c>
      <c r="U29" s="5">
        <v>-4.55</v>
      </c>
      <c r="V29" s="5">
        <v>7729.8668497605304</v>
      </c>
      <c r="W29" s="5">
        <v>337.07060222662898</v>
      </c>
      <c r="X29" s="5">
        <v>59.654804643991199</v>
      </c>
      <c r="Y29" s="5">
        <v>1.7417311580599699</v>
      </c>
      <c r="Z29" s="5">
        <v>12.046370797484199</v>
      </c>
      <c r="AA29" s="5">
        <v>9.5225750229847907</v>
      </c>
      <c r="AB29" s="5">
        <v>0.46659040339046698</v>
      </c>
      <c r="AC29" s="5">
        <v>2.1233480819431998</v>
      </c>
      <c r="AD29" s="5">
        <v>7.4242872884517803</v>
      </c>
      <c r="AE29" s="5">
        <v>3.7109001531928798</v>
      </c>
      <c r="AF29" s="5">
        <v>1.2271946890568901</v>
      </c>
      <c r="AG29" s="5">
        <v>0</v>
      </c>
      <c r="AH29" s="5">
        <v>0.65571384813425204</v>
      </c>
      <c r="AI29" s="5">
        <v>1.3338602118088001</v>
      </c>
      <c r="AJ29" s="5">
        <v>0</v>
      </c>
      <c r="AK29" s="5">
        <v>0</v>
      </c>
      <c r="AL29" s="5">
        <v>0</v>
      </c>
      <c r="AM29" s="5">
        <v>0</v>
      </c>
      <c r="AN29" s="5">
        <v>27</v>
      </c>
      <c r="AO29" s="5">
        <v>27</v>
      </c>
      <c r="AP29" s="8">
        <v>27</v>
      </c>
      <c r="AQ29" s="8">
        <v>1722.85791725331</v>
      </c>
      <c r="AR29" s="8">
        <v>3.23624946299811</v>
      </c>
      <c r="AS29" s="8">
        <v>1329.82929644706</v>
      </c>
      <c r="AT29" s="8">
        <v>-4.55</v>
      </c>
      <c r="AU29" s="8">
        <v>7729.8668497605304</v>
      </c>
      <c r="AV29" s="8">
        <v>337.07060222662898</v>
      </c>
      <c r="AW29" s="8">
        <v>59.654804643991199</v>
      </c>
      <c r="AX29" s="8">
        <v>1.7417311580599699</v>
      </c>
      <c r="AY29" s="8">
        <v>12.046370797484199</v>
      </c>
      <c r="AZ29" s="8">
        <v>9.5225750229847907</v>
      </c>
      <c r="BA29" s="8">
        <v>0.46659040339046698</v>
      </c>
      <c r="BB29" s="8">
        <v>2.1233480819431998</v>
      </c>
      <c r="BC29" s="8">
        <v>7.4242872884517803</v>
      </c>
      <c r="BD29" s="8">
        <v>3.7109001531928798</v>
      </c>
      <c r="BE29" s="8">
        <v>1.2271946890568901</v>
      </c>
      <c r="BF29" s="8">
        <v>0</v>
      </c>
      <c r="BG29" s="8">
        <v>0.65571384813425204</v>
      </c>
      <c r="BH29" s="8">
        <v>1.3338602118088001</v>
      </c>
      <c r="BI29" s="8">
        <v>0</v>
      </c>
      <c r="BJ29" s="8">
        <v>0</v>
      </c>
      <c r="BK29" s="8">
        <v>0</v>
      </c>
      <c r="BL29" s="8">
        <v>0</v>
      </c>
      <c r="BM29" s="8">
        <v>27</v>
      </c>
    </row>
    <row r="30" spans="1:65" x14ac:dyDescent="0.3">
      <c r="A30" s="6">
        <v>29</v>
      </c>
      <c r="B30" s="6">
        <v>60.036319732695198</v>
      </c>
      <c r="C30" s="6">
        <v>1.66635512265773</v>
      </c>
      <c r="D30" s="6">
        <v>11.9288077942608</v>
      </c>
      <c r="E30" s="6">
        <v>9.4042739443758503</v>
      </c>
      <c r="F30" s="6">
        <v>0.47768349740625998</v>
      </c>
      <c r="G30" s="6">
        <v>2.0113732609753998</v>
      </c>
      <c r="H30" s="6">
        <v>7.33832418766149</v>
      </c>
      <c r="I30" s="6">
        <v>3.7452465081251902</v>
      </c>
      <c r="J30" s="6">
        <v>1.25929478319288</v>
      </c>
      <c r="K30" s="6">
        <v>0.67373466970184104</v>
      </c>
      <c r="L30" s="6">
        <v>1.3702362197610001</v>
      </c>
      <c r="N30" s="7">
        <v>1039.953125</v>
      </c>
      <c r="O30" s="7">
        <v>1054.4286025456099</v>
      </c>
      <c r="Q30" s="5">
        <v>28</v>
      </c>
      <c r="R30" s="5">
        <v>2419.42228337708</v>
      </c>
      <c r="S30" s="5">
        <v>3.3837116762720498</v>
      </c>
      <c r="T30" s="5">
        <v>1313.1031250000001</v>
      </c>
      <c r="U30" s="5">
        <v>-4.55</v>
      </c>
      <c r="V30" s="5">
        <v>7801.0547670835103</v>
      </c>
      <c r="W30" s="5">
        <v>329.82378672826599</v>
      </c>
      <c r="X30" s="5">
        <v>60.036319732695198</v>
      </c>
      <c r="Y30" s="5">
        <v>1.66635512265773</v>
      </c>
      <c r="Z30" s="5">
        <v>11.9288077942608</v>
      </c>
      <c r="AA30" s="5">
        <v>9.4042739443758503</v>
      </c>
      <c r="AB30" s="5">
        <v>0.47768349740625998</v>
      </c>
      <c r="AC30" s="5">
        <v>2.0113732609753998</v>
      </c>
      <c r="AD30" s="5">
        <v>7.33832418766149</v>
      </c>
      <c r="AE30" s="5">
        <v>3.7452465081251902</v>
      </c>
      <c r="AF30" s="5">
        <v>1.25929478319288</v>
      </c>
      <c r="AG30" s="5">
        <v>0</v>
      </c>
      <c r="AH30" s="5">
        <v>0.67373466970184104</v>
      </c>
      <c r="AI30" s="5">
        <v>1.3702362197610001</v>
      </c>
      <c r="AJ30" s="5">
        <v>0</v>
      </c>
      <c r="AK30" s="5">
        <v>0</v>
      </c>
      <c r="AL30" s="5">
        <v>0</v>
      </c>
      <c r="AM30" s="5">
        <v>0</v>
      </c>
      <c r="AN30" s="5">
        <v>28</v>
      </c>
      <c r="AO30" s="5">
        <v>28</v>
      </c>
      <c r="AP30" s="8">
        <v>28</v>
      </c>
      <c r="AQ30" s="8">
        <v>1856.13253935733</v>
      </c>
      <c r="AR30" s="8">
        <v>3.26860898430545</v>
      </c>
      <c r="AS30" s="8">
        <v>1327.57860254561</v>
      </c>
      <c r="AT30" s="8">
        <v>-4.55</v>
      </c>
      <c r="AU30" s="8">
        <v>7801.0547670835103</v>
      </c>
      <c r="AV30" s="8">
        <v>329.82378672826599</v>
      </c>
      <c r="AW30" s="8">
        <v>60.036319732695198</v>
      </c>
      <c r="AX30" s="8">
        <v>1.66635512265773</v>
      </c>
      <c r="AY30" s="8">
        <v>11.9288077942608</v>
      </c>
      <c r="AZ30" s="8">
        <v>9.4042739443758503</v>
      </c>
      <c r="BA30" s="8">
        <v>0.47768349740625998</v>
      </c>
      <c r="BB30" s="8">
        <v>2.0113732609753998</v>
      </c>
      <c r="BC30" s="8">
        <v>7.33832418766149</v>
      </c>
      <c r="BD30" s="8">
        <v>3.7452465081251902</v>
      </c>
      <c r="BE30" s="8">
        <v>1.25929478319288</v>
      </c>
      <c r="BF30" s="8">
        <v>0</v>
      </c>
      <c r="BG30" s="8">
        <v>0.67373466970184104</v>
      </c>
      <c r="BH30" s="8">
        <v>1.3702362197610001</v>
      </c>
      <c r="BI30" s="8">
        <v>0</v>
      </c>
      <c r="BJ30" s="8">
        <v>0</v>
      </c>
      <c r="BK30" s="8">
        <v>0</v>
      </c>
      <c r="BL30" s="8">
        <v>0</v>
      </c>
      <c r="BM30" s="8">
        <v>28</v>
      </c>
    </row>
    <row r="31" spans="1:65" x14ac:dyDescent="0.3">
      <c r="A31" s="6">
        <v>30</v>
      </c>
      <c r="B31" s="6">
        <v>60.405459049833098</v>
      </c>
      <c r="C31" s="6">
        <v>1.5952106353784801</v>
      </c>
      <c r="D31" s="6">
        <v>11.8098438917472</v>
      </c>
      <c r="E31" s="6">
        <v>9.2902441948329599</v>
      </c>
      <c r="F31" s="6">
        <v>0.48862945624729298</v>
      </c>
      <c r="G31" s="6">
        <v>1.90488788170375</v>
      </c>
      <c r="H31" s="6">
        <v>7.2553419245890902</v>
      </c>
      <c r="I31" s="6">
        <v>3.7774392838276598</v>
      </c>
      <c r="J31" s="6">
        <v>1.29091258095858</v>
      </c>
      <c r="K31" s="6">
        <v>0.69152308634498005</v>
      </c>
      <c r="L31" s="6">
        <v>1.4061307325780299</v>
      </c>
      <c r="N31" s="7">
        <v>1035.953125</v>
      </c>
      <c r="O31" s="7">
        <v>1052.28824642225</v>
      </c>
      <c r="Q31" s="5">
        <v>29</v>
      </c>
      <c r="R31" s="5">
        <v>2686.4492920408202</v>
      </c>
      <c r="S31" s="5">
        <v>3.4291786474750801</v>
      </c>
      <c r="T31" s="5">
        <v>1309.1031250000001</v>
      </c>
      <c r="U31" s="5">
        <v>-4.55</v>
      </c>
      <c r="V31" s="5">
        <v>7869.9877787272399</v>
      </c>
      <c r="W31" s="5">
        <v>322.78759975259698</v>
      </c>
      <c r="X31" s="5">
        <v>60.405459049833098</v>
      </c>
      <c r="Y31" s="5">
        <v>1.5952106353784801</v>
      </c>
      <c r="Z31" s="5">
        <v>11.8098438917472</v>
      </c>
      <c r="AA31" s="5">
        <v>9.2902441948329599</v>
      </c>
      <c r="AB31" s="5">
        <v>0.48862945624729298</v>
      </c>
      <c r="AC31" s="5">
        <v>1.90488788170375</v>
      </c>
      <c r="AD31" s="5">
        <v>7.2553419245890902</v>
      </c>
      <c r="AE31" s="5">
        <v>3.7774392838276598</v>
      </c>
      <c r="AF31" s="5">
        <v>1.29091258095858</v>
      </c>
      <c r="AG31" s="5">
        <v>0</v>
      </c>
      <c r="AH31" s="5">
        <v>0.69152308634498005</v>
      </c>
      <c r="AI31" s="5">
        <v>1.4061307325780299</v>
      </c>
      <c r="AJ31" s="5">
        <v>0</v>
      </c>
      <c r="AK31" s="5">
        <v>0</v>
      </c>
      <c r="AL31" s="5">
        <v>0</v>
      </c>
      <c r="AM31" s="5">
        <v>0</v>
      </c>
      <c r="AN31" s="5">
        <v>29</v>
      </c>
      <c r="AO31" s="5">
        <v>29</v>
      </c>
      <c r="AP31" s="8">
        <v>29</v>
      </c>
      <c r="AQ31" s="8">
        <v>1991.5094411930199</v>
      </c>
      <c r="AR31" s="8">
        <v>3.2991823696197198</v>
      </c>
      <c r="AS31" s="8">
        <v>1325.4382464222499</v>
      </c>
      <c r="AT31" s="8">
        <v>-4.55</v>
      </c>
      <c r="AU31" s="8">
        <v>7869.9877787272399</v>
      </c>
      <c r="AV31" s="8">
        <v>322.78759975259698</v>
      </c>
      <c r="AW31" s="8">
        <v>60.405459049833098</v>
      </c>
      <c r="AX31" s="8">
        <v>1.5952106353784801</v>
      </c>
      <c r="AY31" s="8">
        <v>11.8098438917472</v>
      </c>
      <c r="AZ31" s="8">
        <v>9.2902441948329599</v>
      </c>
      <c r="BA31" s="8">
        <v>0.48862945624729298</v>
      </c>
      <c r="BB31" s="8">
        <v>1.90488788170375</v>
      </c>
      <c r="BC31" s="8">
        <v>7.2553419245890902</v>
      </c>
      <c r="BD31" s="8">
        <v>3.7774392838276598</v>
      </c>
      <c r="BE31" s="8">
        <v>1.29091258095858</v>
      </c>
      <c r="BF31" s="8">
        <v>0</v>
      </c>
      <c r="BG31" s="8">
        <v>0.69152308634498005</v>
      </c>
      <c r="BH31" s="8">
        <v>1.4061307325780299</v>
      </c>
      <c r="BI31" s="8">
        <v>0</v>
      </c>
      <c r="BJ31" s="8">
        <v>0</v>
      </c>
      <c r="BK31" s="8">
        <v>0</v>
      </c>
      <c r="BL31" s="8">
        <v>0</v>
      </c>
      <c r="BM31" s="8">
        <v>29</v>
      </c>
    </row>
    <row r="32" spans="1:65" x14ac:dyDescent="0.3">
      <c r="A32" s="6">
        <v>31</v>
      </c>
      <c r="B32" s="6">
        <v>60.763162945484403</v>
      </c>
      <c r="C32" s="6">
        <v>1.52794431325771</v>
      </c>
      <c r="D32" s="6">
        <v>11.6897526362548</v>
      </c>
      <c r="E32" s="6">
        <v>9.1799506617958802</v>
      </c>
      <c r="F32" s="6">
        <v>0.49943892547630703</v>
      </c>
      <c r="G32" s="6">
        <v>1.8035099088473401</v>
      </c>
      <c r="H32" s="6">
        <v>7.1752030517115504</v>
      </c>
      <c r="I32" s="6">
        <v>3.80761411941387</v>
      </c>
      <c r="J32" s="6">
        <v>1.3220783700299501</v>
      </c>
      <c r="K32" s="6">
        <v>0.70909460653409795</v>
      </c>
      <c r="L32" s="6">
        <v>1.4415753857281</v>
      </c>
      <c r="N32" s="7">
        <v>1031.953125</v>
      </c>
      <c r="O32" s="7">
        <v>1050.2505491678301</v>
      </c>
      <c r="Q32" s="5">
        <v>30</v>
      </c>
      <c r="R32" s="5">
        <v>2977.3652920051099</v>
      </c>
      <c r="S32" s="5">
        <v>3.47383212136815</v>
      </c>
      <c r="T32" s="5">
        <v>1305.1031250000001</v>
      </c>
      <c r="U32" s="5">
        <v>-4.55</v>
      </c>
      <c r="V32" s="5">
        <v>7936.8121627487799</v>
      </c>
      <c r="W32" s="5">
        <v>315.94831185125798</v>
      </c>
      <c r="X32" s="5">
        <v>60.763162945484403</v>
      </c>
      <c r="Y32" s="5">
        <v>1.52794431325771</v>
      </c>
      <c r="Z32" s="5">
        <v>11.6897526362548</v>
      </c>
      <c r="AA32" s="5">
        <v>9.1799506617958802</v>
      </c>
      <c r="AB32" s="5">
        <v>0.49943892547630703</v>
      </c>
      <c r="AC32" s="5">
        <v>1.8035099088473401</v>
      </c>
      <c r="AD32" s="5">
        <v>7.1752030517115504</v>
      </c>
      <c r="AE32" s="5">
        <v>3.80761411941387</v>
      </c>
      <c r="AF32" s="5">
        <v>1.3220783700299501</v>
      </c>
      <c r="AG32" s="5">
        <v>0</v>
      </c>
      <c r="AH32" s="5">
        <v>0.70909460653409795</v>
      </c>
      <c r="AI32" s="5">
        <v>1.4415753857281</v>
      </c>
      <c r="AJ32" s="5">
        <v>0</v>
      </c>
      <c r="AK32" s="5">
        <v>0</v>
      </c>
      <c r="AL32" s="5">
        <v>0</v>
      </c>
      <c r="AM32" s="5">
        <v>0</v>
      </c>
      <c r="AN32" s="5">
        <v>30</v>
      </c>
      <c r="AO32" s="5">
        <v>30</v>
      </c>
      <c r="AP32" s="8">
        <v>30</v>
      </c>
      <c r="AQ32" s="8">
        <v>2128.6422211331301</v>
      </c>
      <c r="AR32" s="8">
        <v>3.3281026720324798</v>
      </c>
      <c r="AS32" s="8">
        <v>1323.4005491678299</v>
      </c>
      <c r="AT32" s="8">
        <v>-4.55</v>
      </c>
      <c r="AU32" s="8">
        <v>7936.8121627487799</v>
      </c>
      <c r="AV32" s="8">
        <v>315.94831185125798</v>
      </c>
      <c r="AW32" s="8">
        <v>60.763162945484403</v>
      </c>
      <c r="AX32" s="8">
        <v>1.52794431325771</v>
      </c>
      <c r="AY32" s="8">
        <v>11.6897526362548</v>
      </c>
      <c r="AZ32" s="8">
        <v>9.1799506617958802</v>
      </c>
      <c r="BA32" s="8">
        <v>0.49943892547630703</v>
      </c>
      <c r="BB32" s="8">
        <v>1.8035099088473401</v>
      </c>
      <c r="BC32" s="8">
        <v>7.1752030517115504</v>
      </c>
      <c r="BD32" s="8">
        <v>3.80761411941387</v>
      </c>
      <c r="BE32" s="8">
        <v>1.3220783700299501</v>
      </c>
      <c r="BF32" s="8">
        <v>0</v>
      </c>
      <c r="BG32" s="8">
        <v>0.70909460653409795</v>
      </c>
      <c r="BH32" s="8">
        <v>1.4415753857281</v>
      </c>
      <c r="BI32" s="8">
        <v>0</v>
      </c>
      <c r="BJ32" s="8">
        <v>0</v>
      </c>
      <c r="BK32" s="8">
        <v>0</v>
      </c>
      <c r="BL32" s="8">
        <v>0</v>
      </c>
      <c r="BM32" s="8">
        <v>30</v>
      </c>
    </row>
    <row r="33" spans="1:65" x14ac:dyDescent="0.3">
      <c r="A33" s="6">
        <v>32</v>
      </c>
      <c r="B33" s="6">
        <v>61.110262847566801</v>
      </c>
      <c r="C33" s="6">
        <v>1.4642455624047499</v>
      </c>
      <c r="D33" s="6">
        <v>11.568770540574</v>
      </c>
      <c r="E33" s="6">
        <v>9.0729264891386094</v>
      </c>
      <c r="F33" s="6">
        <v>0.51012129733540301</v>
      </c>
      <c r="G33" s="6">
        <v>1.7068986993681401</v>
      </c>
      <c r="H33" s="6">
        <v>7.0977802147078402</v>
      </c>
      <c r="I33" s="6">
        <v>3.8358940142443498</v>
      </c>
      <c r="J33" s="6">
        <v>1.3528197719330199</v>
      </c>
      <c r="K33" s="6">
        <v>0.72646339175236696</v>
      </c>
      <c r="L33" s="6">
        <v>1.4765990505911799</v>
      </c>
      <c r="N33" s="7">
        <v>1027.953125</v>
      </c>
      <c r="O33" s="7">
        <v>1048.3086638573</v>
      </c>
      <c r="Q33" s="5">
        <v>31</v>
      </c>
      <c r="R33" s="5">
        <v>3294.1145567862</v>
      </c>
      <c r="S33" s="5">
        <v>3.5177386982080501</v>
      </c>
      <c r="T33" s="5">
        <v>1301.1031250000001</v>
      </c>
      <c r="U33" s="5">
        <v>-4.55</v>
      </c>
      <c r="V33" s="5">
        <v>8001.6598903369704</v>
      </c>
      <c r="W33" s="5">
        <v>309.29362426415599</v>
      </c>
      <c r="X33" s="5">
        <v>61.110262847566801</v>
      </c>
      <c r="Y33" s="5">
        <v>1.4642455624047499</v>
      </c>
      <c r="Z33" s="5">
        <v>11.568770540574</v>
      </c>
      <c r="AA33" s="5">
        <v>9.0729264891386094</v>
      </c>
      <c r="AB33" s="5">
        <v>0.51012129733540301</v>
      </c>
      <c r="AC33" s="5">
        <v>1.7068986993681401</v>
      </c>
      <c r="AD33" s="5">
        <v>7.0977802147078402</v>
      </c>
      <c r="AE33" s="5">
        <v>3.8358940142443498</v>
      </c>
      <c r="AF33" s="5">
        <v>1.3528197719330199</v>
      </c>
      <c r="AG33" s="5">
        <v>0</v>
      </c>
      <c r="AH33" s="5">
        <v>0.72646339175236696</v>
      </c>
      <c r="AI33" s="5">
        <v>1.4765990505911799</v>
      </c>
      <c r="AJ33" s="5">
        <v>0</v>
      </c>
      <c r="AK33" s="5">
        <v>0</v>
      </c>
      <c r="AL33" s="5">
        <v>0</v>
      </c>
      <c r="AM33" s="5">
        <v>0</v>
      </c>
      <c r="AN33" s="5">
        <v>31</v>
      </c>
      <c r="AO33" s="5">
        <v>31</v>
      </c>
      <c r="AP33" s="8">
        <v>31</v>
      </c>
      <c r="AQ33" s="8">
        <v>2267.1972180181501</v>
      </c>
      <c r="AR33" s="8">
        <v>3.3554892999993098</v>
      </c>
      <c r="AS33" s="8">
        <v>1321.4586638573001</v>
      </c>
      <c r="AT33" s="8">
        <v>-4.55</v>
      </c>
      <c r="AU33" s="8">
        <v>8001.6598903369704</v>
      </c>
      <c r="AV33" s="8">
        <v>309.29362426415599</v>
      </c>
      <c r="AW33" s="8">
        <v>61.110262847566801</v>
      </c>
      <c r="AX33" s="8">
        <v>1.4642455624047499</v>
      </c>
      <c r="AY33" s="8">
        <v>11.568770540574</v>
      </c>
      <c r="AZ33" s="8">
        <v>9.0729264891386094</v>
      </c>
      <c r="BA33" s="8">
        <v>0.51012129733540301</v>
      </c>
      <c r="BB33" s="8">
        <v>1.7068986993681401</v>
      </c>
      <c r="BC33" s="8">
        <v>7.0977802147078402</v>
      </c>
      <c r="BD33" s="8">
        <v>3.8358940142443498</v>
      </c>
      <c r="BE33" s="8">
        <v>1.3528197719330199</v>
      </c>
      <c r="BF33" s="8">
        <v>0</v>
      </c>
      <c r="BG33" s="8">
        <v>0.72646339175236696</v>
      </c>
      <c r="BH33" s="8">
        <v>1.4765990505911799</v>
      </c>
      <c r="BI33" s="8">
        <v>0</v>
      </c>
      <c r="BJ33" s="8">
        <v>0</v>
      </c>
      <c r="BK33" s="8">
        <v>0</v>
      </c>
      <c r="BL33" s="8">
        <v>0</v>
      </c>
      <c r="BM33" s="8">
        <v>31</v>
      </c>
    </row>
    <row r="34" spans="1:65" x14ac:dyDescent="0.3">
      <c r="A34" s="6">
        <v>33</v>
      </c>
      <c r="B34" s="6">
        <v>61.4474992278545</v>
      </c>
      <c r="C34" s="6">
        <v>1.40383983985645</v>
      </c>
      <c r="D34" s="6">
        <v>11.447103699094001</v>
      </c>
      <c r="E34" s="6">
        <v>8.9687599012426293</v>
      </c>
      <c r="F34" s="6">
        <v>0.52068491128726702</v>
      </c>
      <c r="G34" s="6">
        <v>1.61474921008841</v>
      </c>
      <c r="H34" s="6">
        <v>7.02295498398896</v>
      </c>
      <c r="I34" s="6">
        <v>3.8623911985856401</v>
      </c>
      <c r="J34" s="6">
        <v>1.3831621169867401</v>
      </c>
      <c r="K34" s="6">
        <v>0.74364244524570799</v>
      </c>
      <c r="L34" s="6">
        <v>1.51122821994718</v>
      </c>
      <c r="N34" s="7">
        <v>1023.953125</v>
      </c>
      <c r="O34" s="7">
        <v>1046.45645912278</v>
      </c>
      <c r="Q34" s="5">
        <v>32</v>
      </c>
      <c r="R34" s="5">
        <v>3638.80598376029</v>
      </c>
      <c r="S34" s="5">
        <v>3.5609589002060198</v>
      </c>
      <c r="T34" s="5">
        <v>1297.1031250000001</v>
      </c>
      <c r="U34" s="5">
        <v>-4.55</v>
      </c>
      <c r="V34" s="5">
        <v>8064.6508021236004</v>
      </c>
      <c r="W34" s="5">
        <v>302.812449711439</v>
      </c>
      <c r="X34" s="5">
        <v>61.4474992278545</v>
      </c>
      <c r="Y34" s="5">
        <v>1.40383983985645</v>
      </c>
      <c r="Z34" s="5">
        <v>11.447103699094001</v>
      </c>
      <c r="AA34" s="5">
        <v>8.9687599012426293</v>
      </c>
      <c r="AB34" s="5">
        <v>0.52068491128726702</v>
      </c>
      <c r="AC34" s="5">
        <v>1.61474921008841</v>
      </c>
      <c r="AD34" s="5">
        <v>7.02295498398896</v>
      </c>
      <c r="AE34" s="5">
        <v>3.8623911985856401</v>
      </c>
      <c r="AF34" s="5">
        <v>1.3831621169867401</v>
      </c>
      <c r="AG34" s="5">
        <v>0</v>
      </c>
      <c r="AH34" s="5">
        <v>0.74364244524570799</v>
      </c>
      <c r="AI34" s="5">
        <v>1.51122821994718</v>
      </c>
      <c r="AJ34" s="5">
        <v>0</v>
      </c>
      <c r="AK34" s="5">
        <v>0</v>
      </c>
      <c r="AL34" s="5">
        <v>0</v>
      </c>
      <c r="AM34" s="5">
        <v>0</v>
      </c>
      <c r="AN34" s="5">
        <v>32</v>
      </c>
      <c r="AO34" s="5">
        <v>32</v>
      </c>
      <c r="AP34" s="8">
        <v>32</v>
      </c>
      <c r="AQ34" s="8">
        <v>2406.8551647801301</v>
      </c>
      <c r="AR34" s="8">
        <v>3.3814499569018199</v>
      </c>
      <c r="AS34" s="8">
        <v>1319.6064591227801</v>
      </c>
      <c r="AT34" s="8">
        <v>-4.55</v>
      </c>
      <c r="AU34" s="8">
        <v>8064.6508021236004</v>
      </c>
      <c r="AV34" s="8">
        <v>302.812449711439</v>
      </c>
      <c r="AW34" s="8">
        <v>61.4474992278545</v>
      </c>
      <c r="AX34" s="8">
        <v>1.40383983985645</v>
      </c>
      <c r="AY34" s="8">
        <v>11.447103699094001</v>
      </c>
      <c r="AZ34" s="8">
        <v>8.9687599012426293</v>
      </c>
      <c r="BA34" s="8">
        <v>0.52068491128726702</v>
      </c>
      <c r="BB34" s="8">
        <v>1.61474921008841</v>
      </c>
      <c r="BC34" s="8">
        <v>7.02295498398896</v>
      </c>
      <c r="BD34" s="8">
        <v>3.8623911985856401</v>
      </c>
      <c r="BE34" s="8">
        <v>1.3831621169867401</v>
      </c>
      <c r="BF34" s="8">
        <v>0</v>
      </c>
      <c r="BG34" s="8">
        <v>0.74364244524570799</v>
      </c>
      <c r="BH34" s="8">
        <v>1.51122821994718</v>
      </c>
      <c r="BI34" s="8">
        <v>0</v>
      </c>
      <c r="BJ34" s="8">
        <v>0</v>
      </c>
      <c r="BK34" s="8">
        <v>0</v>
      </c>
      <c r="BL34" s="8">
        <v>0</v>
      </c>
      <c r="BM34" s="8">
        <v>32</v>
      </c>
    </row>
    <row r="35" spans="1:65" x14ac:dyDescent="0.3">
      <c r="A35" s="6">
        <v>34</v>
      </c>
      <c r="B35" s="6">
        <v>61.775535945707198</v>
      </c>
      <c r="C35" s="6">
        <v>1.3464832073020301</v>
      </c>
      <c r="D35" s="6">
        <v>11.324933052861001</v>
      </c>
      <c r="E35" s="6">
        <v>8.8670839475722296</v>
      </c>
      <c r="F35" s="6">
        <v>0.53113721574166195</v>
      </c>
      <c r="G35" s="6">
        <v>1.5267872623752099</v>
      </c>
      <c r="H35" s="6">
        <v>6.9506167922985398</v>
      </c>
      <c r="I35" s="6">
        <v>3.88720865583866</v>
      </c>
      <c r="J35" s="6">
        <v>1.4131287520678599</v>
      </c>
      <c r="K35" s="6">
        <v>0.76064376689554503</v>
      </c>
      <c r="L35" s="6">
        <v>1.54548732440008</v>
      </c>
      <c r="N35" s="7">
        <v>1019.953125</v>
      </c>
      <c r="O35" s="7">
        <v>1044.6884239737401</v>
      </c>
      <c r="Q35" s="5">
        <v>33</v>
      </c>
      <c r="R35" s="5">
        <v>4013.7286729160701</v>
      </c>
      <c r="S35" s="5">
        <v>3.6035480109421698</v>
      </c>
      <c r="T35" s="5">
        <v>1293.1031250000001</v>
      </c>
      <c r="U35" s="5">
        <v>-4.55</v>
      </c>
      <c r="V35" s="5">
        <v>8125.89435791917</v>
      </c>
      <c r="W35" s="5">
        <v>296.49473476128298</v>
      </c>
      <c r="X35" s="5">
        <v>61.775535945707198</v>
      </c>
      <c r="Y35" s="5">
        <v>1.3464832073020301</v>
      </c>
      <c r="Z35" s="5">
        <v>11.324933052861001</v>
      </c>
      <c r="AA35" s="5">
        <v>8.8670839475722296</v>
      </c>
      <c r="AB35" s="5">
        <v>0.53113721574166195</v>
      </c>
      <c r="AC35" s="5">
        <v>1.5267872623752099</v>
      </c>
      <c r="AD35" s="5">
        <v>6.9506167922985398</v>
      </c>
      <c r="AE35" s="5">
        <v>3.88720865583866</v>
      </c>
      <c r="AF35" s="5">
        <v>1.4131287520678599</v>
      </c>
      <c r="AG35" s="5">
        <v>0</v>
      </c>
      <c r="AH35" s="5">
        <v>0.76064376689554503</v>
      </c>
      <c r="AI35" s="5">
        <v>1.54548732440008</v>
      </c>
      <c r="AJ35" s="5">
        <v>0</v>
      </c>
      <c r="AK35" s="5">
        <v>0</v>
      </c>
      <c r="AL35" s="5">
        <v>0</v>
      </c>
      <c r="AM35" s="5">
        <v>0</v>
      </c>
      <c r="AN35" s="5">
        <v>33</v>
      </c>
      <c r="AO35" s="5">
        <v>33</v>
      </c>
      <c r="AP35" s="8">
        <v>33</v>
      </c>
      <c r="AQ35" s="8">
        <v>2547.31241257376</v>
      </c>
      <c r="AR35" s="8">
        <v>3.40608221184088</v>
      </c>
      <c r="AS35" s="8">
        <v>1317.83842397374</v>
      </c>
      <c r="AT35" s="8">
        <v>-4.55</v>
      </c>
      <c r="AU35" s="8">
        <v>8125.89435791917</v>
      </c>
      <c r="AV35" s="8">
        <v>296.49473476128298</v>
      </c>
      <c r="AW35" s="8">
        <v>61.775535945707198</v>
      </c>
      <c r="AX35" s="8">
        <v>1.3464832073020301</v>
      </c>
      <c r="AY35" s="8">
        <v>11.324933052861001</v>
      </c>
      <c r="AZ35" s="8">
        <v>8.8670839475722296</v>
      </c>
      <c r="BA35" s="8">
        <v>0.53113721574166195</v>
      </c>
      <c r="BB35" s="8">
        <v>1.5267872623752099</v>
      </c>
      <c r="BC35" s="8">
        <v>6.9506167922985398</v>
      </c>
      <c r="BD35" s="8">
        <v>3.88720865583866</v>
      </c>
      <c r="BE35" s="8">
        <v>1.4131287520678599</v>
      </c>
      <c r="BF35" s="8">
        <v>0</v>
      </c>
      <c r="BG35" s="8">
        <v>0.76064376689554503</v>
      </c>
      <c r="BH35" s="8">
        <v>1.54548732440008</v>
      </c>
      <c r="BI35" s="8">
        <v>0</v>
      </c>
      <c r="BJ35" s="8">
        <v>0</v>
      </c>
      <c r="BK35" s="8">
        <v>0</v>
      </c>
      <c r="BL35" s="8">
        <v>0</v>
      </c>
      <c r="BM35" s="8">
        <v>33</v>
      </c>
    </row>
    <row r="36" spans="1:65" x14ac:dyDescent="0.3">
      <c r="A36" s="6">
        <v>35</v>
      </c>
      <c r="B36" s="6">
        <v>62.0949744131076</v>
      </c>
      <c r="C36" s="6">
        <v>1.29195788387402</v>
      </c>
      <c r="D36" s="6">
        <v>11.2024143469165</v>
      </c>
      <c r="E36" s="6">
        <v>8.7675687900010999</v>
      </c>
      <c r="F36" s="6">
        <v>0.54148504368241801</v>
      </c>
      <c r="G36" s="6">
        <v>1.44276559614092</v>
      </c>
      <c r="H36" s="6">
        <v>6.8806625246695203</v>
      </c>
      <c r="I36" s="6">
        <v>3.9104410490255201</v>
      </c>
      <c r="J36" s="6">
        <v>1.4427416538900799</v>
      </c>
      <c r="K36" s="6">
        <v>0.77747869538019798</v>
      </c>
      <c r="L36" s="6">
        <v>1.5793994261783899</v>
      </c>
      <c r="N36" s="7">
        <v>1015.953125</v>
      </c>
      <c r="O36" s="7">
        <v>1042.99958848243</v>
      </c>
      <c r="Q36" s="5">
        <v>34</v>
      </c>
      <c r="R36" s="5">
        <v>4421.3687790794502</v>
      </c>
      <c r="S36" s="5">
        <v>3.64555674020326</v>
      </c>
      <c r="T36" s="5">
        <v>1289.1031250000001</v>
      </c>
      <c r="U36" s="5">
        <v>-4.55</v>
      </c>
      <c r="V36" s="5">
        <v>8185.49147764796</v>
      </c>
      <c r="W36" s="5">
        <v>290.33126152255301</v>
      </c>
      <c r="X36" s="5">
        <v>62.0949744131076</v>
      </c>
      <c r="Y36" s="5">
        <v>1.29195788387402</v>
      </c>
      <c r="Z36" s="5">
        <v>11.2024143469165</v>
      </c>
      <c r="AA36" s="5">
        <v>8.7675687900010999</v>
      </c>
      <c r="AB36" s="5">
        <v>0.54148504368241801</v>
      </c>
      <c r="AC36" s="5">
        <v>1.44276559614092</v>
      </c>
      <c r="AD36" s="5">
        <v>6.8806625246695203</v>
      </c>
      <c r="AE36" s="5">
        <v>3.9104410490255201</v>
      </c>
      <c r="AF36" s="5">
        <v>1.4427416538900799</v>
      </c>
      <c r="AG36" s="5">
        <v>0</v>
      </c>
      <c r="AH36" s="5">
        <v>0.77747869538019798</v>
      </c>
      <c r="AI36" s="5">
        <v>1.5793994261783899</v>
      </c>
      <c r="AJ36" s="5">
        <v>0</v>
      </c>
      <c r="AK36" s="5">
        <v>0</v>
      </c>
      <c r="AL36" s="5">
        <v>0</v>
      </c>
      <c r="AM36" s="5">
        <v>0</v>
      </c>
      <c r="AN36" s="5">
        <v>34</v>
      </c>
      <c r="AO36" s="5">
        <v>34</v>
      </c>
      <c r="AP36" s="8">
        <v>34</v>
      </c>
      <c r="AQ36" s="8">
        <v>2688.2817799568602</v>
      </c>
      <c r="AR36" s="8">
        <v>3.4294747885881001</v>
      </c>
      <c r="AS36" s="8">
        <v>1316.1495884824201</v>
      </c>
      <c r="AT36" s="8">
        <v>-4.55</v>
      </c>
      <c r="AU36" s="8">
        <v>8185.49147764796</v>
      </c>
      <c r="AV36" s="8">
        <v>290.33126152255301</v>
      </c>
      <c r="AW36" s="8">
        <v>62.0949744131076</v>
      </c>
      <c r="AX36" s="8">
        <v>1.29195788387402</v>
      </c>
      <c r="AY36" s="8">
        <v>11.2024143469165</v>
      </c>
      <c r="AZ36" s="8">
        <v>8.7675687900010999</v>
      </c>
      <c r="BA36" s="8">
        <v>0.54148504368241801</v>
      </c>
      <c r="BB36" s="8">
        <v>1.44276559614092</v>
      </c>
      <c r="BC36" s="8">
        <v>6.8806625246695203</v>
      </c>
      <c r="BD36" s="8">
        <v>3.9104410490255201</v>
      </c>
      <c r="BE36" s="8">
        <v>1.4427416538900799</v>
      </c>
      <c r="BF36" s="8">
        <v>0</v>
      </c>
      <c r="BG36" s="8">
        <v>0.77747869538019798</v>
      </c>
      <c r="BH36" s="8">
        <v>1.5793994261783899</v>
      </c>
      <c r="BI36" s="8">
        <v>0</v>
      </c>
      <c r="BJ36" s="8">
        <v>0</v>
      </c>
      <c r="BK36" s="8">
        <v>0</v>
      </c>
      <c r="BL36" s="8">
        <v>0</v>
      </c>
      <c r="BM36" s="8">
        <v>34</v>
      </c>
    </row>
    <row r="37" spans="1:65" x14ac:dyDescent="0.3">
      <c r="A37" s="6">
        <v>36</v>
      </c>
      <c r="B37" s="6">
        <v>62.4063665931305</v>
      </c>
      <c r="C37" s="6">
        <v>1.2400685945479499</v>
      </c>
      <c r="D37" s="6">
        <v>11.0796756839029</v>
      </c>
      <c r="E37" s="6">
        <v>8.6699157074956208</v>
      </c>
      <c r="F37" s="6">
        <v>0.55173493372848004</v>
      </c>
      <c r="G37" s="6">
        <v>1.36246057865606</v>
      </c>
      <c r="H37" s="6">
        <v>6.8129964763170099</v>
      </c>
      <c r="I37" s="6">
        <v>3.9321751887221899</v>
      </c>
      <c r="J37" s="6">
        <v>1.47202216359767</v>
      </c>
      <c r="K37" s="6">
        <v>0.79415833013530102</v>
      </c>
      <c r="L37" s="6">
        <v>1.6129870724457001</v>
      </c>
      <c r="N37" s="7">
        <v>1011.953125</v>
      </c>
      <c r="O37" s="7">
        <v>1041.38545763099</v>
      </c>
      <c r="Q37" s="5">
        <v>35</v>
      </c>
      <c r="R37" s="5">
        <v>4864.42758051295</v>
      </c>
      <c r="S37" s="5">
        <v>3.6870317421889802</v>
      </c>
      <c r="T37" s="5">
        <v>1285.1031250000001</v>
      </c>
      <c r="U37" s="5">
        <v>-4.55</v>
      </c>
      <c r="V37" s="5">
        <v>8243.5362662023908</v>
      </c>
      <c r="W37" s="5">
        <v>284.31345655911002</v>
      </c>
      <c r="X37" s="5">
        <v>62.4063665931305</v>
      </c>
      <c r="Y37" s="5">
        <v>1.2400685945479499</v>
      </c>
      <c r="Z37" s="5">
        <v>11.0796756839029</v>
      </c>
      <c r="AA37" s="5">
        <v>8.6699157074956208</v>
      </c>
      <c r="AB37" s="5">
        <v>0.55173493372848004</v>
      </c>
      <c r="AC37" s="5">
        <v>1.36246057865606</v>
      </c>
      <c r="AD37" s="5">
        <v>6.8129964763170099</v>
      </c>
      <c r="AE37" s="5">
        <v>3.9321751887221899</v>
      </c>
      <c r="AF37" s="5">
        <v>1.47202216359767</v>
      </c>
      <c r="AG37" s="5">
        <v>0</v>
      </c>
      <c r="AH37" s="5">
        <v>0.79415833013530102</v>
      </c>
      <c r="AI37" s="5">
        <v>1.6129870724457001</v>
      </c>
      <c r="AJ37" s="5">
        <v>0</v>
      </c>
      <c r="AK37" s="5">
        <v>0</v>
      </c>
      <c r="AL37" s="5">
        <v>0</v>
      </c>
      <c r="AM37" s="5">
        <v>0</v>
      </c>
      <c r="AN37" s="5">
        <v>35</v>
      </c>
      <c r="AO37" s="5">
        <v>35</v>
      </c>
      <c r="AP37" s="8">
        <v>35</v>
      </c>
      <c r="AQ37" s="8">
        <v>2829.4929730714798</v>
      </c>
      <c r="AR37" s="8">
        <v>3.4517086197203399</v>
      </c>
      <c r="AS37" s="8">
        <v>1314.5354576309901</v>
      </c>
      <c r="AT37" s="8">
        <v>-4.55</v>
      </c>
      <c r="AU37" s="8">
        <v>8243.5362662023908</v>
      </c>
      <c r="AV37" s="8">
        <v>284.31345655911002</v>
      </c>
      <c r="AW37" s="8">
        <v>62.4063665931305</v>
      </c>
      <c r="AX37" s="8">
        <v>1.2400685945479499</v>
      </c>
      <c r="AY37" s="8">
        <v>11.0796756839029</v>
      </c>
      <c r="AZ37" s="8">
        <v>8.6699157074956208</v>
      </c>
      <c r="BA37" s="8">
        <v>0.55173493372848004</v>
      </c>
      <c r="BB37" s="8">
        <v>1.36246057865606</v>
      </c>
      <c r="BC37" s="8">
        <v>6.8129964763170099</v>
      </c>
      <c r="BD37" s="8">
        <v>3.9321751887221899</v>
      </c>
      <c r="BE37" s="8">
        <v>1.47202216359767</v>
      </c>
      <c r="BF37" s="8">
        <v>0</v>
      </c>
      <c r="BG37" s="8">
        <v>0.79415833013530102</v>
      </c>
      <c r="BH37" s="8">
        <v>1.6129870724457001</v>
      </c>
      <c r="BI37" s="8">
        <v>0</v>
      </c>
      <c r="BJ37" s="8">
        <v>0</v>
      </c>
      <c r="BK37" s="8">
        <v>0</v>
      </c>
      <c r="BL37" s="8">
        <v>0</v>
      </c>
      <c r="BM37" s="8">
        <v>35</v>
      </c>
    </row>
    <row r="38" spans="1:65" x14ac:dyDescent="0.3">
      <c r="A38" s="6">
        <v>37</v>
      </c>
      <c r="B38" s="6">
        <v>62.710208512396598</v>
      </c>
      <c r="C38" s="6">
        <v>1.1906395480149901</v>
      </c>
      <c r="D38" s="6">
        <v>10.9568437125873</v>
      </c>
      <c r="E38" s="6">
        <v>8.5738501822329596</v>
      </c>
      <c r="F38" s="6">
        <v>0.56189244410310901</v>
      </c>
      <c r="G38" s="6">
        <v>1.28566966110091</v>
      </c>
      <c r="H38" s="6">
        <v>6.7475265654103502</v>
      </c>
      <c r="I38" s="6">
        <v>3.9524925559234099</v>
      </c>
      <c r="J38" s="6">
        <v>1.5009892243832099</v>
      </c>
      <c r="K38" s="6">
        <v>0.81069246406207796</v>
      </c>
      <c r="L38" s="6">
        <v>1.6462701429608799</v>
      </c>
      <c r="N38" s="7">
        <v>1007.953125</v>
      </c>
      <c r="O38" s="7">
        <v>1039.8419601881301</v>
      </c>
      <c r="Q38" s="5">
        <v>36</v>
      </c>
      <c r="R38" s="5">
        <v>5345.8424301356399</v>
      </c>
      <c r="S38" s="5">
        <v>3.7280161536851799</v>
      </c>
      <c r="T38" s="5">
        <v>1281.1031250000001</v>
      </c>
      <c r="U38" s="5">
        <v>-4.55</v>
      </c>
      <c r="V38" s="5">
        <v>8300.1146762717599</v>
      </c>
      <c r="W38" s="5">
        <v>278.43358169683199</v>
      </c>
      <c r="X38" s="5">
        <v>62.710208512396598</v>
      </c>
      <c r="Y38" s="5">
        <v>1.1906395480149901</v>
      </c>
      <c r="Z38" s="5">
        <v>10.9568437125873</v>
      </c>
      <c r="AA38" s="5">
        <v>8.5738501822329596</v>
      </c>
      <c r="AB38" s="5">
        <v>0.56189244410310901</v>
      </c>
      <c r="AC38" s="5">
        <v>1.28566966110091</v>
      </c>
      <c r="AD38" s="5">
        <v>6.7475265654103502</v>
      </c>
      <c r="AE38" s="5">
        <v>3.9524925559234099</v>
      </c>
      <c r="AF38" s="5">
        <v>1.5009892243832099</v>
      </c>
      <c r="AG38" s="5">
        <v>0</v>
      </c>
      <c r="AH38" s="5">
        <v>0.81069246406207796</v>
      </c>
      <c r="AI38" s="5">
        <v>1.6462701429608799</v>
      </c>
      <c r="AJ38" s="5">
        <v>0</v>
      </c>
      <c r="AK38" s="5">
        <v>0</v>
      </c>
      <c r="AL38" s="5">
        <v>0</v>
      </c>
      <c r="AM38" s="5">
        <v>0</v>
      </c>
      <c r="AN38" s="5">
        <v>36</v>
      </c>
      <c r="AO38" s="5">
        <v>36</v>
      </c>
      <c r="AP38" s="8">
        <v>36</v>
      </c>
      <c r="AQ38" s="8">
        <v>2970.6926555207701</v>
      </c>
      <c r="AR38" s="8">
        <v>3.4728577225152502</v>
      </c>
      <c r="AS38" s="8">
        <v>1312.99196018813</v>
      </c>
      <c r="AT38" s="8">
        <v>-4.55</v>
      </c>
      <c r="AU38" s="8">
        <v>8300.1146762717599</v>
      </c>
      <c r="AV38" s="8">
        <v>278.43358169683199</v>
      </c>
      <c r="AW38" s="8">
        <v>62.710208512396598</v>
      </c>
      <c r="AX38" s="8">
        <v>1.1906395480149901</v>
      </c>
      <c r="AY38" s="8">
        <v>10.9568437125873</v>
      </c>
      <c r="AZ38" s="8">
        <v>8.5738501822329596</v>
      </c>
      <c r="BA38" s="8">
        <v>0.56189244410310901</v>
      </c>
      <c r="BB38" s="8">
        <v>1.28566966110091</v>
      </c>
      <c r="BC38" s="8">
        <v>6.7475265654103502</v>
      </c>
      <c r="BD38" s="8">
        <v>3.9524925559234099</v>
      </c>
      <c r="BE38" s="8">
        <v>1.5009892243832099</v>
      </c>
      <c r="BF38" s="8">
        <v>0</v>
      </c>
      <c r="BG38" s="8">
        <v>0.81069246406207796</v>
      </c>
      <c r="BH38" s="8">
        <v>1.6462701429608799</v>
      </c>
      <c r="BI38" s="8">
        <v>0</v>
      </c>
      <c r="BJ38" s="8">
        <v>0</v>
      </c>
      <c r="BK38" s="8">
        <v>0</v>
      </c>
      <c r="BL38" s="8">
        <v>0</v>
      </c>
      <c r="BM38" s="8">
        <v>36</v>
      </c>
    </row>
    <row r="39" spans="1:65" x14ac:dyDescent="0.3">
      <c r="A39" s="6">
        <v>38</v>
      </c>
      <c r="B39" s="6">
        <v>63.006954049109297</v>
      </c>
      <c r="C39" s="6">
        <v>1.1435118613644699</v>
      </c>
      <c r="D39" s="6">
        <v>10.8340339994242</v>
      </c>
      <c r="E39" s="6">
        <v>8.4791188002370905</v>
      </c>
      <c r="F39" s="6">
        <v>0.57196260839837698</v>
      </c>
      <c r="G39" s="6">
        <v>1.21220893942634</v>
      </c>
      <c r="H39" s="6">
        <v>6.6841649595052601</v>
      </c>
      <c r="I39" s="6">
        <v>3.9714693651670698</v>
      </c>
      <c r="J39" s="6">
        <v>1.5296604914581999</v>
      </c>
      <c r="K39" s="6">
        <v>0.82709022703573198</v>
      </c>
      <c r="L39" s="6">
        <v>1.67926715194252</v>
      </c>
      <c r="N39" s="7">
        <v>1003.953125</v>
      </c>
      <c r="O39" s="7">
        <v>1038.3653996824701</v>
      </c>
      <c r="Q39" s="5">
        <v>37</v>
      </c>
      <c r="R39" s="5">
        <v>5868.8088309654604</v>
      </c>
      <c r="S39" s="5">
        <v>3.7685499631497898</v>
      </c>
      <c r="T39" s="5">
        <v>1277.1031250000001</v>
      </c>
      <c r="U39" s="5">
        <v>-4.55</v>
      </c>
      <c r="V39" s="5">
        <v>8355.3065311768005</v>
      </c>
      <c r="W39" s="5">
        <v>272.68449817322897</v>
      </c>
      <c r="X39" s="5">
        <v>63.006954049109297</v>
      </c>
      <c r="Y39" s="5">
        <v>1.1435118613644699</v>
      </c>
      <c r="Z39" s="5">
        <v>10.8340339994242</v>
      </c>
      <c r="AA39" s="5">
        <v>8.4791188002370905</v>
      </c>
      <c r="AB39" s="5">
        <v>0.57196260839837698</v>
      </c>
      <c r="AC39" s="5">
        <v>1.21220893942634</v>
      </c>
      <c r="AD39" s="5">
        <v>6.6841649595052601</v>
      </c>
      <c r="AE39" s="5">
        <v>3.9714693651670698</v>
      </c>
      <c r="AF39" s="5">
        <v>1.5296604914581999</v>
      </c>
      <c r="AG39" s="5">
        <v>0</v>
      </c>
      <c r="AH39" s="5">
        <v>0.82709022703573198</v>
      </c>
      <c r="AI39" s="5">
        <v>1.67926715194252</v>
      </c>
      <c r="AJ39" s="5">
        <v>0</v>
      </c>
      <c r="AK39" s="5">
        <v>0</v>
      </c>
      <c r="AL39" s="5">
        <v>0</v>
      </c>
      <c r="AM39" s="5">
        <v>0</v>
      </c>
      <c r="AN39" s="5">
        <v>37</v>
      </c>
      <c r="AO39" s="5">
        <v>37</v>
      </c>
      <c r="AP39" s="8">
        <v>37</v>
      </c>
      <c r="AQ39" s="8">
        <v>3111.6445407425299</v>
      </c>
      <c r="AR39" s="8">
        <v>3.4929899794451602</v>
      </c>
      <c r="AS39" s="8">
        <v>1311.5153996824699</v>
      </c>
      <c r="AT39" s="8">
        <v>-4.55</v>
      </c>
      <c r="AU39" s="8">
        <v>8355.3065311768005</v>
      </c>
      <c r="AV39" s="8">
        <v>272.68449817322897</v>
      </c>
      <c r="AW39" s="8">
        <v>63.006954049109297</v>
      </c>
      <c r="AX39" s="8">
        <v>1.1435118613644699</v>
      </c>
      <c r="AY39" s="8">
        <v>10.8340339994242</v>
      </c>
      <c r="AZ39" s="8">
        <v>8.4791188002370905</v>
      </c>
      <c r="BA39" s="8">
        <v>0.57196260839837698</v>
      </c>
      <c r="BB39" s="8">
        <v>1.21220893942634</v>
      </c>
      <c r="BC39" s="8">
        <v>6.6841649595052601</v>
      </c>
      <c r="BD39" s="8">
        <v>3.9714693651670698</v>
      </c>
      <c r="BE39" s="8">
        <v>1.5296604914581999</v>
      </c>
      <c r="BF39" s="8">
        <v>0</v>
      </c>
      <c r="BG39" s="8">
        <v>0.82709022703573198</v>
      </c>
      <c r="BH39" s="8">
        <v>1.67926715194252</v>
      </c>
      <c r="BI39" s="8">
        <v>0</v>
      </c>
      <c r="BJ39" s="8">
        <v>0</v>
      </c>
      <c r="BK39" s="8">
        <v>0</v>
      </c>
      <c r="BL39" s="8">
        <v>0</v>
      </c>
      <c r="BM39" s="8">
        <v>37</v>
      </c>
    </row>
    <row r="40" spans="1:65" x14ac:dyDescent="0.3">
      <c r="A40" s="6">
        <v>39</v>
      </c>
      <c r="B40" s="6">
        <v>63.297020992261501</v>
      </c>
      <c r="C40" s="6">
        <v>1.09854141722954</v>
      </c>
      <c r="D40" s="6">
        <v>10.711351827423799</v>
      </c>
      <c r="E40" s="6">
        <v>8.3854860728275096</v>
      </c>
      <c r="F40" s="6">
        <v>0.58195003640103204</v>
      </c>
      <c r="G40" s="6">
        <v>1.14191117122676</v>
      </c>
      <c r="H40" s="6">
        <v>6.6228274960185196</v>
      </c>
      <c r="I40" s="6">
        <v>3.9891771142116399</v>
      </c>
      <c r="J40" s="6">
        <v>1.5580525511288299</v>
      </c>
      <c r="K40" s="6">
        <v>0.843360204088628</v>
      </c>
      <c r="L40" s="6">
        <v>1.7119954882055299</v>
      </c>
      <c r="N40" s="7">
        <v>999.953125</v>
      </c>
      <c r="O40" s="7">
        <v>1036.9524145416599</v>
      </c>
      <c r="Q40" s="5">
        <v>38</v>
      </c>
      <c r="R40" s="5">
        <v>6436.8046550620802</v>
      </c>
      <c r="S40" s="5">
        <v>3.8086703293066999</v>
      </c>
      <c r="T40" s="5">
        <v>1273.1031250000001</v>
      </c>
      <c r="U40" s="5">
        <v>-4.55</v>
      </c>
      <c r="V40" s="5">
        <v>8409.1863170420802</v>
      </c>
      <c r="W40" s="5">
        <v>267.05958150023201</v>
      </c>
      <c r="X40" s="5">
        <v>63.297020992261501</v>
      </c>
      <c r="Y40" s="5">
        <v>1.09854141722954</v>
      </c>
      <c r="Z40" s="5">
        <v>10.711351827423799</v>
      </c>
      <c r="AA40" s="5">
        <v>8.3854860728275096</v>
      </c>
      <c r="AB40" s="5">
        <v>0.58195003640103204</v>
      </c>
      <c r="AC40" s="5">
        <v>1.14191117122676</v>
      </c>
      <c r="AD40" s="5">
        <v>6.6228274960185196</v>
      </c>
      <c r="AE40" s="5">
        <v>3.9891771142116399</v>
      </c>
      <c r="AF40" s="5">
        <v>1.5580525511288299</v>
      </c>
      <c r="AG40" s="5">
        <v>0</v>
      </c>
      <c r="AH40" s="5">
        <v>0.843360204088628</v>
      </c>
      <c r="AI40" s="5">
        <v>1.7119954882055299</v>
      </c>
      <c r="AJ40" s="5">
        <v>0</v>
      </c>
      <c r="AK40" s="5">
        <v>0</v>
      </c>
      <c r="AL40" s="5">
        <v>0</v>
      </c>
      <c r="AM40" s="5">
        <v>0</v>
      </c>
      <c r="AN40" s="5">
        <v>38</v>
      </c>
      <c r="AO40" s="5">
        <v>38</v>
      </c>
      <c r="AP40" s="8">
        <v>38</v>
      </c>
      <c r="AQ40" s="8">
        <v>3252.1290853596902</v>
      </c>
      <c r="AR40" s="8">
        <v>3.51216777552805</v>
      </c>
      <c r="AS40" s="8">
        <v>1310.10241454166</v>
      </c>
      <c r="AT40" s="8">
        <v>-4.55</v>
      </c>
      <c r="AU40" s="8">
        <v>8409.1863170420802</v>
      </c>
      <c r="AV40" s="8">
        <v>267.05958150023201</v>
      </c>
      <c r="AW40" s="8">
        <v>63.297020992261501</v>
      </c>
      <c r="AX40" s="8">
        <v>1.09854141722954</v>
      </c>
      <c r="AY40" s="8">
        <v>10.711351827423799</v>
      </c>
      <c r="AZ40" s="8">
        <v>8.3854860728275096</v>
      </c>
      <c r="BA40" s="8">
        <v>0.58195003640103204</v>
      </c>
      <c r="BB40" s="8">
        <v>1.14191117122676</v>
      </c>
      <c r="BC40" s="8">
        <v>6.6228274960185196</v>
      </c>
      <c r="BD40" s="8">
        <v>3.9891771142116399</v>
      </c>
      <c r="BE40" s="8">
        <v>1.5580525511288299</v>
      </c>
      <c r="BF40" s="8">
        <v>0</v>
      </c>
      <c r="BG40" s="8">
        <v>0.843360204088628</v>
      </c>
      <c r="BH40" s="8">
        <v>1.7119954882055299</v>
      </c>
      <c r="BI40" s="8">
        <v>0</v>
      </c>
      <c r="BJ40" s="8">
        <v>0</v>
      </c>
      <c r="BK40" s="8">
        <v>0</v>
      </c>
      <c r="BL40" s="8">
        <v>0</v>
      </c>
      <c r="BM40" s="8">
        <v>38</v>
      </c>
    </row>
    <row r="41" spans="1:65" x14ac:dyDescent="0.3">
      <c r="A41" s="6">
        <v>40</v>
      </c>
      <c r="B41" s="6">
        <v>63.580795506972301</v>
      </c>
      <c r="C41" s="6">
        <v>1.0555970499691301</v>
      </c>
      <c r="D41" s="6">
        <v>10.5888938475488</v>
      </c>
      <c r="E41" s="6">
        <v>8.2927318332242095</v>
      </c>
      <c r="F41" s="6">
        <v>0.59185896699441998</v>
      </c>
      <c r="G41" s="6">
        <v>1.0746240831384199</v>
      </c>
      <c r="H41" s="6">
        <v>6.5634330046289397</v>
      </c>
      <c r="I41" s="6">
        <v>4.0056831122667198</v>
      </c>
      <c r="J41" s="6">
        <v>1.58618102353392</v>
      </c>
      <c r="K41" s="6">
        <v>0.85951048616759396</v>
      </c>
      <c r="L41" s="6">
        <v>1.7444715190673099</v>
      </c>
      <c r="N41" s="7">
        <v>995.953125</v>
      </c>
      <c r="O41" s="7">
        <v>1035.59994407108</v>
      </c>
      <c r="Q41" s="5">
        <v>39</v>
      </c>
      <c r="R41" s="5">
        <v>7053.6166239873601</v>
      </c>
      <c r="S41" s="5">
        <v>3.8484118513321102</v>
      </c>
      <c r="T41" s="5">
        <v>1269.1031250000001</v>
      </c>
      <c r="U41" s="5">
        <v>-4.55</v>
      </c>
      <c r="V41" s="5">
        <v>8461.8237496694801</v>
      </c>
      <c r="W41" s="5">
        <v>261.55266195295201</v>
      </c>
      <c r="X41" s="5">
        <v>63.580795506972301</v>
      </c>
      <c r="Y41" s="5">
        <v>1.0555970499691301</v>
      </c>
      <c r="Z41" s="5">
        <v>10.5888938475488</v>
      </c>
      <c r="AA41" s="5">
        <v>8.2927318332242095</v>
      </c>
      <c r="AB41" s="5">
        <v>0.59185896699441998</v>
      </c>
      <c r="AC41" s="5">
        <v>1.0746240831384199</v>
      </c>
      <c r="AD41" s="5">
        <v>6.5634330046289397</v>
      </c>
      <c r="AE41" s="5">
        <v>4.0056831122667198</v>
      </c>
      <c r="AF41" s="5">
        <v>1.58618102353392</v>
      </c>
      <c r="AG41" s="5">
        <v>0</v>
      </c>
      <c r="AH41" s="5">
        <v>0.85951048616759396</v>
      </c>
      <c r="AI41" s="5">
        <v>1.7444715190673099</v>
      </c>
      <c r="AJ41" s="5">
        <v>0</v>
      </c>
      <c r="AK41" s="5">
        <v>0</v>
      </c>
      <c r="AL41" s="5">
        <v>0</v>
      </c>
      <c r="AM41" s="5">
        <v>0</v>
      </c>
      <c r="AN41" s="5">
        <v>39</v>
      </c>
      <c r="AO41" s="5">
        <v>39</v>
      </c>
      <c r="AP41" s="8">
        <v>39</v>
      </c>
      <c r="AQ41" s="8">
        <v>3391.9429589247502</v>
      </c>
      <c r="AR41" s="8">
        <v>3.5304485402732002</v>
      </c>
      <c r="AS41" s="8">
        <v>1308.7499440710701</v>
      </c>
      <c r="AT41" s="8">
        <v>-4.55</v>
      </c>
      <c r="AU41" s="8">
        <v>8461.8237496694801</v>
      </c>
      <c r="AV41" s="8">
        <v>261.55266195295201</v>
      </c>
      <c r="AW41" s="8">
        <v>63.580795506972301</v>
      </c>
      <c r="AX41" s="8">
        <v>1.0555970499691301</v>
      </c>
      <c r="AY41" s="8">
        <v>10.5888938475488</v>
      </c>
      <c r="AZ41" s="8">
        <v>8.2927318332242095</v>
      </c>
      <c r="BA41" s="8">
        <v>0.59185896699441998</v>
      </c>
      <c r="BB41" s="8">
        <v>1.0746240831384199</v>
      </c>
      <c r="BC41" s="8">
        <v>6.5634330046289397</v>
      </c>
      <c r="BD41" s="8">
        <v>4.0056831122667198</v>
      </c>
      <c r="BE41" s="8">
        <v>1.58618102353392</v>
      </c>
      <c r="BF41" s="8">
        <v>0</v>
      </c>
      <c r="BG41" s="8">
        <v>0.85951048616759396</v>
      </c>
      <c r="BH41" s="8">
        <v>1.7444715190673099</v>
      </c>
      <c r="BI41" s="8">
        <v>0</v>
      </c>
      <c r="BJ41" s="8">
        <v>0</v>
      </c>
      <c r="BK41" s="8">
        <v>0</v>
      </c>
      <c r="BL41" s="8">
        <v>0</v>
      </c>
      <c r="BM41" s="8">
        <v>39</v>
      </c>
    </row>
    <row r="42" spans="1:65" x14ac:dyDescent="0.3">
      <c r="A42" s="6">
        <v>41</v>
      </c>
      <c r="B42" s="6">
        <v>63.858635878814397</v>
      </c>
      <c r="C42" s="6">
        <v>1.0145589999585201</v>
      </c>
      <c r="D42" s="6">
        <v>10.4667494733825</v>
      </c>
      <c r="E42" s="6">
        <v>8.2006491829175392</v>
      </c>
      <c r="F42" s="6">
        <v>0.60169331262982595</v>
      </c>
      <c r="G42" s="6">
        <v>1.0102089079830501</v>
      </c>
      <c r="H42" s="6">
        <v>6.5059026668401101</v>
      </c>
      <c r="I42" s="6">
        <v>4.0210509297722101</v>
      </c>
      <c r="J42" s="6">
        <v>1.61406064690596</v>
      </c>
      <c r="K42" s="6">
        <v>0.875548711356815</v>
      </c>
      <c r="L42" s="6">
        <v>1.7767106746665999</v>
      </c>
      <c r="N42" s="7">
        <v>991.953125</v>
      </c>
      <c r="O42" s="7">
        <v>1034.30519905046</v>
      </c>
      <c r="Q42" s="5">
        <v>40</v>
      </c>
      <c r="R42" s="5">
        <v>7723.3692180461203</v>
      </c>
      <c r="S42" s="5">
        <v>3.8878067969162098</v>
      </c>
      <c r="T42" s="5">
        <v>1265.1031250000001</v>
      </c>
      <c r="U42" s="5">
        <v>-4.55</v>
      </c>
      <c r="V42" s="5">
        <v>8513.2842512771003</v>
      </c>
      <c r="W42" s="5">
        <v>256.15797418326503</v>
      </c>
      <c r="X42" s="5">
        <v>63.858635878814397</v>
      </c>
      <c r="Y42" s="5">
        <v>1.0145589999585201</v>
      </c>
      <c r="Z42" s="5">
        <v>10.4667494733825</v>
      </c>
      <c r="AA42" s="5">
        <v>8.2006491829175392</v>
      </c>
      <c r="AB42" s="5">
        <v>0.60169331262982595</v>
      </c>
      <c r="AC42" s="5">
        <v>1.0102089079830501</v>
      </c>
      <c r="AD42" s="5">
        <v>6.5059026668401101</v>
      </c>
      <c r="AE42" s="5">
        <v>4.0210509297722101</v>
      </c>
      <c r="AF42" s="5">
        <v>1.61406064690596</v>
      </c>
      <c r="AG42" s="5">
        <v>0</v>
      </c>
      <c r="AH42" s="5">
        <v>0.875548711356815</v>
      </c>
      <c r="AI42" s="5">
        <v>1.7767106746665999</v>
      </c>
      <c r="AJ42" s="5">
        <v>0</v>
      </c>
      <c r="AK42" s="5">
        <v>0</v>
      </c>
      <c r="AL42" s="5">
        <v>0</v>
      </c>
      <c r="AM42" s="5">
        <v>0</v>
      </c>
      <c r="AN42" s="5">
        <v>40</v>
      </c>
      <c r="AO42" s="5">
        <v>40</v>
      </c>
      <c r="AP42" s="8">
        <v>40</v>
      </c>
      <c r="AQ42" s="8">
        <v>3530.8983305890702</v>
      </c>
      <c r="AR42" s="8">
        <v>3.5478852125787199</v>
      </c>
      <c r="AS42" s="8">
        <v>1307.4551990504599</v>
      </c>
      <c r="AT42" s="8">
        <v>-4.55</v>
      </c>
      <c r="AU42" s="8">
        <v>8513.2842512771003</v>
      </c>
      <c r="AV42" s="8">
        <v>256.15797418326503</v>
      </c>
      <c r="AW42" s="8">
        <v>63.858635878814397</v>
      </c>
      <c r="AX42" s="8">
        <v>1.0145589999585201</v>
      </c>
      <c r="AY42" s="8">
        <v>10.4667494733825</v>
      </c>
      <c r="AZ42" s="8">
        <v>8.2006491829175392</v>
      </c>
      <c r="BA42" s="8">
        <v>0.60169331262982595</v>
      </c>
      <c r="BB42" s="8">
        <v>1.0102089079830501</v>
      </c>
      <c r="BC42" s="8">
        <v>6.5059026668401101</v>
      </c>
      <c r="BD42" s="8">
        <v>4.0210509297722101</v>
      </c>
      <c r="BE42" s="8">
        <v>1.61406064690596</v>
      </c>
      <c r="BF42" s="8">
        <v>0</v>
      </c>
      <c r="BG42" s="8">
        <v>0.875548711356815</v>
      </c>
      <c r="BH42" s="8">
        <v>1.7767106746665999</v>
      </c>
      <c r="BI42" s="8">
        <v>0</v>
      </c>
      <c r="BJ42" s="8">
        <v>0</v>
      </c>
      <c r="BK42" s="8">
        <v>0</v>
      </c>
      <c r="BL42" s="8">
        <v>0</v>
      </c>
      <c r="BM42" s="8">
        <v>40</v>
      </c>
    </row>
    <row r="43" spans="1:65" x14ac:dyDescent="0.3">
      <c r="A43" s="6">
        <v>42</v>
      </c>
      <c r="B43" s="6">
        <v>64.130875656357205</v>
      </c>
      <c r="C43" s="6">
        <v>0.975317589307792</v>
      </c>
      <c r="D43" s="6">
        <v>10.345002065105801</v>
      </c>
      <c r="E43" s="6">
        <v>8.1090429007149201</v>
      </c>
      <c r="F43" s="6">
        <v>0.61145669653637602</v>
      </c>
      <c r="G43" s="6">
        <v>0.94853911131276303</v>
      </c>
      <c r="H43" s="6">
        <v>6.4501594093735903</v>
      </c>
      <c r="I43" s="6">
        <v>4.03534078147859</v>
      </c>
      <c r="J43" s="6">
        <v>1.64170534516102</v>
      </c>
      <c r="K43" s="6">
        <v>0.89148209743162699</v>
      </c>
      <c r="L43" s="6">
        <v>1.80872751466679</v>
      </c>
      <c r="N43" s="7">
        <v>987.953125</v>
      </c>
      <c r="O43" s="7">
        <v>1033.0656361373899</v>
      </c>
      <c r="Q43" s="5">
        <v>41</v>
      </c>
      <c r="R43" s="5">
        <v>8450.5562134265692</v>
      </c>
      <c r="S43" s="5">
        <v>3.9268852950410502</v>
      </c>
      <c r="T43" s="5">
        <v>1261.1031250000001</v>
      </c>
      <c r="U43" s="5">
        <v>-4.55</v>
      </c>
      <c r="V43" s="5">
        <v>8563.6293507778992</v>
      </c>
      <c r="W43" s="5">
        <v>250.87011455834701</v>
      </c>
      <c r="X43" s="5">
        <v>64.130875656357205</v>
      </c>
      <c r="Y43" s="5">
        <v>0.975317589307792</v>
      </c>
      <c r="Z43" s="5">
        <v>10.345002065105801</v>
      </c>
      <c r="AA43" s="5">
        <v>8.1090429007149201</v>
      </c>
      <c r="AB43" s="5">
        <v>0.61145669653637602</v>
      </c>
      <c r="AC43" s="5">
        <v>0.94853911131276303</v>
      </c>
      <c r="AD43" s="5">
        <v>6.4501594093735903</v>
      </c>
      <c r="AE43" s="5">
        <v>4.03534078147859</v>
      </c>
      <c r="AF43" s="5">
        <v>1.64170534516102</v>
      </c>
      <c r="AG43" s="5">
        <v>0</v>
      </c>
      <c r="AH43" s="5">
        <v>0.89148209743162699</v>
      </c>
      <c r="AI43" s="5">
        <v>1.80872751466679</v>
      </c>
      <c r="AJ43" s="5">
        <v>0</v>
      </c>
      <c r="AK43" s="5">
        <v>0</v>
      </c>
      <c r="AL43" s="5">
        <v>0</v>
      </c>
      <c r="AM43" s="5">
        <v>0</v>
      </c>
      <c r="AN43" s="5">
        <v>41</v>
      </c>
      <c r="AO43" s="5">
        <v>41</v>
      </c>
      <c r="AP43" s="8">
        <v>41</v>
      </c>
      <c r="AQ43" s="8">
        <v>3668.8219984000302</v>
      </c>
      <c r="AR43" s="8">
        <v>3.56452664144035</v>
      </c>
      <c r="AS43" s="8">
        <v>1306.21563613739</v>
      </c>
      <c r="AT43" s="8">
        <v>-4.55</v>
      </c>
      <c r="AU43" s="8">
        <v>8563.6293507778992</v>
      </c>
      <c r="AV43" s="8">
        <v>250.87011455834701</v>
      </c>
      <c r="AW43" s="8">
        <v>64.130875656357205</v>
      </c>
      <c r="AX43" s="8">
        <v>0.975317589307792</v>
      </c>
      <c r="AY43" s="8">
        <v>10.345002065105801</v>
      </c>
      <c r="AZ43" s="8">
        <v>8.1090429007149201</v>
      </c>
      <c r="BA43" s="8">
        <v>0.61145669653637602</v>
      </c>
      <c r="BB43" s="8">
        <v>0.94853911131276303</v>
      </c>
      <c r="BC43" s="8">
        <v>6.4501594093735903</v>
      </c>
      <c r="BD43" s="8">
        <v>4.03534078147859</v>
      </c>
      <c r="BE43" s="8">
        <v>1.64170534516102</v>
      </c>
      <c r="BF43" s="8">
        <v>0</v>
      </c>
      <c r="BG43" s="8">
        <v>0.89148209743162699</v>
      </c>
      <c r="BH43" s="8">
        <v>1.80872751466679</v>
      </c>
      <c r="BI43" s="8">
        <v>0</v>
      </c>
      <c r="BJ43" s="8">
        <v>0</v>
      </c>
      <c r="BK43" s="8">
        <v>0</v>
      </c>
      <c r="BL43" s="8">
        <v>0</v>
      </c>
      <c r="BM43" s="8">
        <v>41</v>
      </c>
    </row>
    <row r="44" spans="1:65" x14ac:dyDescent="0.3">
      <c r="A44" s="6">
        <v>43</v>
      </c>
      <c r="B44" s="6">
        <v>64.397826285895505</v>
      </c>
      <c r="C44" s="6">
        <v>0.93777208203734697</v>
      </c>
      <c r="D44" s="6">
        <v>10.2237299345172</v>
      </c>
      <c r="E44" s="6">
        <v>8.0177282480767893</v>
      </c>
      <c r="F44" s="6">
        <v>0.621152483643854</v>
      </c>
      <c r="G44" s="6">
        <v>0.88949927424821496</v>
      </c>
      <c r="H44" s="6">
        <v>6.3961273323624797</v>
      </c>
      <c r="I44" s="6">
        <v>4.0486098516340503</v>
      </c>
      <c r="J44" s="6">
        <v>1.66912828042563</v>
      </c>
      <c r="K44" s="6">
        <v>0.90731746654097101</v>
      </c>
      <c r="L44" s="6">
        <v>1.8405357791152599</v>
      </c>
      <c r="N44" s="7">
        <v>983.953125</v>
      </c>
      <c r="O44" s="7">
        <v>1031.8789354123901</v>
      </c>
      <c r="Q44" s="5">
        <v>42</v>
      </c>
      <c r="R44" s="5">
        <v>9240.0750558506206</v>
      </c>
      <c r="S44" s="5">
        <v>3.9656754989483902</v>
      </c>
      <c r="T44" s="5">
        <v>1257.1031250000001</v>
      </c>
      <c r="U44" s="5">
        <v>-4.55</v>
      </c>
      <c r="V44" s="5">
        <v>8612.9170184352097</v>
      </c>
      <c r="W44" s="5">
        <v>245.68400510765099</v>
      </c>
      <c r="X44" s="5">
        <v>64.397826285895505</v>
      </c>
      <c r="Y44" s="5">
        <v>0.93777208203734697</v>
      </c>
      <c r="Z44" s="5">
        <v>10.2237299345172</v>
      </c>
      <c r="AA44" s="5">
        <v>8.0177282480767893</v>
      </c>
      <c r="AB44" s="5">
        <v>0.621152483643854</v>
      </c>
      <c r="AC44" s="5">
        <v>0.88949927424821496</v>
      </c>
      <c r="AD44" s="5">
        <v>6.3961273323624797</v>
      </c>
      <c r="AE44" s="5">
        <v>4.0486098516340503</v>
      </c>
      <c r="AF44" s="5">
        <v>1.66912828042563</v>
      </c>
      <c r="AG44" s="5">
        <v>0</v>
      </c>
      <c r="AH44" s="5">
        <v>0.90731746654097101</v>
      </c>
      <c r="AI44" s="5">
        <v>1.8405357791152599</v>
      </c>
      <c r="AJ44" s="5">
        <v>0</v>
      </c>
      <c r="AK44" s="5">
        <v>0</v>
      </c>
      <c r="AL44" s="5">
        <v>0</v>
      </c>
      <c r="AM44" s="5">
        <v>0</v>
      </c>
      <c r="AN44" s="5">
        <v>42</v>
      </c>
      <c r="AO44" s="5">
        <v>42</v>
      </c>
      <c r="AP44" s="8">
        <v>42</v>
      </c>
      <c r="AQ44" s="8">
        <v>3805.5543855017099</v>
      </c>
      <c r="AR44" s="8">
        <v>3.5804179328611698</v>
      </c>
      <c r="AS44" s="8">
        <v>1305.02893541239</v>
      </c>
      <c r="AT44" s="8">
        <v>-4.55</v>
      </c>
      <c r="AU44" s="8">
        <v>8612.9170184352097</v>
      </c>
      <c r="AV44" s="8">
        <v>245.68400510765099</v>
      </c>
      <c r="AW44" s="8">
        <v>64.397826285895505</v>
      </c>
      <c r="AX44" s="8">
        <v>0.93777208203734697</v>
      </c>
      <c r="AY44" s="8">
        <v>10.2237299345172</v>
      </c>
      <c r="AZ44" s="8">
        <v>8.0177282480767893</v>
      </c>
      <c r="BA44" s="8">
        <v>0.621152483643854</v>
      </c>
      <c r="BB44" s="8">
        <v>0.88949927424821496</v>
      </c>
      <c r="BC44" s="8">
        <v>6.3961273323624797</v>
      </c>
      <c r="BD44" s="8">
        <v>4.0486098516340503</v>
      </c>
      <c r="BE44" s="8">
        <v>1.66912828042563</v>
      </c>
      <c r="BF44" s="8">
        <v>0</v>
      </c>
      <c r="BG44" s="8">
        <v>0.90731746654097101</v>
      </c>
      <c r="BH44" s="8">
        <v>1.8405357791152599</v>
      </c>
      <c r="BI44" s="8">
        <v>0</v>
      </c>
      <c r="BJ44" s="8">
        <v>0</v>
      </c>
      <c r="BK44" s="8">
        <v>0</v>
      </c>
      <c r="BL44" s="8">
        <v>0</v>
      </c>
      <c r="BM44" s="8">
        <v>42</v>
      </c>
    </row>
    <row r="45" spans="1:65" x14ac:dyDescent="0.3">
      <c r="A45" s="6">
        <v>44</v>
      </c>
      <c r="B45" s="6">
        <v>64.659779315110995</v>
      </c>
      <c r="C45" s="6">
        <v>0.90182969874244701</v>
      </c>
      <c r="D45" s="6">
        <v>10.103007194097399</v>
      </c>
      <c r="E45" s="6">
        <v>7.9265301188163697</v>
      </c>
      <c r="F45" s="6">
        <v>0.630783806079381</v>
      </c>
      <c r="G45" s="6">
        <v>0.83298410450577198</v>
      </c>
      <c r="H45" s="6">
        <v>6.3437311737985196</v>
      </c>
      <c r="I45" s="6">
        <v>4.0609125683497096</v>
      </c>
      <c r="J45" s="6">
        <v>1.6963418920831701</v>
      </c>
      <c r="K45" s="6">
        <v>0.92306126283016798</v>
      </c>
      <c r="L45" s="6">
        <v>1.87214842473885</v>
      </c>
      <c r="N45" s="7">
        <v>979.953125</v>
      </c>
      <c r="O45" s="7">
        <v>1030.74298050057</v>
      </c>
      <c r="Q45" s="5">
        <v>43</v>
      </c>
      <c r="R45" s="5">
        <v>10097.2642956048</v>
      </c>
      <c r="S45" s="5">
        <v>4.0042037240541601</v>
      </c>
      <c r="T45" s="5">
        <v>1253.1031250000001</v>
      </c>
      <c r="U45" s="5">
        <v>-4.55</v>
      </c>
      <c r="V45" s="5">
        <v>8661.2019440829899</v>
      </c>
      <c r="W45" s="5">
        <v>240.59486315816801</v>
      </c>
      <c r="X45" s="5">
        <v>64.659779315110995</v>
      </c>
      <c r="Y45" s="5">
        <v>0.90182969874244701</v>
      </c>
      <c r="Z45" s="5">
        <v>10.103007194097399</v>
      </c>
      <c r="AA45" s="5">
        <v>7.9265301188163697</v>
      </c>
      <c r="AB45" s="5">
        <v>0.630783806079381</v>
      </c>
      <c r="AC45" s="5">
        <v>0.83298410450577198</v>
      </c>
      <c r="AD45" s="5">
        <v>6.3437311737985196</v>
      </c>
      <c r="AE45" s="5">
        <v>4.0609125683497096</v>
      </c>
      <c r="AF45" s="5">
        <v>1.6963418920831701</v>
      </c>
      <c r="AG45" s="5">
        <v>0</v>
      </c>
      <c r="AH45" s="5">
        <v>0.92306126283016798</v>
      </c>
      <c r="AI45" s="5">
        <v>1.87214842473885</v>
      </c>
      <c r="AJ45" s="5">
        <v>0</v>
      </c>
      <c r="AK45" s="5">
        <v>0</v>
      </c>
      <c r="AL45" s="5">
        <v>0</v>
      </c>
      <c r="AM45" s="5">
        <v>0</v>
      </c>
      <c r="AN45" s="5">
        <v>43</v>
      </c>
      <c r="AO45" s="5">
        <v>43</v>
      </c>
      <c r="AP45" s="8">
        <v>43</v>
      </c>
      <c r="AQ45" s="8">
        <v>3940.9484300353702</v>
      </c>
      <c r="AR45" s="8">
        <v>3.5956007518669701</v>
      </c>
      <c r="AS45" s="8">
        <v>1303.89298050057</v>
      </c>
      <c r="AT45" s="8">
        <v>-4.55</v>
      </c>
      <c r="AU45" s="8">
        <v>8661.2019440829899</v>
      </c>
      <c r="AV45" s="8">
        <v>240.59486315816801</v>
      </c>
      <c r="AW45" s="8">
        <v>64.659779315110995</v>
      </c>
      <c r="AX45" s="8">
        <v>0.90182969874244701</v>
      </c>
      <c r="AY45" s="8">
        <v>10.103007194097399</v>
      </c>
      <c r="AZ45" s="8">
        <v>7.9265301188163697</v>
      </c>
      <c r="BA45" s="8">
        <v>0.630783806079381</v>
      </c>
      <c r="BB45" s="8">
        <v>0.83298410450577198</v>
      </c>
      <c r="BC45" s="8">
        <v>6.3437311737985196</v>
      </c>
      <c r="BD45" s="8">
        <v>4.0609125683497096</v>
      </c>
      <c r="BE45" s="8">
        <v>1.6963418920831701</v>
      </c>
      <c r="BF45" s="8">
        <v>0</v>
      </c>
      <c r="BG45" s="8">
        <v>0.92306126283016798</v>
      </c>
      <c r="BH45" s="8">
        <v>1.87214842473885</v>
      </c>
      <c r="BI45" s="8">
        <v>0</v>
      </c>
      <c r="BJ45" s="8">
        <v>0</v>
      </c>
      <c r="BK45" s="8">
        <v>0</v>
      </c>
      <c r="BL45" s="8">
        <v>0</v>
      </c>
      <c r="BM45" s="8">
        <v>43</v>
      </c>
    </row>
    <row r="46" spans="1:65" x14ac:dyDescent="0.3">
      <c r="A46" s="6">
        <v>45</v>
      </c>
      <c r="B46" s="6">
        <v>64.951428712696398</v>
      </c>
      <c r="C46" s="6">
        <v>0.867061132718011</v>
      </c>
      <c r="D46" s="6">
        <v>9.9873072465233399</v>
      </c>
      <c r="E46" s="6">
        <v>7.83633542086248</v>
      </c>
      <c r="F46" s="6">
        <v>0.64074456033895499</v>
      </c>
      <c r="G46" s="6">
        <v>0.77804530936587701</v>
      </c>
      <c r="H46" s="6">
        <v>6.2695508727245697</v>
      </c>
      <c r="I46" s="6">
        <v>4.07461588600854</v>
      </c>
      <c r="J46" s="6">
        <v>1.7245108890646099</v>
      </c>
      <c r="K46" s="6">
        <v>0.91910904489773704</v>
      </c>
      <c r="L46" s="6">
        <v>1.9039986640820901</v>
      </c>
      <c r="N46" s="7">
        <v>975.953125</v>
      </c>
      <c r="O46" s="7">
        <v>1029.63871071825</v>
      </c>
      <c r="Q46" s="5">
        <v>44</v>
      </c>
      <c r="R46" s="5">
        <v>11079.134632028001</v>
      </c>
      <c r="S46" s="5">
        <v>4.0445058398859004</v>
      </c>
      <c r="T46" s="5">
        <v>1249.1031250000001</v>
      </c>
      <c r="U46" s="5">
        <v>-4.55</v>
      </c>
      <c r="V46" s="5">
        <v>8712.6236390244394</v>
      </c>
      <c r="W46" s="5">
        <v>235.359717136993</v>
      </c>
      <c r="X46" s="5">
        <v>64.951428712696398</v>
      </c>
      <c r="Y46" s="5">
        <v>0.867061132718011</v>
      </c>
      <c r="Z46" s="5">
        <v>9.9873072465233399</v>
      </c>
      <c r="AA46" s="5">
        <v>7.83633542086248</v>
      </c>
      <c r="AB46" s="5">
        <v>0.64074456033895499</v>
      </c>
      <c r="AC46" s="5">
        <v>0.77804530936587701</v>
      </c>
      <c r="AD46" s="5">
        <v>6.2695508727245697</v>
      </c>
      <c r="AE46" s="5">
        <v>4.07461588600854</v>
      </c>
      <c r="AF46" s="5">
        <v>1.7245108890646099</v>
      </c>
      <c r="AG46" s="5">
        <v>0</v>
      </c>
      <c r="AH46" s="5">
        <v>0.91910904489773704</v>
      </c>
      <c r="AI46" s="5">
        <v>1.9039986640820901</v>
      </c>
      <c r="AJ46" s="5">
        <v>0</v>
      </c>
      <c r="AK46" s="5">
        <v>0</v>
      </c>
      <c r="AL46" s="5">
        <v>0</v>
      </c>
      <c r="AM46" s="5">
        <v>0</v>
      </c>
      <c r="AN46" s="5">
        <v>44</v>
      </c>
      <c r="AO46" s="5">
        <v>44</v>
      </c>
      <c r="AP46" s="8">
        <v>44</v>
      </c>
      <c r="AQ46" s="8">
        <v>4094.9749721181702</v>
      </c>
      <c r="AR46" s="8">
        <v>3.6122512517608598</v>
      </c>
      <c r="AS46" s="8">
        <v>1302.7887107182501</v>
      </c>
      <c r="AT46" s="8">
        <v>-4.55</v>
      </c>
      <c r="AU46" s="8">
        <v>8712.6236390244394</v>
      </c>
      <c r="AV46" s="8">
        <v>235.359717136993</v>
      </c>
      <c r="AW46" s="8">
        <v>64.951428712696398</v>
      </c>
      <c r="AX46" s="8">
        <v>0.867061132718011</v>
      </c>
      <c r="AY46" s="8">
        <v>9.9873072465233399</v>
      </c>
      <c r="AZ46" s="8">
        <v>7.83633542086248</v>
      </c>
      <c r="BA46" s="8">
        <v>0.64074456033895499</v>
      </c>
      <c r="BB46" s="8">
        <v>0.77804530936587701</v>
      </c>
      <c r="BC46" s="8">
        <v>6.2695508727245697</v>
      </c>
      <c r="BD46" s="8">
        <v>4.07461588600854</v>
      </c>
      <c r="BE46" s="8">
        <v>1.7245108890646099</v>
      </c>
      <c r="BF46" s="8">
        <v>0</v>
      </c>
      <c r="BG46" s="8">
        <v>0.91910904489773704</v>
      </c>
      <c r="BH46" s="8">
        <v>1.9039986640820901</v>
      </c>
      <c r="BI46" s="8">
        <v>0</v>
      </c>
      <c r="BJ46" s="8">
        <v>0</v>
      </c>
      <c r="BK46" s="8">
        <v>0</v>
      </c>
      <c r="BL46" s="8">
        <v>0</v>
      </c>
      <c r="BM46" s="8">
        <v>44</v>
      </c>
    </row>
    <row r="47" spans="1:65" x14ac:dyDescent="0.3">
      <c r="A47" s="6">
        <v>46</v>
      </c>
      <c r="B47" s="6">
        <v>65.253443510919098</v>
      </c>
      <c r="C47" s="6">
        <v>0.83362961159899795</v>
      </c>
      <c r="D47" s="6">
        <v>9.8740953495540094</v>
      </c>
      <c r="E47" s="6">
        <v>7.7464587074202296</v>
      </c>
      <c r="F47" s="6">
        <v>0.65081467294452999</v>
      </c>
      <c r="G47" s="6">
        <v>0.72522385758499397</v>
      </c>
      <c r="H47" s="6">
        <v>6.1867535907861697</v>
      </c>
      <c r="I47" s="6">
        <v>4.0884095902170596</v>
      </c>
      <c r="J47" s="6">
        <v>1.7529861861531699</v>
      </c>
      <c r="K47" s="6">
        <v>0.90655555737983096</v>
      </c>
      <c r="L47" s="6">
        <v>1.93585351746694</v>
      </c>
      <c r="N47" s="7">
        <v>971.953125</v>
      </c>
      <c r="O47" s="7">
        <v>1028.5769995374601</v>
      </c>
      <c r="Q47" s="5">
        <v>45</v>
      </c>
      <c r="R47" s="5">
        <v>12173.666009943499</v>
      </c>
      <c r="S47" s="5">
        <v>4.0854213825140597</v>
      </c>
      <c r="T47" s="5">
        <v>1245.1031250000001</v>
      </c>
      <c r="U47" s="5">
        <v>-4.55</v>
      </c>
      <c r="V47" s="5">
        <v>8764.8776695812903</v>
      </c>
      <c r="W47" s="5">
        <v>230.11181405721601</v>
      </c>
      <c r="X47" s="5">
        <v>65.253443510919098</v>
      </c>
      <c r="Y47" s="5">
        <v>0.83362961159899795</v>
      </c>
      <c r="Z47" s="5">
        <v>9.8740953495540094</v>
      </c>
      <c r="AA47" s="5">
        <v>7.7464587074202296</v>
      </c>
      <c r="AB47" s="5">
        <v>0.65081467294452999</v>
      </c>
      <c r="AC47" s="5">
        <v>0.72522385758499397</v>
      </c>
      <c r="AD47" s="5">
        <v>6.1867535907861697</v>
      </c>
      <c r="AE47" s="5">
        <v>4.0884095902170596</v>
      </c>
      <c r="AF47" s="5">
        <v>1.7529861861531699</v>
      </c>
      <c r="AG47" s="5">
        <v>0</v>
      </c>
      <c r="AH47" s="5">
        <v>0.90655555737983096</v>
      </c>
      <c r="AI47" s="5">
        <v>1.93585351746694</v>
      </c>
      <c r="AJ47" s="5">
        <v>0</v>
      </c>
      <c r="AK47" s="5">
        <v>0</v>
      </c>
      <c r="AL47" s="5">
        <v>0</v>
      </c>
      <c r="AM47" s="5">
        <v>0</v>
      </c>
      <c r="AN47" s="5">
        <v>45</v>
      </c>
      <c r="AO47" s="5">
        <v>45</v>
      </c>
      <c r="AP47" s="8">
        <v>45</v>
      </c>
      <c r="AQ47" s="8">
        <v>4257.23777871935</v>
      </c>
      <c r="AR47" s="8">
        <v>3.6291279074244498</v>
      </c>
      <c r="AS47" s="8">
        <v>1301.72699953746</v>
      </c>
      <c r="AT47" s="8">
        <v>-4.55</v>
      </c>
      <c r="AU47" s="8">
        <v>8764.8776695812903</v>
      </c>
      <c r="AV47" s="8">
        <v>230.11181405721601</v>
      </c>
      <c r="AW47" s="8">
        <v>65.253443510919098</v>
      </c>
      <c r="AX47" s="8">
        <v>0.83362961159899795</v>
      </c>
      <c r="AY47" s="8">
        <v>9.8740953495540094</v>
      </c>
      <c r="AZ47" s="8">
        <v>7.7464587074202296</v>
      </c>
      <c r="BA47" s="8">
        <v>0.65081467294452999</v>
      </c>
      <c r="BB47" s="8">
        <v>0.72522385758499397</v>
      </c>
      <c r="BC47" s="8">
        <v>6.1867535907861697</v>
      </c>
      <c r="BD47" s="8">
        <v>4.0884095902170596</v>
      </c>
      <c r="BE47" s="8">
        <v>1.7529861861531699</v>
      </c>
      <c r="BF47" s="8">
        <v>0</v>
      </c>
      <c r="BG47" s="8">
        <v>0.90655555737983096</v>
      </c>
      <c r="BH47" s="8">
        <v>1.93585351746694</v>
      </c>
      <c r="BI47" s="8">
        <v>0</v>
      </c>
      <c r="BJ47" s="8">
        <v>0</v>
      </c>
      <c r="BK47" s="8">
        <v>0</v>
      </c>
      <c r="BL47" s="8">
        <v>0</v>
      </c>
      <c r="BM47" s="8">
        <v>45</v>
      </c>
    </row>
    <row r="48" spans="1:65" x14ac:dyDescent="0.3">
      <c r="A48" s="6">
        <v>47</v>
      </c>
      <c r="B48" s="6">
        <v>65.549665408803904</v>
      </c>
      <c r="C48" s="6">
        <v>0.80162667916080499</v>
      </c>
      <c r="D48" s="6">
        <v>9.7613270438605504</v>
      </c>
      <c r="E48" s="6">
        <v>7.65628186863474</v>
      </c>
      <c r="F48" s="6">
        <v>0.66080998947259595</v>
      </c>
      <c r="G48" s="6">
        <v>0.67484956766988602</v>
      </c>
      <c r="H48" s="6">
        <v>6.1063812111831002</v>
      </c>
      <c r="I48" s="6">
        <v>4.1012322727269197</v>
      </c>
      <c r="J48" s="6">
        <v>1.7812274916989099</v>
      </c>
      <c r="K48" s="6">
        <v>0.894738493462368</v>
      </c>
      <c r="L48" s="6">
        <v>1.9675219633199199</v>
      </c>
      <c r="N48" s="7">
        <v>967.953125</v>
      </c>
      <c r="O48" s="7">
        <v>1027.56447631016</v>
      </c>
      <c r="Q48" s="5">
        <v>46</v>
      </c>
      <c r="R48" s="5">
        <v>13366.234514412599</v>
      </c>
      <c r="S48" s="5">
        <v>4.1260090766755804</v>
      </c>
      <c r="T48" s="5">
        <v>1241.1031250000001</v>
      </c>
      <c r="U48" s="5">
        <v>-4.55</v>
      </c>
      <c r="V48" s="5">
        <v>8816.0582878395398</v>
      </c>
      <c r="W48" s="5">
        <v>224.96100136616599</v>
      </c>
      <c r="X48" s="5">
        <v>65.549665408803904</v>
      </c>
      <c r="Y48" s="5">
        <v>0.80162667916080499</v>
      </c>
      <c r="Z48" s="5">
        <v>9.7613270438605504</v>
      </c>
      <c r="AA48" s="5">
        <v>7.65628186863474</v>
      </c>
      <c r="AB48" s="5">
        <v>0.66080998947259595</v>
      </c>
      <c r="AC48" s="5">
        <v>0.67484956766988602</v>
      </c>
      <c r="AD48" s="5">
        <v>6.1063812111831002</v>
      </c>
      <c r="AE48" s="5">
        <v>4.1012322727269197</v>
      </c>
      <c r="AF48" s="5">
        <v>1.7812274916989099</v>
      </c>
      <c r="AG48" s="5">
        <v>0</v>
      </c>
      <c r="AH48" s="5">
        <v>0.894738493462368</v>
      </c>
      <c r="AI48" s="5">
        <v>1.9675219633199199</v>
      </c>
      <c r="AJ48" s="5">
        <v>0</v>
      </c>
      <c r="AK48" s="5">
        <v>0</v>
      </c>
      <c r="AL48" s="5">
        <v>0</v>
      </c>
      <c r="AM48" s="5">
        <v>0</v>
      </c>
      <c r="AN48" s="5">
        <v>46</v>
      </c>
      <c r="AO48" s="5">
        <v>46</v>
      </c>
      <c r="AP48" s="8">
        <v>46</v>
      </c>
      <c r="AQ48" s="8">
        <v>4418.14894844029</v>
      </c>
      <c r="AR48" s="8">
        <v>3.64524035309161</v>
      </c>
      <c r="AS48" s="8">
        <v>1300.7144763101601</v>
      </c>
      <c r="AT48" s="8">
        <v>-4.55</v>
      </c>
      <c r="AU48" s="8">
        <v>8816.0582878395398</v>
      </c>
      <c r="AV48" s="8">
        <v>224.96100136616599</v>
      </c>
      <c r="AW48" s="8">
        <v>65.549665408803904</v>
      </c>
      <c r="AX48" s="8">
        <v>0.80162667916080499</v>
      </c>
      <c r="AY48" s="8">
        <v>9.7613270438605504</v>
      </c>
      <c r="AZ48" s="8">
        <v>7.65628186863474</v>
      </c>
      <c r="BA48" s="8">
        <v>0.66080998947259595</v>
      </c>
      <c r="BB48" s="8">
        <v>0.67484956766988602</v>
      </c>
      <c r="BC48" s="8">
        <v>6.1063812111831002</v>
      </c>
      <c r="BD48" s="8">
        <v>4.1012322727269197</v>
      </c>
      <c r="BE48" s="8">
        <v>1.7812274916989099</v>
      </c>
      <c r="BF48" s="8">
        <v>0</v>
      </c>
      <c r="BG48" s="8">
        <v>0.894738493462368</v>
      </c>
      <c r="BH48" s="8">
        <v>1.9675219633199199</v>
      </c>
      <c r="BI48" s="8">
        <v>0</v>
      </c>
      <c r="BJ48" s="8">
        <v>0</v>
      </c>
      <c r="BK48" s="8">
        <v>0</v>
      </c>
      <c r="BL48" s="8">
        <v>0</v>
      </c>
      <c r="BM48" s="8">
        <v>46</v>
      </c>
    </row>
    <row r="49" spans="1:65" x14ac:dyDescent="0.3">
      <c r="A49" s="6">
        <v>48</v>
      </c>
      <c r="B49" s="6">
        <v>65.840420152329898</v>
      </c>
      <c r="C49" s="6">
        <v>0.77097564551000097</v>
      </c>
      <c r="D49" s="6">
        <v>9.64908660698989</v>
      </c>
      <c r="E49" s="6">
        <v>7.5656577727918704</v>
      </c>
      <c r="F49" s="6">
        <v>0.670734268462578</v>
      </c>
      <c r="G49" s="6">
        <v>0.62682751223533195</v>
      </c>
      <c r="H49" s="6">
        <v>6.0282996138013996</v>
      </c>
      <c r="I49" s="6">
        <v>4.11314035040962</v>
      </c>
      <c r="J49" s="6">
        <v>1.8092483664591501</v>
      </c>
      <c r="K49" s="6">
        <v>0.883619766590648</v>
      </c>
      <c r="L49" s="6">
        <v>1.9990161585198201</v>
      </c>
      <c r="N49" s="7">
        <v>963.953125</v>
      </c>
      <c r="O49" s="7">
        <v>1026.5992329959299</v>
      </c>
      <c r="Q49" s="5">
        <v>47</v>
      </c>
      <c r="R49" s="5">
        <v>14665.5291994119</v>
      </c>
      <c r="S49" s="5">
        <v>4.1662977389318199</v>
      </c>
      <c r="T49" s="5">
        <v>1237.1031250000001</v>
      </c>
      <c r="U49" s="5">
        <v>-4.55</v>
      </c>
      <c r="V49" s="5">
        <v>8866.2231578034007</v>
      </c>
      <c r="W49" s="5">
        <v>219.90254014595999</v>
      </c>
      <c r="X49" s="5">
        <v>65.840420152329898</v>
      </c>
      <c r="Y49" s="5">
        <v>0.77097564551000097</v>
      </c>
      <c r="Z49" s="5">
        <v>9.64908660698989</v>
      </c>
      <c r="AA49" s="5">
        <v>7.5656577727918704</v>
      </c>
      <c r="AB49" s="5">
        <v>0.670734268462578</v>
      </c>
      <c r="AC49" s="5">
        <v>0.62682751223533195</v>
      </c>
      <c r="AD49" s="5">
        <v>6.0282996138013996</v>
      </c>
      <c r="AE49" s="5">
        <v>4.11314035040962</v>
      </c>
      <c r="AF49" s="5">
        <v>1.8092483664591501</v>
      </c>
      <c r="AG49" s="5">
        <v>0</v>
      </c>
      <c r="AH49" s="5">
        <v>0.883619766590648</v>
      </c>
      <c r="AI49" s="5">
        <v>1.9990161585198201</v>
      </c>
      <c r="AJ49" s="5">
        <v>0</v>
      </c>
      <c r="AK49" s="5">
        <v>0</v>
      </c>
      <c r="AL49" s="5">
        <v>0</v>
      </c>
      <c r="AM49" s="5">
        <v>0</v>
      </c>
      <c r="AN49" s="5">
        <v>47</v>
      </c>
      <c r="AO49" s="5">
        <v>47</v>
      </c>
      <c r="AP49" s="8">
        <v>47</v>
      </c>
      <c r="AQ49" s="8">
        <v>4577.53206041875</v>
      </c>
      <c r="AR49" s="8">
        <v>3.6606313947245099</v>
      </c>
      <c r="AS49" s="8">
        <v>1299.74923299593</v>
      </c>
      <c r="AT49" s="8">
        <v>-4.55</v>
      </c>
      <c r="AU49" s="8">
        <v>8866.2231578034007</v>
      </c>
      <c r="AV49" s="8">
        <v>219.90254014595999</v>
      </c>
      <c r="AW49" s="8">
        <v>65.840420152329898</v>
      </c>
      <c r="AX49" s="8">
        <v>0.77097564551000097</v>
      </c>
      <c r="AY49" s="8">
        <v>9.64908660698989</v>
      </c>
      <c r="AZ49" s="8">
        <v>7.5656577727918704</v>
      </c>
      <c r="BA49" s="8">
        <v>0.670734268462578</v>
      </c>
      <c r="BB49" s="8">
        <v>0.62682751223533195</v>
      </c>
      <c r="BC49" s="8">
        <v>6.0282996138013996</v>
      </c>
      <c r="BD49" s="8">
        <v>4.11314035040962</v>
      </c>
      <c r="BE49" s="8">
        <v>1.8092483664591501</v>
      </c>
      <c r="BF49" s="8">
        <v>0</v>
      </c>
      <c r="BG49" s="8">
        <v>0.883619766590648</v>
      </c>
      <c r="BH49" s="8">
        <v>1.9990161585198201</v>
      </c>
      <c r="BI49" s="8">
        <v>0</v>
      </c>
      <c r="BJ49" s="8">
        <v>0</v>
      </c>
      <c r="BK49" s="8">
        <v>0</v>
      </c>
      <c r="BL49" s="8">
        <v>0</v>
      </c>
      <c r="BM49" s="8">
        <v>47</v>
      </c>
    </row>
    <row r="50" spans="1:65" x14ac:dyDescent="0.3">
      <c r="A50" s="6">
        <v>49</v>
      </c>
      <c r="B50" s="6">
        <v>66.126009452085896</v>
      </c>
      <c r="C50" s="6">
        <v>0.74160556877566797</v>
      </c>
      <c r="D50" s="6">
        <v>9.5374541578044294</v>
      </c>
      <c r="E50" s="6">
        <v>7.4744495188938496</v>
      </c>
      <c r="F50" s="6">
        <v>0.68059095047712403</v>
      </c>
      <c r="G50" s="6">
        <v>0.58107158337036802</v>
      </c>
      <c r="H50" s="6">
        <v>5.9523792911347799</v>
      </c>
      <c r="I50" s="6">
        <v>4.1241871026457302</v>
      </c>
      <c r="J50" s="6">
        <v>1.8370612916639</v>
      </c>
      <c r="K50" s="6">
        <v>0.87316522878526304</v>
      </c>
      <c r="L50" s="6">
        <v>2.0303472648396101</v>
      </c>
      <c r="N50" s="7">
        <v>959.953125</v>
      </c>
      <c r="O50" s="7">
        <v>1025.6795388257401</v>
      </c>
      <c r="Q50" s="5">
        <v>48</v>
      </c>
      <c r="R50" s="5">
        <v>16081.031601675801</v>
      </c>
      <c r="S50" s="5">
        <v>4.2063139053915801</v>
      </c>
      <c r="T50" s="5">
        <v>1233.1031250000001</v>
      </c>
      <c r="U50" s="5">
        <v>-4.55</v>
      </c>
      <c r="V50" s="5">
        <v>8915.4260180566907</v>
      </c>
      <c r="W50" s="5">
        <v>214.93199564302901</v>
      </c>
      <c r="X50" s="5">
        <v>66.126009452085896</v>
      </c>
      <c r="Y50" s="5">
        <v>0.74160556877566797</v>
      </c>
      <c r="Z50" s="5">
        <v>9.5374541578044294</v>
      </c>
      <c r="AA50" s="5">
        <v>7.4744495188938496</v>
      </c>
      <c r="AB50" s="5">
        <v>0.68059095047712403</v>
      </c>
      <c r="AC50" s="5">
        <v>0.58107158337036802</v>
      </c>
      <c r="AD50" s="5">
        <v>5.9523792911347799</v>
      </c>
      <c r="AE50" s="5">
        <v>4.1241871026457302</v>
      </c>
      <c r="AF50" s="5">
        <v>1.8370612916639</v>
      </c>
      <c r="AG50" s="5">
        <v>0</v>
      </c>
      <c r="AH50" s="5">
        <v>0.87316522878526304</v>
      </c>
      <c r="AI50" s="5">
        <v>2.0303472648396101</v>
      </c>
      <c r="AJ50" s="5">
        <v>0</v>
      </c>
      <c r="AK50" s="5">
        <v>0</v>
      </c>
      <c r="AL50" s="5">
        <v>0</v>
      </c>
      <c r="AM50" s="5">
        <v>0</v>
      </c>
      <c r="AN50" s="5">
        <v>48</v>
      </c>
      <c r="AO50" s="5">
        <v>48</v>
      </c>
      <c r="AP50" s="8">
        <v>48</v>
      </c>
      <c r="AQ50" s="8">
        <v>4735.2202554989199</v>
      </c>
      <c r="AR50" s="8">
        <v>3.6753401847169198</v>
      </c>
      <c r="AS50" s="8">
        <v>1298.82953882574</v>
      </c>
      <c r="AT50" s="8">
        <v>-4.55</v>
      </c>
      <c r="AU50" s="8">
        <v>8915.4260180566907</v>
      </c>
      <c r="AV50" s="8">
        <v>214.93199564302901</v>
      </c>
      <c r="AW50" s="8">
        <v>66.126009452085896</v>
      </c>
      <c r="AX50" s="8">
        <v>0.74160556877566797</v>
      </c>
      <c r="AY50" s="8">
        <v>9.5374541578044294</v>
      </c>
      <c r="AZ50" s="8">
        <v>7.4744495188938496</v>
      </c>
      <c r="BA50" s="8">
        <v>0.68059095047712403</v>
      </c>
      <c r="BB50" s="8">
        <v>0.58107158337036802</v>
      </c>
      <c r="BC50" s="8">
        <v>5.9523792911347799</v>
      </c>
      <c r="BD50" s="8">
        <v>4.1241871026457302</v>
      </c>
      <c r="BE50" s="8">
        <v>1.8370612916639</v>
      </c>
      <c r="BF50" s="8">
        <v>0</v>
      </c>
      <c r="BG50" s="8">
        <v>0.87316522878526304</v>
      </c>
      <c r="BH50" s="8">
        <v>2.0303472648396101</v>
      </c>
      <c r="BI50" s="8">
        <v>0</v>
      </c>
      <c r="BJ50" s="8">
        <v>0</v>
      </c>
      <c r="BK50" s="8">
        <v>0</v>
      </c>
      <c r="BL50" s="8">
        <v>0</v>
      </c>
      <c r="BM50" s="8">
        <v>48</v>
      </c>
    </row>
    <row r="51" spans="1:65" x14ac:dyDescent="0.3">
      <c r="A51" s="6">
        <v>50</v>
      </c>
      <c r="B51" s="6">
        <v>66.406712749156</v>
      </c>
      <c r="C51" s="6">
        <v>0.713450654637658</v>
      </c>
      <c r="D51" s="6">
        <v>9.4265061226967202</v>
      </c>
      <c r="E51" s="6">
        <v>7.3825306483193103</v>
      </c>
      <c r="F51" s="6">
        <v>0.69038317909475899</v>
      </c>
      <c r="G51" s="6">
        <v>0.53750358134528797</v>
      </c>
      <c r="H51" s="6">
        <v>5.8784946220058698</v>
      </c>
      <c r="I51" s="6">
        <v>4.13442286968312</v>
      </c>
      <c r="J51" s="6">
        <v>1.8646776978941899</v>
      </c>
      <c r="K51" s="6">
        <v>0.86334425182764796</v>
      </c>
      <c r="L51" s="6">
        <v>2.06152544003427</v>
      </c>
      <c r="N51" s="7">
        <v>955.953125</v>
      </c>
      <c r="O51" s="7">
        <v>1024.80382198504</v>
      </c>
      <c r="Q51" s="5">
        <v>49</v>
      </c>
      <c r="R51" s="5">
        <v>17623.087334239801</v>
      </c>
      <c r="S51" s="5">
        <v>4.2460819934500798</v>
      </c>
      <c r="T51" s="5">
        <v>1229.1031250000001</v>
      </c>
      <c r="U51" s="5">
        <v>-4.55</v>
      </c>
      <c r="V51" s="5">
        <v>8963.71690467808</v>
      </c>
      <c r="W51" s="5">
        <v>210.04521815547301</v>
      </c>
      <c r="X51" s="5">
        <v>66.406712749156</v>
      </c>
      <c r="Y51" s="5">
        <v>0.713450654637658</v>
      </c>
      <c r="Z51" s="5">
        <v>9.4265061226967202</v>
      </c>
      <c r="AA51" s="5">
        <v>7.3825306483193103</v>
      </c>
      <c r="AB51" s="5">
        <v>0.69038317909475899</v>
      </c>
      <c r="AC51" s="5">
        <v>0.53750358134528797</v>
      </c>
      <c r="AD51" s="5">
        <v>5.8784946220058698</v>
      </c>
      <c r="AE51" s="5">
        <v>4.13442286968312</v>
      </c>
      <c r="AF51" s="5">
        <v>1.8646776978941899</v>
      </c>
      <c r="AG51" s="5">
        <v>0</v>
      </c>
      <c r="AH51" s="5">
        <v>0.86334425182764796</v>
      </c>
      <c r="AI51" s="5">
        <v>2.06152544003427</v>
      </c>
      <c r="AJ51" s="5">
        <v>0</v>
      </c>
      <c r="AK51" s="5">
        <v>0</v>
      </c>
      <c r="AL51" s="5">
        <v>0</v>
      </c>
      <c r="AM51" s="5">
        <v>0</v>
      </c>
      <c r="AN51" s="5">
        <v>49</v>
      </c>
      <c r="AO51" s="5">
        <v>49</v>
      </c>
      <c r="AP51" s="8">
        <v>49</v>
      </c>
      <c r="AQ51" s="8">
        <v>4891.0548336199899</v>
      </c>
      <c r="AR51" s="8">
        <v>3.6894025317243799</v>
      </c>
      <c r="AS51" s="8">
        <v>1297.9538219850399</v>
      </c>
      <c r="AT51" s="8">
        <v>-4.55</v>
      </c>
      <c r="AU51" s="8">
        <v>8963.71690467808</v>
      </c>
      <c r="AV51" s="8">
        <v>210.04521815547301</v>
      </c>
      <c r="AW51" s="8">
        <v>66.406712749156</v>
      </c>
      <c r="AX51" s="8">
        <v>0.713450654637658</v>
      </c>
      <c r="AY51" s="8">
        <v>9.4265061226967202</v>
      </c>
      <c r="AZ51" s="8">
        <v>7.3825306483193103</v>
      </c>
      <c r="BA51" s="8">
        <v>0.69038317909475899</v>
      </c>
      <c r="BB51" s="8">
        <v>0.53750358134528797</v>
      </c>
      <c r="BC51" s="8">
        <v>5.8784946220058698</v>
      </c>
      <c r="BD51" s="8">
        <v>4.13442286968312</v>
      </c>
      <c r="BE51" s="8">
        <v>1.8646776978941899</v>
      </c>
      <c r="BF51" s="8">
        <v>0</v>
      </c>
      <c r="BG51" s="8">
        <v>0.86334425182764796</v>
      </c>
      <c r="BH51" s="8">
        <v>2.06152544003427</v>
      </c>
      <c r="BI51" s="8">
        <v>0</v>
      </c>
      <c r="BJ51" s="8">
        <v>0</v>
      </c>
      <c r="BK51" s="8">
        <v>0</v>
      </c>
      <c r="BL51" s="8">
        <v>0</v>
      </c>
      <c r="BM51" s="8">
        <v>49</v>
      </c>
    </row>
    <row r="52" spans="1:65" x14ac:dyDescent="0.3">
      <c r="A52" s="6">
        <v>51</v>
      </c>
      <c r="B52" s="6">
        <v>66.682788659610495</v>
      </c>
      <c r="C52" s="6">
        <v>0.68644973657917896</v>
      </c>
      <c r="D52" s="6">
        <v>9.3163155554266304</v>
      </c>
      <c r="E52" s="6">
        <v>7.2897854871186603</v>
      </c>
      <c r="F52" s="6">
        <v>0.70011381762392999</v>
      </c>
      <c r="G52" s="6">
        <v>0.496052375921471</v>
      </c>
      <c r="H52" s="6">
        <v>5.80652333601319</v>
      </c>
      <c r="I52" s="6">
        <v>4.1438952050167703</v>
      </c>
      <c r="J52" s="6">
        <v>1.8921079837374</v>
      </c>
      <c r="K52" s="6">
        <v>0.85412936340037204</v>
      </c>
      <c r="L52" s="6">
        <v>2.0925598564633798</v>
      </c>
      <c r="N52" s="7">
        <v>951.953125</v>
      </c>
      <c r="O52" s="7">
        <v>1023.9706527560199</v>
      </c>
      <c r="Q52" s="5">
        <v>50</v>
      </c>
      <c r="R52" s="5">
        <v>19302.982949547801</v>
      </c>
      <c r="S52" s="5">
        <v>4.2856244270609398</v>
      </c>
      <c r="T52" s="5">
        <v>1225.1031250000001</v>
      </c>
      <c r="U52" s="5">
        <v>-4.55</v>
      </c>
      <c r="V52" s="5">
        <v>9011.14232559013</v>
      </c>
      <c r="W52" s="5">
        <v>205.23832653803299</v>
      </c>
      <c r="X52" s="5">
        <v>66.682788659610495</v>
      </c>
      <c r="Y52" s="5">
        <v>0.68644973657917896</v>
      </c>
      <c r="Z52" s="5">
        <v>9.3163155554266304</v>
      </c>
      <c r="AA52" s="5">
        <v>7.2897854871186603</v>
      </c>
      <c r="AB52" s="5">
        <v>0.70011381762392999</v>
      </c>
      <c r="AC52" s="5">
        <v>0.496052375921471</v>
      </c>
      <c r="AD52" s="5">
        <v>5.80652333601319</v>
      </c>
      <c r="AE52" s="5">
        <v>4.1438952050167703</v>
      </c>
      <c r="AF52" s="5">
        <v>1.8921079837374</v>
      </c>
      <c r="AG52" s="5">
        <v>0</v>
      </c>
      <c r="AH52" s="5">
        <v>0.85412936340037204</v>
      </c>
      <c r="AI52" s="5">
        <v>2.0925598564633798</v>
      </c>
      <c r="AJ52" s="5">
        <v>0</v>
      </c>
      <c r="AK52" s="5">
        <v>0</v>
      </c>
      <c r="AL52" s="5">
        <v>0</v>
      </c>
      <c r="AM52" s="5">
        <v>0</v>
      </c>
      <c r="AN52" s="5">
        <v>50</v>
      </c>
      <c r="AO52" s="5">
        <v>50</v>
      </c>
      <c r="AP52" s="8">
        <v>50</v>
      </c>
      <c r="AQ52" s="8">
        <v>5044.8837458531198</v>
      </c>
      <c r="AR52" s="8">
        <v>3.70285116281946</v>
      </c>
      <c r="AS52" s="8">
        <v>1297.12065275601</v>
      </c>
      <c r="AT52" s="8">
        <v>-4.55</v>
      </c>
      <c r="AU52" s="8">
        <v>9011.14232559013</v>
      </c>
      <c r="AV52" s="8">
        <v>205.23832653803299</v>
      </c>
      <c r="AW52" s="8">
        <v>66.682788659610495</v>
      </c>
      <c r="AX52" s="8">
        <v>0.68644973657917896</v>
      </c>
      <c r="AY52" s="8">
        <v>9.3163155554266304</v>
      </c>
      <c r="AZ52" s="8">
        <v>7.2897854871186603</v>
      </c>
      <c r="BA52" s="8">
        <v>0.70011381762392999</v>
      </c>
      <c r="BB52" s="8">
        <v>0.496052375921471</v>
      </c>
      <c r="BC52" s="8">
        <v>5.80652333601319</v>
      </c>
      <c r="BD52" s="8">
        <v>4.1438952050167703</v>
      </c>
      <c r="BE52" s="8">
        <v>1.8921079837374</v>
      </c>
      <c r="BF52" s="8">
        <v>0</v>
      </c>
      <c r="BG52" s="8">
        <v>0.85412936340037204</v>
      </c>
      <c r="BH52" s="8">
        <v>2.0925598564633798</v>
      </c>
      <c r="BI52" s="8">
        <v>0</v>
      </c>
      <c r="BJ52" s="8">
        <v>0</v>
      </c>
      <c r="BK52" s="8">
        <v>0</v>
      </c>
      <c r="BL52" s="8">
        <v>0</v>
      </c>
      <c r="BM52" s="8">
        <v>50</v>
      </c>
    </row>
    <row r="53" spans="1:65" x14ac:dyDescent="0.3">
      <c r="A53" s="6">
        <v>52</v>
      </c>
      <c r="B53" s="6">
        <v>66.954476157311703</v>
      </c>
      <c r="C53" s="6">
        <v>0.660545825244089</v>
      </c>
      <c r="D53" s="6">
        <v>9.2069523229164592</v>
      </c>
      <c r="E53" s="6">
        <v>7.1961095734676501</v>
      </c>
      <c r="F53" s="6">
        <v>0.70978546251135599</v>
      </c>
      <c r="G53" s="6">
        <v>0.45665312516345502</v>
      </c>
      <c r="H53" s="6">
        <v>5.7363461657800503</v>
      </c>
      <c r="I53" s="6">
        <v>4.15264898813464</v>
      </c>
      <c r="J53" s="6">
        <v>1.9193615271820399</v>
      </c>
      <c r="K53" s="6">
        <v>0.84549592900899995</v>
      </c>
      <c r="L53" s="6">
        <v>2.1234586883022502</v>
      </c>
      <c r="N53" s="7">
        <v>947.953125</v>
      </c>
      <c r="O53" s="7">
        <v>1023.17872781579</v>
      </c>
      <c r="Q53" s="5">
        <v>51</v>
      </c>
      <c r="R53" s="5">
        <v>21133.029706677899</v>
      </c>
      <c r="S53" s="5">
        <v>4.3249617635250797</v>
      </c>
      <c r="T53" s="5">
        <v>1221.1031250000001</v>
      </c>
      <c r="U53" s="5">
        <v>-4.55</v>
      </c>
      <c r="V53" s="5">
        <v>9057.7454085442696</v>
      </c>
      <c r="W53" s="5">
        <v>200.50769598413501</v>
      </c>
      <c r="X53" s="5">
        <v>66.954476157311703</v>
      </c>
      <c r="Y53" s="5">
        <v>0.660545825244089</v>
      </c>
      <c r="Z53" s="5">
        <v>9.2069523229164592</v>
      </c>
      <c r="AA53" s="5">
        <v>7.1961095734676501</v>
      </c>
      <c r="AB53" s="5">
        <v>0.70978546251135599</v>
      </c>
      <c r="AC53" s="5">
        <v>0.45665312516345502</v>
      </c>
      <c r="AD53" s="5">
        <v>5.7363461657800503</v>
      </c>
      <c r="AE53" s="5">
        <v>4.15264898813464</v>
      </c>
      <c r="AF53" s="5">
        <v>1.9193615271820399</v>
      </c>
      <c r="AG53" s="5">
        <v>0</v>
      </c>
      <c r="AH53" s="5">
        <v>0.84549592900899995</v>
      </c>
      <c r="AI53" s="5">
        <v>2.1234586883022502</v>
      </c>
      <c r="AJ53" s="5">
        <v>0</v>
      </c>
      <c r="AK53" s="5">
        <v>0</v>
      </c>
      <c r="AL53" s="5">
        <v>0</v>
      </c>
      <c r="AM53" s="5">
        <v>0</v>
      </c>
      <c r="AN53" s="5">
        <v>51</v>
      </c>
      <c r="AO53" s="5">
        <v>51</v>
      </c>
      <c r="AP53" s="8">
        <v>51</v>
      </c>
      <c r="AQ53" s="8">
        <v>5196.5603462155404</v>
      </c>
      <c r="AR53" s="8">
        <v>3.7157159749930502</v>
      </c>
      <c r="AS53" s="8">
        <v>1296.32872781579</v>
      </c>
      <c r="AT53" s="8">
        <v>-4.55</v>
      </c>
      <c r="AU53" s="8">
        <v>9057.7454085442696</v>
      </c>
      <c r="AV53" s="8">
        <v>200.50769598413501</v>
      </c>
      <c r="AW53" s="8">
        <v>66.954476157311703</v>
      </c>
      <c r="AX53" s="8">
        <v>0.660545825244089</v>
      </c>
      <c r="AY53" s="8">
        <v>9.2069523229164592</v>
      </c>
      <c r="AZ53" s="8">
        <v>7.1961095734676501</v>
      </c>
      <c r="BA53" s="8">
        <v>0.70978546251135599</v>
      </c>
      <c r="BB53" s="8">
        <v>0.45665312516345502</v>
      </c>
      <c r="BC53" s="8">
        <v>5.7363461657800503</v>
      </c>
      <c r="BD53" s="8">
        <v>4.15264898813464</v>
      </c>
      <c r="BE53" s="8">
        <v>1.9193615271820399</v>
      </c>
      <c r="BF53" s="8">
        <v>0</v>
      </c>
      <c r="BG53" s="8">
        <v>0.84549592900899995</v>
      </c>
      <c r="BH53" s="8">
        <v>2.1234586883022502</v>
      </c>
      <c r="BI53" s="8">
        <v>0</v>
      </c>
      <c r="BJ53" s="8">
        <v>0</v>
      </c>
      <c r="BK53" s="8">
        <v>0</v>
      </c>
      <c r="BL53" s="8">
        <v>0</v>
      </c>
      <c r="BM53" s="8">
        <v>51</v>
      </c>
    </row>
    <row r="54" spans="1:65" x14ac:dyDescent="0.3">
      <c r="A54" s="6">
        <v>53</v>
      </c>
      <c r="B54" s="6">
        <v>67.221995546386694</v>
      </c>
      <c r="C54" s="6">
        <v>0.63568571712057298</v>
      </c>
      <c r="D54" s="6">
        <v>9.0984831698574506</v>
      </c>
      <c r="E54" s="6">
        <v>7.1014101260356401</v>
      </c>
      <c r="F54" s="6">
        <v>0.71940045426062904</v>
      </c>
      <c r="G54" s="6">
        <v>0.41924654054119298</v>
      </c>
      <c r="H54" s="6">
        <v>5.6678466848658298</v>
      </c>
      <c r="I54" s="6">
        <v>4.1607265033745797</v>
      </c>
      <c r="J54" s="6">
        <v>1.94644669226487</v>
      </c>
      <c r="K54" s="6">
        <v>0.83742187209403895</v>
      </c>
      <c r="L54" s="6">
        <v>2.1542291070844501</v>
      </c>
      <c r="N54" s="7">
        <v>943.953125</v>
      </c>
      <c r="O54" s="7">
        <v>1022.42685546488</v>
      </c>
      <c r="Q54" s="5">
        <v>52</v>
      </c>
      <c r="R54" s="5">
        <v>23126.654170136699</v>
      </c>
      <c r="S54" s="5">
        <v>4.3641128061146199</v>
      </c>
      <c r="T54" s="5">
        <v>1217.1031250000001</v>
      </c>
      <c r="U54" s="5">
        <v>-4.55</v>
      </c>
      <c r="V54" s="5">
        <v>9103.5660224255607</v>
      </c>
      <c r="W54" s="5">
        <v>195.84994810717501</v>
      </c>
      <c r="X54" s="5">
        <v>67.221995546386694</v>
      </c>
      <c r="Y54" s="5">
        <v>0.63568571712057298</v>
      </c>
      <c r="Z54" s="5">
        <v>9.0984831698574506</v>
      </c>
      <c r="AA54" s="5">
        <v>7.1014101260356401</v>
      </c>
      <c r="AB54" s="5">
        <v>0.71940045426062904</v>
      </c>
      <c r="AC54" s="5">
        <v>0.41924654054119298</v>
      </c>
      <c r="AD54" s="5">
        <v>5.6678466848658298</v>
      </c>
      <c r="AE54" s="5">
        <v>4.1607265033745797</v>
      </c>
      <c r="AF54" s="5">
        <v>1.94644669226487</v>
      </c>
      <c r="AG54" s="5">
        <v>0</v>
      </c>
      <c r="AH54" s="5">
        <v>0.83742187209403895</v>
      </c>
      <c r="AI54" s="5">
        <v>2.1542291070844501</v>
      </c>
      <c r="AJ54" s="5">
        <v>0</v>
      </c>
      <c r="AK54" s="5">
        <v>0</v>
      </c>
      <c r="AL54" s="5">
        <v>0</v>
      </c>
      <c r="AM54" s="5">
        <v>0</v>
      </c>
      <c r="AN54" s="5">
        <v>52</v>
      </c>
      <c r="AO54" s="5">
        <v>52</v>
      </c>
      <c r="AP54" s="8">
        <v>52</v>
      </c>
      <c r="AQ54" s="8">
        <v>5345.9422579230004</v>
      </c>
      <c r="AR54" s="8">
        <v>3.7280242635860898</v>
      </c>
      <c r="AS54" s="8">
        <v>1295.5768554648701</v>
      </c>
      <c r="AT54" s="8">
        <v>-4.55</v>
      </c>
      <c r="AU54" s="8">
        <v>9103.5660224255607</v>
      </c>
      <c r="AV54" s="8">
        <v>195.84994810717501</v>
      </c>
      <c r="AW54" s="8">
        <v>67.221995546386694</v>
      </c>
      <c r="AX54" s="8">
        <v>0.63568571712057298</v>
      </c>
      <c r="AY54" s="8">
        <v>9.0984831698574506</v>
      </c>
      <c r="AZ54" s="8">
        <v>7.1014101260356401</v>
      </c>
      <c r="BA54" s="8">
        <v>0.71940045426062904</v>
      </c>
      <c r="BB54" s="8">
        <v>0.41924654054119298</v>
      </c>
      <c r="BC54" s="8">
        <v>5.6678466848658298</v>
      </c>
      <c r="BD54" s="8">
        <v>4.1607265033745797</v>
      </c>
      <c r="BE54" s="8">
        <v>1.94644669226487</v>
      </c>
      <c r="BF54" s="8">
        <v>0</v>
      </c>
      <c r="BG54" s="8">
        <v>0.83742187209403895</v>
      </c>
      <c r="BH54" s="8">
        <v>2.1542291070844501</v>
      </c>
      <c r="BI54" s="8">
        <v>0</v>
      </c>
      <c r="BJ54" s="8">
        <v>0</v>
      </c>
      <c r="BK54" s="8">
        <v>0</v>
      </c>
      <c r="BL54" s="8">
        <v>0</v>
      </c>
      <c r="BM54" s="8">
        <v>52</v>
      </c>
    </row>
    <row r="55" spans="1:65" x14ac:dyDescent="0.3">
      <c r="A55" s="6">
        <v>54</v>
      </c>
      <c r="B55" s="6">
        <v>67.485549272872106</v>
      </c>
      <c r="C55" s="6">
        <v>0.61181965408278705</v>
      </c>
      <c r="D55" s="6">
        <v>8.9909716751995301</v>
      </c>
      <c r="E55" s="6">
        <v>7.0056065111897601</v>
      </c>
      <c r="F55" s="6">
        <v>0.72896088675432902</v>
      </c>
      <c r="G55" s="6">
        <v>0.38377818865665703</v>
      </c>
      <c r="H55" s="6">
        <v>5.6009113231345804</v>
      </c>
      <c r="I55" s="6">
        <v>4.1681674909076403</v>
      </c>
      <c r="J55" s="6">
        <v>1.97337083378393</v>
      </c>
      <c r="K55" s="6">
        <v>0.82988742624342904</v>
      </c>
      <c r="L55" s="6">
        <v>2.1848772758548698</v>
      </c>
      <c r="N55" s="7">
        <v>939.953125</v>
      </c>
      <c r="O55" s="7">
        <v>1021.713941592</v>
      </c>
      <c r="Q55" s="5">
        <v>53</v>
      </c>
      <c r="R55" s="5">
        <v>25298.496575605499</v>
      </c>
      <c r="S55" s="5">
        <v>4.4030947129418596</v>
      </c>
      <c r="T55" s="5">
        <v>1213.1031250000001</v>
      </c>
      <c r="U55" s="5">
        <v>-4.55</v>
      </c>
      <c r="V55" s="5">
        <v>9148.6408824146692</v>
      </c>
      <c r="W55" s="5">
        <v>191.261943180472</v>
      </c>
      <c r="X55" s="5">
        <v>67.485549272872106</v>
      </c>
      <c r="Y55" s="5">
        <v>0.61181965408278705</v>
      </c>
      <c r="Z55" s="5">
        <v>8.9909716751995301</v>
      </c>
      <c r="AA55" s="5">
        <v>7.0056065111897601</v>
      </c>
      <c r="AB55" s="5">
        <v>0.72896088675432902</v>
      </c>
      <c r="AC55" s="5">
        <v>0.38377818865665703</v>
      </c>
      <c r="AD55" s="5">
        <v>5.6009113231345804</v>
      </c>
      <c r="AE55" s="5">
        <v>4.1681674909076403</v>
      </c>
      <c r="AF55" s="5">
        <v>1.97337083378393</v>
      </c>
      <c r="AG55" s="5">
        <v>0</v>
      </c>
      <c r="AH55" s="5">
        <v>0.82988742624342904</v>
      </c>
      <c r="AI55" s="5">
        <v>2.1848772758548698</v>
      </c>
      <c r="AJ55" s="5">
        <v>0</v>
      </c>
      <c r="AK55" s="5">
        <v>0</v>
      </c>
      <c r="AL55" s="5">
        <v>0</v>
      </c>
      <c r="AM55" s="5">
        <v>0</v>
      </c>
      <c r="AN55" s="5">
        <v>53</v>
      </c>
      <c r="AO55" s="5">
        <v>53</v>
      </c>
      <c r="AP55" s="8">
        <v>53</v>
      </c>
      <c r="AQ55" s="8">
        <v>5492.8904648444604</v>
      </c>
      <c r="AR55" s="8">
        <v>3.7398009387286302</v>
      </c>
      <c r="AS55" s="8">
        <v>1294.8639415919999</v>
      </c>
      <c r="AT55" s="8">
        <v>-4.55</v>
      </c>
      <c r="AU55" s="8">
        <v>9148.6408824146692</v>
      </c>
      <c r="AV55" s="8">
        <v>191.261943180472</v>
      </c>
      <c r="AW55" s="8">
        <v>67.485549272872106</v>
      </c>
      <c r="AX55" s="8">
        <v>0.61181965408278705</v>
      </c>
      <c r="AY55" s="8">
        <v>8.9909716751995301</v>
      </c>
      <c r="AZ55" s="8">
        <v>7.0056065111897601</v>
      </c>
      <c r="BA55" s="8">
        <v>0.72896088675432902</v>
      </c>
      <c r="BB55" s="8">
        <v>0.38377818865665703</v>
      </c>
      <c r="BC55" s="8">
        <v>5.6009113231345804</v>
      </c>
      <c r="BD55" s="8">
        <v>4.1681674909076403</v>
      </c>
      <c r="BE55" s="8">
        <v>1.97337083378393</v>
      </c>
      <c r="BF55" s="8">
        <v>0</v>
      </c>
      <c r="BG55" s="8">
        <v>0.82988742624342904</v>
      </c>
      <c r="BH55" s="8">
        <v>2.1848772758548698</v>
      </c>
      <c r="BI55" s="8">
        <v>0</v>
      </c>
      <c r="BJ55" s="8">
        <v>0</v>
      </c>
      <c r="BK55" s="8">
        <v>0</v>
      </c>
      <c r="BL55" s="8">
        <v>0</v>
      </c>
      <c r="BM55" s="8">
        <v>53</v>
      </c>
    </row>
    <row r="56" spans="1:65" x14ac:dyDescent="0.3">
      <c r="A56" s="6">
        <v>55</v>
      </c>
      <c r="B56" s="6">
        <v>67.745322614840305</v>
      </c>
      <c r="C56" s="6">
        <v>0.58890102641625997</v>
      </c>
      <c r="D56" s="6">
        <v>8.8844781188934707</v>
      </c>
      <c r="E56" s="6">
        <v>6.9086306702079803</v>
      </c>
      <c r="F56" s="6">
        <v>0.7384686155254</v>
      </c>
      <c r="G56" s="6">
        <v>0.350197823462645</v>
      </c>
      <c r="H56" s="6">
        <v>5.5354295500847099</v>
      </c>
      <c r="I56" s="6">
        <v>4.1750091757852097</v>
      </c>
      <c r="J56" s="6">
        <v>2.0001403018756898</v>
      </c>
      <c r="K56" s="6">
        <v>0.82287491424533099</v>
      </c>
      <c r="L56" s="6">
        <v>2.2154083456128002</v>
      </c>
      <c r="N56" s="7">
        <v>935.953125</v>
      </c>
      <c r="O56" s="7">
        <v>1021.0389762516</v>
      </c>
      <c r="Q56" s="5">
        <v>54</v>
      </c>
      <c r="R56" s="5">
        <v>27664.517761352501</v>
      </c>
      <c r="S56" s="5">
        <v>4.4419231041395797</v>
      </c>
      <c r="T56" s="5">
        <v>1209.1031250000001</v>
      </c>
      <c r="U56" s="5">
        <v>-4.55</v>
      </c>
      <c r="V56" s="5">
        <v>9193.0036447207603</v>
      </c>
      <c r="W56" s="5">
        <v>186.74077400429201</v>
      </c>
      <c r="X56" s="5">
        <v>67.745322614840305</v>
      </c>
      <c r="Y56" s="5">
        <v>0.58890102641625997</v>
      </c>
      <c r="Z56" s="5">
        <v>8.8844781188934707</v>
      </c>
      <c r="AA56" s="5">
        <v>6.9086306702079803</v>
      </c>
      <c r="AB56" s="5">
        <v>0.7384686155254</v>
      </c>
      <c r="AC56" s="5">
        <v>0.350197823462645</v>
      </c>
      <c r="AD56" s="5">
        <v>5.5354295500847099</v>
      </c>
      <c r="AE56" s="5">
        <v>4.1750091757852097</v>
      </c>
      <c r="AF56" s="5">
        <v>2.0001403018756898</v>
      </c>
      <c r="AG56" s="5">
        <v>0</v>
      </c>
      <c r="AH56" s="5">
        <v>0.82287491424533099</v>
      </c>
      <c r="AI56" s="5">
        <v>2.2154083456128002</v>
      </c>
      <c r="AJ56" s="5">
        <v>0</v>
      </c>
      <c r="AK56" s="5">
        <v>0</v>
      </c>
      <c r="AL56" s="5">
        <v>0</v>
      </c>
      <c r="AM56" s="5">
        <v>0</v>
      </c>
      <c r="AN56" s="5">
        <v>54</v>
      </c>
      <c r="AO56" s="5">
        <v>54</v>
      </c>
      <c r="AP56" s="8">
        <v>54</v>
      </c>
      <c r="AQ56" s="8">
        <v>5637.2686576371498</v>
      </c>
      <c r="AR56" s="8">
        <v>3.7510687326646099</v>
      </c>
      <c r="AS56" s="8">
        <v>1294.1889762516</v>
      </c>
      <c r="AT56" s="8">
        <v>-4.55</v>
      </c>
      <c r="AU56" s="8">
        <v>9193.0036447207603</v>
      </c>
      <c r="AV56" s="8">
        <v>186.74077400429201</v>
      </c>
      <c r="AW56" s="8">
        <v>67.745322614840305</v>
      </c>
      <c r="AX56" s="8">
        <v>0.58890102641625997</v>
      </c>
      <c r="AY56" s="8">
        <v>8.8844781188934707</v>
      </c>
      <c r="AZ56" s="8">
        <v>6.9086306702079803</v>
      </c>
      <c r="BA56" s="8">
        <v>0.7384686155254</v>
      </c>
      <c r="BB56" s="8">
        <v>0.350197823462645</v>
      </c>
      <c r="BC56" s="8">
        <v>5.5354295500847099</v>
      </c>
      <c r="BD56" s="8">
        <v>4.1750091757852097</v>
      </c>
      <c r="BE56" s="8">
        <v>2.0001403018756898</v>
      </c>
      <c r="BF56" s="8">
        <v>0</v>
      </c>
      <c r="BG56" s="8">
        <v>0.82287491424533099</v>
      </c>
      <c r="BH56" s="8">
        <v>2.2154083456128002</v>
      </c>
      <c r="BI56" s="8">
        <v>0</v>
      </c>
      <c r="BJ56" s="8">
        <v>0</v>
      </c>
      <c r="BK56" s="8">
        <v>0</v>
      </c>
      <c r="BL56" s="8">
        <v>0</v>
      </c>
      <c r="BM56" s="8">
        <v>54</v>
      </c>
    </row>
    <row r="57" spans="1:65" x14ac:dyDescent="0.3">
      <c r="A57" s="6">
        <v>56</v>
      </c>
      <c r="B57" s="6">
        <v>68.001484292089998</v>
      </c>
      <c r="C57" s="6">
        <v>0.56688611284980905</v>
      </c>
      <c r="D57" s="6">
        <v>8.7790592738882207</v>
      </c>
      <c r="E57" s="6">
        <v>6.8104274719739903</v>
      </c>
      <c r="F57" s="6">
        <v>0.74792526576710805</v>
      </c>
      <c r="G57" s="6">
        <v>0.31845874364979698</v>
      </c>
      <c r="H57" s="6">
        <v>5.4712942090473602</v>
      </c>
      <c r="I57" s="6">
        <v>4.18128628097005</v>
      </c>
      <c r="J57" s="6">
        <v>2.0267604489365301</v>
      </c>
      <c r="K57" s="6">
        <v>0.81636855007477505</v>
      </c>
      <c r="L57" s="6">
        <v>2.24582645642097</v>
      </c>
      <c r="N57" s="7">
        <v>931.953125</v>
      </c>
      <c r="O57" s="7">
        <v>1020.40102074736</v>
      </c>
      <c r="Q57" s="5">
        <v>55</v>
      </c>
      <c r="R57" s="5">
        <v>30242.1156481127</v>
      </c>
      <c r="S57" s="5">
        <v>4.4806121698371504</v>
      </c>
      <c r="T57" s="5">
        <v>1205.1031250000001</v>
      </c>
      <c r="U57" s="5">
        <v>-4.55</v>
      </c>
      <c r="V57" s="5">
        <v>9236.6849975679506</v>
      </c>
      <c r="W57" s="5">
        <v>182.28376083561901</v>
      </c>
      <c r="X57" s="5">
        <v>68.001484292089998</v>
      </c>
      <c r="Y57" s="5">
        <v>0.56688611284980905</v>
      </c>
      <c r="Z57" s="5">
        <v>8.7790592738882207</v>
      </c>
      <c r="AA57" s="5">
        <v>6.8104274719739903</v>
      </c>
      <c r="AB57" s="5">
        <v>0.74792526576710805</v>
      </c>
      <c r="AC57" s="5">
        <v>0.31845874364979698</v>
      </c>
      <c r="AD57" s="5">
        <v>5.4712942090473602</v>
      </c>
      <c r="AE57" s="5">
        <v>4.18128628097005</v>
      </c>
      <c r="AF57" s="5">
        <v>2.0267604489365301</v>
      </c>
      <c r="AG57" s="5">
        <v>0</v>
      </c>
      <c r="AH57" s="5">
        <v>0.81636855007477505</v>
      </c>
      <c r="AI57" s="5">
        <v>2.24582645642097</v>
      </c>
      <c r="AJ57" s="5">
        <v>0</v>
      </c>
      <c r="AK57" s="5">
        <v>0</v>
      </c>
      <c r="AL57" s="5">
        <v>0</v>
      </c>
      <c r="AM57" s="5">
        <v>0</v>
      </c>
      <c r="AN57" s="5">
        <v>55</v>
      </c>
      <c r="AO57" s="5">
        <v>55</v>
      </c>
      <c r="AP57" s="8">
        <v>55</v>
      </c>
      <c r="AQ57" s="8">
        <v>5778.9428709121603</v>
      </c>
      <c r="AR57" s="8">
        <v>3.7618484011681899</v>
      </c>
      <c r="AS57" s="8">
        <v>1293.5510207473501</v>
      </c>
      <c r="AT57" s="8">
        <v>-4.55</v>
      </c>
      <c r="AU57" s="8">
        <v>9236.6849975679506</v>
      </c>
      <c r="AV57" s="8">
        <v>182.28376083561901</v>
      </c>
      <c r="AW57" s="8">
        <v>68.001484292089998</v>
      </c>
      <c r="AX57" s="8">
        <v>0.56688611284980905</v>
      </c>
      <c r="AY57" s="8">
        <v>8.7790592738882207</v>
      </c>
      <c r="AZ57" s="8">
        <v>6.8104274719739903</v>
      </c>
      <c r="BA57" s="8">
        <v>0.74792526576710805</v>
      </c>
      <c r="BB57" s="8">
        <v>0.31845874364979698</v>
      </c>
      <c r="BC57" s="8">
        <v>5.4712942090473602</v>
      </c>
      <c r="BD57" s="8">
        <v>4.18128628097005</v>
      </c>
      <c r="BE57" s="8">
        <v>2.0267604489365301</v>
      </c>
      <c r="BF57" s="8">
        <v>0</v>
      </c>
      <c r="BG57" s="8">
        <v>0.81636855007477505</v>
      </c>
      <c r="BH57" s="8">
        <v>2.24582645642097</v>
      </c>
      <c r="BI57" s="8">
        <v>0</v>
      </c>
      <c r="BJ57" s="8">
        <v>0</v>
      </c>
      <c r="BK57" s="8">
        <v>0</v>
      </c>
      <c r="BL57" s="8">
        <v>0</v>
      </c>
      <c r="BM57" s="8">
        <v>55</v>
      </c>
    </row>
    <row r="58" spans="1:65" x14ac:dyDescent="0.3">
      <c r="A58" s="6">
        <v>57</v>
      </c>
      <c r="B58" s="6">
        <v>68.254187023176897</v>
      </c>
      <c r="C58" s="6">
        <v>0.54573385169003297</v>
      </c>
      <c r="D58" s="6">
        <v>8.6747681490495605</v>
      </c>
      <c r="E58" s="6">
        <v>6.7109549645070903</v>
      </c>
      <c r="F58" s="6">
        <v>0.75733224028893198</v>
      </c>
      <c r="G58" s="6">
        <v>0.288517173073642</v>
      </c>
      <c r="H58" s="6">
        <v>5.4084019794318996</v>
      </c>
      <c r="I58" s="6">
        <v>4.1870310308775904</v>
      </c>
      <c r="J58" s="6">
        <v>2.0532356397512999</v>
      </c>
      <c r="K58" s="6">
        <v>0.81035426012380996</v>
      </c>
      <c r="L58" s="6">
        <v>2.27613474385711</v>
      </c>
      <c r="N58" s="7">
        <v>927.953125</v>
      </c>
      <c r="O58" s="7">
        <v>1019.79919517878</v>
      </c>
      <c r="Q58" s="5">
        <v>56</v>
      </c>
      <c r="R58" s="5">
        <v>33050.252408049899</v>
      </c>
      <c r="S58" s="5">
        <v>4.5191747805842803</v>
      </c>
      <c r="T58" s="5">
        <v>1201.1031250000001</v>
      </c>
      <c r="U58" s="5">
        <v>-4.55</v>
      </c>
      <c r="V58" s="5">
        <v>9279.7127526896893</v>
      </c>
      <c r="W58" s="5">
        <v>177.888447016713</v>
      </c>
      <c r="X58" s="5">
        <v>68.254187023176897</v>
      </c>
      <c r="Y58" s="5">
        <v>0.54573385169003297</v>
      </c>
      <c r="Z58" s="5">
        <v>8.6747681490495605</v>
      </c>
      <c r="AA58" s="5">
        <v>6.7109549645070903</v>
      </c>
      <c r="AB58" s="5">
        <v>0.75733224028893198</v>
      </c>
      <c r="AC58" s="5">
        <v>0.288517173073642</v>
      </c>
      <c r="AD58" s="5">
        <v>5.4084019794318996</v>
      </c>
      <c r="AE58" s="5">
        <v>4.1870310308775904</v>
      </c>
      <c r="AF58" s="5">
        <v>2.0532356397512999</v>
      </c>
      <c r="AG58" s="5">
        <v>0</v>
      </c>
      <c r="AH58" s="5">
        <v>0.81035426012380996</v>
      </c>
      <c r="AI58" s="5">
        <v>2.27613474385711</v>
      </c>
      <c r="AJ58" s="5">
        <v>0</v>
      </c>
      <c r="AK58" s="5">
        <v>0</v>
      </c>
      <c r="AL58" s="5">
        <v>0</v>
      </c>
      <c r="AM58" s="5">
        <v>0</v>
      </c>
      <c r="AN58" s="5">
        <v>56</v>
      </c>
      <c r="AO58" s="5">
        <v>56</v>
      </c>
      <c r="AP58" s="8">
        <v>56</v>
      </c>
      <c r="AQ58" s="8">
        <v>5917.7814331521104</v>
      </c>
      <c r="AR58" s="8">
        <v>3.7721589209244999</v>
      </c>
      <c r="AS58" s="8">
        <v>1292.94919517878</v>
      </c>
      <c r="AT58" s="8">
        <v>-4.55</v>
      </c>
      <c r="AU58" s="8">
        <v>9279.7127526896893</v>
      </c>
      <c r="AV58" s="8">
        <v>177.888447016713</v>
      </c>
      <c r="AW58" s="8">
        <v>68.254187023176897</v>
      </c>
      <c r="AX58" s="8">
        <v>0.54573385169003297</v>
      </c>
      <c r="AY58" s="8">
        <v>8.6747681490495605</v>
      </c>
      <c r="AZ58" s="8">
        <v>6.7109549645070903</v>
      </c>
      <c r="BA58" s="8">
        <v>0.75733224028893198</v>
      </c>
      <c r="BB58" s="8">
        <v>0.288517173073642</v>
      </c>
      <c r="BC58" s="8">
        <v>5.4084019794318996</v>
      </c>
      <c r="BD58" s="8">
        <v>4.1870310308775904</v>
      </c>
      <c r="BE58" s="8">
        <v>2.0532356397512999</v>
      </c>
      <c r="BF58" s="8">
        <v>0</v>
      </c>
      <c r="BG58" s="8">
        <v>0.81035426012380996</v>
      </c>
      <c r="BH58" s="8">
        <v>2.27613474385711</v>
      </c>
      <c r="BI58" s="8">
        <v>0</v>
      </c>
      <c r="BJ58" s="8">
        <v>0</v>
      </c>
      <c r="BK58" s="8">
        <v>0</v>
      </c>
      <c r="BL58" s="8">
        <v>0</v>
      </c>
      <c r="BM58" s="8">
        <v>56</v>
      </c>
    </row>
    <row r="59" spans="1:65" x14ac:dyDescent="0.3">
      <c r="A59" s="6">
        <v>58</v>
      </c>
      <c r="B59" s="6">
        <v>68.503568061726696</v>
      </c>
      <c r="C59" s="6">
        <v>0.52540563790727202</v>
      </c>
      <c r="D59" s="6">
        <v>8.57165370143451</v>
      </c>
      <c r="E59" s="6">
        <v>6.6101845035268703</v>
      </c>
      <c r="F59" s="6">
        <v>0.76669072799419602</v>
      </c>
      <c r="G59" s="6">
        <v>0.26033166239972</v>
      </c>
      <c r="H59" s="6">
        <v>5.3466539376065896</v>
      </c>
      <c r="I59" s="6">
        <v>4.1922731515517802</v>
      </c>
      <c r="J59" s="6">
        <v>2.07956926671877</v>
      </c>
      <c r="K59" s="6">
        <v>0.80481952141626401</v>
      </c>
      <c r="L59" s="6">
        <v>2.3063353524583401</v>
      </c>
      <c r="N59" s="7">
        <v>923.953125</v>
      </c>
      <c r="O59" s="7">
        <v>1019.23266641423</v>
      </c>
      <c r="Q59" s="5">
        <v>57</v>
      </c>
      <c r="R59" s="5">
        <v>36109.593649132497</v>
      </c>
      <c r="S59" s="5">
        <v>4.5576226012229304</v>
      </c>
      <c r="T59" s="5">
        <v>1197.1031250000001</v>
      </c>
      <c r="U59" s="5">
        <v>-4.55</v>
      </c>
      <c r="V59" s="5">
        <v>9322.1119424378103</v>
      </c>
      <c r="W59" s="5">
        <v>173.552594789615</v>
      </c>
      <c r="X59" s="5">
        <v>68.503568061726696</v>
      </c>
      <c r="Y59" s="5">
        <v>0.52540563790727202</v>
      </c>
      <c r="Z59" s="5">
        <v>8.57165370143451</v>
      </c>
      <c r="AA59" s="5">
        <v>6.6101845035268703</v>
      </c>
      <c r="AB59" s="5">
        <v>0.76669072799419602</v>
      </c>
      <c r="AC59" s="5">
        <v>0.26033166239972</v>
      </c>
      <c r="AD59" s="5">
        <v>5.3466539376065896</v>
      </c>
      <c r="AE59" s="5">
        <v>4.1922731515517802</v>
      </c>
      <c r="AF59" s="5">
        <v>2.07956926671877</v>
      </c>
      <c r="AG59" s="5">
        <v>0</v>
      </c>
      <c r="AH59" s="5">
        <v>0.80481952141626401</v>
      </c>
      <c r="AI59" s="5">
        <v>2.3063353524583401</v>
      </c>
      <c r="AJ59" s="5">
        <v>0</v>
      </c>
      <c r="AK59" s="5">
        <v>0</v>
      </c>
      <c r="AL59" s="5">
        <v>0</v>
      </c>
      <c r="AM59" s="5">
        <v>0</v>
      </c>
      <c r="AN59" s="5">
        <v>57</v>
      </c>
      <c r="AO59" s="5">
        <v>57</v>
      </c>
      <c r="AP59" s="8">
        <v>57</v>
      </c>
      <c r="AQ59" s="8">
        <v>6053.6552441631002</v>
      </c>
      <c r="AR59" s="8">
        <v>3.7820176842417998</v>
      </c>
      <c r="AS59" s="8">
        <v>1292.38266641423</v>
      </c>
      <c r="AT59" s="8">
        <v>-4.55</v>
      </c>
      <c r="AU59" s="8">
        <v>9322.1119424378103</v>
      </c>
      <c r="AV59" s="8">
        <v>173.552594789615</v>
      </c>
      <c r="AW59" s="8">
        <v>68.503568061726696</v>
      </c>
      <c r="AX59" s="8">
        <v>0.52540563790727202</v>
      </c>
      <c r="AY59" s="8">
        <v>8.57165370143451</v>
      </c>
      <c r="AZ59" s="8">
        <v>6.6101845035268703</v>
      </c>
      <c r="BA59" s="8">
        <v>0.76669072799419602</v>
      </c>
      <c r="BB59" s="8">
        <v>0.26033166239972</v>
      </c>
      <c r="BC59" s="8">
        <v>5.3466539376065896</v>
      </c>
      <c r="BD59" s="8">
        <v>4.1922731515517802</v>
      </c>
      <c r="BE59" s="8">
        <v>2.07956926671877</v>
      </c>
      <c r="BF59" s="8">
        <v>0</v>
      </c>
      <c r="BG59" s="8">
        <v>0.80481952141626401</v>
      </c>
      <c r="BH59" s="8">
        <v>2.3063353524583401</v>
      </c>
      <c r="BI59" s="8">
        <v>0</v>
      </c>
      <c r="BJ59" s="8">
        <v>0</v>
      </c>
      <c r="BK59" s="8">
        <v>0</v>
      </c>
      <c r="BL59" s="8">
        <v>0</v>
      </c>
      <c r="BM59" s="8">
        <v>57</v>
      </c>
    </row>
    <row r="60" spans="1:65" x14ac:dyDescent="0.3">
      <c r="A60" s="6">
        <v>59</v>
      </c>
      <c r="B60" s="6">
        <v>68.749749730661506</v>
      </c>
      <c r="C60" s="6">
        <v>0.50586514151511996</v>
      </c>
      <c r="D60" s="6">
        <v>8.4697605454721092</v>
      </c>
      <c r="E60" s="6">
        <v>6.5081007453497</v>
      </c>
      <c r="F60" s="6">
        <v>0.77600171285631503</v>
      </c>
      <c r="G60" s="6">
        <v>0.233862513120595</v>
      </c>
      <c r="H60" s="6">
        <v>5.28595618248064</v>
      </c>
      <c r="I60" s="6">
        <v>4.1970398739763199</v>
      </c>
      <c r="J60" s="6">
        <v>2.10576377044569</v>
      </c>
      <c r="K60" s="6">
        <v>0.799753214455872</v>
      </c>
      <c r="L60" s="6">
        <v>2.3364294565892401</v>
      </c>
      <c r="N60" s="7">
        <v>919.953125</v>
      </c>
      <c r="O60" s="7">
        <v>1018.70063651372</v>
      </c>
      <c r="Q60" s="5">
        <v>58</v>
      </c>
      <c r="R60" s="5">
        <v>39442.661103620703</v>
      </c>
      <c r="S60" s="5">
        <v>4.59596620808537</v>
      </c>
      <c r="T60" s="5">
        <v>1193.1031250000001</v>
      </c>
      <c r="U60" s="5">
        <v>-4.55</v>
      </c>
      <c r="V60" s="5">
        <v>9363.9049249288892</v>
      </c>
      <c r="W60" s="5">
        <v>169.274180973195</v>
      </c>
      <c r="X60" s="5">
        <v>68.749749730661506</v>
      </c>
      <c r="Y60" s="5">
        <v>0.50586514151511996</v>
      </c>
      <c r="Z60" s="5">
        <v>8.4697605454721092</v>
      </c>
      <c r="AA60" s="5">
        <v>6.5081007453497</v>
      </c>
      <c r="AB60" s="5">
        <v>0.77600171285631503</v>
      </c>
      <c r="AC60" s="5">
        <v>0.233862513120595</v>
      </c>
      <c r="AD60" s="5">
        <v>5.28595618248064</v>
      </c>
      <c r="AE60" s="5">
        <v>4.1970398739763199</v>
      </c>
      <c r="AF60" s="5">
        <v>2.10576377044569</v>
      </c>
      <c r="AG60" s="5">
        <v>0</v>
      </c>
      <c r="AH60" s="5">
        <v>0.799753214455872</v>
      </c>
      <c r="AI60" s="5">
        <v>2.3364294565892401</v>
      </c>
      <c r="AJ60" s="5">
        <v>0</v>
      </c>
      <c r="AK60" s="5">
        <v>0</v>
      </c>
      <c r="AL60" s="5">
        <v>0</v>
      </c>
      <c r="AM60" s="5">
        <v>0</v>
      </c>
      <c r="AN60" s="5">
        <v>58</v>
      </c>
      <c r="AO60" s="5">
        <v>58</v>
      </c>
      <c r="AP60" s="8">
        <v>58</v>
      </c>
      <c r="AQ60" s="8">
        <v>6186.4383719960897</v>
      </c>
      <c r="AR60" s="8">
        <v>3.79144069093284</v>
      </c>
      <c r="AS60" s="8">
        <v>1291.85063651372</v>
      </c>
      <c r="AT60" s="8">
        <v>-4.55</v>
      </c>
      <c r="AU60" s="8">
        <v>9363.9049249288892</v>
      </c>
      <c r="AV60" s="8">
        <v>169.274180973195</v>
      </c>
      <c r="AW60" s="8">
        <v>68.749749730661506</v>
      </c>
      <c r="AX60" s="8">
        <v>0.50586514151511996</v>
      </c>
      <c r="AY60" s="8">
        <v>8.4697605454721092</v>
      </c>
      <c r="AZ60" s="8">
        <v>6.5081007453497</v>
      </c>
      <c r="BA60" s="8">
        <v>0.77600171285631503</v>
      </c>
      <c r="BB60" s="8">
        <v>0.233862513120595</v>
      </c>
      <c r="BC60" s="8">
        <v>5.28595618248064</v>
      </c>
      <c r="BD60" s="8">
        <v>4.1970398739763199</v>
      </c>
      <c r="BE60" s="8">
        <v>2.10576377044569</v>
      </c>
      <c r="BF60" s="8">
        <v>0</v>
      </c>
      <c r="BG60" s="8">
        <v>0.799753214455872</v>
      </c>
      <c r="BH60" s="8">
        <v>2.3364294565892401</v>
      </c>
      <c r="BI60" s="8">
        <v>0</v>
      </c>
      <c r="BJ60" s="8">
        <v>0</v>
      </c>
      <c r="BK60" s="8">
        <v>0</v>
      </c>
      <c r="BL60" s="8">
        <v>0</v>
      </c>
      <c r="BM60" s="8">
        <v>58</v>
      </c>
    </row>
    <row r="61" spans="1:65" x14ac:dyDescent="0.3">
      <c r="A61" s="6">
        <v>60</v>
      </c>
      <c r="B61" s="6">
        <v>68.992839976043896</v>
      </c>
      <c r="C61" s="6">
        <v>0.48707814314710901</v>
      </c>
      <c r="D61" s="6">
        <v>8.3691286815558499</v>
      </c>
      <c r="E61" s="6">
        <v>6.4047014950382204</v>
      </c>
      <c r="F61" s="6">
        <v>0.78526598362530597</v>
      </c>
      <c r="G61" s="6">
        <v>0.20907122558525101</v>
      </c>
      <c r="H61" s="6">
        <v>5.2262204864667199</v>
      </c>
      <c r="I61" s="6">
        <v>4.2013559468426402</v>
      </c>
      <c r="J61" s="6">
        <v>2.1318206666883999</v>
      </c>
      <c r="K61" s="6">
        <v>0.79514548938664797</v>
      </c>
      <c r="L61" s="6">
        <v>2.3664172887952302</v>
      </c>
      <c r="N61" s="7">
        <v>915.953125</v>
      </c>
      <c r="O61" s="7">
        <v>1018.20233163426</v>
      </c>
      <c r="Q61" s="5">
        <v>59</v>
      </c>
      <c r="R61" s="5">
        <v>43074.000561767498</v>
      </c>
      <c r="S61" s="5">
        <v>4.6342152093807698</v>
      </c>
      <c r="T61" s="5">
        <v>1189.1031250000001</v>
      </c>
      <c r="U61" s="5">
        <v>-4.55</v>
      </c>
      <c r="V61" s="5">
        <v>9405.1115004612002</v>
      </c>
      <c r="W61" s="5">
        <v>165.051392103453</v>
      </c>
      <c r="X61" s="5">
        <v>68.992839976043896</v>
      </c>
      <c r="Y61" s="5">
        <v>0.48707814314710901</v>
      </c>
      <c r="Z61" s="5">
        <v>8.3691286815558499</v>
      </c>
      <c r="AA61" s="5">
        <v>6.4047014950382204</v>
      </c>
      <c r="AB61" s="5">
        <v>0.78526598362530597</v>
      </c>
      <c r="AC61" s="5">
        <v>0.20907122558525101</v>
      </c>
      <c r="AD61" s="5">
        <v>5.2262204864667199</v>
      </c>
      <c r="AE61" s="5">
        <v>4.2013559468426402</v>
      </c>
      <c r="AF61" s="5">
        <v>2.1318206666883999</v>
      </c>
      <c r="AG61" s="5">
        <v>0</v>
      </c>
      <c r="AH61" s="5">
        <v>0.79514548938664797</v>
      </c>
      <c r="AI61" s="5">
        <v>2.3664172887952302</v>
      </c>
      <c r="AJ61" s="5">
        <v>0</v>
      </c>
      <c r="AK61" s="5">
        <v>0</v>
      </c>
      <c r="AL61" s="5">
        <v>0</v>
      </c>
      <c r="AM61" s="5">
        <v>0</v>
      </c>
      <c r="AN61" s="5">
        <v>59</v>
      </c>
      <c r="AO61" s="5">
        <v>59</v>
      </c>
      <c r="AP61" s="8">
        <v>59</v>
      </c>
      <c r="AQ61" s="8">
        <v>6316.00895729683</v>
      </c>
      <c r="AR61" s="8">
        <v>3.8004427372485101</v>
      </c>
      <c r="AS61" s="8">
        <v>1291.35233163425</v>
      </c>
      <c r="AT61" s="8">
        <v>-4.55</v>
      </c>
      <c r="AU61" s="8">
        <v>9405.1115004612002</v>
      </c>
      <c r="AV61" s="8">
        <v>165.051392103453</v>
      </c>
      <c r="AW61" s="8">
        <v>68.992839976043896</v>
      </c>
      <c r="AX61" s="8">
        <v>0.48707814314710901</v>
      </c>
      <c r="AY61" s="8">
        <v>8.3691286815558499</v>
      </c>
      <c r="AZ61" s="8">
        <v>6.4047014950382204</v>
      </c>
      <c r="BA61" s="8">
        <v>0.78526598362530597</v>
      </c>
      <c r="BB61" s="8">
        <v>0.20907122558525101</v>
      </c>
      <c r="BC61" s="8">
        <v>5.2262204864667199</v>
      </c>
      <c r="BD61" s="8">
        <v>4.2013559468426402</v>
      </c>
      <c r="BE61" s="8">
        <v>2.1318206666883999</v>
      </c>
      <c r="BF61" s="8">
        <v>0</v>
      </c>
      <c r="BG61" s="8">
        <v>0.79514548938664797</v>
      </c>
      <c r="BH61" s="8">
        <v>2.3664172887952302</v>
      </c>
      <c r="BI61" s="8">
        <v>0</v>
      </c>
      <c r="BJ61" s="8">
        <v>0</v>
      </c>
      <c r="BK61" s="8">
        <v>0</v>
      </c>
      <c r="BL61" s="8">
        <v>0</v>
      </c>
      <c r="BM61" s="8">
        <v>59</v>
      </c>
    </row>
    <row r="62" spans="1:65" x14ac:dyDescent="0.3">
      <c r="A62" s="6">
        <v>61</v>
      </c>
      <c r="B62" s="6">
        <v>69.232932951652302</v>
      </c>
      <c r="C62" s="6">
        <v>0.46901238367632803</v>
      </c>
      <c r="D62" s="6">
        <v>8.2697932681873692</v>
      </c>
      <c r="E62" s="6">
        <v>6.2999974093115299</v>
      </c>
      <c r="F62" s="6">
        <v>0.79448414410944901</v>
      </c>
      <c r="G62" s="6">
        <v>0.18591997485751099</v>
      </c>
      <c r="H62" s="6">
        <v>5.1673649321249702</v>
      </c>
      <c r="I62" s="6">
        <v>4.2052436645807596</v>
      </c>
      <c r="J62" s="6">
        <v>2.1577405797431002</v>
      </c>
      <c r="K62" s="6">
        <v>0.79098764446925696</v>
      </c>
      <c r="L62" s="6">
        <v>2.39629817615576</v>
      </c>
      <c r="N62" s="7">
        <v>911.953125</v>
      </c>
      <c r="O62" s="7">
        <v>1017.7369914946401</v>
      </c>
      <c r="Q62" s="5">
        <v>60</v>
      </c>
      <c r="R62" s="5">
        <v>47030.366923948</v>
      </c>
      <c r="S62" s="5">
        <v>4.6723783670604302</v>
      </c>
      <c r="T62" s="5">
        <v>1185.1031250000001</v>
      </c>
      <c r="U62" s="5">
        <v>-4.55</v>
      </c>
      <c r="V62" s="5">
        <v>9445.7490400506194</v>
      </c>
      <c r="W62" s="5">
        <v>160.882618737971</v>
      </c>
      <c r="X62" s="5">
        <v>69.232932951652302</v>
      </c>
      <c r="Y62" s="5">
        <v>0.46901238367632803</v>
      </c>
      <c r="Z62" s="5">
        <v>8.2697932681873692</v>
      </c>
      <c r="AA62" s="5">
        <v>6.2999974093115299</v>
      </c>
      <c r="AB62" s="5">
        <v>0.79448414410944901</v>
      </c>
      <c r="AC62" s="5">
        <v>0.18591997485751099</v>
      </c>
      <c r="AD62" s="5">
        <v>5.1673649321249702</v>
      </c>
      <c r="AE62" s="5">
        <v>4.2052436645807596</v>
      </c>
      <c r="AF62" s="5">
        <v>2.1577405797431002</v>
      </c>
      <c r="AG62" s="5">
        <v>0</v>
      </c>
      <c r="AH62" s="5">
        <v>0.79098764446925696</v>
      </c>
      <c r="AI62" s="5">
        <v>2.39629817615576</v>
      </c>
      <c r="AJ62" s="5">
        <v>0</v>
      </c>
      <c r="AK62" s="5">
        <v>0</v>
      </c>
      <c r="AL62" s="5">
        <v>0</v>
      </c>
      <c r="AM62" s="5">
        <v>0</v>
      </c>
      <c r="AN62" s="5">
        <v>60</v>
      </c>
      <c r="AO62" s="5">
        <v>60</v>
      </c>
      <c r="AP62" s="8">
        <v>60</v>
      </c>
      <c r="AQ62" s="8">
        <v>6442.2503831782496</v>
      </c>
      <c r="AR62" s="8">
        <v>3.8090376000116901</v>
      </c>
      <c r="AS62" s="8">
        <v>1290.8869914946399</v>
      </c>
      <c r="AT62" s="8">
        <v>-4.55</v>
      </c>
      <c r="AU62" s="8">
        <v>9445.7490400506194</v>
      </c>
      <c r="AV62" s="8">
        <v>160.882618737971</v>
      </c>
      <c r="AW62" s="8">
        <v>69.232932951652302</v>
      </c>
      <c r="AX62" s="8">
        <v>0.46901238367632803</v>
      </c>
      <c r="AY62" s="8">
        <v>8.2697932681873692</v>
      </c>
      <c r="AZ62" s="8">
        <v>6.2999974093115299</v>
      </c>
      <c r="BA62" s="8">
        <v>0.79448414410944901</v>
      </c>
      <c r="BB62" s="8">
        <v>0.18591997485751099</v>
      </c>
      <c r="BC62" s="8">
        <v>5.1673649321249702</v>
      </c>
      <c r="BD62" s="8">
        <v>4.2052436645807596</v>
      </c>
      <c r="BE62" s="8">
        <v>2.1577405797431002</v>
      </c>
      <c r="BF62" s="8">
        <v>0</v>
      </c>
      <c r="BG62" s="8">
        <v>0.79098764446925696</v>
      </c>
      <c r="BH62" s="8">
        <v>2.39629817615576</v>
      </c>
      <c r="BI62" s="8">
        <v>0</v>
      </c>
      <c r="BJ62" s="8">
        <v>0</v>
      </c>
      <c r="BK62" s="8">
        <v>0</v>
      </c>
      <c r="BL62" s="8">
        <v>0</v>
      </c>
      <c r="BM62" s="8">
        <v>60</v>
      </c>
    </row>
    <row r="63" spans="1:65" x14ac:dyDescent="0.3">
      <c r="A63" s="6">
        <v>62</v>
      </c>
      <c r="B63" s="6">
        <v>69.470109655706295</v>
      </c>
      <c r="C63" s="6">
        <v>0.45163742523546002</v>
      </c>
      <c r="D63" s="6">
        <v>8.1717844490953002</v>
      </c>
      <c r="E63" s="6">
        <v>6.1940115479060998</v>
      </c>
      <c r="F63" s="6">
        <v>0.80365662449397302</v>
      </c>
      <c r="G63" s="6">
        <v>0.16437111840124699</v>
      </c>
      <c r="H63" s="6">
        <v>5.1093144984971604</v>
      </c>
      <c r="I63" s="6">
        <v>4.2087229151961303</v>
      </c>
      <c r="J63" s="6">
        <v>2.1835232839616299</v>
      </c>
      <c r="K63" s="6">
        <v>0.78727201682933501</v>
      </c>
      <c r="L63" s="6">
        <v>2.4260705844922299</v>
      </c>
      <c r="N63" s="7">
        <v>907.953125</v>
      </c>
      <c r="O63" s="7">
        <v>1017.30385947987</v>
      </c>
      <c r="Q63" s="5">
        <v>61</v>
      </c>
      <c r="R63" s="5">
        <v>51340.928630638198</v>
      </c>
      <c r="S63" s="5">
        <v>4.7104637197213703</v>
      </c>
      <c r="T63" s="5">
        <v>1181.1031250000001</v>
      </c>
      <c r="U63" s="5">
        <v>-4.55</v>
      </c>
      <c r="V63" s="5">
        <v>9485.8326293093796</v>
      </c>
      <c r="W63" s="5">
        <v>156.76644852147101</v>
      </c>
      <c r="X63" s="5">
        <v>69.470109655706295</v>
      </c>
      <c r="Y63" s="5">
        <v>0.45163742523546002</v>
      </c>
      <c r="Z63" s="5">
        <v>8.1717844490953002</v>
      </c>
      <c r="AA63" s="5">
        <v>6.1940115479060998</v>
      </c>
      <c r="AB63" s="5">
        <v>0.80365662449397302</v>
      </c>
      <c r="AC63" s="5">
        <v>0.16437111840124699</v>
      </c>
      <c r="AD63" s="5">
        <v>5.1093144984971604</v>
      </c>
      <c r="AE63" s="5">
        <v>4.2087229151961303</v>
      </c>
      <c r="AF63" s="5">
        <v>2.1835232839616299</v>
      </c>
      <c r="AG63" s="5">
        <v>0</v>
      </c>
      <c r="AH63" s="5">
        <v>0.78727201682933501</v>
      </c>
      <c r="AI63" s="5">
        <v>2.4260705844922299</v>
      </c>
      <c r="AJ63" s="5">
        <v>0</v>
      </c>
      <c r="AK63" s="5">
        <v>0</v>
      </c>
      <c r="AL63" s="5">
        <v>0</v>
      </c>
      <c r="AM63" s="5">
        <v>0</v>
      </c>
      <c r="AN63" s="5">
        <v>61</v>
      </c>
      <c r="AO63" s="5">
        <v>61</v>
      </c>
      <c r="AP63" s="8">
        <v>61</v>
      </c>
      <c r="AQ63" s="8">
        <v>6565.05268099964</v>
      </c>
      <c r="AR63" s="8">
        <v>3.81723821541798</v>
      </c>
      <c r="AS63" s="8">
        <v>1290.4538594798701</v>
      </c>
      <c r="AT63" s="8">
        <v>-4.55</v>
      </c>
      <c r="AU63" s="8">
        <v>9485.8326293093796</v>
      </c>
      <c r="AV63" s="8">
        <v>156.76644852147101</v>
      </c>
      <c r="AW63" s="8">
        <v>69.470109655706295</v>
      </c>
      <c r="AX63" s="8">
        <v>0.45163742523546002</v>
      </c>
      <c r="AY63" s="8">
        <v>8.1717844490953002</v>
      </c>
      <c r="AZ63" s="8">
        <v>6.1940115479060998</v>
      </c>
      <c r="BA63" s="8">
        <v>0.80365662449397302</v>
      </c>
      <c r="BB63" s="8">
        <v>0.16437111840124699</v>
      </c>
      <c r="BC63" s="8">
        <v>5.1093144984971604</v>
      </c>
      <c r="BD63" s="8">
        <v>4.2087229151961303</v>
      </c>
      <c r="BE63" s="8">
        <v>2.1835232839616299</v>
      </c>
      <c r="BF63" s="8">
        <v>0</v>
      </c>
      <c r="BG63" s="8">
        <v>0.78727201682933501</v>
      </c>
      <c r="BH63" s="8">
        <v>2.4260705844922299</v>
      </c>
      <c r="BI63" s="8">
        <v>0</v>
      </c>
      <c r="BJ63" s="8">
        <v>0</v>
      </c>
      <c r="BK63" s="8">
        <v>0</v>
      </c>
      <c r="BL63" s="8">
        <v>0</v>
      </c>
      <c r="BM63" s="8">
        <v>61</v>
      </c>
    </row>
    <row r="64" spans="1:65" x14ac:dyDescent="0.3">
      <c r="A64" s="6">
        <v>63</v>
      </c>
      <c r="B64" s="6">
        <v>69.704819772806999</v>
      </c>
      <c r="C64" s="6">
        <v>0.43495362194670301</v>
      </c>
      <c r="D64" s="6">
        <v>8.0750725095551701</v>
      </c>
      <c r="E64" s="6">
        <v>6.08627633040508</v>
      </c>
      <c r="F64" s="6">
        <v>0.81280841519634905</v>
      </c>
      <c r="G64" s="6">
        <v>0.14442294068799599</v>
      </c>
      <c r="H64" s="6">
        <v>5.0521133286701501</v>
      </c>
      <c r="I64" s="6">
        <v>4.2117973039889698</v>
      </c>
      <c r="J64" s="6">
        <v>2.2091704882581502</v>
      </c>
      <c r="K64" s="6">
        <v>0.78399490649409598</v>
      </c>
      <c r="L64" s="6">
        <v>2.4557363864204</v>
      </c>
      <c r="N64" s="7">
        <v>903.953125</v>
      </c>
      <c r="O64" s="7">
        <v>1016.90290110783</v>
      </c>
      <c r="Q64" s="5">
        <v>62</v>
      </c>
      <c r="R64" s="5">
        <v>56044.143625574703</v>
      </c>
      <c r="S64" s="5">
        <v>4.7485302373773903</v>
      </c>
      <c r="T64" s="5">
        <v>1177.1031250000001</v>
      </c>
      <c r="U64" s="5">
        <v>-4.55</v>
      </c>
      <c r="V64" s="5">
        <v>9525.4499323322707</v>
      </c>
      <c r="W64" s="5">
        <v>152.69930104482</v>
      </c>
      <c r="X64" s="5">
        <v>69.704819772806999</v>
      </c>
      <c r="Y64" s="5">
        <v>0.43495362194670301</v>
      </c>
      <c r="Z64" s="5">
        <v>8.0750725095551701</v>
      </c>
      <c r="AA64" s="5">
        <v>6.08627633040508</v>
      </c>
      <c r="AB64" s="5">
        <v>0.81280841519634905</v>
      </c>
      <c r="AC64" s="5">
        <v>0.14442294068799599</v>
      </c>
      <c r="AD64" s="5">
        <v>5.0521133286701501</v>
      </c>
      <c r="AE64" s="5">
        <v>4.2117973039889698</v>
      </c>
      <c r="AF64" s="5">
        <v>2.2091704882581502</v>
      </c>
      <c r="AG64" s="5">
        <v>0</v>
      </c>
      <c r="AH64" s="5">
        <v>0.78399490649409598</v>
      </c>
      <c r="AI64" s="5">
        <v>2.4557363864204</v>
      </c>
      <c r="AJ64" s="5">
        <v>0</v>
      </c>
      <c r="AK64" s="5">
        <v>0</v>
      </c>
      <c r="AL64" s="5">
        <v>0</v>
      </c>
      <c r="AM64" s="5">
        <v>0</v>
      </c>
      <c r="AN64" s="5">
        <v>62</v>
      </c>
      <c r="AO64" s="5">
        <v>62</v>
      </c>
      <c r="AP64" s="8">
        <v>62</v>
      </c>
      <c r="AQ64" s="8">
        <v>6684.9755167351304</v>
      </c>
      <c r="AR64" s="8">
        <v>3.8250998210271199</v>
      </c>
      <c r="AS64" s="8">
        <v>1290.0529011078299</v>
      </c>
      <c r="AT64" s="8">
        <v>-4.55</v>
      </c>
      <c r="AU64" s="8">
        <v>9525.4499323322707</v>
      </c>
      <c r="AV64" s="8">
        <v>152.69930104482</v>
      </c>
      <c r="AW64" s="8">
        <v>69.704819772806999</v>
      </c>
      <c r="AX64" s="8">
        <v>0.43495362194670301</v>
      </c>
      <c r="AY64" s="8">
        <v>8.0750725095551701</v>
      </c>
      <c r="AZ64" s="8">
        <v>6.08627633040508</v>
      </c>
      <c r="BA64" s="8">
        <v>0.81280841519634905</v>
      </c>
      <c r="BB64" s="8">
        <v>0.14442294068799599</v>
      </c>
      <c r="BC64" s="8">
        <v>5.0521133286701501</v>
      </c>
      <c r="BD64" s="8">
        <v>4.2117973039889698</v>
      </c>
      <c r="BE64" s="8">
        <v>2.2091704882581502</v>
      </c>
      <c r="BF64" s="8">
        <v>0</v>
      </c>
      <c r="BG64" s="8">
        <v>0.78399490649409598</v>
      </c>
      <c r="BH64" s="8">
        <v>2.4557363864204</v>
      </c>
      <c r="BI64" s="8">
        <v>0</v>
      </c>
      <c r="BJ64" s="8">
        <v>0</v>
      </c>
      <c r="BK64" s="8">
        <v>0</v>
      </c>
      <c r="BL64" s="8">
        <v>0</v>
      </c>
      <c r="BM64" s="8">
        <v>62</v>
      </c>
    </row>
    <row r="65" spans="1:65" x14ac:dyDescent="0.3">
      <c r="A65" s="6">
        <v>64</v>
      </c>
      <c r="B65" s="6">
        <v>69.939240877046799</v>
      </c>
      <c r="C65" s="6">
        <v>0.41909813477156199</v>
      </c>
      <c r="D65" s="6">
        <v>7.9793343977946698</v>
      </c>
      <c r="E65" s="6">
        <v>5.9740585614106401</v>
      </c>
      <c r="F65" s="6">
        <v>0.82208081887338202</v>
      </c>
      <c r="G65" s="6">
        <v>0.126226704763089</v>
      </c>
      <c r="H65" s="6">
        <v>4.9963898599252996</v>
      </c>
      <c r="I65" s="6">
        <v>4.2143866459116497</v>
      </c>
      <c r="J65" s="6">
        <v>2.2346892678048298</v>
      </c>
      <c r="K65" s="6">
        <v>0.78116279234684305</v>
      </c>
      <c r="L65" s="6">
        <v>2.4853094012155799</v>
      </c>
      <c r="N65" s="7">
        <v>899.953125</v>
      </c>
      <c r="O65" s="7">
        <v>1016.53715676574</v>
      </c>
      <c r="Q65" s="5">
        <v>63</v>
      </c>
      <c r="R65" s="5">
        <v>61218.035739409199</v>
      </c>
      <c r="S65" s="5">
        <v>4.7868793905794904</v>
      </c>
      <c r="T65" s="5">
        <v>1173.1031250000001</v>
      </c>
      <c r="U65" s="5">
        <v>-4.55</v>
      </c>
      <c r="V65" s="5">
        <v>9565.0280878355607</v>
      </c>
      <c r="W65" s="5">
        <v>148.667905510471</v>
      </c>
      <c r="X65" s="5">
        <v>69.939240877046799</v>
      </c>
      <c r="Y65" s="5">
        <v>0.41909813477156199</v>
      </c>
      <c r="Z65" s="5">
        <v>7.9793343977946698</v>
      </c>
      <c r="AA65" s="5">
        <v>5.9740585614106401</v>
      </c>
      <c r="AB65" s="5">
        <v>0.82208081887338202</v>
      </c>
      <c r="AC65" s="5">
        <v>0.126226704763089</v>
      </c>
      <c r="AD65" s="5">
        <v>4.9963898599252996</v>
      </c>
      <c r="AE65" s="5">
        <v>4.2143866459116497</v>
      </c>
      <c r="AF65" s="5">
        <v>2.2346892678048298</v>
      </c>
      <c r="AG65" s="5">
        <v>0</v>
      </c>
      <c r="AH65" s="5">
        <v>0.78116279234684305</v>
      </c>
      <c r="AI65" s="5">
        <v>2.4853094012155799</v>
      </c>
      <c r="AJ65" s="5">
        <v>0</v>
      </c>
      <c r="AK65" s="5">
        <v>0</v>
      </c>
      <c r="AL65" s="5">
        <v>0</v>
      </c>
      <c r="AM65" s="5">
        <v>0</v>
      </c>
      <c r="AN65" s="5">
        <v>63</v>
      </c>
      <c r="AO65" s="5">
        <v>63</v>
      </c>
      <c r="AP65" s="8">
        <v>63</v>
      </c>
      <c r="AQ65" s="8">
        <v>6805.8214211244303</v>
      </c>
      <c r="AR65" s="8">
        <v>3.8328805493972</v>
      </c>
      <c r="AS65" s="8">
        <v>1289.6871567657399</v>
      </c>
      <c r="AT65" s="8">
        <v>-4.55</v>
      </c>
      <c r="AU65" s="8">
        <v>9565.0280878355607</v>
      </c>
      <c r="AV65" s="8">
        <v>148.667905510471</v>
      </c>
      <c r="AW65" s="8">
        <v>69.939240877046799</v>
      </c>
      <c r="AX65" s="8">
        <v>0.41909813477156199</v>
      </c>
      <c r="AY65" s="8">
        <v>7.9793343977946698</v>
      </c>
      <c r="AZ65" s="8">
        <v>5.9740585614106401</v>
      </c>
      <c r="BA65" s="8">
        <v>0.82208081887338202</v>
      </c>
      <c r="BB65" s="8">
        <v>0.126226704763089</v>
      </c>
      <c r="BC65" s="8">
        <v>4.9963898599252996</v>
      </c>
      <c r="BD65" s="8">
        <v>4.2143866459116497</v>
      </c>
      <c r="BE65" s="8">
        <v>2.2346892678048298</v>
      </c>
      <c r="BF65" s="8">
        <v>0</v>
      </c>
      <c r="BG65" s="8">
        <v>0.78116279234684305</v>
      </c>
      <c r="BH65" s="8">
        <v>2.4853094012155799</v>
      </c>
      <c r="BI65" s="8">
        <v>0</v>
      </c>
      <c r="BJ65" s="8">
        <v>0</v>
      </c>
      <c r="BK65" s="8">
        <v>0</v>
      </c>
      <c r="BL65" s="8">
        <v>0</v>
      </c>
      <c r="BM65" s="8">
        <v>63</v>
      </c>
    </row>
    <row r="66" spans="1:65" x14ac:dyDescent="0.3">
      <c r="A66" s="6">
        <v>65</v>
      </c>
      <c r="B66" s="6">
        <v>70.171165777550897</v>
      </c>
      <c r="C66" s="6">
        <v>0.40387315148818398</v>
      </c>
      <c r="D66" s="6">
        <v>7.8848839459292899</v>
      </c>
      <c r="E66" s="6">
        <v>5.8603997444483698</v>
      </c>
      <c r="F66" s="6">
        <v>0.83133040508767397</v>
      </c>
      <c r="G66" s="6">
        <v>0.109517776133654</v>
      </c>
      <c r="H66" s="6">
        <v>4.9414784337093902</v>
      </c>
      <c r="I66" s="6">
        <v>4.2165725657399502</v>
      </c>
      <c r="J66" s="6">
        <v>2.2600562123700798</v>
      </c>
      <c r="K66" s="6">
        <v>0.77874909621557498</v>
      </c>
      <c r="L66" s="6">
        <v>2.5147559339024199</v>
      </c>
      <c r="N66" s="7">
        <v>895.953125</v>
      </c>
      <c r="O66" s="7">
        <v>1016.20130730029</v>
      </c>
      <c r="Q66" s="5">
        <v>64</v>
      </c>
      <c r="R66" s="5">
        <v>66868.150316824103</v>
      </c>
      <c r="S66" s="5">
        <v>4.82521931006535</v>
      </c>
      <c r="T66" s="5">
        <v>1169.1031250000001</v>
      </c>
      <c r="U66" s="5">
        <v>-4.55</v>
      </c>
      <c r="V66" s="5">
        <v>9604.1354142022992</v>
      </c>
      <c r="W66" s="5">
        <v>144.6859784175</v>
      </c>
      <c r="X66" s="5">
        <v>70.171165777550897</v>
      </c>
      <c r="Y66" s="5">
        <v>0.40387315148818398</v>
      </c>
      <c r="Z66" s="5">
        <v>7.8848839459292899</v>
      </c>
      <c r="AA66" s="5">
        <v>5.8603997444483698</v>
      </c>
      <c r="AB66" s="5">
        <v>0.83133040508767397</v>
      </c>
      <c r="AC66" s="5">
        <v>0.109517776133654</v>
      </c>
      <c r="AD66" s="5">
        <v>4.9414784337093902</v>
      </c>
      <c r="AE66" s="5">
        <v>4.2165725657399502</v>
      </c>
      <c r="AF66" s="5">
        <v>2.2600562123700798</v>
      </c>
      <c r="AG66" s="5">
        <v>0</v>
      </c>
      <c r="AH66" s="5">
        <v>0.77874909621557498</v>
      </c>
      <c r="AI66" s="5">
        <v>2.5147559339024199</v>
      </c>
      <c r="AJ66" s="5">
        <v>0</v>
      </c>
      <c r="AK66" s="5">
        <v>0</v>
      </c>
      <c r="AL66" s="5">
        <v>0</v>
      </c>
      <c r="AM66" s="5">
        <v>0</v>
      </c>
      <c r="AN66" s="5">
        <v>64</v>
      </c>
      <c r="AO66" s="5">
        <v>64</v>
      </c>
      <c r="AP66" s="8">
        <v>64</v>
      </c>
      <c r="AQ66" s="8">
        <v>6923.7853922267204</v>
      </c>
      <c r="AR66" s="8">
        <v>3.84034359813805</v>
      </c>
      <c r="AS66" s="8">
        <v>1289.35130730029</v>
      </c>
      <c r="AT66" s="8">
        <v>-4.55</v>
      </c>
      <c r="AU66" s="8">
        <v>9604.1354142022992</v>
      </c>
      <c r="AV66" s="8">
        <v>144.6859784175</v>
      </c>
      <c r="AW66" s="8">
        <v>70.171165777550897</v>
      </c>
      <c r="AX66" s="8">
        <v>0.40387315148818398</v>
      </c>
      <c r="AY66" s="8">
        <v>7.8848839459292899</v>
      </c>
      <c r="AZ66" s="8">
        <v>5.8603997444483698</v>
      </c>
      <c r="BA66" s="8">
        <v>0.83133040508767397</v>
      </c>
      <c r="BB66" s="8">
        <v>0.109517776133654</v>
      </c>
      <c r="BC66" s="8">
        <v>4.9414784337093902</v>
      </c>
      <c r="BD66" s="8">
        <v>4.2165725657399502</v>
      </c>
      <c r="BE66" s="8">
        <v>2.2600562123700798</v>
      </c>
      <c r="BF66" s="8">
        <v>0</v>
      </c>
      <c r="BG66" s="8">
        <v>0.77874909621557498</v>
      </c>
      <c r="BH66" s="8">
        <v>2.5147559339024199</v>
      </c>
      <c r="BI66" s="8">
        <v>0</v>
      </c>
      <c r="BJ66" s="8">
        <v>0</v>
      </c>
      <c r="BK66" s="8">
        <v>0</v>
      </c>
      <c r="BL66" s="8">
        <v>0</v>
      </c>
      <c r="BM66" s="8">
        <v>64</v>
      </c>
    </row>
    <row r="67" spans="1:65" x14ac:dyDescent="0.3">
      <c r="A67" s="6">
        <v>66</v>
      </c>
      <c r="B67" s="6">
        <v>70.400577357098101</v>
      </c>
      <c r="C67" s="6">
        <v>0.38925072659124199</v>
      </c>
      <c r="D67" s="6">
        <v>7.79173108393584</v>
      </c>
      <c r="E67" s="6">
        <v>5.7454386677342697</v>
      </c>
      <c r="F67" s="6">
        <v>0.84055434905098603</v>
      </c>
      <c r="G67" s="6">
        <v>9.4245020446550101E-2</v>
      </c>
      <c r="H67" s="6">
        <v>4.8873380777333599</v>
      </c>
      <c r="I67" s="6">
        <v>4.2183644429312697</v>
      </c>
      <c r="J67" s="6">
        <v>2.28526609286464</v>
      </c>
      <c r="K67" s="6">
        <v>0.77674729987031799</v>
      </c>
      <c r="L67" s="6">
        <v>2.5440691594189602</v>
      </c>
      <c r="N67" s="7">
        <v>891.953125</v>
      </c>
      <c r="O67" s="7">
        <v>1015.89432491098</v>
      </c>
      <c r="Q67" s="5">
        <v>65</v>
      </c>
      <c r="R67" s="5">
        <v>73038.495781207996</v>
      </c>
      <c r="S67" s="5">
        <v>4.8635518203771699</v>
      </c>
      <c r="T67" s="5">
        <v>1165.1031250000001</v>
      </c>
      <c r="U67" s="5">
        <v>-4.55</v>
      </c>
      <c r="V67" s="5">
        <v>9642.7696192477797</v>
      </c>
      <c r="W67" s="5">
        <v>140.75335742614601</v>
      </c>
      <c r="X67" s="5">
        <v>70.400577357098101</v>
      </c>
      <c r="Y67" s="5">
        <v>0.38925072659124199</v>
      </c>
      <c r="Z67" s="5">
        <v>7.79173108393584</v>
      </c>
      <c r="AA67" s="5">
        <v>5.7454386677342697</v>
      </c>
      <c r="AB67" s="5">
        <v>0.84055434905098603</v>
      </c>
      <c r="AC67" s="5">
        <v>9.4245020446550101E-2</v>
      </c>
      <c r="AD67" s="5">
        <v>4.8873380777333599</v>
      </c>
      <c r="AE67" s="5">
        <v>4.2183644429312697</v>
      </c>
      <c r="AF67" s="5">
        <v>2.28526609286464</v>
      </c>
      <c r="AG67" s="5">
        <v>0</v>
      </c>
      <c r="AH67" s="5">
        <v>0.77674729987031799</v>
      </c>
      <c r="AI67" s="5">
        <v>2.5440691594189602</v>
      </c>
      <c r="AJ67" s="5">
        <v>0</v>
      </c>
      <c r="AK67" s="5">
        <v>0</v>
      </c>
      <c r="AL67" s="5">
        <v>0</v>
      </c>
      <c r="AM67" s="5">
        <v>0</v>
      </c>
      <c r="AN67" s="5">
        <v>65</v>
      </c>
      <c r="AO67" s="5">
        <v>65</v>
      </c>
      <c r="AP67" s="8">
        <v>65</v>
      </c>
      <c r="AQ67" s="8">
        <v>7038.7689240637001</v>
      </c>
      <c r="AR67" s="8">
        <v>3.8474967079719198</v>
      </c>
      <c r="AS67" s="8">
        <v>1289.0443249109701</v>
      </c>
      <c r="AT67" s="8">
        <v>-4.55</v>
      </c>
      <c r="AU67" s="8">
        <v>9642.7696192477797</v>
      </c>
      <c r="AV67" s="8">
        <v>140.75335742614601</v>
      </c>
      <c r="AW67" s="8">
        <v>70.400577357098101</v>
      </c>
      <c r="AX67" s="8">
        <v>0.38925072659124199</v>
      </c>
      <c r="AY67" s="8">
        <v>7.79173108393584</v>
      </c>
      <c r="AZ67" s="8">
        <v>5.7454386677342697</v>
      </c>
      <c r="BA67" s="8">
        <v>0.84055434905098603</v>
      </c>
      <c r="BB67" s="8">
        <v>9.4245020446550101E-2</v>
      </c>
      <c r="BC67" s="8">
        <v>4.8873380777333599</v>
      </c>
      <c r="BD67" s="8">
        <v>4.2183644429312697</v>
      </c>
      <c r="BE67" s="8">
        <v>2.28526609286464</v>
      </c>
      <c r="BF67" s="8">
        <v>0</v>
      </c>
      <c r="BG67" s="8">
        <v>0.77674729987031799</v>
      </c>
      <c r="BH67" s="8">
        <v>2.5440691594189602</v>
      </c>
      <c r="BI67" s="8">
        <v>0</v>
      </c>
      <c r="BJ67" s="8">
        <v>0</v>
      </c>
      <c r="BK67" s="8">
        <v>0</v>
      </c>
      <c r="BL67" s="8">
        <v>0</v>
      </c>
      <c r="BM67" s="8">
        <v>65</v>
      </c>
    </row>
    <row r="68" spans="1:65" x14ac:dyDescent="0.3">
      <c r="A68" s="6">
        <v>67</v>
      </c>
      <c r="B68" s="6">
        <v>70.627452835059003</v>
      </c>
      <c r="C68" s="6">
        <v>0.37520430262061699</v>
      </c>
      <c r="D68" s="6">
        <v>7.6998830058737697</v>
      </c>
      <c r="E68" s="6">
        <v>5.6293170881600201</v>
      </c>
      <c r="F68" s="6">
        <v>0.84974975164228095</v>
      </c>
      <c r="G68" s="6">
        <v>8.0356465153780005E-2</v>
      </c>
      <c r="H68" s="6">
        <v>4.83393330451596</v>
      </c>
      <c r="I68" s="6">
        <v>4.2197708178594597</v>
      </c>
      <c r="J68" s="6">
        <v>2.3103134025493701</v>
      </c>
      <c r="K68" s="6">
        <v>0.775151675946681</v>
      </c>
      <c r="L68" s="6">
        <v>2.5732419957896302</v>
      </c>
      <c r="N68" s="7">
        <v>887.953125</v>
      </c>
      <c r="O68" s="7">
        <v>1015.6151649495901</v>
      </c>
      <c r="Q68" s="5">
        <v>66</v>
      </c>
      <c r="R68" s="5">
        <v>79777.1923094214</v>
      </c>
      <c r="S68" s="5">
        <v>4.9018787476170598</v>
      </c>
      <c r="T68" s="5">
        <v>1161.1031250000001</v>
      </c>
      <c r="U68" s="5">
        <v>-4.55</v>
      </c>
      <c r="V68" s="5">
        <v>9680.9277151113693</v>
      </c>
      <c r="W68" s="5">
        <v>136.869956800285</v>
      </c>
      <c r="X68" s="5">
        <v>70.627452835059003</v>
      </c>
      <c r="Y68" s="5">
        <v>0.37520430262061699</v>
      </c>
      <c r="Z68" s="5">
        <v>7.6998830058737697</v>
      </c>
      <c r="AA68" s="5">
        <v>5.6293170881600201</v>
      </c>
      <c r="AB68" s="5">
        <v>0.84974975164228095</v>
      </c>
      <c r="AC68" s="5">
        <v>8.0356465153780005E-2</v>
      </c>
      <c r="AD68" s="5">
        <v>4.83393330451596</v>
      </c>
      <c r="AE68" s="5">
        <v>4.2197708178594597</v>
      </c>
      <c r="AF68" s="5">
        <v>2.3103134025493701</v>
      </c>
      <c r="AG68" s="5">
        <v>0</v>
      </c>
      <c r="AH68" s="5">
        <v>0.775151675946681</v>
      </c>
      <c r="AI68" s="5">
        <v>2.5732419957896302</v>
      </c>
      <c r="AJ68" s="5">
        <v>0</v>
      </c>
      <c r="AK68" s="5">
        <v>0</v>
      </c>
      <c r="AL68" s="5">
        <v>0</v>
      </c>
      <c r="AM68" s="5">
        <v>0</v>
      </c>
      <c r="AN68" s="5">
        <v>66</v>
      </c>
      <c r="AO68" s="5">
        <v>66</v>
      </c>
      <c r="AP68" s="8">
        <v>66</v>
      </c>
      <c r="AQ68" s="8">
        <v>7150.6840403533197</v>
      </c>
      <c r="AR68" s="8">
        <v>3.85434758875788</v>
      </c>
      <c r="AS68" s="8">
        <v>1288.7651649495899</v>
      </c>
      <c r="AT68" s="8">
        <v>-4.55</v>
      </c>
      <c r="AU68" s="8">
        <v>9680.9277151113693</v>
      </c>
      <c r="AV68" s="8">
        <v>136.869956800285</v>
      </c>
      <c r="AW68" s="8">
        <v>70.627452835059003</v>
      </c>
      <c r="AX68" s="8">
        <v>0.37520430262061699</v>
      </c>
      <c r="AY68" s="8">
        <v>7.6998830058737697</v>
      </c>
      <c r="AZ68" s="8">
        <v>5.6293170881600201</v>
      </c>
      <c r="BA68" s="8">
        <v>0.84974975164228095</v>
      </c>
      <c r="BB68" s="8">
        <v>8.0356465153780005E-2</v>
      </c>
      <c r="BC68" s="8">
        <v>4.83393330451596</v>
      </c>
      <c r="BD68" s="8">
        <v>4.2197708178594597</v>
      </c>
      <c r="BE68" s="8">
        <v>2.3103134025493701</v>
      </c>
      <c r="BF68" s="8">
        <v>0</v>
      </c>
      <c r="BG68" s="8">
        <v>0.775151675946681</v>
      </c>
      <c r="BH68" s="8">
        <v>2.5732419957896302</v>
      </c>
      <c r="BI68" s="8">
        <v>0</v>
      </c>
      <c r="BJ68" s="8">
        <v>0</v>
      </c>
      <c r="BK68" s="8">
        <v>0</v>
      </c>
      <c r="BL68" s="8">
        <v>0</v>
      </c>
      <c r="BM68" s="8">
        <v>66</v>
      </c>
    </row>
    <row r="69" spans="1:65" x14ac:dyDescent="0.3">
      <c r="A69" s="6">
        <v>68</v>
      </c>
      <c r="B69" s="6">
        <v>70.851765234364194</v>
      </c>
      <c r="C69" s="6">
        <v>0.361708631728414</v>
      </c>
      <c r="D69" s="6">
        <v>7.6093445045099104</v>
      </c>
      <c r="E69" s="6">
        <v>5.5121779501927897</v>
      </c>
      <c r="F69" s="6">
        <v>0.85891368192309403</v>
      </c>
      <c r="G69" s="6">
        <v>6.7799295205887497E-2</v>
      </c>
      <c r="H69" s="6">
        <v>4.7812336917613996</v>
      </c>
      <c r="I69" s="6">
        <v>4.22079961408624</v>
      </c>
      <c r="J69" s="6">
        <v>2.3351924743202299</v>
      </c>
      <c r="K69" s="6">
        <v>0.77395727425552097</v>
      </c>
      <c r="L69" s="6">
        <v>2.6022672299457401</v>
      </c>
      <c r="N69" s="7">
        <v>883.953125</v>
      </c>
      <c r="O69" s="7">
        <v>1015.36276583364</v>
      </c>
      <c r="Q69" s="5">
        <v>67</v>
      </c>
      <c r="R69" s="5">
        <v>87136.879185003505</v>
      </c>
      <c r="S69" s="5">
        <v>4.9402020015831702</v>
      </c>
      <c r="T69" s="5">
        <v>1157.1031250000001</v>
      </c>
      <c r="U69" s="5">
        <v>-4.55</v>
      </c>
      <c r="V69" s="5">
        <v>9718.6063076054197</v>
      </c>
      <c r="W69" s="5">
        <v>133.03574413875501</v>
      </c>
      <c r="X69" s="5">
        <v>70.851765234364194</v>
      </c>
      <c r="Y69" s="5">
        <v>0.361708631728414</v>
      </c>
      <c r="Z69" s="5">
        <v>7.6093445045099104</v>
      </c>
      <c r="AA69" s="5">
        <v>5.5121779501927897</v>
      </c>
      <c r="AB69" s="5">
        <v>0.85891368192309403</v>
      </c>
      <c r="AC69" s="5">
        <v>6.7799295205887497E-2</v>
      </c>
      <c r="AD69" s="5">
        <v>4.7812336917613996</v>
      </c>
      <c r="AE69" s="5">
        <v>4.22079961408624</v>
      </c>
      <c r="AF69" s="5">
        <v>2.3351924743202299</v>
      </c>
      <c r="AG69" s="5">
        <v>0</v>
      </c>
      <c r="AH69" s="5">
        <v>0.77395727425552097</v>
      </c>
      <c r="AI69" s="5">
        <v>2.6022672299457401</v>
      </c>
      <c r="AJ69" s="5">
        <v>0</v>
      </c>
      <c r="AK69" s="5">
        <v>0</v>
      </c>
      <c r="AL69" s="5">
        <v>0</v>
      </c>
      <c r="AM69" s="5">
        <v>0</v>
      </c>
      <c r="AN69" s="5">
        <v>67</v>
      </c>
      <c r="AO69" s="5">
        <v>67</v>
      </c>
      <c r="AP69" s="8">
        <v>67</v>
      </c>
      <c r="AQ69" s="8">
        <v>7259.4547645745797</v>
      </c>
      <c r="AR69" s="8">
        <v>3.8609040033958499</v>
      </c>
      <c r="AS69" s="8">
        <v>1288.5127658336401</v>
      </c>
      <c r="AT69" s="8">
        <v>-4.55</v>
      </c>
      <c r="AU69" s="8">
        <v>9718.6063076054197</v>
      </c>
      <c r="AV69" s="8">
        <v>133.03574413875501</v>
      </c>
      <c r="AW69" s="8">
        <v>70.851765234364194</v>
      </c>
      <c r="AX69" s="8">
        <v>0.361708631728414</v>
      </c>
      <c r="AY69" s="8">
        <v>7.6093445045099104</v>
      </c>
      <c r="AZ69" s="8">
        <v>5.5121779501927897</v>
      </c>
      <c r="BA69" s="8">
        <v>0.85891368192309403</v>
      </c>
      <c r="BB69" s="8">
        <v>6.7799295205887497E-2</v>
      </c>
      <c r="BC69" s="8">
        <v>4.7812336917613996</v>
      </c>
      <c r="BD69" s="8">
        <v>4.22079961408624</v>
      </c>
      <c r="BE69" s="8">
        <v>2.3351924743202299</v>
      </c>
      <c r="BF69" s="8">
        <v>0</v>
      </c>
      <c r="BG69" s="8">
        <v>0.77395727425552097</v>
      </c>
      <c r="BH69" s="8">
        <v>2.6022672299457401</v>
      </c>
      <c r="BI69" s="8">
        <v>0</v>
      </c>
      <c r="BJ69" s="8">
        <v>0</v>
      </c>
      <c r="BK69" s="8">
        <v>0</v>
      </c>
      <c r="BL69" s="8">
        <v>0</v>
      </c>
      <c r="BM69" s="8">
        <v>67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32CB-7766-481B-A9E5-EE5C29DB76EA}">
  <dimension ref="A1:V50"/>
  <sheetViews>
    <sheetView workbookViewId="0">
      <selection sqref="A1:M1"/>
    </sheetView>
  </sheetViews>
  <sheetFormatPr defaultRowHeight="14.4" x14ac:dyDescent="0.3"/>
  <sheetData>
    <row r="1" spans="1:22" ht="43.2" x14ac:dyDescent="0.3">
      <c r="A1" t="s">
        <v>14</v>
      </c>
      <c r="B1" s="4" t="s">
        <v>0</v>
      </c>
      <c r="C1" s="4" t="s">
        <v>1</v>
      </c>
      <c r="D1" s="4" t="s">
        <v>2</v>
      </c>
      <c r="E1" s="4" t="s">
        <v>13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15</v>
      </c>
      <c r="T1" s="4" t="s">
        <v>21</v>
      </c>
      <c r="U1" s="4" t="s">
        <v>22</v>
      </c>
      <c r="V1" s="4" t="s">
        <v>23</v>
      </c>
    </row>
    <row r="2" spans="1:22" x14ac:dyDescent="0.3">
      <c r="A2">
        <v>1</v>
      </c>
      <c r="B2">
        <v>51.456178597040598</v>
      </c>
      <c r="C2">
        <v>2.60168984815774</v>
      </c>
      <c r="D2">
        <v>13.5290734721183</v>
      </c>
      <c r="E2">
        <v>11.114609688386199</v>
      </c>
      <c r="F2">
        <v>0.18587289210824401</v>
      </c>
      <c r="G2">
        <v>6.6984769698036004</v>
      </c>
      <c r="H2">
        <v>10.9746086716827</v>
      </c>
      <c r="I2">
        <v>2.4069261719231001</v>
      </c>
      <c r="J2">
        <v>0.48380056746081201</v>
      </c>
      <c r="K2">
        <v>0.24853533380965401</v>
      </c>
      <c r="L2">
        <v>0.50827716249806898</v>
      </c>
      <c r="M2">
        <v>0</v>
      </c>
      <c r="N2">
        <v>1</v>
      </c>
      <c r="O2">
        <v>-4.55</v>
      </c>
      <c r="P2">
        <v>5874.3828639288004</v>
      </c>
      <c r="Q2">
        <v>516.85203626144005</v>
      </c>
      <c r="R2">
        <v>871.79964133266697</v>
      </c>
      <c r="S2">
        <v>40.649053150141299</v>
      </c>
      <c r="T2">
        <f>20.1*G2+1014+273.15</f>
        <v>1421.7893870930525</v>
      </c>
      <c r="U2">
        <f>10^(O2+P2/(T2-Q2))</f>
        <v>87.393707839466458</v>
      </c>
      <c r="V2">
        <f>20.1*G2+1014</f>
        <v>1148.6393870930524</v>
      </c>
    </row>
    <row r="3" spans="1:22" x14ac:dyDescent="0.3">
      <c r="A3">
        <v>2</v>
      </c>
      <c r="B3">
        <v>51.462402534413201</v>
      </c>
      <c r="C3">
        <v>2.6414483133353199</v>
      </c>
      <c r="D3">
        <v>13.7175222762295</v>
      </c>
      <c r="E3">
        <v>11.175641651838101</v>
      </c>
      <c r="F3">
        <v>0.189569573817122</v>
      </c>
      <c r="G3">
        <v>6.4979339194967496</v>
      </c>
      <c r="H3">
        <v>10.814570692017799</v>
      </c>
      <c r="I3">
        <v>2.4511155984017101</v>
      </c>
      <c r="J3">
        <v>0.49342250150505101</v>
      </c>
      <c r="K3">
        <v>0.25347826019382802</v>
      </c>
      <c r="L3">
        <v>0.51838589254652201</v>
      </c>
      <c r="M3">
        <v>0</v>
      </c>
      <c r="N3">
        <v>2</v>
      </c>
      <c r="O3">
        <v>-4.55</v>
      </c>
      <c r="P3">
        <v>5893.9316754825704</v>
      </c>
      <c r="Q3">
        <v>515.12699997914501</v>
      </c>
      <c r="R3">
        <v>871.25580212310695</v>
      </c>
      <c r="S3">
        <v>40.4889563504289</v>
      </c>
      <c r="T3">
        <f t="shared" ref="T3:T50" si="0">20.1*G3+1014+273.15</f>
        <v>1417.7584717818845</v>
      </c>
      <c r="U3">
        <f t="shared" ref="U3:U50" si="1">10^(O3+P3/(T3-Q3))</f>
        <v>95.437927257951316</v>
      </c>
      <c r="V3">
        <f t="shared" ref="V3:V50" si="2">20.1*G3+1014</f>
        <v>1144.6084717818846</v>
      </c>
    </row>
    <row r="4" spans="1:22" x14ac:dyDescent="0.3">
      <c r="A4">
        <v>3</v>
      </c>
      <c r="B4">
        <v>51.491656539203198</v>
      </c>
      <c r="C4">
        <v>2.7714514613017802</v>
      </c>
      <c r="D4">
        <v>13.666924784339701</v>
      </c>
      <c r="E4">
        <v>11.5219054194151</v>
      </c>
      <c r="F4">
        <v>0.200503558978778</v>
      </c>
      <c r="G4">
        <v>6.2753742986977903</v>
      </c>
      <c r="H4">
        <v>10.459901095611899</v>
      </c>
      <c r="I4">
        <v>2.5092248803206401</v>
      </c>
      <c r="J4">
        <v>0.52050239889091299</v>
      </c>
      <c r="K4">
        <v>0.26809836762960898</v>
      </c>
      <c r="L4">
        <v>0.548285330219904</v>
      </c>
      <c r="M4">
        <v>0</v>
      </c>
      <c r="N4">
        <v>3</v>
      </c>
      <c r="O4">
        <v>-4.55</v>
      </c>
      <c r="P4">
        <v>5940.2350173718796</v>
      </c>
      <c r="Q4">
        <v>509.811203878252</v>
      </c>
      <c r="R4">
        <v>868.737791030631</v>
      </c>
      <c r="S4">
        <v>40.057245565520198</v>
      </c>
      <c r="T4">
        <f t="shared" si="0"/>
        <v>1413.2850234038256</v>
      </c>
      <c r="U4">
        <f t="shared" si="1"/>
        <v>105.89693708096232</v>
      </c>
      <c r="V4">
        <f t="shared" si="2"/>
        <v>1140.1350234038257</v>
      </c>
    </row>
    <row r="5" spans="1:22" x14ac:dyDescent="0.3">
      <c r="A5">
        <v>4</v>
      </c>
      <c r="B5">
        <v>51.508275773377399</v>
      </c>
      <c r="C5">
        <v>2.8728956326486599</v>
      </c>
      <c r="D5">
        <v>13.5698972271566</v>
      </c>
      <c r="E5">
        <v>11.7957094995052</v>
      </c>
      <c r="F5">
        <v>0.208908047569172</v>
      </c>
      <c r="G5">
        <v>6.1383557346764803</v>
      </c>
      <c r="H5">
        <v>10.2178997901526</v>
      </c>
      <c r="I5">
        <v>2.5438016208375802</v>
      </c>
      <c r="J5">
        <v>0.54108819478081005</v>
      </c>
      <c r="K5">
        <v>0.27933622137805503</v>
      </c>
      <c r="L5">
        <v>0.57126775420072595</v>
      </c>
      <c r="M5">
        <v>0</v>
      </c>
      <c r="N5">
        <v>4</v>
      </c>
      <c r="O5">
        <v>-4.55</v>
      </c>
      <c r="P5">
        <v>5973.3245708818704</v>
      </c>
      <c r="Q5">
        <v>505.89058753205001</v>
      </c>
      <c r="R5">
        <v>866.81654347657297</v>
      </c>
      <c r="S5">
        <v>39.747248869910401</v>
      </c>
      <c r="T5">
        <f t="shared" si="0"/>
        <v>1410.530950266997</v>
      </c>
      <c r="U5">
        <f t="shared" si="1"/>
        <v>112.97506402214871</v>
      </c>
      <c r="V5">
        <f t="shared" si="2"/>
        <v>1137.3809502669972</v>
      </c>
    </row>
    <row r="6" spans="1:22" x14ac:dyDescent="0.3">
      <c r="A6">
        <v>5</v>
      </c>
      <c r="B6">
        <v>51.506959924941199</v>
      </c>
      <c r="C6">
        <v>3.0589522201515602</v>
      </c>
      <c r="D6">
        <v>13.350351146023799</v>
      </c>
      <c r="E6">
        <v>12.2149133263443</v>
      </c>
      <c r="F6">
        <v>0.22378164176096399</v>
      </c>
      <c r="G6">
        <v>5.8569713777394403</v>
      </c>
      <c r="H6">
        <v>9.9775212788285899</v>
      </c>
      <c r="I6">
        <v>2.5926449018758002</v>
      </c>
      <c r="J6">
        <v>0.57714774876494801</v>
      </c>
      <c r="K6">
        <v>0.29922407944857798</v>
      </c>
      <c r="L6">
        <v>0.61194021679709898</v>
      </c>
      <c r="M6">
        <v>0</v>
      </c>
      <c r="N6">
        <v>5</v>
      </c>
      <c r="O6">
        <v>-4.55</v>
      </c>
      <c r="P6">
        <v>6030.4043672979997</v>
      </c>
      <c r="Q6">
        <v>499.717754133467</v>
      </c>
      <c r="R6">
        <v>864.09264037503794</v>
      </c>
      <c r="S6">
        <v>39.247307479708901</v>
      </c>
      <c r="T6">
        <f t="shared" si="0"/>
        <v>1404.8751246925626</v>
      </c>
      <c r="U6">
        <f t="shared" si="1"/>
        <v>129.50058696480079</v>
      </c>
      <c r="V6">
        <f t="shared" si="2"/>
        <v>1131.7251246925628</v>
      </c>
    </row>
    <row r="7" spans="1:22" x14ac:dyDescent="0.3">
      <c r="A7">
        <v>6</v>
      </c>
      <c r="B7">
        <v>51.497310619381899</v>
      </c>
      <c r="C7">
        <v>3.1908228747987302</v>
      </c>
      <c r="D7">
        <v>13.185256801480801</v>
      </c>
      <c r="E7">
        <v>12.4911214574797</v>
      </c>
      <c r="F7">
        <v>0.23424931714385</v>
      </c>
      <c r="G7">
        <v>5.6575429629800098</v>
      </c>
      <c r="H7">
        <v>9.8520640580640908</v>
      </c>
      <c r="I7">
        <v>2.6218835956771001</v>
      </c>
      <c r="J7">
        <v>0.60233590315405505</v>
      </c>
      <c r="K7">
        <v>0.31322067231367201</v>
      </c>
      <c r="L7">
        <v>0.64056451096510303</v>
      </c>
      <c r="M7">
        <v>0</v>
      </c>
      <c r="N7">
        <v>6</v>
      </c>
      <c r="O7">
        <v>-4.55</v>
      </c>
      <c r="P7">
        <v>6069.1009653635001</v>
      </c>
      <c r="Q7">
        <v>495.66577969121499</v>
      </c>
      <c r="R7">
        <v>862.37882895789096</v>
      </c>
      <c r="S7">
        <v>38.919721149257803</v>
      </c>
      <c r="T7">
        <f t="shared" si="0"/>
        <v>1400.8666135558983</v>
      </c>
      <c r="U7">
        <f t="shared" si="1"/>
        <v>142.79106488551315</v>
      </c>
      <c r="V7">
        <f t="shared" si="2"/>
        <v>1127.7166135558982</v>
      </c>
    </row>
    <row r="8" spans="1:22" x14ac:dyDescent="0.3">
      <c r="A8">
        <v>7</v>
      </c>
      <c r="B8">
        <v>51.477171194994199</v>
      </c>
      <c r="C8">
        <v>3.3878470090663702</v>
      </c>
      <c r="D8">
        <v>12.938679520068799</v>
      </c>
      <c r="E8">
        <v>12.8954264332256</v>
      </c>
      <c r="F8">
        <v>0.24995759745627499</v>
      </c>
      <c r="G8">
        <v>5.3711359056225101</v>
      </c>
      <c r="H8">
        <v>9.6720388788491203</v>
      </c>
      <c r="I8">
        <v>2.6604690134591902</v>
      </c>
      <c r="J8">
        <v>0.63990088599355099</v>
      </c>
      <c r="K8">
        <v>0.334224610256114</v>
      </c>
      <c r="L8">
        <v>0.68351945751144305</v>
      </c>
      <c r="M8">
        <v>0</v>
      </c>
      <c r="N8">
        <v>7</v>
      </c>
      <c r="O8">
        <v>-4.55</v>
      </c>
      <c r="P8">
        <v>6124.6398574380501</v>
      </c>
      <c r="Q8">
        <v>489.86407762584298</v>
      </c>
      <c r="R8">
        <v>859.93295118705498</v>
      </c>
      <c r="S8">
        <v>38.457409846958498</v>
      </c>
      <c r="T8">
        <f t="shared" si="0"/>
        <v>1395.1098317030123</v>
      </c>
      <c r="U8">
        <f t="shared" si="1"/>
        <v>164.33142156351244</v>
      </c>
      <c r="V8">
        <f t="shared" si="2"/>
        <v>1121.9598317030125</v>
      </c>
    </row>
    <row r="9" spans="1:22" x14ac:dyDescent="0.3">
      <c r="A9">
        <v>8</v>
      </c>
      <c r="B9">
        <v>51.460106255822403</v>
      </c>
      <c r="C9">
        <v>3.5187525737793401</v>
      </c>
      <c r="D9">
        <v>12.774967031655301</v>
      </c>
      <c r="E9">
        <v>13.158745421652901</v>
      </c>
      <c r="F9">
        <v>0.26043865820080198</v>
      </c>
      <c r="G9">
        <v>5.1881359573438601</v>
      </c>
      <c r="H9">
        <v>9.55717752969902</v>
      </c>
      <c r="I9">
        <v>2.6828548189075598</v>
      </c>
      <c r="J9">
        <v>0.66480992485179202</v>
      </c>
      <c r="K9">
        <v>0.34823910102598998</v>
      </c>
      <c r="L9">
        <v>0.71218035450817097</v>
      </c>
      <c r="M9">
        <v>0</v>
      </c>
      <c r="N9">
        <v>8</v>
      </c>
      <c r="O9">
        <v>-4.55</v>
      </c>
      <c r="P9">
        <v>6160.0910716335802</v>
      </c>
      <c r="Q9">
        <v>486.16999587344799</v>
      </c>
      <c r="R9">
        <v>858.38093675765197</v>
      </c>
      <c r="S9">
        <v>38.167079316883203</v>
      </c>
      <c r="T9">
        <f t="shared" si="0"/>
        <v>1391.4315327426116</v>
      </c>
      <c r="U9">
        <f t="shared" si="1"/>
        <v>179.78934501250626</v>
      </c>
      <c r="V9">
        <f t="shared" si="2"/>
        <v>1118.2815327426115</v>
      </c>
    </row>
    <row r="10" spans="1:22" x14ac:dyDescent="0.3">
      <c r="A10">
        <v>9</v>
      </c>
      <c r="B10">
        <v>51.429274010220198</v>
      </c>
      <c r="C10">
        <v>3.7145676533383001</v>
      </c>
      <c r="D10">
        <v>12.5303710861147</v>
      </c>
      <c r="E10">
        <v>13.545060800859799</v>
      </c>
      <c r="F10">
        <v>0.27618092821314699</v>
      </c>
      <c r="G10">
        <v>4.9246897124047697</v>
      </c>
      <c r="H10">
        <v>9.3921775002730801</v>
      </c>
      <c r="I10">
        <v>2.7117031131148099</v>
      </c>
      <c r="J10">
        <v>0.70198905465817596</v>
      </c>
      <c r="K10">
        <v>0.369288487453794</v>
      </c>
      <c r="L10">
        <v>0.75522824730414095</v>
      </c>
      <c r="M10">
        <v>0</v>
      </c>
      <c r="N10">
        <v>9</v>
      </c>
      <c r="O10">
        <v>-4.55</v>
      </c>
      <c r="P10">
        <v>6211.05835506105</v>
      </c>
      <c r="Q10">
        <v>480.87338667460801</v>
      </c>
      <c r="R10">
        <v>856.16392172361395</v>
      </c>
      <c r="S10">
        <v>37.756115812181498</v>
      </c>
      <c r="T10">
        <f t="shared" si="0"/>
        <v>1386.1362632193359</v>
      </c>
      <c r="U10">
        <f t="shared" si="1"/>
        <v>204.67036612403015</v>
      </c>
      <c r="V10">
        <f t="shared" si="2"/>
        <v>1112.9862632193358</v>
      </c>
    </row>
    <row r="11" spans="1:22" x14ac:dyDescent="0.3">
      <c r="A11">
        <v>10</v>
      </c>
      <c r="B11">
        <v>51.4053539459821</v>
      </c>
      <c r="C11">
        <v>3.84481466454451</v>
      </c>
      <c r="D11">
        <v>12.3679491299592</v>
      </c>
      <c r="E11">
        <v>13.7971571549483</v>
      </c>
      <c r="F11">
        <v>0.28669378639809301</v>
      </c>
      <c r="G11">
        <v>4.75597714577603</v>
      </c>
      <c r="H11">
        <v>9.2868047828636904</v>
      </c>
      <c r="I11">
        <v>2.7279294928906799</v>
      </c>
      <c r="J11">
        <v>0.72666150565214704</v>
      </c>
      <c r="K11">
        <v>0.38334549538353302</v>
      </c>
      <c r="L11">
        <v>0.78397609572561799</v>
      </c>
      <c r="M11">
        <v>0</v>
      </c>
      <c r="N11">
        <v>10</v>
      </c>
      <c r="O11">
        <v>-4.55</v>
      </c>
      <c r="P11">
        <v>6243.64661274022</v>
      </c>
      <c r="Q11">
        <v>477.49686466265302</v>
      </c>
      <c r="R11">
        <v>854.75647872550701</v>
      </c>
      <c r="S11">
        <v>37.497307412688798</v>
      </c>
      <c r="T11">
        <f t="shared" si="0"/>
        <v>1382.7451406300984</v>
      </c>
      <c r="U11">
        <f t="shared" si="1"/>
        <v>222.41541087040537</v>
      </c>
      <c r="V11">
        <f t="shared" si="2"/>
        <v>1109.5951406300983</v>
      </c>
    </row>
    <row r="12" spans="1:22" x14ac:dyDescent="0.3">
      <c r="A12">
        <v>11</v>
      </c>
      <c r="B12">
        <v>51.364634513692501</v>
      </c>
      <c r="C12">
        <v>4.0398440084148</v>
      </c>
      <c r="D12">
        <v>12.125289882984999</v>
      </c>
      <c r="E12">
        <v>14.1676044200695</v>
      </c>
      <c r="F12">
        <v>0.30249720312922701</v>
      </c>
      <c r="G12">
        <v>4.5125821392560503</v>
      </c>
      <c r="H12">
        <v>9.1353187333760495</v>
      </c>
      <c r="I12">
        <v>2.74799492910175</v>
      </c>
      <c r="J12">
        <v>0.76351475078096298</v>
      </c>
      <c r="K12">
        <v>0.40447664263182598</v>
      </c>
      <c r="L12">
        <v>0.82719119677003405</v>
      </c>
      <c r="M12">
        <v>0</v>
      </c>
      <c r="N12">
        <v>11</v>
      </c>
      <c r="O12">
        <v>-4.55</v>
      </c>
      <c r="P12">
        <v>6290.57810104295</v>
      </c>
      <c r="Q12">
        <v>472.65071454948401</v>
      </c>
      <c r="R12">
        <v>852.74606808682199</v>
      </c>
      <c r="S12">
        <v>37.130018284873699</v>
      </c>
      <c r="T12">
        <f t="shared" si="0"/>
        <v>1377.8529009990466</v>
      </c>
      <c r="U12">
        <f t="shared" si="1"/>
        <v>250.82017622184549</v>
      </c>
      <c r="V12">
        <f t="shared" si="2"/>
        <v>1104.7029009990465</v>
      </c>
    </row>
    <row r="13" spans="1:22" x14ac:dyDescent="0.3">
      <c r="A13">
        <v>12</v>
      </c>
      <c r="B13">
        <v>51.334382682331302</v>
      </c>
      <c r="C13">
        <v>4.1696910239882197</v>
      </c>
      <c r="D13">
        <v>11.9641840266295</v>
      </c>
      <c r="E13">
        <v>14.409667135515701</v>
      </c>
      <c r="F13">
        <v>0.31305963863164499</v>
      </c>
      <c r="G13">
        <v>4.3563931233648496</v>
      </c>
      <c r="H13">
        <v>9.0385117638880903</v>
      </c>
      <c r="I13">
        <v>2.7586502398161201</v>
      </c>
      <c r="J13">
        <v>0.78798821209151604</v>
      </c>
      <c r="K13">
        <v>0.418599941643642</v>
      </c>
      <c r="L13">
        <v>0.856074616430341</v>
      </c>
      <c r="M13">
        <v>0</v>
      </c>
      <c r="N13">
        <v>12</v>
      </c>
      <c r="O13">
        <v>-4.55</v>
      </c>
      <c r="P13">
        <v>6320.6391511482498</v>
      </c>
      <c r="Q13">
        <v>469.55864838758902</v>
      </c>
      <c r="R13">
        <v>851.47037957479404</v>
      </c>
      <c r="S13">
        <v>36.898145909676998</v>
      </c>
      <c r="T13">
        <f t="shared" si="0"/>
        <v>1374.7135017796336</v>
      </c>
      <c r="U13">
        <f t="shared" si="1"/>
        <v>270.97973725593755</v>
      </c>
      <c r="V13">
        <f t="shared" si="2"/>
        <v>1101.5635017796335</v>
      </c>
    </row>
    <row r="14" spans="1:22" x14ac:dyDescent="0.3">
      <c r="A14">
        <v>13</v>
      </c>
      <c r="B14">
        <v>51.334382682331302</v>
      </c>
      <c r="C14">
        <v>4.1696910239882197</v>
      </c>
      <c r="D14">
        <v>11.9641840266295</v>
      </c>
      <c r="E14">
        <v>14.409667135515701</v>
      </c>
      <c r="F14">
        <v>0.31305963863164499</v>
      </c>
      <c r="G14">
        <v>4.3563931233648496</v>
      </c>
      <c r="H14">
        <v>9.0385117638880903</v>
      </c>
      <c r="I14">
        <v>2.7586502398161201</v>
      </c>
      <c r="J14">
        <v>0.78798821209151604</v>
      </c>
      <c r="K14">
        <v>0.418599941643642</v>
      </c>
      <c r="L14">
        <v>0.856074616430341</v>
      </c>
      <c r="M14">
        <v>0</v>
      </c>
      <c r="N14">
        <v>13</v>
      </c>
      <c r="O14">
        <v>-4.55</v>
      </c>
      <c r="P14">
        <v>6320.6391511482498</v>
      </c>
      <c r="Q14">
        <v>469.55864838758902</v>
      </c>
      <c r="R14">
        <v>851.47037957479404</v>
      </c>
      <c r="S14">
        <v>36.898145909676998</v>
      </c>
      <c r="T14">
        <f t="shared" si="0"/>
        <v>1374.7135017796336</v>
      </c>
      <c r="U14">
        <f t="shared" si="1"/>
        <v>270.97973725593755</v>
      </c>
      <c r="V14">
        <f t="shared" si="2"/>
        <v>1101.5635017796335</v>
      </c>
    </row>
    <row r="15" spans="1:22" x14ac:dyDescent="0.3">
      <c r="A15">
        <v>14</v>
      </c>
      <c r="B15">
        <v>51.318356309049904</v>
      </c>
      <c r="C15">
        <v>4.2345757744935302</v>
      </c>
      <c r="D15">
        <v>11.883838008807899</v>
      </c>
      <c r="E15">
        <v>14.529277970354601</v>
      </c>
      <c r="F15">
        <v>0.31834993504322801</v>
      </c>
      <c r="G15">
        <v>4.2800310176427203</v>
      </c>
      <c r="H15">
        <v>8.9913152591544705</v>
      </c>
      <c r="I15">
        <v>2.7631927003302801</v>
      </c>
      <c r="J15">
        <v>0.80019835775026005</v>
      </c>
      <c r="K15">
        <v>0.42567373045540402</v>
      </c>
      <c r="L15">
        <v>0.87054115223528805</v>
      </c>
      <c r="M15">
        <v>0</v>
      </c>
      <c r="N15">
        <v>14</v>
      </c>
      <c r="O15">
        <v>-4.55</v>
      </c>
      <c r="P15">
        <v>6335.31998257757</v>
      </c>
      <c r="Q15">
        <v>468.052523364249</v>
      </c>
      <c r="R15">
        <v>850.85131385232</v>
      </c>
      <c r="S15">
        <v>36.7858770564604</v>
      </c>
      <c r="T15">
        <f t="shared" si="0"/>
        <v>1373.1786234546184</v>
      </c>
      <c r="U15">
        <f t="shared" si="1"/>
        <v>281.43512458575549</v>
      </c>
      <c r="V15">
        <f t="shared" si="2"/>
        <v>1100.0286234546186</v>
      </c>
    </row>
    <row r="16" spans="1:22" x14ac:dyDescent="0.3">
      <c r="A16">
        <v>15</v>
      </c>
      <c r="B16">
        <v>51.301743681918701</v>
      </c>
      <c r="C16">
        <v>4.29944003185512</v>
      </c>
      <c r="D16">
        <v>11.8036337882642</v>
      </c>
      <c r="E16">
        <v>14.6479608166996</v>
      </c>
      <c r="F16">
        <v>0.32364673645555803</v>
      </c>
      <c r="G16">
        <v>4.2047862078230702</v>
      </c>
      <c r="H16">
        <v>8.94490297298562</v>
      </c>
      <c r="I16">
        <v>2.76722509012435</v>
      </c>
      <c r="J16">
        <v>0.81239164585972001</v>
      </c>
      <c r="K16">
        <v>0.43275621726779201</v>
      </c>
      <c r="L16">
        <v>0.885025476235627</v>
      </c>
      <c r="M16">
        <v>0</v>
      </c>
      <c r="N16">
        <v>15</v>
      </c>
      <c r="O16">
        <v>-4.55</v>
      </c>
      <c r="P16">
        <v>6349.7755577671296</v>
      </c>
      <c r="Q16">
        <v>466.57228530896498</v>
      </c>
      <c r="R16">
        <v>850.24452444897304</v>
      </c>
      <c r="S16">
        <v>36.675957872718499</v>
      </c>
      <c r="T16">
        <f t="shared" si="0"/>
        <v>1371.6662027772436</v>
      </c>
      <c r="U16">
        <f t="shared" si="1"/>
        <v>292.14504917616563</v>
      </c>
      <c r="V16">
        <f t="shared" si="2"/>
        <v>1098.5162027772437</v>
      </c>
    </row>
    <row r="17" spans="1:22" x14ac:dyDescent="0.3">
      <c r="A17">
        <v>16</v>
      </c>
      <c r="B17">
        <v>51.284555491994396</v>
      </c>
      <c r="C17">
        <v>4.3642875675703898</v>
      </c>
      <c r="D17">
        <v>11.723574686649201</v>
      </c>
      <c r="E17">
        <v>14.765728286174101</v>
      </c>
      <c r="F17">
        <v>0.32895037932934001</v>
      </c>
      <c r="G17">
        <v>4.1306316120896103</v>
      </c>
      <c r="H17">
        <v>8.8992600276459903</v>
      </c>
      <c r="I17">
        <v>2.7707572142741799</v>
      </c>
      <c r="J17">
        <v>0.82456870877941701</v>
      </c>
      <c r="K17">
        <v>0.43984785197090098</v>
      </c>
      <c r="L17">
        <v>0.89952850849714905</v>
      </c>
      <c r="M17">
        <v>0</v>
      </c>
      <c r="N17">
        <v>16</v>
      </c>
      <c r="O17">
        <v>-4.55</v>
      </c>
      <c r="P17">
        <v>6364.0116643022902</v>
      </c>
      <c r="Q17">
        <v>465.11741301442697</v>
      </c>
      <c r="R17">
        <v>849.64983986048696</v>
      </c>
      <c r="S17">
        <v>36.568320037468297</v>
      </c>
      <c r="T17">
        <f t="shared" si="0"/>
        <v>1370.1756954030011</v>
      </c>
      <c r="U17">
        <f t="shared" si="1"/>
        <v>303.1127811088254</v>
      </c>
      <c r="V17">
        <f t="shared" si="2"/>
        <v>1097.0256954030012</v>
      </c>
    </row>
    <row r="18" spans="1:22" x14ac:dyDescent="0.3">
      <c r="A18">
        <v>17</v>
      </c>
      <c r="B18">
        <v>51.2668025862626</v>
      </c>
      <c r="C18">
        <v>4.4291219597601801</v>
      </c>
      <c r="D18">
        <v>11.643664362483699</v>
      </c>
      <c r="E18">
        <v>14.8825917046144</v>
      </c>
      <c r="F18">
        <v>0.33426119787502301</v>
      </c>
      <c r="G18">
        <v>4.0575410164616796</v>
      </c>
      <c r="H18">
        <v>8.8543718662826603</v>
      </c>
      <c r="I18">
        <v>2.7737987079460802</v>
      </c>
      <c r="J18">
        <v>0.83673016624597496</v>
      </c>
      <c r="K18">
        <v>0.44694908144596501</v>
      </c>
      <c r="L18">
        <v>0.91405116293225797</v>
      </c>
      <c r="M18">
        <v>0</v>
      </c>
      <c r="N18">
        <v>17</v>
      </c>
      <c r="O18">
        <v>-4.55</v>
      </c>
      <c r="P18">
        <v>6378.0340018557099</v>
      </c>
      <c r="Q18">
        <v>463.68739798782002</v>
      </c>
      <c r="R18">
        <v>849.06709598514396</v>
      </c>
      <c r="S18">
        <v>36.462897530870201</v>
      </c>
      <c r="T18">
        <f t="shared" si="0"/>
        <v>1368.7065744308798</v>
      </c>
      <c r="U18">
        <f t="shared" si="1"/>
        <v>314.34173995819373</v>
      </c>
      <c r="V18">
        <f t="shared" si="2"/>
        <v>1095.5565744308797</v>
      </c>
    </row>
    <row r="19" spans="1:22" x14ac:dyDescent="0.3">
      <c r="A19">
        <v>18</v>
      </c>
      <c r="B19">
        <v>51.275359281043798</v>
      </c>
      <c r="C19">
        <v>4.4747389952930199</v>
      </c>
      <c r="D19">
        <v>11.567844579739701</v>
      </c>
      <c r="E19">
        <v>14.994143533478001</v>
      </c>
      <c r="F19">
        <v>0.339508991175477</v>
      </c>
      <c r="G19">
        <v>3.9790456334055002</v>
      </c>
      <c r="H19">
        <v>8.8050724025862692</v>
      </c>
      <c r="I19">
        <v>2.7789432945090802</v>
      </c>
      <c r="J19">
        <v>0.85004559409402003</v>
      </c>
      <c r="K19">
        <v>0.45470398370590798</v>
      </c>
      <c r="L19">
        <v>0.92991063713945599</v>
      </c>
      <c r="M19">
        <v>0</v>
      </c>
      <c r="N19">
        <v>18</v>
      </c>
      <c r="O19">
        <v>-4.55</v>
      </c>
      <c r="P19">
        <v>6394.0618550253803</v>
      </c>
      <c r="Q19">
        <v>461.86441986393697</v>
      </c>
      <c r="R19">
        <v>848.21256820383996</v>
      </c>
      <c r="S19">
        <v>36.334891377357501</v>
      </c>
      <c r="T19">
        <f t="shared" si="0"/>
        <v>1367.1288172314507</v>
      </c>
      <c r="U19">
        <f t="shared" si="1"/>
        <v>325.98543201346763</v>
      </c>
      <c r="V19">
        <f t="shared" si="2"/>
        <v>1093.9788172314506</v>
      </c>
    </row>
    <row r="20" spans="1:22" x14ac:dyDescent="0.3">
      <c r="A20">
        <v>19</v>
      </c>
      <c r="B20">
        <v>52.321220646973501</v>
      </c>
      <c r="C20">
        <v>4.2402146394647398</v>
      </c>
      <c r="D20">
        <v>11.648689485540601</v>
      </c>
      <c r="E20">
        <v>14.4529710053143</v>
      </c>
      <c r="F20">
        <v>0.32519844512350199</v>
      </c>
      <c r="G20">
        <v>3.7452317982159902</v>
      </c>
      <c r="H20">
        <v>8.4167127426630106</v>
      </c>
      <c r="I20">
        <v>2.8542455061038501</v>
      </c>
      <c r="J20">
        <v>0.97432698350789004</v>
      </c>
      <c r="K20">
        <v>0.46130576691293101</v>
      </c>
      <c r="L20">
        <v>0.97791205386944602</v>
      </c>
      <c r="M20">
        <v>0</v>
      </c>
      <c r="N20">
        <v>19</v>
      </c>
      <c r="O20">
        <v>-4.55</v>
      </c>
      <c r="P20">
        <v>6566.6044777452398</v>
      </c>
      <c r="Q20">
        <v>446.47935994896397</v>
      </c>
      <c r="R20">
        <v>843.25304440487002</v>
      </c>
      <c r="S20">
        <v>35.173295083917097</v>
      </c>
      <c r="T20">
        <f t="shared" si="0"/>
        <v>1362.4291591441415</v>
      </c>
      <c r="U20">
        <f t="shared" si="1"/>
        <v>416.07831603789242</v>
      </c>
      <c r="V20">
        <f t="shared" si="2"/>
        <v>1089.2791591441414</v>
      </c>
    </row>
    <row r="21" spans="1:22" x14ac:dyDescent="0.3">
      <c r="A21">
        <v>20</v>
      </c>
      <c r="B21">
        <v>53.218437102247499</v>
      </c>
      <c r="C21">
        <v>4.0390224756978101</v>
      </c>
      <c r="D21">
        <v>11.7180441650159</v>
      </c>
      <c r="E21">
        <v>13.9887135872396</v>
      </c>
      <c r="F21">
        <v>0.312921810934636</v>
      </c>
      <c r="G21">
        <v>3.5446491710757</v>
      </c>
      <c r="H21">
        <v>8.08354939157398</v>
      </c>
      <c r="I21">
        <v>2.9188452566656999</v>
      </c>
      <c r="J21">
        <v>1.08094465894645</v>
      </c>
      <c r="K21">
        <v>0.46696925991539601</v>
      </c>
      <c r="L21">
        <v>1.02283973245167</v>
      </c>
      <c r="M21">
        <v>0</v>
      </c>
      <c r="N21">
        <v>20</v>
      </c>
      <c r="O21">
        <v>-4.55</v>
      </c>
      <c r="P21">
        <v>6717.0204828163196</v>
      </c>
      <c r="Q21">
        <v>432.97470026240097</v>
      </c>
      <c r="R21">
        <v>838.83696508513901</v>
      </c>
      <c r="S21">
        <v>34.205574095986499</v>
      </c>
      <c r="T21">
        <f t="shared" si="0"/>
        <v>1358.3974483386214</v>
      </c>
      <c r="U21">
        <f t="shared" si="1"/>
        <v>510.88897289758785</v>
      </c>
      <c r="V21">
        <f t="shared" si="2"/>
        <v>1085.2474483386216</v>
      </c>
    </row>
    <row r="22" spans="1:22" x14ac:dyDescent="0.3">
      <c r="A22">
        <v>21</v>
      </c>
      <c r="B22">
        <v>53.9618045320926</v>
      </c>
      <c r="C22">
        <v>3.8723294766948499</v>
      </c>
      <c r="D22">
        <v>11.7755063409782</v>
      </c>
      <c r="E22">
        <v>13.604064106468099</v>
      </c>
      <c r="F22">
        <v>0.30275029663562503</v>
      </c>
      <c r="G22">
        <v>3.3784611891986298</v>
      </c>
      <c r="H22">
        <v>7.80751479305333</v>
      </c>
      <c r="I22">
        <v>2.9723678489694101</v>
      </c>
      <c r="J22">
        <v>1.1692802070752699</v>
      </c>
      <c r="K22">
        <v>0.47166161281690799</v>
      </c>
      <c r="L22">
        <v>1.0629195665548099</v>
      </c>
      <c r="M22">
        <v>0</v>
      </c>
      <c r="N22">
        <v>21</v>
      </c>
      <c r="O22">
        <v>-4.55</v>
      </c>
      <c r="P22">
        <v>6843.2063928151301</v>
      </c>
      <c r="Q22">
        <v>421.56646600282198</v>
      </c>
      <c r="R22">
        <v>835.05325710947602</v>
      </c>
      <c r="S22">
        <v>33.423392723558798</v>
      </c>
      <c r="T22">
        <f t="shared" si="0"/>
        <v>1355.0570699028926</v>
      </c>
      <c r="U22">
        <f t="shared" si="1"/>
        <v>603.63106747950894</v>
      </c>
      <c r="V22">
        <f t="shared" si="2"/>
        <v>1081.9070699028925</v>
      </c>
    </row>
    <row r="23" spans="1:22" x14ac:dyDescent="0.3">
      <c r="A23">
        <v>22</v>
      </c>
      <c r="B23">
        <v>54.610338341046898</v>
      </c>
      <c r="C23">
        <v>3.7269020053945301</v>
      </c>
      <c r="D23">
        <v>11.8256378941664</v>
      </c>
      <c r="E23">
        <v>13.2684855179241</v>
      </c>
      <c r="F23">
        <v>0.29387639303650698</v>
      </c>
      <c r="G23">
        <v>3.2334743084691202</v>
      </c>
      <c r="H23">
        <v>7.5666947592524698</v>
      </c>
      <c r="I23">
        <v>3.0190624030461999</v>
      </c>
      <c r="J23">
        <v>1.2463465234001501</v>
      </c>
      <c r="K23">
        <v>0.47575534813271098</v>
      </c>
      <c r="L23">
        <v>1.10000930335469</v>
      </c>
      <c r="M23">
        <v>0</v>
      </c>
      <c r="N23">
        <v>22</v>
      </c>
      <c r="O23">
        <v>-4.55</v>
      </c>
      <c r="P23">
        <v>6954.37944368428</v>
      </c>
      <c r="Q23">
        <v>411.45694499025598</v>
      </c>
      <c r="R23">
        <v>831.66114098326398</v>
      </c>
      <c r="S23">
        <v>32.755484153951798</v>
      </c>
      <c r="T23">
        <f t="shared" si="0"/>
        <v>1352.1428336002291</v>
      </c>
      <c r="U23">
        <f t="shared" si="1"/>
        <v>696.43670054337463</v>
      </c>
      <c r="V23">
        <f t="shared" si="2"/>
        <v>1078.9928336002292</v>
      </c>
    </row>
    <row r="24" spans="1:22" x14ac:dyDescent="0.3">
      <c r="A24">
        <v>23</v>
      </c>
      <c r="B24">
        <v>55.197345835693099</v>
      </c>
      <c r="C24">
        <v>3.59527121853026</v>
      </c>
      <c r="D24">
        <v>11.8710134737175</v>
      </c>
      <c r="E24">
        <v>12.964743224464</v>
      </c>
      <c r="F24">
        <v>0.28584435546571302</v>
      </c>
      <c r="G24">
        <v>3.1022423134080999</v>
      </c>
      <c r="H24">
        <v>7.3487212893265301</v>
      </c>
      <c r="I24">
        <v>3.06132705112435</v>
      </c>
      <c r="J24">
        <v>1.31610156876998</v>
      </c>
      <c r="K24">
        <v>0.47946071133551699</v>
      </c>
      <c r="L24">
        <v>1.1350808004977699</v>
      </c>
      <c r="M24">
        <v>0</v>
      </c>
      <c r="N24">
        <v>23</v>
      </c>
      <c r="O24">
        <v>-4.55</v>
      </c>
      <c r="P24">
        <v>7055.8429023303497</v>
      </c>
      <c r="Q24">
        <v>402.19641429625801</v>
      </c>
      <c r="R24">
        <v>828.53133286606806</v>
      </c>
      <c r="S24">
        <v>32.162961469195601</v>
      </c>
      <c r="T24">
        <f t="shared" si="0"/>
        <v>1349.5050704995028</v>
      </c>
      <c r="U24">
        <f t="shared" si="1"/>
        <v>791.23238004376924</v>
      </c>
      <c r="V24">
        <f t="shared" si="2"/>
        <v>1076.3550704995027</v>
      </c>
    </row>
    <row r="25" spans="1:22" x14ac:dyDescent="0.3">
      <c r="A25">
        <v>24</v>
      </c>
      <c r="B25">
        <v>56.708590380753499</v>
      </c>
      <c r="C25">
        <v>3.2563891592295802</v>
      </c>
      <c r="D25">
        <v>11.9878324201549</v>
      </c>
      <c r="E25">
        <v>12.1827619239148</v>
      </c>
      <c r="F25">
        <v>0.26516596025732297</v>
      </c>
      <c r="G25">
        <v>2.7643869393589098</v>
      </c>
      <c r="H25">
        <v>6.7875509117796202</v>
      </c>
      <c r="I25">
        <v>3.1701369376071602</v>
      </c>
      <c r="J25">
        <v>1.49568519038819</v>
      </c>
      <c r="K25">
        <v>0.48900012944990101</v>
      </c>
      <c r="L25">
        <v>1.2324923240907699</v>
      </c>
      <c r="M25">
        <v>0</v>
      </c>
      <c r="N25">
        <v>24</v>
      </c>
      <c r="O25">
        <v>-4.55</v>
      </c>
      <c r="P25">
        <v>7320.4006169703698</v>
      </c>
      <c r="Q25">
        <v>377.86111693422498</v>
      </c>
      <c r="R25">
        <v>820.18139590524402</v>
      </c>
      <c r="S25">
        <v>30.6881749437519</v>
      </c>
      <c r="T25">
        <f t="shared" si="0"/>
        <v>1342.7141774811139</v>
      </c>
      <c r="U25">
        <f t="shared" si="1"/>
        <v>1089.0871866542182</v>
      </c>
      <c r="V25">
        <f t="shared" si="2"/>
        <v>1069.564177481114</v>
      </c>
    </row>
    <row r="26" spans="1:22" x14ac:dyDescent="0.3">
      <c r="A26">
        <v>25</v>
      </c>
      <c r="B26">
        <v>58.553578233984901</v>
      </c>
      <c r="C26">
        <v>2.8426683718617198</v>
      </c>
      <c r="D26">
        <v>12.1304496675811</v>
      </c>
      <c r="E26">
        <v>11.2280878404363</v>
      </c>
      <c r="F26">
        <v>0.23992094739127201</v>
      </c>
      <c r="G26">
        <v>2.35191957045617</v>
      </c>
      <c r="H26">
        <v>6.1024516447209596</v>
      </c>
      <c r="I26">
        <v>3.3029764039453098</v>
      </c>
      <c r="J26">
        <v>1.71492806647192</v>
      </c>
      <c r="K26">
        <v>0.50064623305732903</v>
      </c>
      <c r="L26">
        <v>1.3566187488802699</v>
      </c>
      <c r="M26">
        <v>0</v>
      </c>
      <c r="N26">
        <v>25</v>
      </c>
      <c r="O26">
        <v>-4.55</v>
      </c>
      <c r="P26">
        <v>7650.20343030617</v>
      </c>
      <c r="Q26">
        <v>347.67408733785902</v>
      </c>
      <c r="R26">
        <v>809.92202874608699</v>
      </c>
      <c r="S26">
        <v>28.9978783570396</v>
      </c>
      <c r="T26">
        <f t="shared" si="0"/>
        <v>1334.4235833661692</v>
      </c>
      <c r="U26">
        <f t="shared" si="1"/>
        <v>1595.6355705475419</v>
      </c>
      <c r="V26">
        <f t="shared" si="2"/>
        <v>1061.2735833661691</v>
      </c>
    </row>
    <row r="27" spans="1:22" x14ac:dyDescent="0.3">
      <c r="A27">
        <v>26</v>
      </c>
      <c r="B27">
        <v>59.643195340875003</v>
      </c>
      <c r="C27">
        <v>2.5983322118146299</v>
      </c>
      <c r="D27">
        <v>12.2146768847202</v>
      </c>
      <c r="E27">
        <v>10.6642742570347</v>
      </c>
      <c r="F27">
        <v>0.22501169049056599</v>
      </c>
      <c r="G27">
        <v>2.1083236571263102</v>
      </c>
      <c r="H27">
        <v>5.6978441672258899</v>
      </c>
      <c r="I27">
        <v>3.3814290369741302</v>
      </c>
      <c r="J27">
        <v>1.8444090210084001</v>
      </c>
      <c r="K27">
        <v>0.50752421531452496</v>
      </c>
      <c r="L27">
        <v>1.4411390432819799</v>
      </c>
      <c r="M27">
        <v>0</v>
      </c>
      <c r="N27">
        <v>26</v>
      </c>
      <c r="O27">
        <v>-4.55</v>
      </c>
      <c r="P27">
        <v>7847.1047246871904</v>
      </c>
      <c r="Q27">
        <v>329.17500595321701</v>
      </c>
      <c r="R27">
        <v>803.32030653854599</v>
      </c>
      <c r="S27">
        <v>28.039824620850201</v>
      </c>
      <c r="T27">
        <f t="shared" si="0"/>
        <v>1329.5273055082389</v>
      </c>
      <c r="U27">
        <f t="shared" si="1"/>
        <v>1969.4328007509559</v>
      </c>
      <c r="V27">
        <f t="shared" si="2"/>
        <v>1056.3773055082388</v>
      </c>
    </row>
    <row r="28" spans="1:22" x14ac:dyDescent="0.3">
      <c r="A28">
        <v>27</v>
      </c>
      <c r="B28">
        <v>60.603973628038197</v>
      </c>
      <c r="C28">
        <v>2.3828869183646399</v>
      </c>
      <c r="D28">
        <v>12.2889448829957</v>
      </c>
      <c r="E28">
        <v>10.1671272817215</v>
      </c>
      <c r="F28">
        <v>0.21186533823768999</v>
      </c>
      <c r="G28">
        <v>1.89353108192805</v>
      </c>
      <c r="H28">
        <v>5.3410784035984697</v>
      </c>
      <c r="I28">
        <v>3.4506052511765799</v>
      </c>
      <c r="J28">
        <v>1.95857985123232</v>
      </c>
      <c r="K28">
        <v>0.51358892921303301</v>
      </c>
      <c r="L28">
        <v>1.5216923304905901</v>
      </c>
      <c r="M28">
        <v>0</v>
      </c>
      <c r="N28">
        <v>27</v>
      </c>
      <c r="O28">
        <v>-4.55</v>
      </c>
      <c r="P28">
        <v>8021.7640545065597</v>
      </c>
      <c r="Q28">
        <v>312.52013550761899</v>
      </c>
      <c r="R28">
        <v>797.21886991889198</v>
      </c>
      <c r="S28">
        <v>27.2209753408649</v>
      </c>
      <c r="T28">
        <f t="shared" si="0"/>
        <v>1325.2099747467537</v>
      </c>
      <c r="U28">
        <f t="shared" si="1"/>
        <v>2350.9572517859601</v>
      </c>
      <c r="V28">
        <f t="shared" si="2"/>
        <v>1052.0599747467538</v>
      </c>
    </row>
    <row r="29" spans="1:22" x14ac:dyDescent="0.3">
      <c r="A29">
        <v>28</v>
      </c>
      <c r="B29">
        <v>61.725756415405499</v>
      </c>
      <c r="C29">
        <v>2.1313379137289501</v>
      </c>
      <c r="D29">
        <v>12.3756585017679</v>
      </c>
      <c r="E29">
        <v>9.5866698263967507</v>
      </c>
      <c r="F29">
        <v>0.196515957562689</v>
      </c>
      <c r="G29">
        <v>1.64274417621733</v>
      </c>
      <c r="H29">
        <v>4.9245268452354702</v>
      </c>
      <c r="I29">
        <v>3.5313738191431301</v>
      </c>
      <c r="J29">
        <v>2.0918831053501501</v>
      </c>
      <c r="K29">
        <v>0.52066995066465205</v>
      </c>
      <c r="L29">
        <v>1.6240907626685199</v>
      </c>
      <c r="M29">
        <v>0</v>
      </c>
      <c r="N29">
        <v>28</v>
      </c>
      <c r="O29">
        <v>-4.55</v>
      </c>
      <c r="P29">
        <v>8226.3702964345503</v>
      </c>
      <c r="Q29">
        <v>292.63293223963097</v>
      </c>
      <c r="R29">
        <v>789.69458157102395</v>
      </c>
      <c r="S29">
        <v>26.2934091627878</v>
      </c>
      <c r="T29">
        <f t="shared" si="0"/>
        <v>1320.1691579419685</v>
      </c>
      <c r="U29">
        <f t="shared" si="1"/>
        <v>2857.0480470724542</v>
      </c>
      <c r="V29">
        <f t="shared" si="2"/>
        <v>1047.0191579419684</v>
      </c>
    </row>
    <row r="30" spans="1:22" x14ac:dyDescent="0.3">
      <c r="A30">
        <v>29</v>
      </c>
      <c r="B30">
        <v>62.469248791576</v>
      </c>
      <c r="C30">
        <v>1.96461689671383</v>
      </c>
      <c r="D30">
        <v>12.4331303360599</v>
      </c>
      <c r="E30">
        <v>9.2019556931569699</v>
      </c>
      <c r="F30">
        <v>0.18634273362012399</v>
      </c>
      <c r="G30">
        <v>1.47652826121214</v>
      </c>
      <c r="H30">
        <v>4.64844585040073</v>
      </c>
      <c r="I30">
        <v>3.5849054076053499</v>
      </c>
      <c r="J30">
        <v>2.1802335010519198</v>
      </c>
      <c r="K30">
        <v>0.52536309226395805</v>
      </c>
      <c r="L30">
        <v>1.6977529462244401</v>
      </c>
      <c r="M30">
        <v>0</v>
      </c>
      <c r="N30">
        <v>29</v>
      </c>
      <c r="O30">
        <v>-4.55</v>
      </c>
      <c r="P30">
        <v>8362.0111593498004</v>
      </c>
      <c r="Q30">
        <v>279.16618362218702</v>
      </c>
      <c r="R30">
        <v>784.42365548622297</v>
      </c>
      <c r="S30">
        <v>25.694249409913699</v>
      </c>
      <c r="T30">
        <f t="shared" si="0"/>
        <v>1316.8282180503638</v>
      </c>
      <c r="U30">
        <f t="shared" si="1"/>
        <v>3224.862720903292</v>
      </c>
      <c r="V30">
        <f t="shared" si="2"/>
        <v>1043.678218050364</v>
      </c>
    </row>
    <row r="31" spans="1:22" x14ac:dyDescent="0.3">
      <c r="A31">
        <v>30</v>
      </c>
      <c r="B31">
        <v>63.142475964200699</v>
      </c>
      <c r="C31">
        <v>1.8136521760258799</v>
      </c>
      <c r="D31">
        <v>12.4851706820623</v>
      </c>
      <c r="E31">
        <v>8.8535997227517296</v>
      </c>
      <c r="F31">
        <v>0.177130950136065</v>
      </c>
      <c r="G31">
        <v>1.32602090687916</v>
      </c>
      <c r="H31">
        <v>4.3984564308382401</v>
      </c>
      <c r="I31">
        <v>3.6333778884290999</v>
      </c>
      <c r="J31">
        <v>2.2602341695254</v>
      </c>
      <c r="K31">
        <v>0.52961269932234201</v>
      </c>
      <c r="L31">
        <v>1.7691252602458101</v>
      </c>
      <c r="M31">
        <v>0</v>
      </c>
      <c r="N31">
        <v>30</v>
      </c>
      <c r="O31">
        <v>-4.55</v>
      </c>
      <c r="P31">
        <v>8484.5667157375101</v>
      </c>
      <c r="Q31">
        <v>266.75605523503799</v>
      </c>
      <c r="R31">
        <v>779.41869666932905</v>
      </c>
      <c r="S31">
        <v>25.161535847021</v>
      </c>
      <c r="T31">
        <f t="shared" si="0"/>
        <v>1313.8030202282712</v>
      </c>
      <c r="U31">
        <f t="shared" si="1"/>
        <v>3575.4412753961274</v>
      </c>
      <c r="V31">
        <f t="shared" si="2"/>
        <v>1040.6530202282711</v>
      </c>
    </row>
    <row r="32" spans="1:22" x14ac:dyDescent="0.3">
      <c r="A32">
        <v>31</v>
      </c>
      <c r="B32">
        <v>63.754743838733297</v>
      </c>
      <c r="C32">
        <v>1.6763569918391501</v>
      </c>
      <c r="D32">
        <v>12.5324988846845</v>
      </c>
      <c r="E32">
        <v>8.5367866494629094</v>
      </c>
      <c r="F32">
        <v>0.16875327418390401</v>
      </c>
      <c r="G32">
        <v>1.1891416754902699</v>
      </c>
      <c r="H32">
        <v>4.1711030250414396</v>
      </c>
      <c r="I32">
        <v>3.6774612885265401</v>
      </c>
      <c r="J32">
        <v>2.33299094649339</v>
      </c>
      <c r="K32">
        <v>0.53347751344012495</v>
      </c>
      <c r="L32">
        <v>1.8384905072420299</v>
      </c>
      <c r="M32">
        <v>0</v>
      </c>
      <c r="N32">
        <v>31</v>
      </c>
      <c r="O32">
        <v>-4.55</v>
      </c>
      <c r="P32">
        <v>8595.5636948465308</v>
      </c>
      <c r="Q32">
        <v>255.274459314219</v>
      </c>
      <c r="R32">
        <v>774.64386685781596</v>
      </c>
      <c r="S32">
        <v>24.6844650653027</v>
      </c>
      <c r="T32">
        <f t="shared" si="0"/>
        <v>1311.0517476773543</v>
      </c>
      <c r="U32">
        <f t="shared" si="1"/>
        <v>3903.5108412359104</v>
      </c>
      <c r="V32">
        <f t="shared" si="2"/>
        <v>1037.9017476773545</v>
      </c>
    </row>
    <row r="33" spans="1:22" x14ac:dyDescent="0.3">
      <c r="A33">
        <v>32</v>
      </c>
      <c r="B33">
        <v>64.488866725024593</v>
      </c>
      <c r="C33">
        <v>1.51173699284606</v>
      </c>
      <c r="D33">
        <v>12.5892464590016</v>
      </c>
      <c r="E33">
        <v>8.1569206831893393</v>
      </c>
      <c r="F33">
        <v>0.15870825319516099</v>
      </c>
      <c r="G33">
        <v>1.0250204132123</v>
      </c>
      <c r="H33">
        <v>3.89850120251546</v>
      </c>
      <c r="I33">
        <v>3.73031827198621</v>
      </c>
      <c r="J33">
        <v>2.4202279506327402</v>
      </c>
      <c r="K33">
        <v>0.53811151207559504</v>
      </c>
      <c r="L33">
        <v>1.9282561756883401</v>
      </c>
      <c r="M33">
        <v>0</v>
      </c>
      <c r="N33">
        <v>32</v>
      </c>
      <c r="O33">
        <v>-4.55</v>
      </c>
      <c r="P33">
        <v>8727.6861210509105</v>
      </c>
      <c r="Q33">
        <v>241.23471651704199</v>
      </c>
      <c r="R33">
        <v>768.58735223008796</v>
      </c>
      <c r="S33">
        <v>24.120711300150798</v>
      </c>
      <c r="T33">
        <f t="shared" si="0"/>
        <v>1307.7529103055672</v>
      </c>
      <c r="U33">
        <f t="shared" si="1"/>
        <v>4298.7758999452026</v>
      </c>
      <c r="V33">
        <f t="shared" si="2"/>
        <v>1034.6029103055673</v>
      </c>
    </row>
    <row r="34" spans="1:22" x14ac:dyDescent="0.3">
      <c r="A34">
        <v>33</v>
      </c>
      <c r="B34">
        <v>64.985300026131497</v>
      </c>
      <c r="C34">
        <v>1.4004165980533001</v>
      </c>
      <c r="D34">
        <v>12.627620668788699</v>
      </c>
      <c r="E34">
        <v>7.9000452756291404</v>
      </c>
      <c r="F34">
        <v>0.15191554447806499</v>
      </c>
      <c r="G34">
        <v>0.91403727736962204</v>
      </c>
      <c r="H34">
        <v>3.7141606443181998</v>
      </c>
      <c r="I34">
        <v>3.7660615613938</v>
      </c>
      <c r="J34">
        <v>2.4792199188062898</v>
      </c>
      <c r="K34">
        <v>0.54124514444544602</v>
      </c>
      <c r="L34">
        <v>1.99379253230256</v>
      </c>
      <c r="M34">
        <v>0</v>
      </c>
      <c r="N34">
        <v>33</v>
      </c>
      <c r="O34">
        <v>-4.55</v>
      </c>
      <c r="P34">
        <v>8816.1528316317908</v>
      </c>
      <c r="Q34">
        <v>231.55078951423499</v>
      </c>
      <c r="R34">
        <v>764.24884580618595</v>
      </c>
      <c r="S34">
        <v>23.743879386637602</v>
      </c>
      <c r="T34">
        <f t="shared" si="0"/>
        <v>1305.5221492751293</v>
      </c>
      <c r="U34">
        <f t="shared" si="1"/>
        <v>4559.6059939152365</v>
      </c>
      <c r="V34">
        <f t="shared" si="2"/>
        <v>1032.3721492751295</v>
      </c>
    </row>
    <row r="35" spans="1:22" x14ac:dyDescent="0.3">
      <c r="A35">
        <v>34</v>
      </c>
      <c r="B35">
        <v>65.449947696193504</v>
      </c>
      <c r="C35">
        <v>1.2962238254179499</v>
      </c>
      <c r="D35">
        <v>12.6635378546993</v>
      </c>
      <c r="E35">
        <v>7.6596170864787503</v>
      </c>
      <c r="F35">
        <v>0.145557759309804</v>
      </c>
      <c r="G35">
        <v>0.81016016966855298</v>
      </c>
      <c r="H35">
        <v>3.5416230432481002</v>
      </c>
      <c r="I35">
        <v>3.799516279493</v>
      </c>
      <c r="J35">
        <v>2.5344347492842201</v>
      </c>
      <c r="K35">
        <v>0.54417813660418302</v>
      </c>
      <c r="L35">
        <v>2.06041445911245</v>
      </c>
      <c r="M35">
        <v>0</v>
      </c>
      <c r="N35">
        <v>34</v>
      </c>
      <c r="O35">
        <v>-4.55</v>
      </c>
      <c r="P35">
        <v>8897.8191791151294</v>
      </c>
      <c r="Q35">
        <v>222.289198910865</v>
      </c>
      <c r="R35">
        <v>759.921777709362</v>
      </c>
      <c r="S35">
        <v>23.3927516989324</v>
      </c>
      <c r="T35">
        <f t="shared" si="0"/>
        <v>1303.4342194103378</v>
      </c>
      <c r="U35">
        <f t="shared" si="1"/>
        <v>4786.2566869072371</v>
      </c>
      <c r="V35">
        <f t="shared" si="2"/>
        <v>1030.284219410338</v>
      </c>
    </row>
    <row r="36" spans="1:22" x14ac:dyDescent="0.3">
      <c r="A36">
        <v>35</v>
      </c>
      <c r="B36">
        <v>66.032249435607795</v>
      </c>
      <c r="C36">
        <v>1.16564825892076</v>
      </c>
      <c r="D36">
        <v>12.708549680170799</v>
      </c>
      <c r="E36">
        <v>7.3583097481081703</v>
      </c>
      <c r="F36">
        <v>0.13759011070025401</v>
      </c>
      <c r="G36">
        <v>0.67998019805355903</v>
      </c>
      <c r="H36">
        <v>3.3253969612275802</v>
      </c>
      <c r="I36">
        <v>3.84144211232495</v>
      </c>
      <c r="J36">
        <v>2.6036306021859801</v>
      </c>
      <c r="K36">
        <v>0.54785379570195203</v>
      </c>
      <c r="L36">
        <v>2.15284092249588</v>
      </c>
      <c r="M36">
        <v>0</v>
      </c>
      <c r="N36">
        <v>35</v>
      </c>
      <c r="O36">
        <v>-4.55</v>
      </c>
      <c r="P36">
        <v>8998.0389983754103</v>
      </c>
      <c r="Q36">
        <v>210.36475792492001</v>
      </c>
      <c r="R36">
        <v>754.05291492645597</v>
      </c>
      <c r="S36">
        <v>22.953554498700601</v>
      </c>
      <c r="T36">
        <f t="shared" si="0"/>
        <v>1300.8176019808766</v>
      </c>
      <c r="U36">
        <f t="shared" si="1"/>
        <v>5030.9902252260308</v>
      </c>
      <c r="V36">
        <f t="shared" si="2"/>
        <v>1027.6676019808765</v>
      </c>
    </row>
    <row r="37" spans="1:22" x14ac:dyDescent="0.3">
      <c r="A37">
        <v>36</v>
      </c>
      <c r="B37">
        <v>66.419005982424807</v>
      </c>
      <c r="C37">
        <v>1.07892182178537</v>
      </c>
      <c r="D37">
        <v>12.7384458954952</v>
      </c>
      <c r="E37">
        <v>7.1581856924320197</v>
      </c>
      <c r="F37">
        <v>0.1322981116319</v>
      </c>
      <c r="G37">
        <v>0.59351650942159795</v>
      </c>
      <c r="H37">
        <v>3.18178266789202</v>
      </c>
      <c r="I37">
        <v>3.8692886551582699</v>
      </c>
      <c r="J37">
        <v>2.64958950512395</v>
      </c>
      <c r="K37">
        <v>0.55029511628148498</v>
      </c>
      <c r="L37">
        <v>2.2206383836655599</v>
      </c>
      <c r="M37">
        <v>0</v>
      </c>
      <c r="N37">
        <v>36</v>
      </c>
      <c r="O37">
        <v>-4.55</v>
      </c>
      <c r="P37">
        <v>9062.9617207864394</v>
      </c>
      <c r="Q37">
        <v>202.22819606650501</v>
      </c>
      <c r="R37">
        <v>749.83917617444695</v>
      </c>
      <c r="S37">
        <v>22.6617778249095</v>
      </c>
      <c r="T37">
        <f t="shared" si="0"/>
        <v>1299.0796818393742</v>
      </c>
      <c r="U37">
        <f t="shared" si="1"/>
        <v>5160.672932162227</v>
      </c>
      <c r="V37">
        <f t="shared" si="2"/>
        <v>1025.9296818393741</v>
      </c>
    </row>
    <row r="38" spans="1:22" x14ac:dyDescent="0.3">
      <c r="A38">
        <v>37</v>
      </c>
      <c r="B38">
        <v>66.766952188919703</v>
      </c>
      <c r="C38">
        <v>1.0008982303234499</v>
      </c>
      <c r="D38">
        <v>12.7653420781101</v>
      </c>
      <c r="E38">
        <v>6.9781437343218</v>
      </c>
      <c r="F38">
        <v>0.12753715537721599</v>
      </c>
      <c r="G38">
        <v>0.51572930011217799</v>
      </c>
      <c r="H38">
        <v>3.0525798167036</v>
      </c>
      <c r="I38">
        <v>3.89434084631726</v>
      </c>
      <c r="J38">
        <v>2.6909365128566902</v>
      </c>
      <c r="K38">
        <v>0.55249145462786198</v>
      </c>
      <c r="L38">
        <v>2.2871265032876398</v>
      </c>
      <c r="M38">
        <v>0</v>
      </c>
      <c r="N38">
        <v>37</v>
      </c>
      <c r="O38">
        <v>-4.55</v>
      </c>
      <c r="P38">
        <v>9119.8895315016198</v>
      </c>
      <c r="Q38">
        <v>194.73007503339201</v>
      </c>
      <c r="R38">
        <v>745.78080201234195</v>
      </c>
      <c r="S38">
        <v>22.398432066265599</v>
      </c>
      <c r="T38">
        <f t="shared" si="0"/>
        <v>1297.5161589322547</v>
      </c>
      <c r="U38">
        <f t="shared" si="1"/>
        <v>5246.4160432245089</v>
      </c>
      <c r="V38">
        <f t="shared" si="2"/>
        <v>1024.3661589322548</v>
      </c>
    </row>
    <row r="39" spans="1:22" x14ac:dyDescent="0.3">
      <c r="A39">
        <v>38</v>
      </c>
      <c r="B39">
        <v>67.180928018050807</v>
      </c>
      <c r="C39">
        <v>0.90806813083015703</v>
      </c>
      <c r="D39">
        <v>12.797342339330401</v>
      </c>
      <c r="E39">
        <v>6.7639352805556801</v>
      </c>
      <c r="F39">
        <v>0.121872714218785</v>
      </c>
      <c r="G39">
        <v>0.42318044092485502</v>
      </c>
      <c r="H39">
        <v>2.8988581883357001</v>
      </c>
      <c r="I39">
        <v>3.9241471825066001</v>
      </c>
      <c r="J39">
        <v>2.7401299269211101</v>
      </c>
      <c r="K39">
        <v>0.55510459128813205</v>
      </c>
      <c r="L39">
        <v>2.3761678714891801</v>
      </c>
      <c r="M39">
        <v>0</v>
      </c>
      <c r="N39">
        <v>38</v>
      </c>
      <c r="O39">
        <v>-4.55</v>
      </c>
      <c r="P39">
        <v>9184.8800846448994</v>
      </c>
      <c r="Q39">
        <v>185.495129802674</v>
      </c>
      <c r="R39">
        <v>740.47277842170104</v>
      </c>
      <c r="S39">
        <v>22.081654123140499</v>
      </c>
      <c r="T39">
        <f t="shared" si="0"/>
        <v>1295.6559268625897</v>
      </c>
      <c r="U39">
        <f t="shared" si="1"/>
        <v>5290.1529664623304</v>
      </c>
      <c r="V39">
        <f t="shared" si="2"/>
        <v>1022.5059268625896</v>
      </c>
    </row>
    <row r="40" spans="1:22" x14ac:dyDescent="0.3">
      <c r="A40">
        <v>39</v>
      </c>
      <c r="B40">
        <v>67.453088631434895</v>
      </c>
      <c r="C40">
        <v>0.84703872997931495</v>
      </c>
      <c r="D40">
        <v>12.818380308480499</v>
      </c>
      <c r="E40">
        <v>6.6231079663344303</v>
      </c>
      <c r="F40">
        <v>0.118148734044888</v>
      </c>
      <c r="G40">
        <v>0.362335936217203</v>
      </c>
      <c r="H40">
        <v>2.79779679845982</v>
      </c>
      <c r="I40">
        <v>3.94374279695842</v>
      </c>
      <c r="J40">
        <v>2.7724712106485598</v>
      </c>
      <c r="K40">
        <v>0.55682254877808601</v>
      </c>
      <c r="L40">
        <v>2.4412983441913698</v>
      </c>
      <c r="M40">
        <v>0</v>
      </c>
      <c r="N40">
        <v>39</v>
      </c>
      <c r="O40">
        <v>-4.55</v>
      </c>
      <c r="P40">
        <v>9225.7229927230601</v>
      </c>
      <c r="Q40">
        <v>179.22571364137499</v>
      </c>
      <c r="R40">
        <v>736.67121169110703</v>
      </c>
      <c r="S40">
        <v>21.871032407907499</v>
      </c>
      <c r="T40">
        <f t="shared" si="0"/>
        <v>1294.4329523179658</v>
      </c>
      <c r="U40">
        <f t="shared" si="1"/>
        <v>5280.2372195841017</v>
      </c>
      <c r="V40">
        <f t="shared" si="2"/>
        <v>1021.2829523179657</v>
      </c>
    </row>
    <row r="41" spans="1:22" x14ac:dyDescent="0.3">
      <c r="A41">
        <v>40</v>
      </c>
      <c r="B41">
        <v>67.695545707677596</v>
      </c>
      <c r="C41">
        <v>0.79267006174644195</v>
      </c>
      <c r="D41">
        <v>12.8371221992589</v>
      </c>
      <c r="E41">
        <v>6.4976505078262701</v>
      </c>
      <c r="F41">
        <v>0.114831188079212</v>
      </c>
      <c r="G41">
        <v>0.30813198461150298</v>
      </c>
      <c r="H41">
        <v>2.70776522186374</v>
      </c>
      <c r="I41">
        <v>3.9611997512476198</v>
      </c>
      <c r="J41">
        <v>2.8012827752500198</v>
      </c>
      <c r="K41">
        <v>0.55835300884335404</v>
      </c>
      <c r="L41">
        <v>2.5049827645681102</v>
      </c>
      <c r="M41">
        <v>0</v>
      </c>
      <c r="N41">
        <v>40</v>
      </c>
      <c r="O41">
        <v>-4.55</v>
      </c>
      <c r="P41">
        <v>9260.46864052811</v>
      </c>
      <c r="Q41">
        <v>173.475207258437</v>
      </c>
      <c r="R41">
        <v>733.02014022085996</v>
      </c>
      <c r="S41">
        <v>21.680981465468701</v>
      </c>
      <c r="T41">
        <f t="shared" si="0"/>
        <v>1293.3434528906912</v>
      </c>
      <c r="U41">
        <f t="shared" si="1"/>
        <v>5238.9993952683062</v>
      </c>
      <c r="V41">
        <f t="shared" si="2"/>
        <v>1020.1934528906912</v>
      </c>
    </row>
    <row r="42" spans="1:22" x14ac:dyDescent="0.3">
      <c r="A42">
        <v>41</v>
      </c>
      <c r="B42">
        <v>67.977085669263403</v>
      </c>
      <c r="C42">
        <v>0.72953743223953305</v>
      </c>
      <c r="D42">
        <v>12.8588851904306</v>
      </c>
      <c r="E42">
        <v>6.3519699255293398</v>
      </c>
      <c r="F42">
        <v>0.11097887005983099</v>
      </c>
      <c r="G42">
        <v>0.24519062323999399</v>
      </c>
      <c r="H42">
        <v>2.6032209989885899</v>
      </c>
      <c r="I42">
        <v>3.9814706805030098</v>
      </c>
      <c r="J42">
        <v>2.8347386220202102</v>
      </c>
      <c r="K42">
        <v>0.56013017152576305</v>
      </c>
      <c r="L42">
        <v>2.5876672850615501</v>
      </c>
      <c r="M42">
        <v>0</v>
      </c>
      <c r="N42">
        <v>41</v>
      </c>
      <c r="O42">
        <v>-4.55</v>
      </c>
      <c r="P42">
        <v>9298.2708570304403</v>
      </c>
      <c r="Q42">
        <v>166.5487619484</v>
      </c>
      <c r="R42">
        <v>728.37781675386498</v>
      </c>
      <c r="S42">
        <v>21.456086623092901</v>
      </c>
      <c r="T42">
        <f t="shared" si="0"/>
        <v>1292.0783315271237</v>
      </c>
      <c r="U42">
        <f t="shared" si="1"/>
        <v>5143.2880663905316</v>
      </c>
      <c r="V42">
        <f t="shared" si="2"/>
        <v>1018.9283315271239</v>
      </c>
    </row>
    <row r="43" spans="1:22" x14ac:dyDescent="0.3">
      <c r="A43">
        <v>42</v>
      </c>
      <c r="B43">
        <v>68.1599354150826</v>
      </c>
      <c r="C43">
        <v>0.68853513475674599</v>
      </c>
      <c r="D43">
        <v>12.873019444699899</v>
      </c>
      <c r="E43">
        <v>6.2573557993721103</v>
      </c>
      <c r="F43">
        <v>0.108476932620149</v>
      </c>
      <c r="G43">
        <v>0.20431254730552201</v>
      </c>
      <c r="H43">
        <v>2.5353234100569502</v>
      </c>
      <c r="I43">
        <v>3.9946358959878401</v>
      </c>
      <c r="J43">
        <v>2.8564669516102201</v>
      </c>
      <c r="K43">
        <v>0.56128437266625897</v>
      </c>
      <c r="L43">
        <v>2.6480287671638001</v>
      </c>
      <c r="M43">
        <v>0</v>
      </c>
      <c r="N43">
        <v>42</v>
      </c>
      <c r="O43">
        <v>-4.55</v>
      </c>
      <c r="P43">
        <v>9320.8796510479096</v>
      </c>
      <c r="Q43">
        <v>161.86423680751599</v>
      </c>
      <c r="R43">
        <v>725.05938188593905</v>
      </c>
      <c r="S43">
        <v>21.3065273645805</v>
      </c>
      <c r="T43">
        <f t="shared" si="0"/>
        <v>1291.2566822008409</v>
      </c>
      <c r="U43">
        <f t="shared" si="1"/>
        <v>5046.6520657161727</v>
      </c>
      <c r="V43">
        <f t="shared" si="2"/>
        <v>1018.106682200841</v>
      </c>
    </row>
    <row r="44" spans="1:22" x14ac:dyDescent="0.3">
      <c r="A44">
        <v>43</v>
      </c>
      <c r="B44">
        <v>68.320819767924704</v>
      </c>
      <c r="C44">
        <v>0.65245836546178904</v>
      </c>
      <c r="D44">
        <v>12.885455777825999</v>
      </c>
      <c r="E44">
        <v>6.1741074886438803</v>
      </c>
      <c r="F44">
        <v>0.10627554817724701</v>
      </c>
      <c r="G44">
        <v>0.168345077060014</v>
      </c>
      <c r="H44">
        <v>2.4755822296365402</v>
      </c>
      <c r="I44">
        <v>4.0062195991197003</v>
      </c>
      <c r="J44">
        <v>2.8755850981997502</v>
      </c>
      <c r="K44">
        <v>0.56229992181403898</v>
      </c>
      <c r="L44">
        <v>2.70699293858558</v>
      </c>
      <c r="M44">
        <v>0</v>
      </c>
      <c r="N44">
        <v>43</v>
      </c>
      <c r="O44">
        <v>-4.55</v>
      </c>
      <c r="P44">
        <v>9339.0697499627695</v>
      </c>
      <c r="Q44">
        <v>157.58169236162499</v>
      </c>
      <c r="R44">
        <v>721.87593707236601</v>
      </c>
      <c r="S44">
        <v>21.1716615409958</v>
      </c>
      <c r="T44">
        <f t="shared" si="0"/>
        <v>1290.5337360489061</v>
      </c>
      <c r="U44">
        <f t="shared" si="1"/>
        <v>4933.2021762448403</v>
      </c>
      <c r="V44">
        <f t="shared" si="2"/>
        <v>1017.3837360489063</v>
      </c>
    </row>
    <row r="45" spans="1:22" x14ac:dyDescent="0.3">
      <c r="A45">
        <v>44</v>
      </c>
      <c r="B45">
        <v>68.461587618341099</v>
      </c>
      <c r="C45">
        <v>0.62089252842477904</v>
      </c>
      <c r="D45">
        <v>12.8963371087341</v>
      </c>
      <c r="E45">
        <v>6.1012682998415402</v>
      </c>
      <c r="F45">
        <v>0.104349418317549</v>
      </c>
      <c r="G45">
        <v>0.13687487264340101</v>
      </c>
      <c r="H45">
        <v>2.4233109092715801</v>
      </c>
      <c r="I45">
        <v>4.0163549103599001</v>
      </c>
      <c r="J45">
        <v>2.8923127684287899</v>
      </c>
      <c r="K45">
        <v>0.56318848970768298</v>
      </c>
      <c r="L45">
        <v>2.7645780626011902</v>
      </c>
      <c r="M45">
        <v>0</v>
      </c>
      <c r="N45">
        <v>44</v>
      </c>
      <c r="O45">
        <v>-4.55</v>
      </c>
      <c r="P45">
        <v>9353.2498995968308</v>
      </c>
      <c r="Q45">
        <v>153.672088158566</v>
      </c>
      <c r="R45">
        <v>718.82313949372201</v>
      </c>
      <c r="S45">
        <v>21.050165138179999</v>
      </c>
      <c r="T45">
        <f t="shared" si="0"/>
        <v>1289.9011849401322</v>
      </c>
      <c r="U45">
        <f t="shared" si="1"/>
        <v>4806.561664089495</v>
      </c>
      <c r="V45">
        <f t="shared" si="2"/>
        <v>1016.7511849401324</v>
      </c>
    </row>
    <row r="46" spans="1:22" x14ac:dyDescent="0.3">
      <c r="A46">
        <v>45</v>
      </c>
      <c r="B46">
        <v>68.620853189980195</v>
      </c>
      <c r="C46">
        <v>0.585178755250782</v>
      </c>
      <c r="D46">
        <v>12.908648310348299</v>
      </c>
      <c r="E46">
        <v>6.0188576143902299</v>
      </c>
      <c r="F46">
        <v>0.10217018369651699</v>
      </c>
      <c r="G46">
        <v>0.10126929877705899</v>
      </c>
      <c r="H46">
        <v>2.3641708308117302</v>
      </c>
      <c r="I46">
        <v>4.0278220609460202</v>
      </c>
      <c r="J46">
        <v>2.9112385526425402</v>
      </c>
      <c r="K46">
        <v>0.56419382063447299</v>
      </c>
      <c r="L46">
        <v>2.83924637288718</v>
      </c>
      <c r="M46">
        <v>0</v>
      </c>
      <c r="N46">
        <v>45</v>
      </c>
      <c r="O46">
        <v>-4.55</v>
      </c>
      <c r="P46">
        <v>9366.5565569270802</v>
      </c>
      <c r="Q46">
        <v>148.99362571044799</v>
      </c>
      <c r="R46">
        <v>714.94870467885096</v>
      </c>
      <c r="S46">
        <v>20.906961527763901</v>
      </c>
      <c r="T46">
        <f t="shared" si="0"/>
        <v>1289.1855129054188</v>
      </c>
      <c r="U46">
        <f t="shared" si="1"/>
        <v>4622.6917322402687</v>
      </c>
      <c r="V46">
        <f t="shared" si="2"/>
        <v>1016.0355129054188</v>
      </c>
    </row>
    <row r="47" spans="1:22" x14ac:dyDescent="0.3">
      <c r="A47">
        <v>46</v>
      </c>
      <c r="B47">
        <v>68.720920002563901</v>
      </c>
      <c r="C47">
        <v>0.56273973462577498</v>
      </c>
      <c r="D47">
        <v>12.916383457950699</v>
      </c>
      <c r="E47">
        <v>5.96707884933077</v>
      </c>
      <c r="F47">
        <v>0.100800967109688</v>
      </c>
      <c r="G47">
        <v>7.8898259949557306E-2</v>
      </c>
      <c r="H47">
        <v>2.3270130252261998</v>
      </c>
      <c r="I47">
        <v>4.03502688994178</v>
      </c>
      <c r="J47">
        <v>2.9231296530381199</v>
      </c>
      <c r="K47">
        <v>0.56482547165860997</v>
      </c>
      <c r="L47">
        <v>2.8936895901503501</v>
      </c>
      <c r="M47">
        <v>0</v>
      </c>
      <c r="N47">
        <v>46</v>
      </c>
      <c r="O47">
        <v>-4.55</v>
      </c>
      <c r="P47">
        <v>9372.7685469158405</v>
      </c>
      <c r="Q47">
        <v>145.85413792448199</v>
      </c>
      <c r="R47">
        <v>712.18456372000003</v>
      </c>
      <c r="S47">
        <v>20.812327914413899</v>
      </c>
      <c r="T47">
        <f t="shared" si="0"/>
        <v>1288.735855024986</v>
      </c>
      <c r="U47">
        <f t="shared" si="1"/>
        <v>4477.0932176904307</v>
      </c>
      <c r="V47">
        <f t="shared" si="2"/>
        <v>1015.5858550249861</v>
      </c>
    </row>
    <row r="48" spans="1:22" x14ac:dyDescent="0.3">
      <c r="A48">
        <v>47</v>
      </c>
      <c r="B48">
        <v>68.805922498089302</v>
      </c>
      <c r="C48">
        <v>0.54367874226456003</v>
      </c>
      <c r="D48">
        <v>12.9229541364053</v>
      </c>
      <c r="E48">
        <v>5.9230949936284603</v>
      </c>
      <c r="F48">
        <v>9.96378759330033E-2</v>
      </c>
      <c r="G48">
        <v>5.9895015230033301E-2</v>
      </c>
      <c r="H48">
        <v>2.29544905190216</v>
      </c>
      <c r="I48">
        <v>4.0411470853258402</v>
      </c>
      <c r="J48">
        <v>2.9332306363918201</v>
      </c>
      <c r="K48">
        <v>0.56536203230211002</v>
      </c>
      <c r="L48">
        <v>2.94814747735508</v>
      </c>
      <c r="M48">
        <v>0</v>
      </c>
      <c r="N48">
        <v>47</v>
      </c>
      <c r="O48">
        <v>-4.55</v>
      </c>
      <c r="P48">
        <v>9375.7321648053694</v>
      </c>
      <c r="Q48">
        <v>142.96783163941001</v>
      </c>
      <c r="R48">
        <v>709.47732800227197</v>
      </c>
      <c r="S48">
        <v>20.726660106888399</v>
      </c>
      <c r="T48">
        <f t="shared" si="0"/>
        <v>1288.3538898061238</v>
      </c>
      <c r="U48">
        <f t="shared" si="1"/>
        <v>4321.6781978991958</v>
      </c>
      <c r="V48">
        <f t="shared" si="2"/>
        <v>1015.2038898061237</v>
      </c>
    </row>
    <row r="49" spans="1:22" x14ac:dyDescent="0.3">
      <c r="A49">
        <v>48</v>
      </c>
      <c r="B49">
        <v>68.898436349348003</v>
      </c>
      <c r="C49">
        <v>0.52293340059840299</v>
      </c>
      <c r="D49">
        <v>12.930105441381199</v>
      </c>
      <c r="E49">
        <v>5.8752244474864899</v>
      </c>
      <c r="F49">
        <v>9.8372006696398895E-2</v>
      </c>
      <c r="G49">
        <v>3.9212524150801703E-2</v>
      </c>
      <c r="H49">
        <v>2.2610958871487399</v>
      </c>
      <c r="I49">
        <v>4.0478080997106103</v>
      </c>
      <c r="J49">
        <v>2.9442242062367501</v>
      </c>
      <c r="K49">
        <v>0.565946006822589</v>
      </c>
      <c r="L49">
        <v>3.0226627640291799</v>
      </c>
      <c r="M49">
        <v>0</v>
      </c>
      <c r="N49">
        <v>48</v>
      </c>
      <c r="O49">
        <v>-4.55</v>
      </c>
      <c r="P49">
        <v>9374.6991120404891</v>
      </c>
      <c r="Q49">
        <v>139.42138661546599</v>
      </c>
      <c r="R49">
        <v>705.86846287168896</v>
      </c>
      <c r="S49">
        <v>20.623503148319301</v>
      </c>
      <c r="T49">
        <f t="shared" si="0"/>
        <v>1287.9381717354311</v>
      </c>
      <c r="U49">
        <f t="shared" si="1"/>
        <v>4096.7531372208477</v>
      </c>
      <c r="V49">
        <f t="shared" si="2"/>
        <v>1014.7881717354311</v>
      </c>
    </row>
    <row r="50" spans="1:22" x14ac:dyDescent="0.3">
      <c r="A50">
        <v>49</v>
      </c>
      <c r="B50">
        <v>68.965809314933693</v>
      </c>
      <c r="C50">
        <v>0.50782566082623903</v>
      </c>
      <c r="D50">
        <v>12.935313360168299</v>
      </c>
      <c r="E50">
        <v>5.8403628498564002</v>
      </c>
      <c r="F50">
        <v>9.7450140798986007E-2</v>
      </c>
      <c r="G50">
        <v>2.41505551510404E-2</v>
      </c>
      <c r="H50">
        <v>2.2360782864846001</v>
      </c>
      <c r="I50">
        <v>4.0526589656815402</v>
      </c>
      <c r="J50">
        <v>2.95223024417322</v>
      </c>
      <c r="K50">
        <v>0.56637128471055798</v>
      </c>
      <c r="L50">
        <v>3.1374819607605899</v>
      </c>
      <c r="M50">
        <v>0</v>
      </c>
      <c r="N50">
        <v>49</v>
      </c>
      <c r="O50">
        <v>-4.55</v>
      </c>
      <c r="P50">
        <v>9357.2851988923994</v>
      </c>
      <c r="Q50">
        <v>135.20548457455999</v>
      </c>
      <c r="R50">
        <v>700.60036064056601</v>
      </c>
      <c r="S50">
        <v>20.5076778362026</v>
      </c>
      <c r="T50">
        <f t="shared" si="0"/>
        <v>1287.6354261585359</v>
      </c>
      <c r="U50">
        <f t="shared" si="1"/>
        <v>3712.0434854509012</v>
      </c>
      <c r="V50">
        <f t="shared" si="2"/>
        <v>1014.4854261585359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C514-704B-4FEE-81FE-BC9FAEB69C54}">
  <dimension ref="A1:BO75"/>
  <sheetViews>
    <sheetView tabSelected="1" workbookViewId="0">
      <selection activeCell="C18" sqref="C18"/>
    </sheetView>
  </sheetViews>
  <sheetFormatPr defaultRowHeight="14.4" x14ac:dyDescent="0.3"/>
  <cols>
    <col min="14" max="14" width="20.6640625" customWidth="1"/>
    <col min="15" max="15" width="20.6640625" style="7" customWidth="1"/>
    <col min="16" max="16" width="14.88671875" customWidth="1"/>
    <col min="17" max="17" width="14.88671875" style="7" customWidth="1"/>
  </cols>
  <sheetData>
    <row r="1" spans="1:67" x14ac:dyDescent="0.3">
      <c r="A1" s="7" t="s">
        <v>14</v>
      </c>
      <c r="B1" s="4" t="s">
        <v>0</v>
      </c>
      <c r="C1" s="4" t="s">
        <v>1</v>
      </c>
      <c r="D1" s="4" t="s">
        <v>2</v>
      </c>
      <c r="E1" s="4" t="s">
        <v>13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15</v>
      </c>
      <c r="N1" s="4" t="s">
        <v>48</v>
      </c>
      <c r="O1" s="4" t="s">
        <v>46</v>
      </c>
      <c r="P1" s="4" t="s">
        <v>47</v>
      </c>
      <c r="Q1" s="4"/>
      <c r="R1" s="8" t="s">
        <v>49</v>
      </c>
      <c r="S1" s="8" t="s">
        <v>26</v>
      </c>
      <c r="T1" s="8" t="s">
        <v>27</v>
      </c>
      <c r="U1" s="8" t="s">
        <v>28</v>
      </c>
      <c r="V1" s="8" t="s">
        <v>17</v>
      </c>
      <c r="W1" s="8" t="s">
        <v>18</v>
      </c>
      <c r="X1" s="8" t="s">
        <v>19</v>
      </c>
      <c r="Y1" s="8" t="s">
        <v>29</v>
      </c>
      <c r="Z1" s="8" t="s">
        <v>30</v>
      </c>
      <c r="AA1" s="8" t="s">
        <v>31</v>
      </c>
      <c r="AB1" s="8" t="s">
        <v>32</v>
      </c>
      <c r="AC1" s="8" t="s">
        <v>33</v>
      </c>
      <c r="AD1" s="8" t="s">
        <v>34</v>
      </c>
      <c r="AE1" s="8" t="s">
        <v>35</v>
      </c>
      <c r="AF1" s="8" t="s">
        <v>36</v>
      </c>
      <c r="AG1" s="8" t="s">
        <v>37</v>
      </c>
      <c r="AH1" s="8" t="s">
        <v>38</v>
      </c>
      <c r="AI1" s="8" t="s">
        <v>39</v>
      </c>
      <c r="AJ1" s="8" t="s">
        <v>40</v>
      </c>
      <c r="AK1" s="8" t="s">
        <v>41</v>
      </c>
      <c r="AL1" s="8" t="s">
        <v>42</v>
      </c>
      <c r="AM1" s="8" t="s">
        <v>43</v>
      </c>
      <c r="AN1" s="8" t="s">
        <v>44</v>
      </c>
      <c r="AO1" s="8" t="s">
        <v>45</v>
      </c>
      <c r="AQ1" s="9"/>
      <c r="AR1" s="9" t="s">
        <v>26</v>
      </c>
      <c r="AS1" s="9" t="s">
        <v>27</v>
      </c>
      <c r="AT1" s="9" t="s">
        <v>28</v>
      </c>
      <c r="AU1" s="9" t="s">
        <v>17</v>
      </c>
      <c r="AV1" s="9" t="s">
        <v>18</v>
      </c>
      <c r="AW1" s="9" t="s">
        <v>19</v>
      </c>
      <c r="AX1" s="9" t="s">
        <v>29</v>
      </c>
      <c r="AY1" s="9" t="s">
        <v>30</v>
      </c>
      <c r="AZ1" s="9" t="s">
        <v>31</v>
      </c>
      <c r="BA1" s="9" t="s">
        <v>32</v>
      </c>
      <c r="BB1" s="9" t="s">
        <v>33</v>
      </c>
      <c r="BC1" s="9" t="s">
        <v>34</v>
      </c>
      <c r="BD1" s="9" t="s">
        <v>35</v>
      </c>
      <c r="BE1" s="9" t="s">
        <v>36</v>
      </c>
      <c r="BF1" s="9" t="s">
        <v>37</v>
      </c>
      <c r="BG1" s="9" t="s">
        <v>38</v>
      </c>
      <c r="BH1" s="9" t="s">
        <v>39</v>
      </c>
      <c r="BI1" s="9" t="s">
        <v>40</v>
      </c>
      <c r="BJ1" s="9" t="s">
        <v>41</v>
      </c>
      <c r="BK1" s="9" t="s">
        <v>42</v>
      </c>
      <c r="BL1" s="9" t="s">
        <v>43</v>
      </c>
      <c r="BM1" s="9" t="s">
        <v>44</v>
      </c>
      <c r="BN1" s="9" t="s">
        <v>45</v>
      </c>
      <c r="BO1" s="8"/>
    </row>
    <row r="2" spans="1:67" x14ac:dyDescent="0.3">
      <c r="A2">
        <v>1</v>
      </c>
      <c r="B2">
        <v>64.087315266367398</v>
      </c>
      <c r="C2">
        <v>1.54343596842675</v>
      </c>
      <c r="D2">
        <v>12.5304164439495</v>
      </c>
      <c r="E2">
        <v>8.2126204836009506</v>
      </c>
      <c r="F2">
        <v>0.16041132975063599</v>
      </c>
      <c r="G2">
        <v>1.05831623888896</v>
      </c>
      <c r="H2">
        <v>3.94581980876668</v>
      </c>
      <c r="I2">
        <v>3.7047046423092098</v>
      </c>
      <c r="J2">
        <v>2.3917229631453201</v>
      </c>
      <c r="K2">
        <v>0.53513618142277397</v>
      </c>
      <c r="L2">
        <v>1.7734917202244</v>
      </c>
      <c r="M2">
        <v>0</v>
      </c>
      <c r="N2">
        <v>1093.5546875</v>
      </c>
      <c r="O2" s="7">
        <f>N2+273.15</f>
        <v>1366.7046875000001</v>
      </c>
      <c r="P2">
        <f>G2*20.1+1014+273.15</f>
        <v>1308.422156401668</v>
      </c>
      <c r="Q2" s="7">
        <f>O2/P2</f>
        <v>1.0445441334153318</v>
      </c>
      <c r="R2" s="8">
        <v>0</v>
      </c>
      <c r="S2" s="8">
        <v>4957.7566729748696</v>
      </c>
      <c r="T2" s="8">
        <v>3.6952852077529901</v>
      </c>
      <c r="U2" s="8">
        <v>1308.4096115356299</v>
      </c>
      <c r="V2" s="8">
        <v>-4.55</v>
      </c>
      <c r="W2" s="8">
        <v>8727.0798597614994</v>
      </c>
      <c r="X2" s="8">
        <v>249.97686604910101</v>
      </c>
      <c r="Y2" s="8">
        <v>64.049520941746295</v>
      </c>
      <c r="Z2" s="8">
        <v>1.5425257552311999</v>
      </c>
      <c r="AA2" s="8">
        <v>12.5230268595247</v>
      </c>
      <c r="AB2" s="8">
        <v>8.2078449846753205</v>
      </c>
      <c r="AC2" s="8">
        <v>0.16031673009632799</v>
      </c>
      <c r="AD2" s="8">
        <v>1.05769211620075</v>
      </c>
      <c r="AE2" s="8">
        <v>3.94349283354344</v>
      </c>
      <c r="AF2" s="8">
        <v>3.7025198603551601</v>
      </c>
      <c r="AG2" s="8">
        <v>2.3903124881753901</v>
      </c>
      <c r="AH2" s="8">
        <v>0</v>
      </c>
      <c r="AI2" s="8">
        <v>0.53482059462571196</v>
      </c>
      <c r="AJ2" s="8">
        <v>1.7724458358476201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Q2" s="9">
        <v>0</v>
      </c>
      <c r="AR2" s="9">
        <v>637.36168731566102</v>
      </c>
      <c r="AS2" s="9">
        <v>2.8043859538859301</v>
      </c>
      <c r="AT2" s="9">
        <v>1436.6265625000001</v>
      </c>
      <c r="AU2" s="9">
        <v>-4.55</v>
      </c>
      <c r="AV2" s="9">
        <v>8727.0798597614994</v>
      </c>
      <c r="AW2" s="9">
        <v>249.97686604910101</v>
      </c>
      <c r="AX2" s="9">
        <v>64.049520941746295</v>
      </c>
      <c r="AY2" s="9">
        <v>1.5425257552311999</v>
      </c>
      <c r="AZ2" s="9">
        <v>12.5230268595247</v>
      </c>
      <c r="BA2" s="9">
        <v>8.2078449846753205</v>
      </c>
      <c r="BB2" s="9">
        <v>0.16031673009632799</v>
      </c>
      <c r="BC2" s="9">
        <v>1.05769211620075</v>
      </c>
      <c r="BD2" s="9">
        <v>3.94349283354344</v>
      </c>
      <c r="BE2" s="9">
        <v>3.7025198603551601</v>
      </c>
      <c r="BF2" s="9">
        <v>2.3903124881753901</v>
      </c>
      <c r="BG2" s="9">
        <v>0</v>
      </c>
      <c r="BH2" s="9">
        <v>0.53482059462571196</v>
      </c>
      <c r="BI2" s="9">
        <v>1.7724458358476201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8"/>
    </row>
    <row r="3" spans="1:67" x14ac:dyDescent="0.3">
      <c r="A3">
        <v>2</v>
      </c>
      <c r="B3">
        <v>64.087946308838198</v>
      </c>
      <c r="C3">
        <v>1.5434511660308801</v>
      </c>
      <c r="D3">
        <v>12.5305398260091</v>
      </c>
      <c r="E3">
        <v>8.21270135002983</v>
      </c>
      <c r="F3">
        <v>0.160412909257617</v>
      </c>
      <c r="G3">
        <v>1.0583266597107901</v>
      </c>
      <c r="H3">
        <v>3.9458586616952398</v>
      </c>
      <c r="I3">
        <v>3.7047411210719901</v>
      </c>
      <c r="J3">
        <v>2.3917465134963001</v>
      </c>
      <c r="K3">
        <v>0.53514145069730601</v>
      </c>
      <c r="L3">
        <v>1.77320720897601</v>
      </c>
      <c r="M3">
        <v>0</v>
      </c>
      <c r="N3">
        <v>1093.5546875</v>
      </c>
      <c r="O3" s="7">
        <f t="shared" ref="O3:O66" si="0">N3+273.15</f>
        <v>1366.7046875000001</v>
      </c>
      <c r="P3" s="7">
        <f t="shared" ref="P3:P66" si="1">G3*20.1+1014+273.15</f>
        <v>1308.4223658601868</v>
      </c>
      <c r="Q3" s="7">
        <f t="shared" ref="Q3:Q66" si="2">O3/P3</f>
        <v>1.0445439661997042</v>
      </c>
      <c r="R3" s="8">
        <v>1</v>
      </c>
      <c r="S3" s="8">
        <v>4959.5582475639203</v>
      </c>
      <c r="T3" s="8">
        <v>3.6954429952020398</v>
      </c>
      <c r="U3" s="8">
        <v>1308.4098262652001</v>
      </c>
      <c r="V3" s="8">
        <v>-4.55</v>
      </c>
      <c r="W3" s="8">
        <v>8727.1442969718792</v>
      </c>
      <c r="X3" s="8">
        <v>249.989520400484</v>
      </c>
      <c r="Y3" s="8">
        <v>64.050167864490504</v>
      </c>
      <c r="Z3" s="8">
        <v>1.5425413352852</v>
      </c>
      <c r="AA3" s="8">
        <v>12.5231533465114</v>
      </c>
      <c r="AB3" s="8">
        <v>8.2079278868035992</v>
      </c>
      <c r="AC3" s="8">
        <v>0.16031834935182601</v>
      </c>
      <c r="AD3" s="8">
        <v>1.05770279926405</v>
      </c>
      <c r="AE3" s="8">
        <v>3.9435326642114599</v>
      </c>
      <c r="AF3" s="8">
        <v>3.7025572571111902</v>
      </c>
      <c r="AG3" s="8">
        <v>2.3903366311743</v>
      </c>
      <c r="AH3" s="8">
        <v>0</v>
      </c>
      <c r="AI3" s="8">
        <v>0.53482599650228602</v>
      </c>
      <c r="AJ3" s="8">
        <v>1.7721480586013501</v>
      </c>
      <c r="AK3" s="8">
        <v>0</v>
      </c>
      <c r="AL3" s="8">
        <v>0</v>
      </c>
      <c r="AM3" s="8">
        <v>0</v>
      </c>
      <c r="AN3" s="8">
        <v>0</v>
      </c>
      <c r="AO3" s="8">
        <v>1</v>
      </c>
      <c r="AQ3" s="9">
        <v>1</v>
      </c>
      <c r="AR3" s="9">
        <v>637.55650874135097</v>
      </c>
      <c r="AS3" s="9">
        <v>2.8045186837678302</v>
      </c>
      <c r="AT3" s="9">
        <v>1436.6265625000001</v>
      </c>
      <c r="AU3" s="9">
        <v>-4.55</v>
      </c>
      <c r="AV3" s="9">
        <v>8727.1442969718792</v>
      </c>
      <c r="AW3" s="9">
        <v>249.989520400484</v>
      </c>
      <c r="AX3" s="9">
        <v>64.050167864490504</v>
      </c>
      <c r="AY3" s="9">
        <v>1.5425413352852</v>
      </c>
      <c r="AZ3" s="9">
        <v>12.5231533465114</v>
      </c>
      <c r="BA3" s="9">
        <v>8.2079278868035992</v>
      </c>
      <c r="BB3" s="9">
        <v>0.16031834935182601</v>
      </c>
      <c r="BC3" s="9">
        <v>1.05770279926405</v>
      </c>
      <c r="BD3" s="9">
        <v>3.9435326642114599</v>
      </c>
      <c r="BE3" s="9">
        <v>3.7025572571111902</v>
      </c>
      <c r="BF3" s="9">
        <v>2.3903366311743</v>
      </c>
      <c r="BG3" s="9">
        <v>0</v>
      </c>
      <c r="BH3" s="9">
        <v>0.53482599650228602</v>
      </c>
      <c r="BI3" s="9">
        <v>1.7721480586013501</v>
      </c>
      <c r="BJ3" s="9">
        <v>0</v>
      </c>
      <c r="BK3" s="9">
        <v>0</v>
      </c>
      <c r="BL3" s="9">
        <v>0</v>
      </c>
      <c r="BM3" s="9">
        <v>0</v>
      </c>
      <c r="BN3" s="9">
        <v>1</v>
      </c>
      <c r="BO3" s="8"/>
    </row>
    <row r="4" spans="1:67" x14ac:dyDescent="0.3">
      <c r="A4" s="7">
        <v>3</v>
      </c>
      <c r="B4">
        <v>64.088586072743595</v>
      </c>
      <c r="C4">
        <v>1.5434665736762001</v>
      </c>
      <c r="D4">
        <v>12.5306649132924</v>
      </c>
      <c r="E4">
        <v>8.2127833340875505</v>
      </c>
      <c r="F4">
        <v>0.160414510594455</v>
      </c>
      <c r="G4">
        <v>1.0583372245554501</v>
      </c>
      <c r="H4">
        <v>3.9458980515976001</v>
      </c>
      <c r="I4">
        <v>3.7047781039959999</v>
      </c>
      <c r="J4">
        <v>2.3917703893290998</v>
      </c>
      <c r="K4">
        <v>0.53514679279678201</v>
      </c>
      <c r="L4">
        <v>1.7729073799027499</v>
      </c>
      <c r="M4">
        <v>0</v>
      </c>
      <c r="N4">
        <v>1093.83167712879</v>
      </c>
      <c r="O4" s="7">
        <f t="shared" si="0"/>
        <v>1366.9816771287901</v>
      </c>
      <c r="P4" s="7">
        <f t="shared" si="1"/>
        <v>1308.4225782135645</v>
      </c>
      <c r="Q4" s="7">
        <f t="shared" si="2"/>
        <v>1.0447554940508428</v>
      </c>
      <c r="R4" s="8">
        <v>2</v>
      </c>
      <c r="S4" s="8">
        <v>4961.4618425440603</v>
      </c>
      <c r="T4" s="8">
        <v>3.69560965564588</v>
      </c>
      <c r="U4" s="8">
        <v>1308.4100442527099</v>
      </c>
      <c r="V4" s="8">
        <v>-4.55</v>
      </c>
      <c r="W4" s="8">
        <v>8727.2123212550796</v>
      </c>
      <c r="X4" s="8">
        <v>250.00288144463499</v>
      </c>
      <c r="Y4" s="8">
        <v>64.050824602526603</v>
      </c>
      <c r="Z4" s="8">
        <v>1.5425571517241099</v>
      </c>
      <c r="AA4" s="8">
        <v>12.5232817525938</v>
      </c>
      <c r="AB4" s="8">
        <v>8.2080120467460507</v>
      </c>
      <c r="AC4" s="8">
        <v>0.16031999317512</v>
      </c>
      <c r="AD4" s="8">
        <v>1.05771364441375</v>
      </c>
      <c r="AE4" s="8">
        <v>3.9435730992014602</v>
      </c>
      <c r="AF4" s="8">
        <v>3.7025952212612099</v>
      </c>
      <c r="AG4" s="8">
        <v>2.39036114047751</v>
      </c>
      <c r="AH4" s="8">
        <v>0</v>
      </c>
      <c r="AI4" s="8">
        <v>0.53483148033763395</v>
      </c>
      <c r="AJ4" s="8">
        <v>1.7718337018872701</v>
      </c>
      <c r="AK4" s="8">
        <v>0</v>
      </c>
      <c r="AL4" s="8">
        <v>0</v>
      </c>
      <c r="AM4" s="8">
        <v>0</v>
      </c>
      <c r="AN4" s="8">
        <v>0</v>
      </c>
      <c r="AO4" s="8">
        <v>2</v>
      </c>
      <c r="AQ4" s="9">
        <v>2</v>
      </c>
      <c r="AR4" s="9">
        <v>635.25332853147199</v>
      </c>
      <c r="AS4" s="9">
        <v>2.8029469492974699</v>
      </c>
      <c r="AT4" s="9">
        <v>1436.9028252948899</v>
      </c>
      <c r="AU4" s="9">
        <v>-4.55</v>
      </c>
      <c r="AV4" s="9">
        <v>8727.2123212550796</v>
      </c>
      <c r="AW4" s="9">
        <v>250.00288144463499</v>
      </c>
      <c r="AX4" s="9">
        <v>64.050824602526603</v>
      </c>
      <c r="AY4" s="9">
        <v>1.5425571517241099</v>
      </c>
      <c r="AZ4" s="9">
        <v>12.5232817525938</v>
      </c>
      <c r="BA4" s="9">
        <v>8.2080120467460507</v>
      </c>
      <c r="BB4" s="9">
        <v>0.16031999317512</v>
      </c>
      <c r="BC4" s="9">
        <v>1.05771364441375</v>
      </c>
      <c r="BD4" s="9">
        <v>3.9435730992014602</v>
      </c>
      <c r="BE4" s="9">
        <v>3.7025952212612099</v>
      </c>
      <c r="BF4" s="9">
        <v>2.39036114047751</v>
      </c>
      <c r="BG4" s="9">
        <v>0</v>
      </c>
      <c r="BH4" s="9">
        <v>0.53483148033763395</v>
      </c>
      <c r="BI4" s="9">
        <v>1.7718337018872701</v>
      </c>
      <c r="BJ4" s="9">
        <v>0</v>
      </c>
      <c r="BK4" s="9">
        <v>0</v>
      </c>
      <c r="BL4" s="9">
        <v>0</v>
      </c>
      <c r="BM4" s="9">
        <v>0</v>
      </c>
      <c r="BN4" s="9">
        <v>2</v>
      </c>
      <c r="BO4" s="8"/>
    </row>
    <row r="5" spans="1:67" x14ac:dyDescent="0.3">
      <c r="A5" s="7">
        <v>4</v>
      </c>
      <c r="B5">
        <v>64.089237215244594</v>
      </c>
      <c r="C5">
        <v>1.5434822553559899</v>
      </c>
      <c r="D5">
        <v>12.530792225330201</v>
      </c>
      <c r="E5">
        <v>8.2128667762823007</v>
      </c>
      <c r="F5">
        <v>0.16041614041205701</v>
      </c>
      <c r="G5">
        <v>1.0583479773023801</v>
      </c>
      <c r="H5">
        <v>3.9459381420736599</v>
      </c>
      <c r="I5">
        <v>3.7048157446841201</v>
      </c>
      <c r="J5">
        <v>2.3917946898082998</v>
      </c>
      <c r="K5">
        <v>0.53515222990879296</v>
      </c>
      <c r="L5">
        <v>1.7725900258790801</v>
      </c>
      <c r="M5">
        <v>0</v>
      </c>
      <c r="N5">
        <v>1094.1086670943801</v>
      </c>
      <c r="O5" s="7">
        <f t="shared" si="0"/>
        <v>1367.2586670943801</v>
      </c>
      <c r="P5" s="7">
        <f t="shared" si="1"/>
        <v>1308.4227943437777</v>
      </c>
      <c r="Q5" s="7">
        <f t="shared" si="2"/>
        <v>1.0449670190743741</v>
      </c>
      <c r="R5" s="8">
        <v>3</v>
      </c>
      <c r="S5" s="8">
        <v>4963.4806084471602</v>
      </c>
      <c r="T5" s="8">
        <v>3.6957863294973201</v>
      </c>
      <c r="U5" s="8">
        <v>1308.4102662509799</v>
      </c>
      <c r="V5" s="8">
        <v>-4.55</v>
      </c>
      <c r="W5" s="8">
        <v>8727.2843942388899</v>
      </c>
      <c r="X5" s="8">
        <v>250.01704024425399</v>
      </c>
      <c r="Y5" s="8">
        <v>64.051493423915801</v>
      </c>
      <c r="Z5" s="8">
        <v>1.5425732591704</v>
      </c>
      <c r="AA5" s="8">
        <v>12.5234125212256</v>
      </c>
      <c r="AB5" s="8">
        <v>8.2080977551511207</v>
      </c>
      <c r="AC5" s="8">
        <v>0.16032166724319399</v>
      </c>
      <c r="AD5" s="8">
        <v>1.0577246891038601</v>
      </c>
      <c r="AE5" s="8">
        <v>3.9436142781566899</v>
      </c>
      <c r="AF5" s="8">
        <v>3.7026338839153601</v>
      </c>
      <c r="AG5" s="8">
        <v>2.3903861007285099</v>
      </c>
      <c r="AH5" s="8">
        <v>0</v>
      </c>
      <c r="AI5" s="8">
        <v>0.53483706507032003</v>
      </c>
      <c r="AJ5" s="8">
        <v>1.7715006319061699</v>
      </c>
      <c r="AK5" s="8">
        <v>0</v>
      </c>
      <c r="AL5" s="8">
        <v>0</v>
      </c>
      <c r="AM5" s="8">
        <v>0</v>
      </c>
      <c r="AN5" s="8">
        <v>0</v>
      </c>
      <c r="AO5" s="8">
        <v>3</v>
      </c>
      <c r="AQ5" s="9">
        <v>3</v>
      </c>
      <c r="AR5" s="9">
        <v>632.97163338996199</v>
      </c>
      <c r="AS5" s="9">
        <v>2.8013842475556499</v>
      </c>
      <c r="AT5" s="9">
        <v>1437.1790903222</v>
      </c>
      <c r="AU5" s="9">
        <v>-4.55</v>
      </c>
      <c r="AV5" s="9">
        <v>8727.2843942388899</v>
      </c>
      <c r="AW5" s="9">
        <v>250.01704024425399</v>
      </c>
      <c r="AX5" s="9">
        <v>64.051493423915801</v>
      </c>
      <c r="AY5" s="9">
        <v>1.5425732591704</v>
      </c>
      <c r="AZ5" s="9">
        <v>12.5234125212256</v>
      </c>
      <c r="BA5" s="9">
        <v>8.2080977551511207</v>
      </c>
      <c r="BB5" s="9">
        <v>0.16032166724319399</v>
      </c>
      <c r="BC5" s="9">
        <v>1.0577246891038601</v>
      </c>
      <c r="BD5" s="9">
        <v>3.9436142781566899</v>
      </c>
      <c r="BE5" s="9">
        <v>3.7026338839153601</v>
      </c>
      <c r="BF5" s="9">
        <v>2.3903861007285099</v>
      </c>
      <c r="BG5" s="9">
        <v>0</v>
      </c>
      <c r="BH5" s="9">
        <v>0.53483706507032003</v>
      </c>
      <c r="BI5" s="9">
        <v>1.7715006319061699</v>
      </c>
      <c r="BJ5" s="9">
        <v>0</v>
      </c>
      <c r="BK5" s="9">
        <v>0</v>
      </c>
      <c r="BL5" s="9">
        <v>0</v>
      </c>
      <c r="BM5" s="9">
        <v>0</v>
      </c>
      <c r="BN5" s="9">
        <v>3</v>
      </c>
      <c r="BO5" s="8"/>
    </row>
    <row r="6" spans="1:67" x14ac:dyDescent="0.3">
      <c r="A6" s="7">
        <v>5</v>
      </c>
      <c r="B6">
        <v>64.089900772759407</v>
      </c>
      <c r="C6">
        <v>1.54349823603065</v>
      </c>
      <c r="D6">
        <v>12.530921964764</v>
      </c>
      <c r="E6">
        <v>8.2129518094283291</v>
      </c>
      <c r="F6">
        <v>0.16041780130458899</v>
      </c>
      <c r="G6">
        <v>1.05835893506665</v>
      </c>
      <c r="H6">
        <v>3.9459789969351098</v>
      </c>
      <c r="I6">
        <v>3.7048541030487199</v>
      </c>
      <c r="J6">
        <v>2.3918194536127899</v>
      </c>
      <c r="K6">
        <v>0.535157770687543</v>
      </c>
      <c r="L6">
        <v>1.7722535286218399</v>
      </c>
      <c r="M6">
        <v>0</v>
      </c>
      <c r="N6">
        <v>1094.3856550774699</v>
      </c>
      <c r="O6" s="7">
        <f t="shared" si="0"/>
        <v>1367.53565507747</v>
      </c>
      <c r="P6" s="7">
        <f t="shared" si="1"/>
        <v>1308.4230145948395</v>
      </c>
      <c r="Q6" s="7">
        <f t="shared" si="2"/>
        <v>1.0451785392210753</v>
      </c>
      <c r="R6" s="8">
        <v>4</v>
      </c>
      <c r="S6" s="8">
        <v>4965.6254546607397</v>
      </c>
      <c r="T6" s="8">
        <v>3.6959739586521798</v>
      </c>
      <c r="U6" s="8">
        <v>1308.4104926324701</v>
      </c>
      <c r="V6" s="8">
        <v>-4.55</v>
      </c>
      <c r="W6" s="8">
        <v>8727.3608958249097</v>
      </c>
      <c r="X6" s="8">
        <v>250.032071892061</v>
      </c>
      <c r="Y6" s="8">
        <v>64.052175450776701</v>
      </c>
      <c r="Z6" s="8">
        <v>1.5425896846484199</v>
      </c>
      <c r="AA6" s="8">
        <v>12.523545871804499</v>
      </c>
      <c r="AB6" s="8">
        <v>8.2081851558165209</v>
      </c>
      <c r="AC6" s="8">
        <v>0.16032337436472399</v>
      </c>
      <c r="AD6" s="8">
        <v>1.0577359518646601</v>
      </c>
      <c r="AE6" s="8">
        <v>3.9436562701653499</v>
      </c>
      <c r="AF6" s="8">
        <v>3.7026733099401099</v>
      </c>
      <c r="AG6" s="8">
        <v>2.3904115538044901</v>
      </c>
      <c r="AH6" s="8">
        <v>0</v>
      </c>
      <c r="AI6" s="8">
        <v>0.53484276007015596</v>
      </c>
      <c r="AJ6" s="8">
        <v>1.7711470924288999</v>
      </c>
      <c r="AK6" s="8">
        <v>0</v>
      </c>
      <c r="AL6" s="8">
        <v>0</v>
      </c>
      <c r="AM6" s="8">
        <v>0</v>
      </c>
      <c r="AN6" s="8">
        <v>0</v>
      </c>
      <c r="AO6" s="8">
        <v>4</v>
      </c>
      <c r="AQ6" s="9">
        <v>4</v>
      </c>
      <c r="AR6" s="9">
        <v>630.71239862784</v>
      </c>
      <c r="AS6" s="9">
        <v>2.7998313684956599</v>
      </c>
      <c r="AT6" s="9">
        <v>1437.45535526614</v>
      </c>
      <c r="AU6" s="9">
        <v>-4.55</v>
      </c>
      <c r="AV6" s="9">
        <v>8727.3608958249097</v>
      </c>
      <c r="AW6" s="9">
        <v>250.032071892061</v>
      </c>
      <c r="AX6" s="9">
        <v>64.052175450776701</v>
      </c>
      <c r="AY6" s="9">
        <v>1.5425896846484199</v>
      </c>
      <c r="AZ6" s="9">
        <v>12.523545871804499</v>
      </c>
      <c r="BA6" s="9">
        <v>8.2081851558165209</v>
      </c>
      <c r="BB6" s="9">
        <v>0.16032337436472399</v>
      </c>
      <c r="BC6" s="9">
        <v>1.0577359518646601</v>
      </c>
      <c r="BD6" s="9">
        <v>3.9436562701653499</v>
      </c>
      <c r="BE6" s="9">
        <v>3.7026733099401099</v>
      </c>
      <c r="BF6" s="9">
        <v>2.3904115538044901</v>
      </c>
      <c r="BG6" s="9">
        <v>0</v>
      </c>
      <c r="BH6" s="9">
        <v>0.53484276007015596</v>
      </c>
      <c r="BI6" s="9">
        <v>1.7711470924288999</v>
      </c>
      <c r="BJ6" s="9">
        <v>0</v>
      </c>
      <c r="BK6" s="9">
        <v>0</v>
      </c>
      <c r="BL6" s="9">
        <v>0</v>
      </c>
      <c r="BM6" s="9">
        <v>0</v>
      </c>
      <c r="BN6" s="9">
        <v>4</v>
      </c>
      <c r="BO6" s="8"/>
    </row>
    <row r="7" spans="1:67" x14ac:dyDescent="0.3">
      <c r="A7" s="7">
        <v>6</v>
      </c>
      <c r="B7">
        <v>64.090577913622596</v>
      </c>
      <c r="C7">
        <v>1.5435145438375799</v>
      </c>
      <c r="D7">
        <v>12.531054360027699</v>
      </c>
      <c r="E7">
        <v>8.2130385832446606</v>
      </c>
      <c r="F7">
        <v>0.160419496196407</v>
      </c>
      <c r="G7">
        <v>1.0583701171417399</v>
      </c>
      <c r="H7">
        <v>3.9460206881156599</v>
      </c>
      <c r="I7">
        <v>3.7048932466279001</v>
      </c>
      <c r="J7">
        <v>2.39184472434453</v>
      </c>
      <c r="K7">
        <v>0.53516342488875801</v>
      </c>
      <c r="L7">
        <v>1.77189606336565</v>
      </c>
      <c r="M7">
        <v>0</v>
      </c>
      <c r="N7">
        <v>1094.6626384690801</v>
      </c>
      <c r="O7" s="7">
        <f t="shared" si="0"/>
        <v>1367.81263846908</v>
      </c>
      <c r="P7" s="7">
        <f t="shared" si="1"/>
        <v>1308.423239354549</v>
      </c>
      <c r="Q7" s="7">
        <f t="shared" si="2"/>
        <v>1.0453900521851232</v>
      </c>
      <c r="R7" s="8">
        <v>5</v>
      </c>
      <c r="S7" s="8">
        <v>4967.9087196179298</v>
      </c>
      <c r="T7" s="8">
        <v>3.6961736075126401</v>
      </c>
      <c r="U7" s="8">
        <v>1308.4107238179499</v>
      </c>
      <c r="V7" s="8">
        <v>-4.55</v>
      </c>
      <c r="W7" s="8">
        <v>8727.4422552037795</v>
      </c>
      <c r="X7" s="8">
        <v>250.048061254955</v>
      </c>
      <c r="Y7" s="8">
        <v>64.052871950740595</v>
      </c>
      <c r="Z7" s="8">
        <v>1.5426064586869599</v>
      </c>
      <c r="AA7" s="8">
        <v>12.523682052179099</v>
      </c>
      <c r="AB7" s="8">
        <v>8.2082744111872294</v>
      </c>
      <c r="AC7" s="8">
        <v>0.16032511771260599</v>
      </c>
      <c r="AD7" s="8">
        <v>1.05774745362939</v>
      </c>
      <c r="AE7" s="8">
        <v>3.9436991532747898</v>
      </c>
      <c r="AF7" s="8">
        <v>3.7027135726135998</v>
      </c>
      <c r="AG7" s="8">
        <v>2.39043754701314</v>
      </c>
      <c r="AH7" s="8">
        <v>0</v>
      </c>
      <c r="AI7" s="8">
        <v>0.53484857592200596</v>
      </c>
      <c r="AJ7" s="8">
        <v>1.7707710993285899</v>
      </c>
      <c r="AK7" s="8">
        <v>0</v>
      </c>
      <c r="AL7" s="8">
        <v>0</v>
      </c>
      <c r="AM7" s="8">
        <v>0</v>
      </c>
      <c r="AN7" s="8">
        <v>0</v>
      </c>
      <c r="AO7" s="8">
        <v>5</v>
      </c>
      <c r="AQ7" s="9">
        <v>5</v>
      </c>
      <c r="AR7" s="9">
        <v>628.47673390301895</v>
      </c>
      <c r="AS7" s="9">
        <v>2.7982892048150299</v>
      </c>
      <c r="AT7" s="9">
        <v>1437.73161751524</v>
      </c>
      <c r="AU7" s="9">
        <v>-4.55</v>
      </c>
      <c r="AV7" s="9">
        <v>8727.4422552037795</v>
      </c>
      <c r="AW7" s="9">
        <v>250.048061254955</v>
      </c>
      <c r="AX7" s="9">
        <v>64.052871950740595</v>
      </c>
      <c r="AY7" s="9">
        <v>1.5426064586869599</v>
      </c>
      <c r="AZ7" s="9">
        <v>12.523682052179099</v>
      </c>
      <c r="BA7" s="9">
        <v>8.2082744111872294</v>
      </c>
      <c r="BB7" s="9">
        <v>0.16032511771260599</v>
      </c>
      <c r="BC7" s="9">
        <v>1.05774745362939</v>
      </c>
      <c r="BD7" s="9">
        <v>3.9436991532747898</v>
      </c>
      <c r="BE7" s="9">
        <v>3.7027135726135998</v>
      </c>
      <c r="BF7" s="9">
        <v>2.39043754701314</v>
      </c>
      <c r="BG7" s="9">
        <v>0</v>
      </c>
      <c r="BH7" s="9">
        <v>0.53484857592200596</v>
      </c>
      <c r="BI7" s="9">
        <v>1.7707710993285899</v>
      </c>
      <c r="BJ7" s="9">
        <v>0</v>
      </c>
      <c r="BK7" s="9">
        <v>0</v>
      </c>
      <c r="BL7" s="9">
        <v>0</v>
      </c>
      <c r="BM7" s="9">
        <v>0</v>
      </c>
      <c r="BN7" s="9">
        <v>5</v>
      </c>
      <c r="BO7" s="8"/>
    </row>
    <row r="8" spans="1:67" x14ac:dyDescent="0.3">
      <c r="A8" s="7">
        <v>7</v>
      </c>
      <c r="B8">
        <v>64.091269960144103</v>
      </c>
      <c r="C8">
        <v>1.5435312106224</v>
      </c>
      <c r="D8">
        <v>12.531189669660799</v>
      </c>
      <c r="E8">
        <v>8.2131272671817808</v>
      </c>
      <c r="F8">
        <v>0.16042122839726899</v>
      </c>
      <c r="G8">
        <v>1.0583815453638199</v>
      </c>
      <c r="H8">
        <v>3.94606329702916</v>
      </c>
      <c r="I8">
        <v>3.7049332518606</v>
      </c>
      <c r="J8">
        <v>2.3918705513517899</v>
      </c>
      <c r="K8">
        <v>0.53516920355386999</v>
      </c>
      <c r="L8">
        <v>1.77151556486752</v>
      </c>
      <c r="M8">
        <v>0</v>
      </c>
      <c r="N8">
        <v>1094.9396143234301</v>
      </c>
      <c r="O8" s="7">
        <f t="shared" si="0"/>
        <v>1368.0896143234299</v>
      </c>
      <c r="P8" s="7">
        <f t="shared" si="1"/>
        <v>1308.4234690618127</v>
      </c>
      <c r="Q8" s="7">
        <f t="shared" si="2"/>
        <v>1.0456015553621947</v>
      </c>
      <c r="R8" s="8">
        <v>6</v>
      </c>
      <c r="S8" s="8">
        <v>4970.3444106788102</v>
      </c>
      <c r="T8" s="8">
        <v>3.6963864833962901</v>
      </c>
      <c r="U8" s="8">
        <v>1308.4109602845299</v>
      </c>
      <c r="V8" s="8">
        <v>-4.55</v>
      </c>
      <c r="W8" s="8">
        <v>8727.5289590450393</v>
      </c>
      <c r="X8" s="8">
        <v>250.06510460368301</v>
      </c>
      <c r="Y8" s="8">
        <v>64.053584361282702</v>
      </c>
      <c r="Z8" s="8">
        <v>1.54262361590521</v>
      </c>
      <c r="AA8" s="8">
        <v>12.523821343406</v>
      </c>
      <c r="AB8" s="8">
        <v>8.2083657054734207</v>
      </c>
      <c r="AC8" s="8">
        <v>0.16032690088486001</v>
      </c>
      <c r="AD8" s="8">
        <v>1.05775921813602</v>
      </c>
      <c r="AE8" s="8">
        <v>3.9437430159895501</v>
      </c>
      <c r="AF8" s="8">
        <v>3.7027547550321702</v>
      </c>
      <c r="AG8" s="8">
        <v>2.39046413400068</v>
      </c>
      <c r="AH8" s="8">
        <v>0</v>
      </c>
      <c r="AI8" s="8">
        <v>0.534854524628946</v>
      </c>
      <c r="AJ8" s="8">
        <v>1.7703704027060401</v>
      </c>
      <c r="AK8" s="8">
        <v>0</v>
      </c>
      <c r="AL8" s="8">
        <v>0</v>
      </c>
      <c r="AM8" s="8">
        <v>0</v>
      </c>
      <c r="AN8" s="8">
        <v>0</v>
      </c>
      <c r="AO8" s="8">
        <v>6</v>
      </c>
      <c r="AQ8" s="9">
        <v>6</v>
      </c>
      <c r="AR8" s="9">
        <v>626.26590567068899</v>
      </c>
      <c r="AS8" s="9">
        <v>2.7967587690665798</v>
      </c>
      <c r="AT8" s="9">
        <v>1438.00787411343</v>
      </c>
      <c r="AU8" s="9">
        <v>-4.55</v>
      </c>
      <c r="AV8" s="9">
        <v>8727.5289590450393</v>
      </c>
      <c r="AW8" s="9">
        <v>250.06510460368301</v>
      </c>
      <c r="AX8" s="9">
        <v>64.053584361282702</v>
      </c>
      <c r="AY8" s="9">
        <v>1.54262361590521</v>
      </c>
      <c r="AZ8" s="9">
        <v>12.523821343406</v>
      </c>
      <c r="BA8" s="9">
        <v>8.2083657054734207</v>
      </c>
      <c r="BB8" s="9">
        <v>0.16032690088486001</v>
      </c>
      <c r="BC8" s="9">
        <v>1.05775921813602</v>
      </c>
      <c r="BD8" s="9">
        <v>3.9437430159895501</v>
      </c>
      <c r="BE8" s="9">
        <v>3.7027547550321702</v>
      </c>
      <c r="BF8" s="9">
        <v>2.39046413400068</v>
      </c>
      <c r="BG8" s="9">
        <v>0</v>
      </c>
      <c r="BH8" s="9">
        <v>0.534854524628946</v>
      </c>
      <c r="BI8" s="9">
        <v>1.7703704027060401</v>
      </c>
      <c r="BJ8" s="9">
        <v>0</v>
      </c>
      <c r="BK8" s="9">
        <v>0</v>
      </c>
      <c r="BL8" s="9">
        <v>0</v>
      </c>
      <c r="BM8" s="9">
        <v>0</v>
      </c>
      <c r="BN8" s="9">
        <v>6</v>
      </c>
      <c r="BO8" s="8"/>
    </row>
    <row r="9" spans="1:67" x14ac:dyDescent="0.3">
      <c r="A9" s="7">
        <v>8</v>
      </c>
      <c r="B9">
        <v>64.091978414038806</v>
      </c>
      <c r="C9">
        <v>1.5435482725514</v>
      </c>
      <c r="D9">
        <v>12.53132818728</v>
      </c>
      <c r="E9">
        <v>8.2132180536805404</v>
      </c>
      <c r="F9">
        <v>0.160423001665986</v>
      </c>
      <c r="G9">
        <v>1.0583932445317199</v>
      </c>
      <c r="H9">
        <v>3.9461069161353799</v>
      </c>
      <c r="I9">
        <v>3.7049742055567001</v>
      </c>
      <c r="J9">
        <v>2.3918969906782199</v>
      </c>
      <c r="K9">
        <v>0.53517511922236705</v>
      </c>
      <c r="L9">
        <v>1.77110968718033</v>
      </c>
      <c r="M9">
        <v>0</v>
      </c>
      <c r="N9">
        <v>1095.2165793011</v>
      </c>
      <c r="O9" s="7">
        <f t="shared" si="0"/>
        <v>1368.3665793011</v>
      </c>
      <c r="P9" s="7">
        <f t="shared" si="1"/>
        <v>1308.4237042150876</v>
      </c>
      <c r="Q9" s="7">
        <f t="shared" si="2"/>
        <v>1.0458130457992365</v>
      </c>
      <c r="R9" s="8">
        <v>7</v>
      </c>
      <c r="S9" s="8">
        <v>4972.94849155457</v>
      </c>
      <c r="T9" s="8">
        <v>3.69661396095161</v>
      </c>
      <c r="U9" s="8">
        <v>1308.4112025752499</v>
      </c>
      <c r="V9" s="8">
        <v>-4.55</v>
      </c>
      <c r="W9" s="8">
        <v>8727.62156128877</v>
      </c>
      <c r="X9" s="8">
        <v>250.08331156267701</v>
      </c>
      <c r="Y9" s="8">
        <v>64.054314318382197</v>
      </c>
      <c r="Z9" s="8">
        <v>1.54264119570299</v>
      </c>
      <c r="AA9" s="8">
        <v>12.5239640653535</v>
      </c>
      <c r="AB9" s="8">
        <v>8.2084592483232299</v>
      </c>
      <c r="AC9" s="8">
        <v>0.16032872797636</v>
      </c>
      <c r="AD9" s="8">
        <v>1.0577712724005699</v>
      </c>
      <c r="AE9" s="8">
        <v>3.9437879590359399</v>
      </c>
      <c r="AF9" s="8">
        <v>3.7027969517671102</v>
      </c>
      <c r="AG9" s="8">
        <v>2.3904913758214601</v>
      </c>
      <c r="AH9" s="8">
        <v>0</v>
      </c>
      <c r="AI9" s="8">
        <v>0.53486061985158395</v>
      </c>
      <c r="AJ9" s="8">
        <v>1.76994244160534</v>
      </c>
      <c r="AK9" s="8">
        <v>0</v>
      </c>
      <c r="AL9" s="8">
        <v>0</v>
      </c>
      <c r="AM9" s="8">
        <v>0</v>
      </c>
      <c r="AN9" s="8">
        <v>0</v>
      </c>
      <c r="AO9" s="8">
        <v>7</v>
      </c>
      <c r="AQ9" s="9">
        <v>7</v>
      </c>
      <c r="AR9" s="9">
        <v>624.08136405039704</v>
      </c>
      <c r="AS9" s="9">
        <v>2.7952412141288399</v>
      </c>
      <c r="AT9" s="9">
        <v>1438.28412170093</v>
      </c>
      <c r="AU9" s="9">
        <v>-4.55</v>
      </c>
      <c r="AV9" s="9">
        <v>8727.62156128877</v>
      </c>
      <c r="AW9" s="9">
        <v>250.08331156267701</v>
      </c>
      <c r="AX9" s="9">
        <v>64.054314318382197</v>
      </c>
      <c r="AY9" s="9">
        <v>1.54264119570299</v>
      </c>
      <c r="AZ9" s="9">
        <v>12.5239640653535</v>
      </c>
      <c r="BA9" s="9">
        <v>8.2084592483232299</v>
      </c>
      <c r="BB9" s="9">
        <v>0.16032872797636</v>
      </c>
      <c r="BC9" s="9">
        <v>1.0577712724005699</v>
      </c>
      <c r="BD9" s="9">
        <v>3.9437879590359399</v>
      </c>
      <c r="BE9" s="9">
        <v>3.7027969517671102</v>
      </c>
      <c r="BF9" s="9">
        <v>2.3904913758214601</v>
      </c>
      <c r="BG9" s="9">
        <v>0</v>
      </c>
      <c r="BH9" s="9">
        <v>0.53486061985158395</v>
      </c>
      <c r="BI9" s="9">
        <v>1.76994244160534</v>
      </c>
      <c r="BJ9" s="9">
        <v>0</v>
      </c>
      <c r="BK9" s="9">
        <v>0</v>
      </c>
      <c r="BL9" s="9">
        <v>0</v>
      </c>
      <c r="BM9" s="9">
        <v>0</v>
      </c>
      <c r="BN9" s="9">
        <v>7</v>
      </c>
      <c r="BO9" s="8"/>
    </row>
    <row r="10" spans="1:67" x14ac:dyDescent="0.3">
      <c r="A10" s="7">
        <v>9</v>
      </c>
      <c r="B10">
        <v>64.0927049879717</v>
      </c>
      <c r="C10">
        <v>1.54356577087127</v>
      </c>
      <c r="D10">
        <v>12.531470247747301</v>
      </c>
      <c r="E10">
        <v>8.2133111622144099</v>
      </c>
      <c r="F10">
        <v>0.16042482028937899</v>
      </c>
      <c r="G10">
        <v>1.0584052429277999</v>
      </c>
      <c r="H10">
        <v>3.9461516508821002</v>
      </c>
      <c r="I10">
        <v>3.70501620672044</v>
      </c>
      <c r="J10">
        <v>2.39192410624005</v>
      </c>
      <c r="K10">
        <v>0.53518118619518895</v>
      </c>
      <c r="L10">
        <v>1.7706757546524099</v>
      </c>
      <c r="M10">
        <v>0</v>
      </c>
      <c r="N10">
        <v>1095.49352960075</v>
      </c>
      <c r="O10" s="7">
        <f t="shared" si="0"/>
        <v>1368.6435296007498</v>
      </c>
      <c r="P10" s="7">
        <f t="shared" si="1"/>
        <v>1308.4239453828486</v>
      </c>
      <c r="Q10" s="7">
        <f t="shared" si="2"/>
        <v>1.0460245201338629</v>
      </c>
      <c r="R10" s="8">
        <v>8</v>
      </c>
      <c r="S10" s="8">
        <v>4975.7392334851802</v>
      </c>
      <c r="T10" s="8">
        <v>3.6968576119508501</v>
      </c>
      <c r="U10" s="8">
        <v>1308.41145131081</v>
      </c>
      <c r="V10" s="8">
        <v>-4.55</v>
      </c>
      <c r="W10" s="8">
        <v>8727.7206950890395</v>
      </c>
      <c r="X10" s="8">
        <v>250.10280748976501</v>
      </c>
      <c r="Y10" s="8">
        <v>64.055063692090798</v>
      </c>
      <c r="Z10" s="8">
        <v>1.54265924311738</v>
      </c>
      <c r="AA10" s="8">
        <v>12.524110583656</v>
      </c>
      <c r="AB10" s="8">
        <v>8.2085552793808496</v>
      </c>
      <c r="AC10" s="8">
        <v>0.160330603667869</v>
      </c>
      <c r="AD10" s="8">
        <v>1.05778364730442</v>
      </c>
      <c r="AE10" s="8">
        <v>3.9438340975519801</v>
      </c>
      <c r="AF10" s="8">
        <v>3.7028402709207699</v>
      </c>
      <c r="AG10" s="8">
        <v>2.3905193422653599</v>
      </c>
      <c r="AH10" s="8">
        <v>0</v>
      </c>
      <c r="AI10" s="8">
        <v>0.53486687720505899</v>
      </c>
      <c r="AJ10" s="8">
        <v>1.76948428877577</v>
      </c>
      <c r="AK10" s="8">
        <v>0</v>
      </c>
      <c r="AL10" s="8">
        <v>0</v>
      </c>
      <c r="AM10" s="8">
        <v>0</v>
      </c>
      <c r="AN10" s="8">
        <v>0</v>
      </c>
      <c r="AO10" s="8">
        <v>8</v>
      </c>
      <c r="AQ10" s="9">
        <v>8</v>
      </c>
      <c r="AR10" s="9">
        <v>621.92477566435105</v>
      </c>
      <c r="AS10" s="9">
        <v>2.7937378581802799</v>
      </c>
      <c r="AT10" s="9">
        <v>1438.5603564431301</v>
      </c>
      <c r="AU10" s="9">
        <v>-4.55</v>
      </c>
      <c r="AV10" s="9">
        <v>8727.7206950890395</v>
      </c>
      <c r="AW10" s="9">
        <v>250.10280748976501</v>
      </c>
      <c r="AX10" s="9">
        <v>64.055063692090798</v>
      </c>
      <c r="AY10" s="9">
        <v>1.54265924311738</v>
      </c>
      <c r="AZ10" s="9">
        <v>12.524110583656</v>
      </c>
      <c r="BA10" s="9">
        <v>8.2085552793808496</v>
      </c>
      <c r="BB10" s="9">
        <v>0.160330603667869</v>
      </c>
      <c r="BC10" s="9">
        <v>1.05778364730442</v>
      </c>
      <c r="BD10" s="9">
        <v>3.9438340975519801</v>
      </c>
      <c r="BE10" s="9">
        <v>3.7028402709207699</v>
      </c>
      <c r="BF10" s="9">
        <v>2.3905193422653599</v>
      </c>
      <c r="BG10" s="9">
        <v>0</v>
      </c>
      <c r="BH10" s="9">
        <v>0.53486687720505899</v>
      </c>
      <c r="BI10" s="9">
        <v>1.76948428877577</v>
      </c>
      <c r="BJ10" s="9">
        <v>0</v>
      </c>
      <c r="BK10" s="9">
        <v>0</v>
      </c>
      <c r="BL10" s="9">
        <v>0</v>
      </c>
      <c r="BM10" s="9">
        <v>0</v>
      </c>
      <c r="BN10" s="9">
        <v>8</v>
      </c>
      <c r="BO10" s="8"/>
    </row>
    <row r="11" spans="1:67" x14ac:dyDescent="0.3">
      <c r="A11" s="7">
        <v>10</v>
      </c>
      <c r="B11">
        <v>64.093451643292198</v>
      </c>
      <c r="C11">
        <v>1.54358375281781</v>
      </c>
      <c r="D11">
        <v>12.531616234547799</v>
      </c>
      <c r="E11">
        <v>8.2134068441251493</v>
      </c>
      <c r="F11">
        <v>0.160426689176729</v>
      </c>
      <c r="G11">
        <v>1.0584175729411101</v>
      </c>
      <c r="H11">
        <v>3.94619762202852</v>
      </c>
      <c r="I11">
        <v>3.7050593687318298</v>
      </c>
      <c r="J11">
        <v>2.39195197123437</v>
      </c>
      <c r="K11">
        <v>0.53518742084982196</v>
      </c>
      <c r="L11">
        <v>1.7702107027885601</v>
      </c>
      <c r="M11">
        <v>0</v>
      </c>
      <c r="N11">
        <v>1095.7704608761401</v>
      </c>
      <c r="O11" s="7">
        <f t="shared" si="0"/>
        <v>1368.9204608761402</v>
      </c>
      <c r="P11" s="7">
        <f t="shared" si="1"/>
        <v>1308.4241932161162</v>
      </c>
      <c r="Q11" s="7">
        <f t="shared" si="2"/>
        <v>1.0462359745208651</v>
      </c>
      <c r="R11" s="8">
        <v>9</v>
      </c>
      <c r="S11" s="8">
        <v>4978.7376410240004</v>
      </c>
      <c r="T11" s="8">
        <v>3.69711924134723</v>
      </c>
      <c r="U11" s="8">
        <v>1308.41170720377</v>
      </c>
      <c r="V11" s="8">
        <v>-4.55</v>
      </c>
      <c r="W11" s="8">
        <v>8727.8270872590601</v>
      </c>
      <c r="X11" s="8">
        <v>250.12373635671699</v>
      </c>
      <c r="Y11" s="8">
        <v>64.055834629087101</v>
      </c>
      <c r="Z11" s="8">
        <v>1.54267780984755</v>
      </c>
      <c r="AA11" s="8">
        <v>12.5242613180341</v>
      </c>
      <c r="AB11" s="8">
        <v>8.2086540737397495</v>
      </c>
      <c r="AC11" s="8">
        <v>0.16033253333254899</v>
      </c>
      <c r="AD11" s="8">
        <v>1.05779637829712</v>
      </c>
      <c r="AE11" s="8">
        <v>3.9438815637074698</v>
      </c>
      <c r="AF11" s="8">
        <v>3.7028848365864899</v>
      </c>
      <c r="AG11" s="8">
        <v>2.3905481134458899</v>
      </c>
      <c r="AH11" s="8">
        <v>0</v>
      </c>
      <c r="AI11" s="8">
        <v>0.53487331461437504</v>
      </c>
      <c r="AJ11" s="8">
        <v>1.7689925838604901</v>
      </c>
      <c r="AK11" s="8">
        <v>0</v>
      </c>
      <c r="AL11" s="8">
        <v>0</v>
      </c>
      <c r="AM11" s="8">
        <v>0</v>
      </c>
      <c r="AN11" s="8">
        <v>0</v>
      </c>
      <c r="AO11" s="8">
        <v>9</v>
      </c>
      <c r="AQ11" s="9">
        <v>9</v>
      </c>
      <c r="AR11" s="9">
        <v>619.79806340409004</v>
      </c>
      <c r="AS11" s="9">
        <v>2.7922502149264399</v>
      </c>
      <c r="AT11" s="9">
        <v>1438.8365739437299</v>
      </c>
      <c r="AU11" s="9">
        <v>-4.55</v>
      </c>
      <c r="AV11" s="9">
        <v>8727.8270872590601</v>
      </c>
      <c r="AW11" s="9">
        <v>250.12373635671699</v>
      </c>
      <c r="AX11" s="9">
        <v>64.055834629087101</v>
      </c>
      <c r="AY11" s="9">
        <v>1.54267780984755</v>
      </c>
      <c r="AZ11" s="9">
        <v>12.5242613180341</v>
      </c>
      <c r="BA11" s="9">
        <v>8.2086540737397495</v>
      </c>
      <c r="BB11" s="9">
        <v>0.16033253333254899</v>
      </c>
      <c r="BC11" s="9">
        <v>1.05779637829712</v>
      </c>
      <c r="BD11" s="9">
        <v>3.9438815637074698</v>
      </c>
      <c r="BE11" s="9">
        <v>3.7028848365864899</v>
      </c>
      <c r="BF11" s="9">
        <v>2.3905481134458899</v>
      </c>
      <c r="BG11" s="9">
        <v>0</v>
      </c>
      <c r="BH11" s="9">
        <v>0.53487331461437504</v>
      </c>
      <c r="BI11" s="9">
        <v>1.7689925838604901</v>
      </c>
      <c r="BJ11" s="9">
        <v>0</v>
      </c>
      <c r="BK11" s="9">
        <v>0</v>
      </c>
      <c r="BL11" s="9">
        <v>0</v>
      </c>
      <c r="BM11" s="9">
        <v>0</v>
      </c>
      <c r="BN11" s="9">
        <v>9</v>
      </c>
      <c r="BO11" s="8"/>
    </row>
    <row r="12" spans="1:67" x14ac:dyDescent="0.3">
      <c r="A12" s="7">
        <v>11</v>
      </c>
      <c r="B12">
        <v>64.094220636277598</v>
      </c>
      <c r="C12">
        <v>1.5436022727297201</v>
      </c>
      <c r="D12">
        <v>12.531766588830999</v>
      </c>
      <c r="E12">
        <v>8.2135053885487608</v>
      </c>
      <c r="F12">
        <v>0.16042861397552699</v>
      </c>
      <c r="G12">
        <v>1.0584302718310601</v>
      </c>
      <c r="H12">
        <v>3.9462449684923602</v>
      </c>
      <c r="I12">
        <v>3.70510382201984</v>
      </c>
      <c r="J12">
        <v>2.3919806698648798</v>
      </c>
      <c r="K12">
        <v>0.53519384202643105</v>
      </c>
      <c r="L12">
        <v>1.76971100597266</v>
      </c>
      <c r="M12">
        <v>0</v>
      </c>
      <c r="N12">
        <v>1096.0473681347</v>
      </c>
      <c r="O12" s="7">
        <f t="shared" si="0"/>
        <v>1369.1973681346999</v>
      </c>
      <c r="P12" s="7">
        <f t="shared" si="1"/>
        <v>1308.4244484638043</v>
      </c>
      <c r="Q12" s="7">
        <f t="shared" si="2"/>
        <v>1.0464474045423471</v>
      </c>
      <c r="R12" s="8">
        <v>10</v>
      </c>
      <c r="S12" s="8">
        <v>4981.96797410196</v>
      </c>
      <c r="T12" s="8">
        <v>3.6974009314069298</v>
      </c>
      <c r="U12" s="8">
        <v>1308.41197107575</v>
      </c>
      <c r="V12" s="8">
        <v>-4.55</v>
      </c>
      <c r="W12" s="8">
        <v>8727.9415759400799</v>
      </c>
      <c r="X12" s="8">
        <v>250.14626427553799</v>
      </c>
      <c r="Y12" s="8">
        <v>64.056629604753397</v>
      </c>
      <c r="Z12" s="8">
        <v>1.54269695550893</v>
      </c>
      <c r="AA12" s="8">
        <v>12.5244167524773</v>
      </c>
      <c r="AB12" s="8">
        <v>8.2087559486162291</v>
      </c>
      <c r="AC12" s="8">
        <v>0.160334523166313</v>
      </c>
      <c r="AD12" s="8">
        <v>1.05780950625627</v>
      </c>
      <c r="AE12" s="8">
        <v>3.9439305099102899</v>
      </c>
      <c r="AF12" s="8">
        <v>3.7029307918590599</v>
      </c>
      <c r="AG12" s="8">
        <v>2.3905777817437199</v>
      </c>
      <c r="AH12" s="8">
        <v>0</v>
      </c>
      <c r="AI12" s="8">
        <v>0.53487995274924804</v>
      </c>
      <c r="AJ12" s="8">
        <v>1.76846345167055</v>
      </c>
      <c r="AK12" s="8">
        <v>0</v>
      </c>
      <c r="AL12" s="8">
        <v>0</v>
      </c>
      <c r="AM12" s="8">
        <v>0</v>
      </c>
      <c r="AN12" s="8">
        <v>0</v>
      </c>
      <c r="AO12" s="8">
        <v>10</v>
      </c>
      <c r="AQ12" s="9">
        <v>10</v>
      </c>
      <c r="AR12" s="9">
        <v>617.70345515446502</v>
      </c>
      <c r="AS12" s="9">
        <v>2.7907800305918902</v>
      </c>
      <c r="AT12" s="9">
        <v>1439.1127691384199</v>
      </c>
      <c r="AU12" s="9">
        <v>-4.55</v>
      </c>
      <c r="AV12" s="9">
        <v>8727.9415759400799</v>
      </c>
      <c r="AW12" s="9">
        <v>250.14626427553799</v>
      </c>
      <c r="AX12" s="9">
        <v>64.056629604753397</v>
      </c>
      <c r="AY12" s="9">
        <v>1.54269695550893</v>
      </c>
      <c r="AZ12" s="9">
        <v>12.5244167524773</v>
      </c>
      <c r="BA12" s="9">
        <v>8.2087559486162291</v>
      </c>
      <c r="BB12" s="9">
        <v>0.160334523166313</v>
      </c>
      <c r="BC12" s="9">
        <v>1.05780950625627</v>
      </c>
      <c r="BD12" s="9">
        <v>3.9439305099102899</v>
      </c>
      <c r="BE12" s="9">
        <v>3.7029307918590599</v>
      </c>
      <c r="BF12" s="9">
        <v>2.3905777817437199</v>
      </c>
      <c r="BG12" s="9">
        <v>0</v>
      </c>
      <c r="BH12" s="9">
        <v>0.53487995274924804</v>
      </c>
      <c r="BI12" s="9">
        <v>1.76846345167055</v>
      </c>
      <c r="BJ12" s="9">
        <v>0</v>
      </c>
      <c r="BK12" s="9">
        <v>0</v>
      </c>
      <c r="BL12" s="9">
        <v>0</v>
      </c>
      <c r="BM12" s="9">
        <v>0</v>
      </c>
      <c r="BN12" s="9">
        <v>10</v>
      </c>
      <c r="BO12" s="8"/>
    </row>
    <row r="13" spans="1:67" x14ac:dyDescent="0.3">
      <c r="A13" s="7">
        <v>12</v>
      </c>
      <c r="B13">
        <v>64.095014574863299</v>
      </c>
      <c r="C13">
        <v>1.54362139341476</v>
      </c>
      <c r="D13">
        <v>12.531921820503101</v>
      </c>
      <c r="E13">
        <v>8.2136071296852808</v>
      </c>
      <c r="F13">
        <v>0.160430601213465</v>
      </c>
      <c r="G13">
        <v>1.0584433826642199</v>
      </c>
      <c r="H13">
        <v>3.9462938508427201</v>
      </c>
      <c r="I13">
        <v>3.7051497173417398</v>
      </c>
      <c r="J13">
        <v>2.3920102994591201</v>
      </c>
      <c r="K13">
        <v>0.53520047150156702</v>
      </c>
      <c r="L13">
        <v>1.7691725887702801</v>
      </c>
      <c r="M13">
        <v>0</v>
      </c>
      <c r="N13">
        <v>1096.32424561326</v>
      </c>
      <c r="O13" s="7">
        <f t="shared" si="0"/>
        <v>1369.4742456132599</v>
      </c>
      <c r="P13" s="7">
        <f t="shared" si="1"/>
        <v>1308.4247119915508</v>
      </c>
      <c r="Q13" s="7">
        <f t="shared" si="2"/>
        <v>1.0466588050976091</v>
      </c>
      <c r="R13" s="8">
        <v>11</v>
      </c>
      <c r="S13" s="8">
        <v>4985.45839496187</v>
      </c>
      <c r="T13" s="8">
        <v>3.69770509629861</v>
      </c>
      <c r="U13" s="8">
        <v>1308.412243879</v>
      </c>
      <c r="V13" s="8">
        <v>-4.55</v>
      </c>
      <c r="W13" s="8">
        <v>8728.0651324438204</v>
      </c>
      <c r="X13" s="8">
        <v>250.170583861262</v>
      </c>
      <c r="Y13" s="8">
        <v>64.057451487957394</v>
      </c>
      <c r="Z13" s="8">
        <v>1.5427167491934399</v>
      </c>
      <c r="AA13" s="8">
        <v>12.5245774479093</v>
      </c>
      <c r="AB13" s="8">
        <v>8.2088612716512106</v>
      </c>
      <c r="AC13" s="8">
        <v>0.160336580349971</v>
      </c>
      <c r="AD13" s="8">
        <v>1.0578230785574001</v>
      </c>
      <c r="AE13" s="8">
        <v>3.9439811127950199</v>
      </c>
      <c r="AF13" s="8">
        <v>3.7029783025795302</v>
      </c>
      <c r="AG13" s="8">
        <v>2.3906084542242798</v>
      </c>
      <c r="AH13" s="8">
        <v>0</v>
      </c>
      <c r="AI13" s="8">
        <v>0.53488681556504103</v>
      </c>
      <c r="AJ13" s="8">
        <v>1.7678924011499999</v>
      </c>
      <c r="AK13" s="8">
        <v>0</v>
      </c>
      <c r="AL13" s="8">
        <v>0</v>
      </c>
      <c r="AM13" s="8">
        <v>0</v>
      </c>
      <c r="AN13" s="8">
        <v>0</v>
      </c>
      <c r="AO13" s="8">
        <v>11</v>
      </c>
      <c r="AQ13" s="9">
        <v>11</v>
      </c>
      <c r="AR13" s="9">
        <v>615.643544154143</v>
      </c>
      <c r="AS13" s="9">
        <v>2.78932932967319</v>
      </c>
      <c r="AT13" s="9">
        <v>1439.3889361643701</v>
      </c>
      <c r="AU13" s="9">
        <v>-4.55</v>
      </c>
      <c r="AV13" s="9">
        <v>8728.0651324438204</v>
      </c>
      <c r="AW13" s="9">
        <v>250.170583861262</v>
      </c>
      <c r="AX13" s="9">
        <v>64.057451487957394</v>
      </c>
      <c r="AY13" s="9">
        <v>1.5427167491934399</v>
      </c>
      <c r="AZ13" s="9">
        <v>12.5245774479093</v>
      </c>
      <c r="BA13" s="9">
        <v>8.2088612716512106</v>
      </c>
      <c r="BB13" s="9">
        <v>0.160336580349971</v>
      </c>
      <c r="BC13" s="9">
        <v>1.0578230785574001</v>
      </c>
      <c r="BD13" s="9">
        <v>3.9439811127950199</v>
      </c>
      <c r="BE13" s="9">
        <v>3.7029783025795302</v>
      </c>
      <c r="BF13" s="9">
        <v>2.3906084542242798</v>
      </c>
      <c r="BG13" s="9">
        <v>0</v>
      </c>
      <c r="BH13" s="9">
        <v>0.53488681556504103</v>
      </c>
      <c r="BI13" s="9">
        <v>1.7678924011499999</v>
      </c>
      <c r="BJ13" s="9">
        <v>0</v>
      </c>
      <c r="BK13" s="9">
        <v>0</v>
      </c>
      <c r="BL13" s="9">
        <v>0</v>
      </c>
      <c r="BM13" s="9">
        <v>0</v>
      </c>
      <c r="BN13" s="9">
        <v>11</v>
      </c>
      <c r="BO13" s="8"/>
    </row>
    <row r="14" spans="1:67" x14ac:dyDescent="0.3">
      <c r="A14" s="7">
        <v>13</v>
      </c>
      <c r="B14">
        <v>64.095836488737305</v>
      </c>
      <c r="C14">
        <v>1.5436411878378899</v>
      </c>
      <c r="D14">
        <v>12.5320825219318</v>
      </c>
      <c r="E14">
        <v>8.2137124557812395</v>
      </c>
      <c r="F14">
        <v>0.16043265847389099</v>
      </c>
      <c r="G14">
        <v>1.0584569554718199</v>
      </c>
      <c r="H14">
        <v>3.9463444556157801</v>
      </c>
      <c r="I14">
        <v>3.7051972298351599</v>
      </c>
      <c r="J14">
        <v>2.39204097308428</v>
      </c>
      <c r="K14">
        <v>0.53520733457345804</v>
      </c>
      <c r="L14">
        <v>1.7685907163349599</v>
      </c>
      <c r="M14">
        <v>0</v>
      </c>
      <c r="N14">
        <v>1096.60108662432</v>
      </c>
      <c r="O14" s="7">
        <f t="shared" si="0"/>
        <v>1369.7510866243201</v>
      </c>
      <c r="P14" s="7">
        <f t="shared" si="1"/>
        <v>1308.4249848049835</v>
      </c>
      <c r="Q14" s="7">
        <f t="shared" si="2"/>
        <v>1.0468701702669465</v>
      </c>
      <c r="R14" s="8">
        <v>12</v>
      </c>
      <c r="S14" s="8">
        <v>4989.24176910817</v>
      </c>
      <c r="T14" s="8">
        <v>3.6980345495285798</v>
      </c>
      <c r="U14" s="8">
        <v>1308.41252672274</v>
      </c>
      <c r="V14" s="8">
        <v>-4.55</v>
      </c>
      <c r="W14" s="8">
        <v>8728.1988882128899</v>
      </c>
      <c r="X14" s="8">
        <v>250.19691962253299</v>
      </c>
      <c r="Y14" s="8">
        <v>64.058303620464699</v>
      </c>
      <c r="Z14" s="8">
        <v>1.5427372713818901</v>
      </c>
      <c r="AA14" s="8">
        <v>12.5247440577156</v>
      </c>
      <c r="AB14" s="8">
        <v>8.2089704710866407</v>
      </c>
      <c r="AC14" s="8">
        <v>0.160338713248003</v>
      </c>
      <c r="AD14" s="8">
        <v>1.0578371503852799</v>
      </c>
      <c r="AE14" s="8">
        <v>3.9440335781122702</v>
      </c>
      <c r="AF14" s="8">
        <v>3.7030275619258202</v>
      </c>
      <c r="AG14" s="8">
        <v>2.3906402556014701</v>
      </c>
      <c r="AH14" s="8">
        <v>0</v>
      </c>
      <c r="AI14" s="8">
        <v>0.53489393096586801</v>
      </c>
      <c r="AJ14" s="8">
        <v>1.7672742006595901</v>
      </c>
      <c r="AK14" s="8">
        <v>0</v>
      </c>
      <c r="AL14" s="8">
        <v>0</v>
      </c>
      <c r="AM14" s="8">
        <v>0</v>
      </c>
      <c r="AN14" s="8">
        <v>0</v>
      </c>
      <c r="AO14" s="8">
        <v>12</v>
      </c>
      <c r="AQ14" s="9">
        <v>12</v>
      </c>
      <c r="AR14" s="9">
        <v>613.62136363664899</v>
      </c>
      <c r="AS14" s="9">
        <v>2.7879004714559099</v>
      </c>
      <c r="AT14" s="9">
        <v>1439.6650681978899</v>
      </c>
      <c r="AU14" s="9">
        <v>-4.55</v>
      </c>
      <c r="AV14" s="9">
        <v>8728.1988882128899</v>
      </c>
      <c r="AW14" s="9">
        <v>250.19691962253299</v>
      </c>
      <c r="AX14" s="9">
        <v>64.058303620464699</v>
      </c>
      <c r="AY14" s="9">
        <v>1.5427372713818901</v>
      </c>
      <c r="AZ14" s="9">
        <v>12.5247440577156</v>
      </c>
      <c r="BA14" s="9">
        <v>8.2089704710866407</v>
      </c>
      <c r="BB14" s="9">
        <v>0.160338713248003</v>
      </c>
      <c r="BC14" s="9">
        <v>1.0578371503852799</v>
      </c>
      <c r="BD14" s="9">
        <v>3.9440335781122702</v>
      </c>
      <c r="BE14" s="9">
        <v>3.7030275619258202</v>
      </c>
      <c r="BF14" s="9">
        <v>2.3906402556014701</v>
      </c>
      <c r="BG14" s="9">
        <v>0</v>
      </c>
      <c r="BH14" s="9">
        <v>0.53489393096586801</v>
      </c>
      <c r="BI14" s="9">
        <v>1.7672742006595901</v>
      </c>
      <c r="BJ14" s="9">
        <v>0</v>
      </c>
      <c r="BK14" s="9">
        <v>0</v>
      </c>
      <c r="BL14" s="9">
        <v>0</v>
      </c>
      <c r="BM14" s="9">
        <v>0</v>
      </c>
      <c r="BN14" s="9">
        <v>12</v>
      </c>
      <c r="BO14" s="8"/>
    </row>
    <row r="15" spans="1:67" x14ac:dyDescent="0.3">
      <c r="A15" s="7">
        <v>14</v>
      </c>
      <c r="B15">
        <v>64.096689916533705</v>
      </c>
      <c r="C15">
        <v>1.5436617412212299</v>
      </c>
      <c r="D15">
        <v>12.5322493849943</v>
      </c>
      <c r="E15">
        <v>8.21382182030327</v>
      </c>
      <c r="F15">
        <v>0.160434794614047</v>
      </c>
      <c r="G15">
        <v>1.05847104868968</v>
      </c>
      <c r="H15">
        <v>3.9463970006832501</v>
      </c>
      <c r="I15">
        <v>3.7052465640584198</v>
      </c>
      <c r="J15">
        <v>2.3920728228013401</v>
      </c>
      <c r="K15">
        <v>0.53521446079009205</v>
      </c>
      <c r="L15">
        <v>1.7679598580831899</v>
      </c>
      <c r="M15">
        <v>0</v>
      </c>
      <c r="N15">
        <v>1096.87788336469</v>
      </c>
      <c r="O15" s="7">
        <f t="shared" si="0"/>
        <v>1370.0278833646898</v>
      </c>
      <c r="P15" s="7">
        <f t="shared" si="1"/>
        <v>1308.4252680786626</v>
      </c>
      <c r="Q15" s="7">
        <f t="shared" si="2"/>
        <v>1.047081493142124</v>
      </c>
      <c r="R15" s="8">
        <v>13</v>
      </c>
      <c r="S15" s="8">
        <v>4993.3566700268002</v>
      </c>
      <c r="T15" s="8">
        <v>3.6983925883447499</v>
      </c>
      <c r="U15" s="8">
        <v>1308.4128209062701</v>
      </c>
      <c r="V15" s="8">
        <v>-4.55</v>
      </c>
      <c r="W15" s="8">
        <v>8728.3441685393609</v>
      </c>
      <c r="X15" s="8">
        <v>250.22553471032299</v>
      </c>
      <c r="Y15" s="8">
        <v>64.059189916734297</v>
      </c>
      <c r="Z15" s="8">
        <v>1.54275861634752</v>
      </c>
      <c r="AA15" s="8">
        <v>12.5249173472551</v>
      </c>
      <c r="AB15" s="8">
        <v>8.2090840485542707</v>
      </c>
      <c r="AC15" s="8">
        <v>0.16034093165834801</v>
      </c>
      <c r="AD15" s="8">
        <v>1.0578517863819801</v>
      </c>
      <c r="AE15" s="8">
        <v>3.94408814687307</v>
      </c>
      <c r="AF15" s="8">
        <v>3.7030787961816301</v>
      </c>
      <c r="AG15" s="8">
        <v>2.3906733319619198</v>
      </c>
      <c r="AH15" s="8">
        <v>0</v>
      </c>
      <c r="AI15" s="8">
        <v>0.534901331637894</v>
      </c>
      <c r="AJ15" s="8">
        <v>1.7666027219881599</v>
      </c>
      <c r="AK15" s="8">
        <v>0</v>
      </c>
      <c r="AL15" s="8">
        <v>0</v>
      </c>
      <c r="AM15" s="8">
        <v>0</v>
      </c>
      <c r="AN15" s="8">
        <v>0</v>
      </c>
      <c r="AO15" s="8">
        <v>13</v>
      </c>
      <c r="AQ15" s="9">
        <v>13</v>
      </c>
      <c r="AR15" s="9">
        <v>611.640480401182</v>
      </c>
      <c r="AS15" s="9">
        <v>2.78649622074466</v>
      </c>
      <c r="AT15" s="9">
        <v>1439.9411572521999</v>
      </c>
      <c r="AU15" s="9">
        <v>-4.55</v>
      </c>
      <c r="AV15" s="9">
        <v>8728.3441685393609</v>
      </c>
      <c r="AW15" s="9">
        <v>250.22553471032299</v>
      </c>
      <c r="AX15" s="9">
        <v>64.059189916734297</v>
      </c>
      <c r="AY15" s="9">
        <v>1.54275861634752</v>
      </c>
      <c r="AZ15" s="9">
        <v>12.5249173472551</v>
      </c>
      <c r="BA15" s="9">
        <v>8.2090840485542707</v>
      </c>
      <c r="BB15" s="9">
        <v>0.16034093165834801</v>
      </c>
      <c r="BC15" s="9">
        <v>1.0578517863819801</v>
      </c>
      <c r="BD15" s="9">
        <v>3.94408814687307</v>
      </c>
      <c r="BE15" s="9">
        <v>3.7030787961816301</v>
      </c>
      <c r="BF15" s="9">
        <v>2.3906733319619198</v>
      </c>
      <c r="BG15" s="9">
        <v>0</v>
      </c>
      <c r="BH15" s="9">
        <v>0.534901331637894</v>
      </c>
      <c r="BI15" s="9">
        <v>1.7666027219881599</v>
      </c>
      <c r="BJ15" s="9">
        <v>0</v>
      </c>
      <c r="BK15" s="9">
        <v>0</v>
      </c>
      <c r="BL15" s="9">
        <v>0</v>
      </c>
      <c r="BM15" s="9">
        <v>0</v>
      </c>
      <c r="BN15" s="9">
        <v>13</v>
      </c>
      <c r="BO15" s="8"/>
    </row>
    <row r="16" spans="1:67" x14ac:dyDescent="0.3">
      <c r="A16" s="7">
        <v>15</v>
      </c>
      <c r="B16">
        <v>64.097579015080299</v>
      </c>
      <c r="C16">
        <v>1.54368315367501</v>
      </c>
      <c r="D16">
        <v>12.532423222437799</v>
      </c>
      <c r="E16">
        <v>8.2139357559378894</v>
      </c>
      <c r="F16">
        <v>0.160437020038526</v>
      </c>
      <c r="G16">
        <v>1.05848573096223</v>
      </c>
      <c r="H16">
        <v>3.94645174197866</v>
      </c>
      <c r="I16">
        <v>3.7052979603058498</v>
      </c>
      <c r="J16">
        <v>2.39210600374208</v>
      </c>
      <c r="K16">
        <v>0.53522188486144195</v>
      </c>
      <c r="L16">
        <v>1.7672735168924001</v>
      </c>
      <c r="M16">
        <v>0</v>
      </c>
      <c r="N16">
        <v>1097.15462667578</v>
      </c>
      <c r="O16" s="7">
        <f t="shared" si="0"/>
        <v>1370.3046266757801</v>
      </c>
      <c r="P16" s="7">
        <f t="shared" si="1"/>
        <v>1308.4255631923406</v>
      </c>
      <c r="Q16" s="7">
        <f t="shared" si="2"/>
        <v>1.0472927656140139</v>
      </c>
      <c r="R16" s="8">
        <v>14</v>
      </c>
      <c r="S16" s="8">
        <v>4997.8486453877103</v>
      </c>
      <c r="T16" s="8">
        <v>3.6987830998360001</v>
      </c>
      <c r="U16" s="8">
        <v>1308.4131279605101</v>
      </c>
      <c r="V16" s="8">
        <v>-4.55</v>
      </c>
      <c r="W16" s="8">
        <v>8728.5025349118605</v>
      </c>
      <c r="X16" s="8">
        <v>250.25673940358999</v>
      </c>
      <c r="Y16" s="8">
        <v>64.060114988993604</v>
      </c>
      <c r="Z16" s="8">
        <v>1.5427808951680999</v>
      </c>
      <c r="AA16" s="8">
        <v>12.5250982183152</v>
      </c>
      <c r="AB16" s="8">
        <v>8.2092025951037595</v>
      </c>
      <c r="AC16" s="8">
        <v>0.16034324712546699</v>
      </c>
      <c r="AD16" s="8">
        <v>1.05786706271225</v>
      </c>
      <c r="AE16" s="8">
        <v>3.9441451030496602</v>
      </c>
      <c r="AF16" s="8">
        <v>3.7031322719666502</v>
      </c>
      <c r="AG16" s="8">
        <v>2.39070785543284</v>
      </c>
      <c r="AH16" s="8">
        <v>0</v>
      </c>
      <c r="AI16" s="8">
        <v>0.53490905609372996</v>
      </c>
      <c r="AJ16" s="8">
        <v>1.7658707444331401</v>
      </c>
      <c r="AK16" s="8">
        <v>0</v>
      </c>
      <c r="AL16" s="8">
        <v>0</v>
      </c>
      <c r="AM16" s="8">
        <v>0</v>
      </c>
      <c r="AN16" s="8">
        <v>0</v>
      </c>
      <c r="AO16" s="8">
        <v>14</v>
      </c>
      <c r="AQ16" s="9">
        <v>14</v>
      </c>
      <c r="AR16" s="9">
        <v>609.70511261454999</v>
      </c>
      <c r="AS16" s="9">
        <v>2.78511983676536</v>
      </c>
      <c r="AT16" s="9">
        <v>1440.21719392302</v>
      </c>
      <c r="AU16" s="9">
        <v>-4.55</v>
      </c>
      <c r="AV16" s="9">
        <v>8728.5025349118605</v>
      </c>
      <c r="AW16" s="9">
        <v>250.25673940358999</v>
      </c>
      <c r="AX16" s="9">
        <v>64.060114988993604</v>
      </c>
      <c r="AY16" s="9">
        <v>1.5427808951680999</v>
      </c>
      <c r="AZ16" s="9">
        <v>12.5250982183152</v>
      </c>
      <c r="BA16" s="9">
        <v>8.2092025951037595</v>
      </c>
      <c r="BB16" s="9">
        <v>0.16034324712546699</v>
      </c>
      <c r="BC16" s="9">
        <v>1.05786706271225</v>
      </c>
      <c r="BD16" s="9">
        <v>3.9441451030496602</v>
      </c>
      <c r="BE16" s="9">
        <v>3.7031322719666502</v>
      </c>
      <c r="BF16" s="9">
        <v>2.39070785543284</v>
      </c>
      <c r="BG16" s="9">
        <v>0</v>
      </c>
      <c r="BH16" s="9">
        <v>0.53490905609372996</v>
      </c>
      <c r="BI16" s="9">
        <v>1.7658707444331401</v>
      </c>
      <c r="BJ16" s="9">
        <v>0</v>
      </c>
      <c r="BK16" s="9">
        <v>0</v>
      </c>
      <c r="BL16" s="9">
        <v>0</v>
      </c>
      <c r="BM16" s="9">
        <v>0</v>
      </c>
      <c r="BN16" s="9">
        <v>14</v>
      </c>
      <c r="BO16" s="8"/>
    </row>
    <row r="17" spans="1:67" x14ac:dyDescent="0.3">
      <c r="A17" s="7">
        <v>16</v>
      </c>
      <c r="B17">
        <v>64.098508697270205</v>
      </c>
      <c r="C17">
        <v>1.54370554351807</v>
      </c>
      <c r="D17">
        <v>12.5326049948362</v>
      </c>
      <c r="E17">
        <v>8.2140548922593908</v>
      </c>
      <c r="F17">
        <v>0.160439347044357</v>
      </c>
      <c r="G17">
        <v>1.05850108341933</v>
      </c>
      <c r="H17">
        <v>3.9465089819860699</v>
      </c>
      <c r="I17">
        <v>3.70535170257779</v>
      </c>
      <c r="J17">
        <v>2.3921406992544898</v>
      </c>
      <c r="K17">
        <v>0.53522964781070803</v>
      </c>
      <c r="L17">
        <v>1.7665240135265801</v>
      </c>
      <c r="M17">
        <v>0</v>
      </c>
      <c r="N17">
        <v>1097.4313057408201</v>
      </c>
      <c r="O17" s="7">
        <f t="shared" si="0"/>
        <v>1370.58130574082</v>
      </c>
      <c r="P17" s="7">
        <f t="shared" si="1"/>
        <v>1308.4258717767284</v>
      </c>
      <c r="Q17" s="7">
        <f t="shared" si="2"/>
        <v>1.0475039781043842</v>
      </c>
      <c r="R17" s="8">
        <v>15</v>
      </c>
      <c r="S17" s="8">
        <v>5002.7718267523396</v>
      </c>
      <c r="T17" s="8">
        <v>3.6992106954394401</v>
      </c>
      <c r="U17" s="8">
        <v>1308.41344970059</v>
      </c>
      <c r="V17" s="8">
        <v>-4.55</v>
      </c>
      <c r="W17" s="8">
        <v>8728.6758386482306</v>
      </c>
      <c r="X17" s="8">
        <v>250.290901870184</v>
      </c>
      <c r="Y17" s="8">
        <v>64.061084305750896</v>
      </c>
      <c r="Z17" s="8">
        <v>1.54280423954353</v>
      </c>
      <c r="AA17" s="8">
        <v>12.525287740104099</v>
      </c>
      <c r="AB17" s="8">
        <v>8.20932681151581</v>
      </c>
      <c r="AC17" s="8">
        <v>0.16034567333710301</v>
      </c>
      <c r="AD17" s="8">
        <v>1.0578830696811901</v>
      </c>
      <c r="AE17" s="8">
        <v>3.944204783335</v>
      </c>
      <c r="AF17" s="8">
        <v>3.7031883053997201</v>
      </c>
      <c r="AG17" s="8">
        <v>2.3907440300976299</v>
      </c>
      <c r="AH17" s="8">
        <v>0</v>
      </c>
      <c r="AI17" s="8">
        <v>0.53491714999602402</v>
      </c>
      <c r="AJ17" s="8">
        <v>1.7650697066494301</v>
      </c>
      <c r="AK17" s="8">
        <v>0</v>
      </c>
      <c r="AL17" s="8">
        <v>0</v>
      </c>
      <c r="AM17" s="8">
        <v>0</v>
      </c>
      <c r="AN17" s="8">
        <v>0</v>
      </c>
      <c r="AO17" s="8">
        <v>15</v>
      </c>
      <c r="AQ17" s="9">
        <v>15</v>
      </c>
      <c r="AR17" s="9">
        <v>607.82027941736897</v>
      </c>
      <c r="AS17" s="9">
        <v>2.7837751858593101</v>
      </c>
      <c r="AT17" s="9">
        <v>1440.4931670662199</v>
      </c>
      <c r="AU17" s="9">
        <v>-4.55</v>
      </c>
      <c r="AV17" s="9">
        <v>8728.6758386482306</v>
      </c>
      <c r="AW17" s="9">
        <v>250.290901870184</v>
      </c>
      <c r="AX17" s="9">
        <v>64.061084305750896</v>
      </c>
      <c r="AY17" s="9">
        <v>1.54280423954353</v>
      </c>
      <c r="AZ17" s="9">
        <v>12.525287740104099</v>
      </c>
      <c r="BA17" s="9">
        <v>8.20932681151581</v>
      </c>
      <c r="BB17" s="9">
        <v>0.16034567333710301</v>
      </c>
      <c r="BC17" s="9">
        <v>1.0578830696811901</v>
      </c>
      <c r="BD17" s="9">
        <v>3.944204783335</v>
      </c>
      <c r="BE17" s="9">
        <v>3.7031883053997201</v>
      </c>
      <c r="BF17" s="9">
        <v>2.3907440300976299</v>
      </c>
      <c r="BG17" s="9">
        <v>0</v>
      </c>
      <c r="BH17" s="9">
        <v>0.53491714999602402</v>
      </c>
      <c r="BI17" s="9">
        <v>1.7650697066494301</v>
      </c>
      <c r="BJ17" s="9">
        <v>0</v>
      </c>
      <c r="BK17" s="9">
        <v>0</v>
      </c>
      <c r="BL17" s="9">
        <v>0</v>
      </c>
      <c r="BM17" s="9">
        <v>0</v>
      </c>
      <c r="BN17" s="9">
        <v>15</v>
      </c>
      <c r="BO17" s="8"/>
    </row>
    <row r="18" spans="1:67" x14ac:dyDescent="0.3">
      <c r="A18" s="7">
        <v>17</v>
      </c>
      <c r="B18">
        <v>64.099484807540193</v>
      </c>
      <c r="C18">
        <v>1.5437290515039099</v>
      </c>
      <c r="D18">
        <v>12.5327958448995</v>
      </c>
      <c r="E18">
        <v>8.2141799782169507</v>
      </c>
      <c r="F18">
        <v>0.160441790260237</v>
      </c>
      <c r="G18">
        <v>1.0585172025740399</v>
      </c>
      <c r="H18">
        <v>3.9465690805441498</v>
      </c>
      <c r="I18">
        <v>3.7054081287244198</v>
      </c>
      <c r="J18">
        <v>2.39217712745151</v>
      </c>
      <c r="K18">
        <v>0.53523779843958597</v>
      </c>
      <c r="L18">
        <v>1.7657022123283499</v>
      </c>
      <c r="M18">
        <v>0</v>
      </c>
      <c r="N18">
        <v>1097.7079076994901</v>
      </c>
      <c r="O18" s="7">
        <f t="shared" si="0"/>
        <v>1370.8579076994902</v>
      </c>
      <c r="P18" s="7">
        <f t="shared" si="1"/>
        <v>1308.4261957717381</v>
      </c>
      <c r="Q18" s="7">
        <f t="shared" si="2"/>
        <v>1.0477151192245342</v>
      </c>
      <c r="R18" s="8">
        <v>16</v>
      </c>
      <c r="S18" s="8">
        <v>5008.1909928691402</v>
      </c>
      <c r="T18" s="8">
        <v>3.6996808828156902</v>
      </c>
      <c r="U18" s="8">
        <v>1308.4137882930099</v>
      </c>
      <c r="V18" s="8">
        <v>-4.55</v>
      </c>
      <c r="W18" s="8">
        <v>8728.8662893523906</v>
      </c>
      <c r="X18" s="8">
        <v>250.328461921806</v>
      </c>
      <c r="Y18" s="8">
        <v>64.062104394132106</v>
      </c>
      <c r="Z18" s="8">
        <v>1.5428288066687399</v>
      </c>
      <c r="AA18" s="8">
        <v>12.525487188812001</v>
      </c>
      <c r="AB18" s="8">
        <v>8.2094575342312996</v>
      </c>
      <c r="AC18" s="8">
        <v>0.16034822663073001</v>
      </c>
      <c r="AD18" s="8">
        <v>1.0578999150755499</v>
      </c>
      <c r="AE18" s="8">
        <v>3.9442675896005501</v>
      </c>
      <c r="AF18" s="8">
        <v>3.7032472737953501</v>
      </c>
      <c r="AG18" s="8">
        <v>2.3907820995470299</v>
      </c>
      <c r="AH18" s="8">
        <v>0</v>
      </c>
      <c r="AI18" s="8">
        <v>0.53492566784700202</v>
      </c>
      <c r="AJ18" s="8">
        <v>1.76418938988063</v>
      </c>
      <c r="AK18" s="8">
        <v>0</v>
      </c>
      <c r="AL18" s="8">
        <v>0</v>
      </c>
      <c r="AM18" s="8">
        <v>0</v>
      </c>
      <c r="AN18" s="8">
        <v>0</v>
      </c>
      <c r="AO18" s="8">
        <v>16</v>
      </c>
      <c r="AQ18" s="9">
        <v>16</v>
      </c>
      <c r="AR18" s="9">
        <v>605.99199246194303</v>
      </c>
      <c r="AS18" s="9">
        <v>2.78246688546567</v>
      </c>
      <c r="AT18" s="9">
        <v>1440.7690633863101</v>
      </c>
      <c r="AU18" s="9">
        <v>-4.55</v>
      </c>
      <c r="AV18" s="9">
        <v>8728.8662893523906</v>
      </c>
      <c r="AW18" s="9">
        <v>250.328461921806</v>
      </c>
      <c r="AX18" s="9">
        <v>64.062104394132106</v>
      </c>
      <c r="AY18" s="9">
        <v>1.5428288066687399</v>
      </c>
      <c r="AZ18" s="9">
        <v>12.525487188812001</v>
      </c>
      <c r="BA18" s="9">
        <v>8.2094575342312996</v>
      </c>
      <c r="BB18" s="9">
        <v>0.16034822663073001</v>
      </c>
      <c r="BC18" s="9">
        <v>1.0578999150755499</v>
      </c>
      <c r="BD18" s="9">
        <v>3.9442675896005501</v>
      </c>
      <c r="BE18" s="9">
        <v>3.7032472737953501</v>
      </c>
      <c r="BF18" s="9">
        <v>2.3907820995470299</v>
      </c>
      <c r="BG18" s="9">
        <v>0</v>
      </c>
      <c r="BH18" s="9">
        <v>0.53492566784700202</v>
      </c>
      <c r="BI18" s="9">
        <v>1.76418938988063</v>
      </c>
      <c r="BJ18" s="9">
        <v>0</v>
      </c>
      <c r="BK18" s="9">
        <v>0</v>
      </c>
      <c r="BL18" s="9">
        <v>0</v>
      </c>
      <c r="BM18" s="9">
        <v>0</v>
      </c>
      <c r="BN18" s="9">
        <v>16</v>
      </c>
      <c r="BO18" s="8"/>
    </row>
    <row r="19" spans="1:67" x14ac:dyDescent="0.3">
      <c r="A19" s="7">
        <v>18</v>
      </c>
      <c r="B19">
        <v>64.100514346844605</v>
      </c>
      <c r="C19">
        <v>1.5437538462388301</v>
      </c>
      <c r="D19">
        <v>12.5329971414615</v>
      </c>
      <c r="E19">
        <v>8.2143119109643994</v>
      </c>
      <c r="F19">
        <v>0.160444367209641</v>
      </c>
      <c r="G19">
        <v>1.0585342040377499</v>
      </c>
      <c r="H19">
        <v>3.9466324686977101</v>
      </c>
      <c r="I19">
        <v>3.7054676434509299</v>
      </c>
      <c r="J19">
        <v>2.3922155496070601</v>
      </c>
      <c r="K19">
        <v>0.53524639520682005</v>
      </c>
      <c r="L19">
        <v>1.7647971694556801</v>
      </c>
      <c r="M19">
        <v>0</v>
      </c>
      <c r="N19">
        <v>1097.98441715338</v>
      </c>
      <c r="O19" s="7">
        <f t="shared" si="0"/>
        <v>1371.1344171533801</v>
      </c>
      <c r="P19" s="7">
        <f t="shared" si="1"/>
        <v>1308.4265375011587</v>
      </c>
      <c r="Q19" s="7">
        <f t="shared" si="2"/>
        <v>1.0479261753372728</v>
      </c>
      <c r="R19" s="8">
        <v>17</v>
      </c>
      <c r="S19" s="8">
        <v>5014.1842372277997</v>
      </c>
      <c r="T19" s="8">
        <v>3.7002002872890101</v>
      </c>
      <c r="U19" s="8">
        <v>1308.4141463421199</v>
      </c>
      <c r="V19" s="8">
        <v>-4.55</v>
      </c>
      <c r="W19" s="8">
        <v>8729.0765430036899</v>
      </c>
      <c r="X19" s="8">
        <v>250.36994874215799</v>
      </c>
      <c r="Y19" s="8">
        <v>64.063183100272994</v>
      </c>
      <c r="Z19" s="8">
        <v>1.54285478550481</v>
      </c>
      <c r="AA19" s="8">
        <v>12.525698098523399</v>
      </c>
      <c r="AB19" s="8">
        <v>8.2095957687201508</v>
      </c>
      <c r="AC19" s="8">
        <v>0.16035092664532399</v>
      </c>
      <c r="AD19" s="8">
        <v>1.05791772846375</v>
      </c>
      <c r="AE19" s="8">
        <v>3.9443340049284701</v>
      </c>
      <c r="AF19" s="8">
        <v>3.7033096307162299</v>
      </c>
      <c r="AG19" s="8">
        <v>2.39082235659692</v>
      </c>
      <c r="AH19" s="8">
        <v>0</v>
      </c>
      <c r="AI19" s="8">
        <v>0.53493467516276705</v>
      </c>
      <c r="AJ19" s="8">
        <v>1.7632175103060199</v>
      </c>
      <c r="AK19" s="8">
        <v>0</v>
      </c>
      <c r="AL19" s="8">
        <v>0</v>
      </c>
      <c r="AM19" s="8">
        <v>0</v>
      </c>
      <c r="AN19" s="8">
        <v>0</v>
      </c>
      <c r="AO19" s="8">
        <v>17</v>
      </c>
      <c r="AQ19" s="9">
        <v>17</v>
      </c>
      <c r="AR19" s="9">
        <v>604.22750322374202</v>
      </c>
      <c r="AS19" s="9">
        <v>2.7812004896007099</v>
      </c>
      <c r="AT19" s="9">
        <v>1441.04486690677</v>
      </c>
      <c r="AU19" s="9">
        <v>-4.55</v>
      </c>
      <c r="AV19" s="9">
        <v>8729.0765430036899</v>
      </c>
      <c r="AW19" s="9">
        <v>250.36994874215799</v>
      </c>
      <c r="AX19" s="9">
        <v>64.063183100272994</v>
      </c>
      <c r="AY19" s="9">
        <v>1.54285478550481</v>
      </c>
      <c r="AZ19" s="9">
        <v>12.525698098523399</v>
      </c>
      <c r="BA19" s="9">
        <v>8.2095957687201508</v>
      </c>
      <c r="BB19" s="9">
        <v>0.16035092664532399</v>
      </c>
      <c r="BC19" s="9">
        <v>1.05791772846375</v>
      </c>
      <c r="BD19" s="9">
        <v>3.9443340049284701</v>
      </c>
      <c r="BE19" s="9">
        <v>3.7033096307162299</v>
      </c>
      <c r="BF19" s="9">
        <v>2.39082235659692</v>
      </c>
      <c r="BG19" s="9">
        <v>0</v>
      </c>
      <c r="BH19" s="9">
        <v>0.53493467516276705</v>
      </c>
      <c r="BI19" s="9">
        <v>1.7632175103060199</v>
      </c>
      <c r="BJ19" s="9">
        <v>0</v>
      </c>
      <c r="BK19" s="9">
        <v>0</v>
      </c>
      <c r="BL19" s="9">
        <v>0</v>
      </c>
      <c r="BM19" s="9">
        <v>0</v>
      </c>
      <c r="BN19" s="9">
        <v>17</v>
      </c>
      <c r="BO19" s="8"/>
    </row>
    <row r="20" spans="1:67" x14ac:dyDescent="0.3">
      <c r="A20" s="7">
        <v>19</v>
      </c>
      <c r="B20">
        <v>64.101605763766102</v>
      </c>
      <c r="C20">
        <v>1.5437801311928201</v>
      </c>
      <c r="D20">
        <v>12.533210536397499</v>
      </c>
      <c r="E20">
        <v>8.2144517731653401</v>
      </c>
      <c r="F20">
        <v>0.16044709903947299</v>
      </c>
      <c r="G20">
        <v>1.0585522273274801</v>
      </c>
      <c r="H20">
        <v>3.94669966662121</v>
      </c>
      <c r="I20">
        <v>3.7055307351457301</v>
      </c>
      <c r="J20">
        <v>2.39225628102017</v>
      </c>
      <c r="K20">
        <v>0.53525550865900995</v>
      </c>
      <c r="L20">
        <v>1.76379567779186</v>
      </c>
      <c r="M20">
        <v>0</v>
      </c>
      <c r="N20">
        <v>1098.26081552596</v>
      </c>
      <c r="O20" s="7">
        <f t="shared" si="0"/>
        <v>1371.4108155259601</v>
      </c>
      <c r="P20" s="7">
        <f t="shared" si="1"/>
        <v>1308.4268997692825</v>
      </c>
      <c r="Q20" s="7">
        <f t="shared" si="2"/>
        <v>1.0481371299900542</v>
      </c>
      <c r="R20" s="8">
        <v>18</v>
      </c>
      <c r="S20" s="8">
        <v>5020.8464479125896</v>
      </c>
      <c r="T20" s="8">
        <v>3.70077693958905</v>
      </c>
      <c r="U20" s="8">
        <v>1308.4145270022</v>
      </c>
      <c r="V20" s="8">
        <v>-4.55</v>
      </c>
      <c r="W20" s="8">
        <v>8729.3098162609804</v>
      </c>
      <c r="X20" s="8">
        <v>250.41600393271901</v>
      </c>
      <c r="Y20" s="8">
        <v>64.064329927249304</v>
      </c>
      <c r="Z20" s="8">
        <v>1.5428824049174401</v>
      </c>
      <c r="AA20" s="8">
        <v>12.5259223272892</v>
      </c>
      <c r="AB20" s="8">
        <v>8.2097427327865002</v>
      </c>
      <c r="AC20" s="8">
        <v>0.160353797167197</v>
      </c>
      <c r="AD20" s="8">
        <v>1.0579366667763901</v>
      </c>
      <c r="AE20" s="8">
        <v>3.9444046144177398</v>
      </c>
      <c r="AF20" s="8">
        <v>3.7033759255080398</v>
      </c>
      <c r="AG20" s="8">
        <v>2.3908651558997498</v>
      </c>
      <c r="AH20" s="8">
        <v>0</v>
      </c>
      <c r="AI20" s="8">
        <v>0.53494425129505296</v>
      </c>
      <c r="AJ20" s="8">
        <v>1.7621391900138099</v>
      </c>
      <c r="AK20" s="8">
        <v>0</v>
      </c>
      <c r="AL20" s="8">
        <v>0</v>
      </c>
      <c r="AM20" s="8">
        <v>0</v>
      </c>
      <c r="AN20" s="8">
        <v>0</v>
      </c>
      <c r="AO20" s="8">
        <v>18</v>
      </c>
      <c r="AQ20" s="9">
        <v>18</v>
      </c>
      <c r="AR20" s="9">
        <v>602.53562514957503</v>
      </c>
      <c r="AS20" s="9">
        <v>2.77998272983359</v>
      </c>
      <c r="AT20" s="9">
        <v>1441.3205582820799</v>
      </c>
      <c r="AU20" s="9">
        <v>-4.55</v>
      </c>
      <c r="AV20" s="9">
        <v>8729.3098162609804</v>
      </c>
      <c r="AW20" s="9">
        <v>250.41600393271901</v>
      </c>
      <c r="AX20" s="9">
        <v>64.064329927249304</v>
      </c>
      <c r="AY20" s="9">
        <v>1.5428824049174401</v>
      </c>
      <c r="AZ20" s="9">
        <v>12.5259223272892</v>
      </c>
      <c r="BA20" s="9">
        <v>8.2097427327865002</v>
      </c>
      <c r="BB20" s="9">
        <v>0.160353797167197</v>
      </c>
      <c r="BC20" s="9">
        <v>1.0579366667763901</v>
      </c>
      <c r="BD20" s="9">
        <v>3.9444046144177398</v>
      </c>
      <c r="BE20" s="9">
        <v>3.7033759255080398</v>
      </c>
      <c r="BF20" s="9">
        <v>2.3908651558997498</v>
      </c>
      <c r="BG20" s="9">
        <v>0</v>
      </c>
      <c r="BH20" s="9">
        <v>0.53494425129505296</v>
      </c>
      <c r="BI20" s="9">
        <v>1.7621391900138099</v>
      </c>
      <c r="BJ20" s="9">
        <v>0</v>
      </c>
      <c r="BK20" s="9">
        <v>0</v>
      </c>
      <c r="BL20" s="9">
        <v>0</v>
      </c>
      <c r="BM20" s="9">
        <v>0</v>
      </c>
      <c r="BN20" s="9">
        <v>18</v>
      </c>
      <c r="BO20" s="8"/>
    </row>
    <row r="21" spans="1:67" x14ac:dyDescent="0.3">
      <c r="A21" s="7">
        <v>20</v>
      </c>
      <c r="B21">
        <v>64.102769334296795</v>
      </c>
      <c r="C21">
        <v>1.543808153846</v>
      </c>
      <c r="D21">
        <v>12.5334380388799</v>
      </c>
      <c r="E21">
        <v>8.2146008816610703</v>
      </c>
      <c r="F21">
        <v>0.16045001147066601</v>
      </c>
      <c r="G21">
        <v>1.0585714421375001</v>
      </c>
      <c r="H21">
        <v>3.9467713070016801</v>
      </c>
      <c r="I21">
        <v>3.7055979978345999</v>
      </c>
      <c r="J21">
        <v>2.3922997051883699</v>
      </c>
      <c r="K21">
        <v>0.53526522460183101</v>
      </c>
      <c r="L21">
        <v>1.76268167318629</v>
      </c>
      <c r="M21">
        <v>0</v>
      </c>
      <c r="N21">
        <v>1098.5370802268001</v>
      </c>
      <c r="O21" s="7">
        <f t="shared" si="0"/>
        <v>1371.6870802267999</v>
      </c>
      <c r="P21" s="7">
        <f t="shared" si="1"/>
        <v>1308.4272859869639</v>
      </c>
      <c r="Q21" s="7">
        <f t="shared" si="2"/>
        <v>1.0483479631748267</v>
      </c>
      <c r="R21" s="8">
        <v>19</v>
      </c>
      <c r="S21" s="8">
        <v>5028.2938891527001</v>
      </c>
      <c r="T21" s="8">
        <v>3.7014206530050302</v>
      </c>
      <c r="U21" s="8">
        <v>1308.4149341243599</v>
      </c>
      <c r="V21" s="8">
        <v>-4.55</v>
      </c>
      <c r="W21" s="8">
        <v>8729.5700360463597</v>
      </c>
      <c r="X21" s="8">
        <v>250.467411734118</v>
      </c>
      <c r="Y21" s="8">
        <v>64.065556477371501</v>
      </c>
      <c r="Z21" s="8">
        <v>1.5429119443289101</v>
      </c>
      <c r="AA21" s="8">
        <v>12.526162143604701</v>
      </c>
      <c r="AB21" s="8">
        <v>8.2098999132481403</v>
      </c>
      <c r="AC21" s="8">
        <v>0.16035686723707401</v>
      </c>
      <c r="AD21" s="8">
        <v>1.0579569216100699</v>
      </c>
      <c r="AE21" s="8">
        <v>3.9444801324160998</v>
      </c>
      <c r="AF21" s="8">
        <v>3.7034468288671998</v>
      </c>
      <c r="AG21" s="8">
        <v>2.3909109304509299</v>
      </c>
      <c r="AH21" s="8">
        <v>0</v>
      </c>
      <c r="AI21" s="8">
        <v>0.53495449312443799</v>
      </c>
      <c r="AJ21" s="8">
        <v>1.7609362646033999</v>
      </c>
      <c r="AK21" s="8">
        <v>0</v>
      </c>
      <c r="AL21" s="8">
        <v>0</v>
      </c>
      <c r="AM21" s="8">
        <v>0</v>
      </c>
      <c r="AN21" s="8">
        <v>0</v>
      </c>
      <c r="AO21" s="8">
        <v>19</v>
      </c>
      <c r="AQ21" s="9">
        <v>19</v>
      </c>
      <c r="AR21" s="9">
        <v>600.92715709010497</v>
      </c>
      <c r="AS21" s="9">
        <v>2.7788218310857502</v>
      </c>
      <c r="AT21" s="9">
        <v>1441.59611389729</v>
      </c>
      <c r="AU21" s="9">
        <v>-4.55</v>
      </c>
      <c r="AV21" s="9">
        <v>8729.5700360463597</v>
      </c>
      <c r="AW21" s="9">
        <v>250.467411734118</v>
      </c>
      <c r="AX21" s="9">
        <v>64.065556477371501</v>
      </c>
      <c r="AY21" s="9">
        <v>1.5429119443289101</v>
      </c>
      <c r="AZ21" s="9">
        <v>12.526162143604701</v>
      </c>
      <c r="BA21" s="9">
        <v>8.2098999132481403</v>
      </c>
      <c r="BB21" s="9">
        <v>0.16035686723707401</v>
      </c>
      <c r="BC21" s="9">
        <v>1.0579569216100699</v>
      </c>
      <c r="BD21" s="9">
        <v>3.9444801324160998</v>
      </c>
      <c r="BE21" s="9">
        <v>3.7034468288671998</v>
      </c>
      <c r="BF21" s="9">
        <v>2.3909109304509299</v>
      </c>
      <c r="BG21" s="9">
        <v>0</v>
      </c>
      <c r="BH21" s="9">
        <v>0.53495449312443799</v>
      </c>
      <c r="BI21" s="9">
        <v>1.7609362646033999</v>
      </c>
      <c r="BJ21" s="9">
        <v>0</v>
      </c>
      <c r="BK21" s="9">
        <v>0</v>
      </c>
      <c r="BL21" s="9">
        <v>0</v>
      </c>
      <c r="BM21" s="9">
        <v>0</v>
      </c>
      <c r="BN21" s="9">
        <v>19</v>
      </c>
      <c r="BO21" s="8"/>
    </row>
    <row r="22" spans="1:67" x14ac:dyDescent="0.3">
      <c r="A22" s="7">
        <v>21</v>
      </c>
      <c r="B22">
        <v>64.104017662044498</v>
      </c>
      <c r="C22">
        <v>1.5438382177352099</v>
      </c>
      <c r="D22">
        <v>12.533682113178701</v>
      </c>
      <c r="E22">
        <v>8.2147608515706896</v>
      </c>
      <c r="F22">
        <v>0.160453136050205</v>
      </c>
      <c r="G22">
        <v>1.0585920565995299</v>
      </c>
      <c r="H22">
        <v>3.9468481658361299</v>
      </c>
      <c r="I22">
        <v>3.70567016009608</v>
      </c>
      <c r="J22">
        <v>2.3923462924752199</v>
      </c>
      <c r="K22">
        <v>0.53527564827680096</v>
      </c>
      <c r="L22">
        <v>1.7614354525774201</v>
      </c>
      <c r="M22">
        <v>0</v>
      </c>
      <c r="N22">
        <v>1098.8131835505001</v>
      </c>
      <c r="O22" s="7">
        <f t="shared" si="0"/>
        <v>1371.9631835505002</v>
      </c>
      <c r="P22" s="7">
        <f t="shared" si="1"/>
        <v>1308.4277003376505</v>
      </c>
      <c r="Q22" s="7">
        <f t="shared" si="2"/>
        <v>1.04855865035298</v>
      </c>
      <c r="R22" s="8">
        <v>20</v>
      </c>
      <c r="S22" s="8">
        <v>5036.6702903517698</v>
      </c>
      <c r="T22" s="8">
        <v>3.7021435220771801</v>
      </c>
      <c r="U22" s="8">
        <v>1308.4153724502701</v>
      </c>
      <c r="V22" s="8">
        <v>-4.55</v>
      </c>
      <c r="W22" s="8">
        <v>8729.8620369678993</v>
      </c>
      <c r="X22" s="8">
        <v>250.52513900817601</v>
      </c>
      <c r="Y22" s="8">
        <v>64.066877036051196</v>
      </c>
      <c r="Z22" s="8">
        <v>1.5429437477795001</v>
      </c>
      <c r="AA22" s="8">
        <v>12.5264203405681</v>
      </c>
      <c r="AB22" s="8">
        <v>8.2100691407579802</v>
      </c>
      <c r="AC22" s="8">
        <v>0.160360172611514</v>
      </c>
      <c r="AD22" s="8">
        <v>1.0579787288692699</v>
      </c>
      <c r="AE22" s="8">
        <v>3.9445614384682401</v>
      </c>
      <c r="AF22" s="8">
        <v>3.7035231665925399</v>
      </c>
      <c r="AG22" s="8">
        <v>2.3909602133785302</v>
      </c>
      <c r="AH22" s="8">
        <v>0</v>
      </c>
      <c r="AI22" s="8">
        <v>0.53496551993569197</v>
      </c>
      <c r="AJ22" s="8">
        <v>1.7595863692121401</v>
      </c>
      <c r="AK22" s="8">
        <v>0</v>
      </c>
      <c r="AL22" s="8">
        <v>0</v>
      </c>
      <c r="AM22" s="8">
        <v>0</v>
      </c>
      <c r="AN22" s="8">
        <v>0</v>
      </c>
      <c r="AO22" s="8">
        <v>20</v>
      </c>
      <c r="AQ22" s="9">
        <v>20</v>
      </c>
      <c r="AR22" s="9">
        <v>599.41544498670896</v>
      </c>
      <c r="AS22" s="9">
        <v>2.7777279291102599</v>
      </c>
      <c r="AT22" s="9">
        <v>1441.8715046786999</v>
      </c>
      <c r="AU22" s="9">
        <v>-4.55</v>
      </c>
      <c r="AV22" s="9">
        <v>8729.8620369678993</v>
      </c>
      <c r="AW22" s="9">
        <v>250.52513900817601</v>
      </c>
      <c r="AX22" s="9">
        <v>64.066877036051196</v>
      </c>
      <c r="AY22" s="9">
        <v>1.5429437477795001</v>
      </c>
      <c r="AZ22" s="9">
        <v>12.5264203405681</v>
      </c>
      <c r="BA22" s="9">
        <v>8.2100691407579802</v>
      </c>
      <c r="BB22" s="9">
        <v>0.160360172611514</v>
      </c>
      <c r="BC22" s="9">
        <v>1.0579787288692699</v>
      </c>
      <c r="BD22" s="9">
        <v>3.9445614384682401</v>
      </c>
      <c r="BE22" s="9">
        <v>3.7035231665925399</v>
      </c>
      <c r="BF22" s="9">
        <v>2.3909602133785302</v>
      </c>
      <c r="BG22" s="9">
        <v>0</v>
      </c>
      <c r="BH22" s="9">
        <v>0.53496551993569197</v>
      </c>
      <c r="BI22" s="9">
        <v>1.7595863692121401</v>
      </c>
      <c r="BJ22" s="9">
        <v>0</v>
      </c>
      <c r="BK22" s="9">
        <v>0</v>
      </c>
      <c r="BL22" s="9">
        <v>0</v>
      </c>
      <c r="BM22" s="9">
        <v>0</v>
      </c>
      <c r="BN22" s="9">
        <v>20</v>
      </c>
      <c r="BO22" s="8"/>
    </row>
    <row r="23" spans="1:67" x14ac:dyDescent="0.3">
      <c r="A23" s="7">
        <v>22</v>
      </c>
      <c r="B23">
        <v>64.105366342105597</v>
      </c>
      <c r="C23">
        <v>1.5438706984423101</v>
      </c>
      <c r="D23">
        <v>12.533945808462899</v>
      </c>
      <c r="E23">
        <v>8.2149336813646894</v>
      </c>
      <c r="F23">
        <v>0.16045651181280501</v>
      </c>
      <c r="G23">
        <v>1.0586143282456999</v>
      </c>
      <c r="H23">
        <v>3.9469312033058501</v>
      </c>
      <c r="I23">
        <v>3.70574812343816</v>
      </c>
      <c r="J23">
        <v>2.3923966248859099</v>
      </c>
      <c r="K23">
        <v>0.53528690990470396</v>
      </c>
      <c r="L23">
        <v>1.7600326360416101</v>
      </c>
      <c r="M23">
        <v>0</v>
      </c>
      <c r="N23">
        <v>1099.08909121332</v>
      </c>
      <c r="O23" s="7">
        <f t="shared" si="0"/>
        <v>1372.2390912133201</v>
      </c>
      <c r="P23" s="7">
        <f t="shared" si="1"/>
        <v>1308.4281479977385</v>
      </c>
      <c r="Q23" s="7">
        <f t="shared" si="2"/>
        <v>1.0487691611596939</v>
      </c>
      <c r="R23" s="8">
        <v>21</v>
      </c>
      <c r="S23" s="8">
        <v>5046.1550131280001</v>
      </c>
      <c r="T23" s="8">
        <v>3.7029605875037999</v>
      </c>
      <c r="U23" s="8">
        <v>1308.4158478700799</v>
      </c>
      <c r="V23" s="8">
        <v>-4.55</v>
      </c>
      <c r="W23" s="8">
        <v>8730.1918239779498</v>
      </c>
      <c r="X23" s="8">
        <v>250.590388580146</v>
      </c>
      <c r="Y23" s="8">
        <v>64.068309348726402</v>
      </c>
      <c r="Z23" s="8">
        <v>1.54297824263846</v>
      </c>
      <c r="AA23" s="8">
        <v>12.526700387785301</v>
      </c>
      <c r="AB23" s="8">
        <v>8.2102526893659302</v>
      </c>
      <c r="AC23" s="8">
        <v>0.160363757707565</v>
      </c>
      <c r="AD23" s="8">
        <v>1.0580023815961299</v>
      </c>
      <c r="AE23" s="8">
        <v>3.9446496251507899</v>
      </c>
      <c r="AF23" s="8">
        <v>3.7036059644971702</v>
      </c>
      <c r="AG23" s="8">
        <v>2.3910136669379698</v>
      </c>
      <c r="AH23" s="8">
        <v>0</v>
      </c>
      <c r="AI23" s="8">
        <v>0.53497747990518696</v>
      </c>
      <c r="AJ23" s="8">
        <v>1.7580617223200901</v>
      </c>
      <c r="AK23" s="8">
        <v>0</v>
      </c>
      <c r="AL23" s="8">
        <v>0</v>
      </c>
      <c r="AM23" s="8">
        <v>0</v>
      </c>
      <c r="AN23" s="8">
        <v>0</v>
      </c>
      <c r="AO23" s="8">
        <v>21</v>
      </c>
      <c r="AQ23" s="9">
        <v>21</v>
      </c>
      <c r="AR23" s="9">
        <v>598.01713357860899</v>
      </c>
      <c r="AS23" s="9">
        <v>2.7767136269851398</v>
      </c>
      <c r="AT23" s="9">
        <v>1442.14669451022</v>
      </c>
      <c r="AU23" s="9">
        <v>-4.55</v>
      </c>
      <c r="AV23" s="9">
        <v>8730.1918239779498</v>
      </c>
      <c r="AW23" s="9">
        <v>250.590388580146</v>
      </c>
      <c r="AX23" s="9">
        <v>64.068309348726402</v>
      </c>
      <c r="AY23" s="9">
        <v>1.54297824263846</v>
      </c>
      <c r="AZ23" s="9">
        <v>12.526700387785301</v>
      </c>
      <c r="BA23" s="9">
        <v>8.2102526893659302</v>
      </c>
      <c r="BB23" s="9">
        <v>0.160363757707565</v>
      </c>
      <c r="BC23" s="9">
        <v>1.0580023815961299</v>
      </c>
      <c r="BD23" s="9">
        <v>3.9446496251507899</v>
      </c>
      <c r="BE23" s="9">
        <v>3.7036059644971702</v>
      </c>
      <c r="BF23" s="9">
        <v>2.3910136669379698</v>
      </c>
      <c r="BG23" s="9">
        <v>0</v>
      </c>
      <c r="BH23" s="9">
        <v>0.53497747990518696</v>
      </c>
      <c r="BI23" s="9">
        <v>1.7580617223200901</v>
      </c>
      <c r="BJ23" s="9">
        <v>0</v>
      </c>
      <c r="BK23" s="9">
        <v>0</v>
      </c>
      <c r="BL23" s="9">
        <v>0</v>
      </c>
      <c r="BM23" s="9">
        <v>0</v>
      </c>
      <c r="BN23" s="9">
        <v>21</v>
      </c>
      <c r="BO23" s="8"/>
    </row>
    <row r="24" spans="1:67" x14ac:dyDescent="0.3">
      <c r="A24" s="7">
        <v>23</v>
      </c>
      <c r="B24">
        <v>64.106834850818998</v>
      </c>
      <c r="C24">
        <v>1.5439060650224099</v>
      </c>
      <c r="D24">
        <v>12.534232932766001</v>
      </c>
      <c r="E24">
        <v>8.2151218668845605</v>
      </c>
      <c r="F24">
        <v>0.160460187507979</v>
      </c>
      <c r="G24">
        <v>1.0586385787016901</v>
      </c>
      <c r="H24">
        <v>3.9470216185580198</v>
      </c>
      <c r="I24">
        <v>3.7058330137323701</v>
      </c>
      <c r="J24">
        <v>2.39245142927266</v>
      </c>
      <c r="K24">
        <v>0.53529917211512801</v>
      </c>
      <c r="L24">
        <v>1.75844277606539</v>
      </c>
      <c r="M24">
        <v>0</v>
      </c>
      <c r="N24">
        <v>1099.3647603911099</v>
      </c>
      <c r="O24" s="7">
        <f t="shared" si="0"/>
        <v>1372.51476039111</v>
      </c>
      <c r="P24" s="7">
        <f t="shared" si="1"/>
        <v>1308.4286354319038</v>
      </c>
      <c r="Q24" s="7">
        <f t="shared" si="2"/>
        <v>1.048979457666831</v>
      </c>
      <c r="R24" s="8">
        <v>22</v>
      </c>
      <c r="S24" s="8">
        <v>5056.9741052534901</v>
      </c>
      <c r="T24" s="8">
        <v>3.7038907297894901</v>
      </c>
      <c r="U24" s="8">
        <v>1308.41636776822</v>
      </c>
      <c r="V24" s="8">
        <v>-4.55</v>
      </c>
      <c r="W24" s="8">
        <v>8730.5669244917408</v>
      </c>
      <c r="X24" s="8">
        <v>250.66467098577701</v>
      </c>
      <c r="Y24" s="8">
        <v>64.069875662714495</v>
      </c>
      <c r="Z24" s="8">
        <v>1.5430159646952599</v>
      </c>
      <c r="AA24" s="8">
        <v>12.5270066350742</v>
      </c>
      <c r="AB24" s="8">
        <v>8.2104534100305404</v>
      </c>
      <c r="AC24" s="8">
        <v>0.16036767821053199</v>
      </c>
      <c r="AD24" s="8">
        <v>1.05802824717533</v>
      </c>
      <c r="AE24" s="8">
        <v>3.94474606221848</v>
      </c>
      <c r="AF24" s="8">
        <v>3.7036965086349398</v>
      </c>
      <c r="AG24" s="8">
        <v>2.3910721213936901</v>
      </c>
      <c r="AH24" s="8">
        <v>0</v>
      </c>
      <c r="AI24" s="8">
        <v>0.53499055880048796</v>
      </c>
      <c r="AJ24" s="8">
        <v>1.75632749498037</v>
      </c>
      <c r="AK24" s="8">
        <v>0</v>
      </c>
      <c r="AL24" s="8">
        <v>0</v>
      </c>
      <c r="AM24" s="8">
        <v>0</v>
      </c>
      <c r="AN24" s="8">
        <v>0</v>
      </c>
      <c r="AO24" s="8">
        <v>22</v>
      </c>
      <c r="AQ24" s="9">
        <v>22</v>
      </c>
      <c r="AR24" s="9">
        <v>596.75318119583596</v>
      </c>
      <c r="AS24" s="9">
        <v>2.7757947428394298</v>
      </c>
      <c r="AT24" s="9">
        <v>1442.4216381087499</v>
      </c>
      <c r="AU24" s="9">
        <v>-4.55</v>
      </c>
      <c r="AV24" s="9">
        <v>8730.5669244917408</v>
      </c>
      <c r="AW24" s="9">
        <v>250.66467098577701</v>
      </c>
      <c r="AX24" s="9">
        <v>64.069875662714495</v>
      </c>
      <c r="AY24" s="9">
        <v>1.5430159646952599</v>
      </c>
      <c r="AZ24" s="9">
        <v>12.5270066350742</v>
      </c>
      <c r="BA24" s="9">
        <v>8.2104534100305404</v>
      </c>
      <c r="BB24" s="9">
        <v>0.16036767821053199</v>
      </c>
      <c r="BC24" s="9">
        <v>1.05802824717533</v>
      </c>
      <c r="BD24" s="9">
        <v>3.94474606221848</v>
      </c>
      <c r="BE24" s="9">
        <v>3.7036965086349398</v>
      </c>
      <c r="BF24" s="9">
        <v>2.3910721213936901</v>
      </c>
      <c r="BG24" s="9">
        <v>0</v>
      </c>
      <c r="BH24" s="9">
        <v>0.53499055880048796</v>
      </c>
      <c r="BI24" s="9">
        <v>1.75632749498037</v>
      </c>
      <c r="BJ24" s="9">
        <v>0</v>
      </c>
      <c r="BK24" s="9">
        <v>0</v>
      </c>
      <c r="BL24" s="9">
        <v>0</v>
      </c>
      <c r="BM24" s="9">
        <v>0</v>
      </c>
      <c r="BN24" s="9">
        <v>22</v>
      </c>
      <c r="BO24" s="8"/>
    </row>
    <row r="25" spans="1:67" x14ac:dyDescent="0.3">
      <c r="A25" s="7">
        <v>24</v>
      </c>
      <c r="B25">
        <v>64.108447746228293</v>
      </c>
      <c r="C25">
        <v>1.54394490891495</v>
      </c>
      <c r="D25">
        <v>12.5345482877013</v>
      </c>
      <c r="E25">
        <v>8.2153285551788109</v>
      </c>
      <c r="F25">
        <v>0.16046422460481</v>
      </c>
      <c r="G25">
        <v>1.05866521351072</v>
      </c>
      <c r="H25">
        <v>3.94712092361751</v>
      </c>
      <c r="I25">
        <v>3.7059262506090498</v>
      </c>
      <c r="J25">
        <v>2.3925116221356499</v>
      </c>
      <c r="K25">
        <v>0.53531263997045597</v>
      </c>
      <c r="L25">
        <v>1.75662748099439</v>
      </c>
      <c r="M25">
        <v>0</v>
      </c>
      <c r="N25">
        <v>1099.64013706831</v>
      </c>
      <c r="O25" s="7">
        <f t="shared" si="0"/>
        <v>1372.7901370683098</v>
      </c>
      <c r="P25" s="7">
        <f t="shared" si="1"/>
        <v>1308.4291707915654</v>
      </c>
      <c r="Q25" s="7">
        <f t="shared" si="2"/>
        <v>1.0491894920363229</v>
      </c>
      <c r="R25" s="8">
        <v>23</v>
      </c>
      <c r="S25" s="8">
        <v>5069.4153800143604</v>
      </c>
      <c r="T25" s="8">
        <v>3.70495787809599</v>
      </c>
      <c r="U25" s="8">
        <v>1308.41694148989</v>
      </c>
      <c r="V25" s="8">
        <v>-4.55</v>
      </c>
      <c r="W25" s="8">
        <v>8730.9968632362597</v>
      </c>
      <c r="X25" s="8">
        <v>250.74990161275599</v>
      </c>
      <c r="Y25" s="8">
        <v>64.071604132595297</v>
      </c>
      <c r="Z25" s="8">
        <v>1.5430575920059599</v>
      </c>
      <c r="AA25" s="8">
        <v>12.527344587246599</v>
      </c>
      <c r="AB25" s="8">
        <v>8.2106749107167794</v>
      </c>
      <c r="AC25" s="8">
        <v>0.160372004591671</v>
      </c>
      <c r="AD25" s="8">
        <v>1.0580567905420699</v>
      </c>
      <c r="AE25" s="8">
        <v>3.9448524831329199</v>
      </c>
      <c r="AF25" s="8">
        <v>3.70379642654171</v>
      </c>
      <c r="AG25" s="8">
        <v>2.3911366274677599</v>
      </c>
      <c r="AH25" s="8">
        <v>0</v>
      </c>
      <c r="AI25" s="8">
        <v>0.53500499171545601</v>
      </c>
      <c r="AJ25" s="8">
        <v>1.75433961108229</v>
      </c>
      <c r="AK25" s="8">
        <v>0</v>
      </c>
      <c r="AL25" s="8">
        <v>0</v>
      </c>
      <c r="AM25" s="8">
        <v>0</v>
      </c>
      <c r="AN25" s="8">
        <v>0</v>
      </c>
      <c r="AO25" s="8">
        <v>23</v>
      </c>
      <c r="AQ25" s="9">
        <v>23</v>
      </c>
      <c r="AR25" s="9">
        <v>595.650239809357</v>
      </c>
      <c r="AS25" s="9">
        <v>2.7749913209669699</v>
      </c>
      <c r="AT25" s="9">
        <v>1442.69627815586</v>
      </c>
      <c r="AU25" s="9">
        <v>-4.55</v>
      </c>
      <c r="AV25" s="9">
        <v>8730.9968632362597</v>
      </c>
      <c r="AW25" s="9">
        <v>250.74990161275599</v>
      </c>
      <c r="AX25" s="9">
        <v>64.071604132595297</v>
      </c>
      <c r="AY25" s="9">
        <v>1.5430575920059599</v>
      </c>
      <c r="AZ25" s="9">
        <v>12.527344587246599</v>
      </c>
      <c r="BA25" s="9">
        <v>8.2106749107167794</v>
      </c>
      <c r="BB25" s="9">
        <v>0.160372004591671</v>
      </c>
      <c r="BC25" s="9">
        <v>1.0580567905420699</v>
      </c>
      <c r="BD25" s="9">
        <v>3.9448524831329199</v>
      </c>
      <c r="BE25" s="9">
        <v>3.70379642654171</v>
      </c>
      <c r="BF25" s="9">
        <v>2.3911366274677599</v>
      </c>
      <c r="BG25" s="9">
        <v>0</v>
      </c>
      <c r="BH25" s="9">
        <v>0.53500499171545601</v>
      </c>
      <c r="BI25" s="9">
        <v>1.75433961108229</v>
      </c>
      <c r="BJ25" s="9">
        <v>0</v>
      </c>
      <c r="BK25" s="9">
        <v>0</v>
      </c>
      <c r="BL25" s="9">
        <v>0</v>
      </c>
      <c r="BM25" s="9">
        <v>0</v>
      </c>
      <c r="BN25" s="9">
        <v>23</v>
      </c>
      <c r="BO25" s="8"/>
    </row>
    <row r="26" spans="1:67" x14ac:dyDescent="0.3">
      <c r="A26" s="7">
        <v>25</v>
      </c>
      <c r="B26">
        <v>64.110236298336105</v>
      </c>
      <c r="C26">
        <v>1.5439879832057599</v>
      </c>
      <c r="D26">
        <v>12.534897987211201</v>
      </c>
      <c r="E26">
        <v>8.2155577534158706</v>
      </c>
      <c r="F26">
        <v>0.160468701372494</v>
      </c>
      <c r="G26">
        <v>1.05869474905503</v>
      </c>
      <c r="H26">
        <v>3.9472310437607399</v>
      </c>
      <c r="I26">
        <v>3.7060296416977399</v>
      </c>
      <c r="J26">
        <v>2.39257837046376</v>
      </c>
      <c r="K26">
        <v>0.53532757457867397</v>
      </c>
      <c r="L26">
        <v>1.7545378668784499</v>
      </c>
      <c r="M26">
        <v>0</v>
      </c>
      <c r="N26">
        <v>1099.91515243361</v>
      </c>
      <c r="O26" s="7">
        <f t="shared" si="0"/>
        <v>1373.0651524336099</v>
      </c>
      <c r="P26" s="7">
        <f t="shared" si="1"/>
        <v>1308.4297644560061</v>
      </c>
      <c r="Q26" s="7">
        <f t="shared" si="2"/>
        <v>1.0493992033301662</v>
      </c>
      <c r="R26" s="8">
        <v>24</v>
      </c>
      <c r="S26" s="8">
        <v>5083.8491174073897</v>
      </c>
      <c r="T26" s="8">
        <v>3.7061926527297699</v>
      </c>
      <c r="U26" s="8">
        <v>1308.4175809727101</v>
      </c>
      <c r="V26" s="8">
        <v>-4.55</v>
      </c>
      <c r="W26" s="8">
        <v>8731.49380498147</v>
      </c>
      <c r="X26" s="8">
        <v>250.84853283591301</v>
      </c>
      <c r="Y26" s="8">
        <v>64.073530723213807</v>
      </c>
      <c r="Z26" s="8">
        <v>1.54310399072378</v>
      </c>
      <c r="AA26" s="8">
        <v>12.527721276185201</v>
      </c>
      <c r="AB26" s="8">
        <v>8.21092180026276</v>
      </c>
      <c r="AC26" s="8">
        <v>0.16037682687142599</v>
      </c>
      <c r="AD26" s="8">
        <v>1.05808860560764</v>
      </c>
      <c r="AE26" s="8">
        <v>3.9449711022292901</v>
      </c>
      <c r="AF26" s="8">
        <v>3.7039077972424201</v>
      </c>
      <c r="AG26" s="8">
        <v>2.3912085273593902</v>
      </c>
      <c r="AH26" s="8">
        <v>0</v>
      </c>
      <c r="AI26" s="8">
        <v>0.53502107896052797</v>
      </c>
      <c r="AJ26" s="8">
        <v>1.7520417689424901</v>
      </c>
      <c r="AK26" s="8">
        <v>0</v>
      </c>
      <c r="AL26" s="8">
        <v>0</v>
      </c>
      <c r="AM26" s="8">
        <v>0</v>
      </c>
      <c r="AN26" s="8">
        <v>0</v>
      </c>
      <c r="AO26" s="8">
        <v>24</v>
      </c>
      <c r="AQ26" s="9">
        <v>24</v>
      </c>
      <c r="AR26" s="9">
        <v>594.74254244388101</v>
      </c>
      <c r="AS26" s="9">
        <v>2.7743290050669702</v>
      </c>
      <c r="AT26" s="9">
        <v>1442.9705414104899</v>
      </c>
      <c r="AU26" s="9">
        <v>-4.55</v>
      </c>
      <c r="AV26" s="9">
        <v>8731.49380498147</v>
      </c>
      <c r="AW26" s="9">
        <v>250.84853283591301</v>
      </c>
      <c r="AX26" s="9">
        <v>64.073530723213807</v>
      </c>
      <c r="AY26" s="9">
        <v>1.54310399072378</v>
      </c>
      <c r="AZ26" s="9">
        <v>12.527721276185201</v>
      </c>
      <c r="BA26" s="9">
        <v>8.21092180026276</v>
      </c>
      <c r="BB26" s="9">
        <v>0.16037682687142599</v>
      </c>
      <c r="BC26" s="9">
        <v>1.05808860560764</v>
      </c>
      <c r="BD26" s="9">
        <v>3.9449711022292901</v>
      </c>
      <c r="BE26" s="9">
        <v>3.7039077972424201</v>
      </c>
      <c r="BF26" s="9">
        <v>2.3912085273593902</v>
      </c>
      <c r="BG26" s="9">
        <v>0</v>
      </c>
      <c r="BH26" s="9">
        <v>0.53502107896052797</v>
      </c>
      <c r="BI26" s="9">
        <v>1.7520417689424901</v>
      </c>
      <c r="BJ26" s="9">
        <v>0</v>
      </c>
      <c r="BK26" s="9">
        <v>0</v>
      </c>
      <c r="BL26" s="9">
        <v>0</v>
      </c>
      <c r="BM26" s="9">
        <v>0</v>
      </c>
      <c r="BN26" s="9">
        <v>24</v>
      </c>
      <c r="BO26" s="8"/>
    </row>
    <row r="27" spans="1:67" x14ac:dyDescent="0.3">
      <c r="A27" s="7">
        <v>26</v>
      </c>
      <c r="B27">
        <v>64.112240710171903</v>
      </c>
      <c r="C27">
        <v>1.5440362561176399</v>
      </c>
      <c r="D27">
        <v>12.535289891832599</v>
      </c>
      <c r="E27">
        <v>8.2158146135079395</v>
      </c>
      <c r="F27">
        <v>0.16047371843970301</v>
      </c>
      <c r="G27">
        <v>1.0587278492338501</v>
      </c>
      <c r="H27">
        <v>3.9473544542655099</v>
      </c>
      <c r="I27">
        <v>3.70614551102075</v>
      </c>
      <c r="J27">
        <v>2.3926531746242299</v>
      </c>
      <c r="K27">
        <v>0.535344311639531</v>
      </c>
      <c r="L27">
        <v>1.7521110860201701</v>
      </c>
      <c r="M27">
        <v>0</v>
      </c>
      <c r="N27">
        <v>1100.18971796099</v>
      </c>
      <c r="O27" s="7">
        <f t="shared" si="0"/>
        <v>1373.3397179609901</v>
      </c>
      <c r="P27" s="7">
        <f t="shared" si="1"/>
        <v>1308.4304297696003</v>
      </c>
      <c r="Q27" s="7">
        <f t="shared" si="2"/>
        <v>1.0496085131578754</v>
      </c>
      <c r="R27" s="8">
        <v>25</v>
      </c>
      <c r="S27" s="8">
        <v>5100.7565735259896</v>
      </c>
      <c r="T27" s="8">
        <v>3.70763459792895</v>
      </c>
      <c r="U27" s="8">
        <v>1308.41830160164</v>
      </c>
      <c r="V27" s="8">
        <v>-4.55</v>
      </c>
      <c r="W27" s="8">
        <v>8732.0734240319707</v>
      </c>
      <c r="X27" s="8">
        <v>250.96373389505399</v>
      </c>
      <c r="Y27" s="8">
        <v>64.075701785373496</v>
      </c>
      <c r="Z27" s="8">
        <v>1.5431562771304299</v>
      </c>
      <c r="AA27" s="8">
        <v>12.528145764445901</v>
      </c>
      <c r="AB27" s="8">
        <v>8.2112000184507608</v>
      </c>
      <c r="AC27" s="8">
        <v>0.160382261066423</v>
      </c>
      <c r="AD27" s="8">
        <v>1.05812445779352</v>
      </c>
      <c r="AE27" s="8">
        <v>3.9451047733003901</v>
      </c>
      <c r="AF27" s="8">
        <v>3.7040333001446402</v>
      </c>
      <c r="AG27" s="8">
        <v>2.3912895508692702</v>
      </c>
      <c r="AH27" s="8">
        <v>0</v>
      </c>
      <c r="AI27" s="8">
        <v>0.53503920757004997</v>
      </c>
      <c r="AJ27" s="8">
        <v>1.74936141041213</v>
      </c>
      <c r="AK27" s="8">
        <v>0</v>
      </c>
      <c r="AL27" s="8">
        <v>0</v>
      </c>
      <c r="AM27" s="8">
        <v>0</v>
      </c>
      <c r="AN27" s="8">
        <v>0</v>
      </c>
      <c r="AO27" s="8">
        <v>25</v>
      </c>
      <c r="AQ27" s="9">
        <v>25</v>
      </c>
      <c r="AR27" s="9">
        <v>594.074490237551</v>
      </c>
      <c r="AS27" s="9">
        <v>2.7738409040229999</v>
      </c>
      <c r="AT27" s="9">
        <v>1443.24433344158</v>
      </c>
      <c r="AU27" s="9">
        <v>-4.55</v>
      </c>
      <c r="AV27" s="9">
        <v>8732.0734240319707</v>
      </c>
      <c r="AW27" s="9">
        <v>250.96373389505399</v>
      </c>
      <c r="AX27" s="9">
        <v>64.075701785373496</v>
      </c>
      <c r="AY27" s="9">
        <v>1.5431562771304299</v>
      </c>
      <c r="AZ27" s="9">
        <v>12.528145764445901</v>
      </c>
      <c r="BA27" s="9">
        <v>8.2112000184507608</v>
      </c>
      <c r="BB27" s="9">
        <v>0.160382261066423</v>
      </c>
      <c r="BC27" s="9">
        <v>1.05812445779352</v>
      </c>
      <c r="BD27" s="9">
        <v>3.9451047733003901</v>
      </c>
      <c r="BE27" s="9">
        <v>3.7040333001446402</v>
      </c>
      <c r="BF27" s="9">
        <v>2.3912895508692702</v>
      </c>
      <c r="BG27" s="9">
        <v>0</v>
      </c>
      <c r="BH27" s="9">
        <v>0.53503920757004997</v>
      </c>
      <c r="BI27" s="9">
        <v>1.74936141041213</v>
      </c>
      <c r="BJ27" s="9">
        <v>0</v>
      </c>
      <c r="BK27" s="9">
        <v>0</v>
      </c>
      <c r="BL27" s="9">
        <v>0</v>
      </c>
      <c r="BM27" s="9">
        <v>0</v>
      </c>
      <c r="BN27" s="9">
        <v>25</v>
      </c>
      <c r="BO27" s="8"/>
    </row>
    <row r="28" spans="1:67" x14ac:dyDescent="0.3">
      <c r="A28" s="7">
        <v>27</v>
      </c>
      <c r="B28">
        <v>64.114513139308997</v>
      </c>
      <c r="C28">
        <v>1.54409098377867</v>
      </c>
      <c r="D28">
        <v>12.5357341994668</v>
      </c>
      <c r="E28">
        <v>8.2161058193105507</v>
      </c>
      <c r="F28">
        <v>0.16047940635747801</v>
      </c>
      <c r="G28">
        <v>1.05876537535969</v>
      </c>
      <c r="H28">
        <v>3.94749436644417</v>
      </c>
      <c r="I28">
        <v>3.7062768736584002</v>
      </c>
      <c r="J28">
        <v>2.39273798112497</v>
      </c>
      <c r="K28">
        <v>0.53536328667454303</v>
      </c>
      <c r="L28">
        <v>1.7492656048529001</v>
      </c>
      <c r="M28">
        <v>0</v>
      </c>
      <c r="N28">
        <v>1100.46371870455</v>
      </c>
      <c r="O28" s="7">
        <f t="shared" si="0"/>
        <v>1373.6137187045501</v>
      </c>
      <c r="P28" s="7">
        <f t="shared" si="1"/>
        <v>1308.4311840447299</v>
      </c>
      <c r="Q28" s="7">
        <f t="shared" si="2"/>
        <v>1.0498173197449503</v>
      </c>
      <c r="R28" s="8">
        <v>26</v>
      </c>
      <c r="S28" s="8">
        <v>5120.7691603390604</v>
      </c>
      <c r="T28" s="8">
        <v>3.7093351986716199</v>
      </c>
      <c r="U28" s="8">
        <v>1308.41912335747</v>
      </c>
      <c r="V28" s="8">
        <v>-4.55</v>
      </c>
      <c r="W28" s="8">
        <v>8732.7560714919491</v>
      </c>
      <c r="X28" s="8">
        <v>251.099634387409</v>
      </c>
      <c r="Y28" s="8">
        <v>64.078177515791197</v>
      </c>
      <c r="Z28" s="8">
        <v>1.5432159009633</v>
      </c>
      <c r="AA28" s="8">
        <v>12.5286298217513</v>
      </c>
      <c r="AB28" s="8">
        <v>8.2115172793950109</v>
      </c>
      <c r="AC28" s="8">
        <v>0.16038845784977701</v>
      </c>
      <c r="AD28" s="8">
        <v>1.0581653411679199</v>
      </c>
      <c r="AE28" s="8">
        <v>3.9452572026240902</v>
      </c>
      <c r="AF28" s="8">
        <v>3.7041764150486398</v>
      </c>
      <c r="AG28" s="8">
        <v>2.3913819445241802</v>
      </c>
      <c r="AH28" s="8">
        <v>0</v>
      </c>
      <c r="AI28" s="8">
        <v>0.53505988019327499</v>
      </c>
      <c r="AJ28" s="8">
        <v>1.74620430649346</v>
      </c>
      <c r="AK28" s="8">
        <v>0</v>
      </c>
      <c r="AL28" s="8">
        <v>0</v>
      </c>
      <c r="AM28" s="8">
        <v>0</v>
      </c>
      <c r="AN28" s="8">
        <v>0</v>
      </c>
      <c r="AO28" s="8">
        <v>26</v>
      </c>
      <c r="AQ28" s="9">
        <v>26</v>
      </c>
      <c r="AR28" s="9">
        <v>593.70418608835701</v>
      </c>
      <c r="AS28" s="9">
        <v>2.7735701110595601</v>
      </c>
      <c r="AT28" s="9">
        <v>1443.51753154174</v>
      </c>
      <c r="AU28" s="9">
        <v>-4.55</v>
      </c>
      <c r="AV28" s="9">
        <v>8732.7560714919491</v>
      </c>
      <c r="AW28" s="9">
        <v>251.099634387409</v>
      </c>
      <c r="AX28" s="9">
        <v>64.078177515791197</v>
      </c>
      <c r="AY28" s="9">
        <v>1.5432159009633</v>
      </c>
      <c r="AZ28" s="9">
        <v>12.5286298217513</v>
      </c>
      <c r="BA28" s="9">
        <v>8.2115172793950109</v>
      </c>
      <c r="BB28" s="9">
        <v>0.16038845784977701</v>
      </c>
      <c r="BC28" s="9">
        <v>1.0581653411679199</v>
      </c>
      <c r="BD28" s="9">
        <v>3.9452572026240902</v>
      </c>
      <c r="BE28" s="9">
        <v>3.7041764150486398</v>
      </c>
      <c r="BF28" s="9">
        <v>2.3913819445241802</v>
      </c>
      <c r="BG28" s="9">
        <v>0</v>
      </c>
      <c r="BH28" s="9">
        <v>0.53505988019327499</v>
      </c>
      <c r="BI28" s="9">
        <v>1.74620430649346</v>
      </c>
      <c r="BJ28" s="9">
        <v>0</v>
      </c>
      <c r="BK28" s="9">
        <v>0</v>
      </c>
      <c r="BL28" s="9">
        <v>0</v>
      </c>
      <c r="BM28" s="9">
        <v>0</v>
      </c>
      <c r="BN28" s="9">
        <v>26</v>
      </c>
      <c r="BO28" s="8"/>
    </row>
    <row r="29" spans="1:67" x14ac:dyDescent="0.3">
      <c r="A29" s="7">
        <v>28</v>
      </c>
      <c r="B29">
        <v>64.117121768437897</v>
      </c>
      <c r="C29">
        <v>1.5441538082550801</v>
      </c>
      <c r="D29">
        <v>12.5362442412621</v>
      </c>
      <c r="E29">
        <v>8.2164401082557106</v>
      </c>
      <c r="F29">
        <v>0.160485935787922</v>
      </c>
      <c r="G29">
        <v>1.0588084533784301</v>
      </c>
      <c r="H29">
        <v>3.9476549782664598</v>
      </c>
      <c r="I29">
        <v>3.7064276710572899</v>
      </c>
      <c r="J29">
        <v>2.3928353345273399</v>
      </c>
      <c r="K29">
        <v>0.535385069016727</v>
      </c>
      <c r="L29">
        <v>1.7458948430018999</v>
      </c>
      <c r="M29">
        <v>0</v>
      </c>
      <c r="N29">
        <v>1100.73700424036</v>
      </c>
      <c r="O29" s="7">
        <f t="shared" si="0"/>
        <v>1373.8870042403601</v>
      </c>
      <c r="P29" s="7">
        <f t="shared" si="1"/>
        <v>1308.4320499129062</v>
      </c>
      <c r="Q29" s="7">
        <f t="shared" si="2"/>
        <v>1.0500254899226984</v>
      </c>
      <c r="R29" s="8">
        <v>27</v>
      </c>
      <c r="S29" s="8">
        <v>5144.7216973477398</v>
      </c>
      <c r="T29" s="8">
        <v>3.7113618866640001</v>
      </c>
      <c r="U29" s="8">
        <v>1308.4200723296301</v>
      </c>
      <c r="V29" s="8">
        <v>-4.55</v>
      </c>
      <c r="W29" s="8">
        <v>8733.5683113425093</v>
      </c>
      <c r="X29" s="8">
        <v>251.26164843335101</v>
      </c>
      <c r="Y29" s="8">
        <v>64.081036514972496</v>
      </c>
      <c r="Z29" s="8">
        <v>1.5432847551843301</v>
      </c>
      <c r="AA29" s="8">
        <v>12.5291888161514</v>
      </c>
      <c r="AB29" s="8">
        <v>8.2118836556261794</v>
      </c>
      <c r="AC29" s="8">
        <v>0.16039561395950799</v>
      </c>
      <c r="AD29" s="8">
        <v>1.0582125537129901</v>
      </c>
      <c r="AE29" s="8">
        <v>3.9454332295891099</v>
      </c>
      <c r="AF29" s="8">
        <v>3.7043416856251201</v>
      </c>
      <c r="AG29" s="8">
        <v>2.3914886416757901</v>
      </c>
      <c r="AH29" s="8">
        <v>0</v>
      </c>
      <c r="AI29" s="8">
        <v>0.53508375315312895</v>
      </c>
      <c r="AJ29" s="8">
        <v>1.74244742648565</v>
      </c>
      <c r="AK29" s="8">
        <v>0</v>
      </c>
      <c r="AL29" s="8">
        <v>0</v>
      </c>
      <c r="AM29" s="8">
        <v>0</v>
      </c>
      <c r="AN29" s="8">
        <v>0</v>
      </c>
      <c r="AO29" s="8">
        <v>27</v>
      </c>
      <c r="AQ29" s="9">
        <v>27</v>
      </c>
      <c r="AR29" s="9">
        <v>593.70819782263698</v>
      </c>
      <c r="AS29" s="9">
        <v>2.7735730456323999</v>
      </c>
      <c r="AT29" s="9">
        <v>1443.78997537493</v>
      </c>
      <c r="AU29" s="9">
        <v>-4.55</v>
      </c>
      <c r="AV29" s="9">
        <v>8733.5683113425093</v>
      </c>
      <c r="AW29" s="9">
        <v>251.26164843335101</v>
      </c>
      <c r="AX29" s="9">
        <v>64.081036514972496</v>
      </c>
      <c r="AY29" s="9">
        <v>1.5432847551843301</v>
      </c>
      <c r="AZ29" s="9">
        <v>12.5291888161514</v>
      </c>
      <c r="BA29" s="9">
        <v>8.2118836556261794</v>
      </c>
      <c r="BB29" s="9">
        <v>0.16039561395950799</v>
      </c>
      <c r="BC29" s="9">
        <v>1.0582125537129901</v>
      </c>
      <c r="BD29" s="9">
        <v>3.9454332295891099</v>
      </c>
      <c r="BE29" s="9">
        <v>3.7043416856251201</v>
      </c>
      <c r="BF29" s="9">
        <v>2.3914886416757901</v>
      </c>
      <c r="BG29" s="9">
        <v>0</v>
      </c>
      <c r="BH29" s="9">
        <v>0.53508375315312895</v>
      </c>
      <c r="BI29" s="9">
        <v>1.74244742648565</v>
      </c>
      <c r="BJ29" s="9">
        <v>0</v>
      </c>
      <c r="BK29" s="9">
        <v>0</v>
      </c>
      <c r="BL29" s="9">
        <v>0</v>
      </c>
      <c r="BM29" s="9">
        <v>0</v>
      </c>
      <c r="BN29" s="9">
        <v>27</v>
      </c>
      <c r="BO29" s="8"/>
    </row>
    <row r="30" spans="1:67" x14ac:dyDescent="0.3">
      <c r="A30" s="7">
        <v>29</v>
      </c>
      <c r="B30">
        <v>64.120156156825203</v>
      </c>
      <c r="C30">
        <v>1.5442268864322399</v>
      </c>
      <c r="D30">
        <v>12.5368375279365</v>
      </c>
      <c r="E30">
        <v>8.2168289571272997</v>
      </c>
      <c r="F30">
        <v>0.16049353089897</v>
      </c>
      <c r="G30">
        <v>1.0588585622415101</v>
      </c>
      <c r="H30">
        <v>3.9478418038458498</v>
      </c>
      <c r="I30">
        <v>3.7066030803828101</v>
      </c>
      <c r="J30">
        <v>2.3929485771613099</v>
      </c>
      <c r="K30">
        <v>0.53541040649588001</v>
      </c>
      <c r="L30">
        <v>1.7418588120504901</v>
      </c>
      <c r="M30">
        <v>0</v>
      </c>
      <c r="N30">
        <v>1101.0093767122401</v>
      </c>
      <c r="O30" s="7">
        <f t="shared" si="0"/>
        <v>1374.1593767122399</v>
      </c>
      <c r="P30" s="7">
        <f t="shared" si="1"/>
        <v>1308.4330571010541</v>
      </c>
      <c r="Q30" s="7">
        <f t="shared" si="2"/>
        <v>1.0502328485622399</v>
      </c>
      <c r="R30" s="8">
        <v>28</v>
      </c>
      <c r="S30" s="8">
        <v>5173.72285906258</v>
      </c>
      <c r="T30" s="8">
        <v>3.71380316114058</v>
      </c>
      <c r="U30" s="8">
        <v>1308.42118262637</v>
      </c>
      <c r="V30" s="8">
        <v>-4.55</v>
      </c>
      <c r="W30" s="8">
        <v>8734.5448571684392</v>
      </c>
      <c r="X30" s="8">
        <v>251.45689065951299</v>
      </c>
      <c r="Y30" s="8">
        <v>64.084381541963396</v>
      </c>
      <c r="Z30" s="8">
        <v>1.54336531457352</v>
      </c>
      <c r="AA30" s="8">
        <v>12.5298428391985</v>
      </c>
      <c r="AB30" s="8">
        <v>8.2123123155538096</v>
      </c>
      <c r="AC30" s="8">
        <v>0.16040398660275901</v>
      </c>
      <c r="AD30" s="8">
        <v>1.05826779235685</v>
      </c>
      <c r="AE30" s="8">
        <v>3.9456391810119</v>
      </c>
      <c r="AF30" s="8">
        <v>3.7045350520810398</v>
      </c>
      <c r="AG30" s="8">
        <v>2.3916134772666302</v>
      </c>
      <c r="AH30" s="8">
        <v>0</v>
      </c>
      <c r="AI30" s="8">
        <v>0.53511168449903201</v>
      </c>
      <c r="AJ30" s="8">
        <v>1.7379299359187901</v>
      </c>
      <c r="AK30" s="8">
        <v>0</v>
      </c>
      <c r="AL30" s="8">
        <v>0</v>
      </c>
      <c r="AM30" s="8">
        <v>0</v>
      </c>
      <c r="AN30" s="8">
        <v>0</v>
      </c>
      <c r="AO30" s="8">
        <v>28</v>
      </c>
      <c r="AQ30" s="9">
        <v>28</v>
      </c>
      <c r="AR30" s="9">
        <v>594.18778427769803</v>
      </c>
      <c r="AS30" s="9">
        <v>2.7739237190339101</v>
      </c>
      <c r="AT30" s="9">
        <v>1444.06145513204</v>
      </c>
      <c r="AU30" s="9">
        <v>-4.55</v>
      </c>
      <c r="AV30" s="9">
        <v>8734.5448571684392</v>
      </c>
      <c r="AW30" s="9">
        <v>251.45689065951299</v>
      </c>
      <c r="AX30" s="9">
        <v>64.084381541963396</v>
      </c>
      <c r="AY30" s="9">
        <v>1.54336531457352</v>
      </c>
      <c r="AZ30" s="9">
        <v>12.5298428391985</v>
      </c>
      <c r="BA30" s="9">
        <v>8.2123123155538096</v>
      </c>
      <c r="BB30" s="9">
        <v>0.16040398660275901</v>
      </c>
      <c r="BC30" s="9">
        <v>1.05826779235685</v>
      </c>
      <c r="BD30" s="9">
        <v>3.9456391810119</v>
      </c>
      <c r="BE30" s="9">
        <v>3.7045350520810398</v>
      </c>
      <c r="BF30" s="9">
        <v>2.3916134772666302</v>
      </c>
      <c r="BG30" s="9">
        <v>0</v>
      </c>
      <c r="BH30" s="9">
        <v>0.53511168449903201</v>
      </c>
      <c r="BI30" s="9">
        <v>1.7379299359187901</v>
      </c>
      <c r="BJ30" s="9">
        <v>0</v>
      </c>
      <c r="BK30" s="9">
        <v>0</v>
      </c>
      <c r="BL30" s="9">
        <v>0</v>
      </c>
      <c r="BM30" s="9">
        <v>0</v>
      </c>
      <c r="BN30" s="9">
        <v>28</v>
      </c>
      <c r="BO30" s="8"/>
    </row>
    <row r="31" spans="1:67" x14ac:dyDescent="0.3">
      <c r="A31" s="7">
        <v>30</v>
      </c>
      <c r="B31">
        <v>64.123733918859202</v>
      </c>
      <c r="C31">
        <v>1.5443130508563101</v>
      </c>
      <c r="D31">
        <v>12.537537055573701</v>
      </c>
      <c r="E31">
        <v>8.2172874378990901</v>
      </c>
      <c r="F31">
        <v>0.16050248608086501</v>
      </c>
      <c r="G31">
        <v>1.0589176441931201</v>
      </c>
      <c r="H31">
        <v>3.9480620846338002</v>
      </c>
      <c r="I31">
        <v>3.7068099005867898</v>
      </c>
      <c r="J31">
        <v>2.3930820983671501</v>
      </c>
      <c r="K31">
        <v>0.53544028120517195</v>
      </c>
      <c r="L31">
        <v>1.7369736834307401</v>
      </c>
      <c r="M31">
        <v>0</v>
      </c>
      <c r="N31">
        <v>1101.28057582406</v>
      </c>
      <c r="O31" s="7">
        <f t="shared" si="0"/>
        <v>1374.4305758240598</v>
      </c>
      <c r="P31" s="7">
        <f t="shared" si="1"/>
        <v>1308.4342446482815</v>
      </c>
      <c r="Q31" s="7">
        <f t="shared" si="2"/>
        <v>1.0504391653197052</v>
      </c>
      <c r="R31" s="8">
        <v>29</v>
      </c>
      <c r="S31" s="8">
        <v>5209.2432808942604</v>
      </c>
      <c r="T31" s="8">
        <v>3.7167746402283801</v>
      </c>
      <c r="U31" s="8">
        <v>1308.42249858438</v>
      </c>
      <c r="V31" s="8">
        <v>-4.55</v>
      </c>
      <c r="W31" s="8">
        <v>8735.7308064451699</v>
      </c>
      <c r="X31" s="8">
        <v>251.69467103061399</v>
      </c>
      <c r="Y31" s="8">
        <v>64.088346171344597</v>
      </c>
      <c r="Z31" s="8">
        <v>1.54346079605161</v>
      </c>
      <c r="AA31" s="8">
        <v>12.530618007529201</v>
      </c>
      <c r="AB31" s="8">
        <v>8.2128203765494892</v>
      </c>
      <c r="AC31" s="8">
        <v>0.160413910118331</v>
      </c>
      <c r="AD31" s="8">
        <v>1.05833326290493</v>
      </c>
      <c r="AE31" s="8">
        <v>3.9458832810039501</v>
      </c>
      <c r="AF31" s="8">
        <v>3.70476423598135</v>
      </c>
      <c r="AG31" s="8">
        <v>2.3917614362674402</v>
      </c>
      <c r="AH31" s="8">
        <v>0</v>
      </c>
      <c r="AI31" s="8">
        <v>0.53514478959352696</v>
      </c>
      <c r="AJ31" s="8">
        <v>1.7324427877974899</v>
      </c>
      <c r="AK31" s="8">
        <v>0</v>
      </c>
      <c r="AL31" s="8">
        <v>0</v>
      </c>
      <c r="AM31" s="8">
        <v>0</v>
      </c>
      <c r="AN31" s="8">
        <v>0</v>
      </c>
      <c r="AO31" s="8">
        <v>29</v>
      </c>
      <c r="AQ31" s="9">
        <v>29</v>
      </c>
      <c r="AR31" s="9">
        <v>595.27653339117796</v>
      </c>
      <c r="AS31" s="9">
        <v>2.7747187624113199</v>
      </c>
      <c r="AT31" s="9">
        <v>1444.3316977619099</v>
      </c>
      <c r="AU31" s="9">
        <v>-4.55</v>
      </c>
      <c r="AV31" s="9">
        <v>8735.7308064451699</v>
      </c>
      <c r="AW31" s="9">
        <v>251.69467103061399</v>
      </c>
      <c r="AX31" s="9">
        <v>64.088346171344597</v>
      </c>
      <c r="AY31" s="9">
        <v>1.54346079605161</v>
      </c>
      <c r="AZ31" s="9">
        <v>12.530618007529201</v>
      </c>
      <c r="BA31" s="9">
        <v>8.2128203765494892</v>
      </c>
      <c r="BB31" s="9">
        <v>0.160413910118331</v>
      </c>
      <c r="BC31" s="9">
        <v>1.05833326290493</v>
      </c>
      <c r="BD31" s="9">
        <v>3.9458832810039501</v>
      </c>
      <c r="BE31" s="9">
        <v>3.70476423598135</v>
      </c>
      <c r="BF31" s="9">
        <v>2.3917614362674402</v>
      </c>
      <c r="BG31" s="9">
        <v>0</v>
      </c>
      <c r="BH31" s="9">
        <v>0.53514478959352696</v>
      </c>
      <c r="BI31" s="9">
        <v>1.7324427877974899</v>
      </c>
      <c r="BJ31" s="9">
        <v>0</v>
      </c>
      <c r="BK31" s="9">
        <v>0</v>
      </c>
      <c r="BL31" s="9">
        <v>0</v>
      </c>
      <c r="BM31" s="9">
        <v>0</v>
      </c>
      <c r="BN31" s="9">
        <v>29</v>
      </c>
      <c r="BO31" s="8"/>
    </row>
    <row r="32" spans="1:67" x14ac:dyDescent="0.3">
      <c r="A32" s="7">
        <v>31</v>
      </c>
      <c r="B32">
        <v>64.128008181211001</v>
      </c>
      <c r="C32">
        <v>1.5444159893274401</v>
      </c>
      <c r="D32">
        <v>12.538372763654699</v>
      </c>
      <c r="E32">
        <v>8.2178351733502897</v>
      </c>
      <c r="F32">
        <v>0.16051318461153</v>
      </c>
      <c r="G32">
        <v>1.0589882279153</v>
      </c>
      <c r="H32">
        <v>3.9483252485529898</v>
      </c>
      <c r="I32">
        <v>3.70705698348474</v>
      </c>
      <c r="J32">
        <v>2.3932416127948501</v>
      </c>
      <c r="K32">
        <v>0.53547597176926998</v>
      </c>
      <c r="L32">
        <v>1.73100014551357</v>
      </c>
      <c r="M32">
        <v>0</v>
      </c>
      <c r="N32">
        <v>1101.55026189915</v>
      </c>
      <c r="O32" s="7">
        <f t="shared" si="0"/>
        <v>1374.7002618991501</v>
      </c>
      <c r="P32" s="7">
        <f t="shared" si="1"/>
        <v>1308.4356633810976</v>
      </c>
      <c r="Q32" s="7">
        <f t="shared" si="2"/>
        <v>1.0506441396948931</v>
      </c>
      <c r="R32" s="8">
        <v>30</v>
      </c>
      <c r="S32" s="8">
        <v>5253.2135780770896</v>
      </c>
      <c r="T32" s="8">
        <v>3.7204250581217302</v>
      </c>
      <c r="U32" s="8">
        <v>1308.42407685444</v>
      </c>
      <c r="V32" s="8">
        <v>-4.55</v>
      </c>
      <c r="W32" s="8">
        <v>8737.18373594269</v>
      </c>
      <c r="X32" s="8">
        <v>251.98699235869699</v>
      </c>
      <c r="Y32" s="8">
        <v>64.093101076710596</v>
      </c>
      <c r="Z32" s="8">
        <v>1.5435753100071099</v>
      </c>
      <c r="AA32" s="8">
        <v>12.5315476914166</v>
      </c>
      <c r="AB32" s="8">
        <v>8.2134297101649008</v>
      </c>
      <c r="AC32" s="8">
        <v>0.160425811704307</v>
      </c>
      <c r="AD32" s="8">
        <v>1.0584117838032101</v>
      </c>
      <c r="AE32" s="8">
        <v>3.94617603784208</v>
      </c>
      <c r="AF32" s="8">
        <v>3.7050391034790802</v>
      </c>
      <c r="AG32" s="8">
        <v>2.39193888817511</v>
      </c>
      <c r="AH32" s="8">
        <v>0</v>
      </c>
      <c r="AI32" s="8">
        <v>0.53518449358003395</v>
      </c>
      <c r="AJ32" s="8">
        <v>1.72571890712763</v>
      </c>
      <c r="AK32" s="8">
        <v>0</v>
      </c>
      <c r="AL32" s="8">
        <v>0</v>
      </c>
      <c r="AM32" s="8">
        <v>0</v>
      </c>
      <c r="AN32" s="8">
        <v>0</v>
      </c>
      <c r="AO32" s="8">
        <v>30</v>
      </c>
      <c r="AQ32" s="9">
        <v>30</v>
      </c>
      <c r="AR32" s="9">
        <v>597.14854981433905</v>
      </c>
      <c r="AS32" s="9">
        <v>2.7760823819493399</v>
      </c>
      <c r="AT32" s="9">
        <v>1444.60035382869</v>
      </c>
      <c r="AU32" s="9">
        <v>-4.55</v>
      </c>
      <c r="AV32" s="9">
        <v>8737.18373594269</v>
      </c>
      <c r="AW32" s="9">
        <v>251.98699235869699</v>
      </c>
      <c r="AX32" s="9">
        <v>64.093101076710596</v>
      </c>
      <c r="AY32" s="9">
        <v>1.5435753100071099</v>
      </c>
      <c r="AZ32" s="9">
        <v>12.5315476914166</v>
      </c>
      <c r="BA32" s="9">
        <v>8.2134297101649008</v>
      </c>
      <c r="BB32" s="9">
        <v>0.160425811704307</v>
      </c>
      <c r="BC32" s="9">
        <v>1.0584117838032101</v>
      </c>
      <c r="BD32" s="9">
        <v>3.94617603784208</v>
      </c>
      <c r="BE32" s="9">
        <v>3.7050391034790802</v>
      </c>
      <c r="BF32" s="9">
        <v>2.39193888817511</v>
      </c>
      <c r="BG32" s="9">
        <v>0</v>
      </c>
      <c r="BH32" s="9">
        <v>0.53518449358003395</v>
      </c>
      <c r="BI32" s="9">
        <v>1.72571890712763</v>
      </c>
      <c r="BJ32" s="9">
        <v>0</v>
      </c>
      <c r="BK32" s="9">
        <v>0</v>
      </c>
      <c r="BL32" s="9">
        <v>0</v>
      </c>
      <c r="BM32" s="9">
        <v>0</v>
      </c>
      <c r="BN32" s="9">
        <v>30</v>
      </c>
      <c r="BO32" s="8"/>
    </row>
    <row r="33" spans="1:67" x14ac:dyDescent="0.3">
      <c r="A33" s="7">
        <v>32</v>
      </c>
      <c r="B33">
        <v>64.133173864875005</v>
      </c>
      <c r="C33">
        <v>1.5445403961922799</v>
      </c>
      <c r="D33">
        <v>12.539382763328801</v>
      </c>
      <c r="E33">
        <v>8.2184971420923798</v>
      </c>
      <c r="F33">
        <v>0.16052611438058201</v>
      </c>
      <c r="G33">
        <v>1.0590735322674001</v>
      </c>
      <c r="H33">
        <v>3.94864329677895</v>
      </c>
      <c r="I33">
        <v>3.70735559690256</v>
      </c>
      <c r="J33">
        <v>2.3934343948483399</v>
      </c>
      <c r="K33">
        <v>0.53551910580006701</v>
      </c>
      <c r="L33">
        <v>1.7236336081342201</v>
      </c>
      <c r="M33">
        <v>0</v>
      </c>
      <c r="N33">
        <v>1101.81800119178</v>
      </c>
      <c r="O33" s="7">
        <f t="shared" si="0"/>
        <v>1374.9680011917799</v>
      </c>
      <c r="P33" s="7">
        <f t="shared" si="1"/>
        <v>1308.4373779985749</v>
      </c>
      <c r="Q33" s="7">
        <f t="shared" si="2"/>
        <v>1.0508473881225957</v>
      </c>
      <c r="R33" s="8">
        <v>31</v>
      </c>
      <c r="S33" s="8">
        <v>5308.1062700451002</v>
      </c>
      <c r="T33" s="8">
        <v>3.7249396089987599</v>
      </c>
      <c r="U33" s="8">
        <v>1308.42598730126</v>
      </c>
      <c r="V33" s="8">
        <v>-4.55</v>
      </c>
      <c r="W33" s="8">
        <v>8738.9745694752291</v>
      </c>
      <c r="X33" s="8">
        <v>252.34884566606999</v>
      </c>
      <c r="Y33" s="8">
        <v>64.098856741774398</v>
      </c>
      <c r="Z33" s="8">
        <v>1.54371392558876</v>
      </c>
      <c r="AA33" s="8">
        <v>12.532673044848201</v>
      </c>
      <c r="AB33" s="8">
        <v>8.2141672895555402</v>
      </c>
      <c r="AC33" s="8">
        <v>0.16044021820398099</v>
      </c>
      <c r="AD33" s="8">
        <v>1.0585068309085099</v>
      </c>
      <c r="AE33" s="8">
        <v>3.94653041088965</v>
      </c>
      <c r="AF33" s="8">
        <v>3.70537182203645</v>
      </c>
      <c r="AG33" s="8">
        <v>2.3921536881904299</v>
      </c>
      <c r="AH33" s="8">
        <v>0</v>
      </c>
      <c r="AI33" s="8">
        <v>0.535232554020871</v>
      </c>
      <c r="AJ33" s="8">
        <v>1.7174289805268499</v>
      </c>
      <c r="AK33" s="8">
        <v>0</v>
      </c>
      <c r="AL33" s="8">
        <v>0</v>
      </c>
      <c r="AM33" s="8">
        <v>0</v>
      </c>
      <c r="AN33" s="8">
        <v>0</v>
      </c>
      <c r="AO33" s="8">
        <v>31</v>
      </c>
      <c r="AQ33" s="9">
        <v>31</v>
      </c>
      <c r="AR33" s="9">
        <v>600.02459372540898</v>
      </c>
      <c r="AS33" s="9">
        <v>2.7781690515508699</v>
      </c>
      <c r="AT33" s="9">
        <v>1444.86699146755</v>
      </c>
      <c r="AU33" s="9">
        <v>-4.55</v>
      </c>
      <c r="AV33" s="9">
        <v>8738.9745694752291</v>
      </c>
      <c r="AW33" s="9">
        <v>252.34884566606999</v>
      </c>
      <c r="AX33" s="9">
        <v>64.098856741774398</v>
      </c>
      <c r="AY33" s="9">
        <v>1.54371392558876</v>
      </c>
      <c r="AZ33" s="9">
        <v>12.532673044848201</v>
      </c>
      <c r="BA33" s="9">
        <v>8.2141672895555402</v>
      </c>
      <c r="BB33" s="9">
        <v>0.16044021820398099</v>
      </c>
      <c r="BC33" s="9">
        <v>1.0585068309085099</v>
      </c>
      <c r="BD33" s="9">
        <v>3.94653041088965</v>
      </c>
      <c r="BE33" s="9">
        <v>3.70537182203645</v>
      </c>
      <c r="BF33" s="9">
        <v>2.3921536881904299</v>
      </c>
      <c r="BG33" s="9">
        <v>0</v>
      </c>
      <c r="BH33" s="9">
        <v>0.535232554020871</v>
      </c>
      <c r="BI33" s="9">
        <v>1.7174289805268499</v>
      </c>
      <c r="BJ33" s="9">
        <v>0</v>
      </c>
      <c r="BK33" s="9">
        <v>0</v>
      </c>
      <c r="BL33" s="9">
        <v>0</v>
      </c>
      <c r="BM33" s="9">
        <v>0</v>
      </c>
      <c r="BN33" s="9">
        <v>31</v>
      </c>
      <c r="BO33" s="8"/>
    </row>
    <row r="34" spans="1:67" x14ac:dyDescent="0.3">
      <c r="A34" s="7">
        <v>33</v>
      </c>
      <c r="B34">
        <v>64.139468247650896</v>
      </c>
      <c r="C34">
        <v>1.54469198589041</v>
      </c>
      <c r="D34">
        <v>12.5406134473902</v>
      </c>
      <c r="E34">
        <v>8.2193037506498108</v>
      </c>
      <c r="F34">
        <v>0.16054186929724301</v>
      </c>
      <c r="G34">
        <v>1.0591774755747101</v>
      </c>
      <c r="H34">
        <v>3.94903083837182</v>
      </c>
      <c r="I34">
        <v>3.7077194571921201</v>
      </c>
      <c r="J34">
        <v>2.39366929967718</v>
      </c>
      <c r="K34">
        <v>0.53557166459347405</v>
      </c>
      <c r="L34">
        <v>1.71450336301771</v>
      </c>
      <c r="M34">
        <v>0</v>
      </c>
      <c r="N34">
        <v>1102.0832633575501</v>
      </c>
      <c r="O34" s="7">
        <f t="shared" si="0"/>
        <v>1375.2332633575502</v>
      </c>
      <c r="P34" s="7">
        <f t="shared" si="1"/>
        <v>1308.4394672590515</v>
      </c>
      <c r="Q34" s="7">
        <f t="shared" si="2"/>
        <v>1.0510484418804791</v>
      </c>
      <c r="R34" s="8">
        <v>32</v>
      </c>
      <c r="S34" s="8">
        <v>5376.94579844072</v>
      </c>
      <c r="T34" s="8">
        <v>3.73053565865365</v>
      </c>
      <c r="U34" s="8">
        <v>1308.42831074523</v>
      </c>
      <c r="V34" s="8">
        <v>-4.55</v>
      </c>
      <c r="W34" s="8">
        <v>8741.18520197611</v>
      </c>
      <c r="X34" s="8">
        <v>252.79790683035301</v>
      </c>
      <c r="Y34" s="8">
        <v>64.105856656754995</v>
      </c>
      <c r="Z34" s="8">
        <v>1.54388250685187</v>
      </c>
      <c r="AA34" s="8">
        <v>12.5340416752771</v>
      </c>
      <c r="AB34" s="8">
        <v>8.2150643176085492</v>
      </c>
      <c r="AC34" s="8">
        <v>0.16045773907633301</v>
      </c>
      <c r="AD34" s="8">
        <v>1.05862242513592</v>
      </c>
      <c r="AE34" s="8">
        <v>3.9469613917019202</v>
      </c>
      <c r="AF34" s="8">
        <v>3.7057764671275502</v>
      </c>
      <c r="AG34" s="8">
        <v>2.3924149233089498</v>
      </c>
      <c r="AH34" s="8">
        <v>0</v>
      </c>
      <c r="AI34" s="8">
        <v>0.53529100408633901</v>
      </c>
      <c r="AJ34" s="8">
        <v>1.7071921559457901</v>
      </c>
      <c r="AK34" s="8">
        <v>0</v>
      </c>
      <c r="AL34" s="8">
        <v>0</v>
      </c>
      <c r="AM34" s="8">
        <v>0</v>
      </c>
      <c r="AN34" s="8">
        <v>0</v>
      </c>
      <c r="AO34" s="8">
        <v>32</v>
      </c>
      <c r="AQ34" s="9">
        <v>32</v>
      </c>
      <c r="AR34" s="9">
        <v>604.17084594502796</v>
      </c>
      <c r="AS34" s="9">
        <v>2.7811597647130202</v>
      </c>
      <c r="AT34" s="9">
        <v>1445.13110955906</v>
      </c>
      <c r="AU34" s="9">
        <v>-4.55</v>
      </c>
      <c r="AV34" s="9">
        <v>8741.18520197611</v>
      </c>
      <c r="AW34" s="9">
        <v>252.79790683035301</v>
      </c>
      <c r="AX34" s="9">
        <v>64.105856656754995</v>
      </c>
      <c r="AY34" s="9">
        <v>1.54388250685187</v>
      </c>
      <c r="AZ34" s="9">
        <v>12.5340416752771</v>
      </c>
      <c r="BA34" s="9">
        <v>8.2150643176085492</v>
      </c>
      <c r="BB34" s="9">
        <v>0.16045773907633301</v>
      </c>
      <c r="BC34" s="9">
        <v>1.05862242513592</v>
      </c>
      <c r="BD34" s="9">
        <v>3.9469613917019202</v>
      </c>
      <c r="BE34" s="9">
        <v>3.7057764671275502</v>
      </c>
      <c r="BF34" s="9">
        <v>2.3924149233089498</v>
      </c>
      <c r="BG34" s="9">
        <v>0</v>
      </c>
      <c r="BH34" s="9">
        <v>0.53529100408633901</v>
      </c>
      <c r="BI34" s="9">
        <v>1.7071921559457901</v>
      </c>
      <c r="BJ34" s="9">
        <v>0</v>
      </c>
      <c r="BK34" s="9">
        <v>0</v>
      </c>
      <c r="BL34" s="9">
        <v>0</v>
      </c>
      <c r="BM34" s="9">
        <v>0</v>
      </c>
      <c r="BN34" s="9">
        <v>32</v>
      </c>
      <c r="BO34" s="8"/>
    </row>
    <row r="35" spans="1:67" x14ac:dyDescent="0.3">
      <c r="A35" s="7">
        <v>34</v>
      </c>
      <c r="B35">
        <v>64.147158087640705</v>
      </c>
      <c r="C35">
        <v>1.5448771828452601</v>
      </c>
      <c r="D35">
        <v>12.5421169726519</v>
      </c>
      <c r="E35">
        <v>8.2202891833700509</v>
      </c>
      <c r="F35">
        <v>0.160561117060287</v>
      </c>
      <c r="G35">
        <v>1.0593044629902699</v>
      </c>
      <c r="H35">
        <v>3.94950429747729</v>
      </c>
      <c r="I35">
        <v>3.7081639848773702</v>
      </c>
      <c r="J35">
        <v>2.39395628262865</v>
      </c>
      <c r="K35">
        <v>0.53563587560919201</v>
      </c>
      <c r="L35">
        <v>1.7031927691917099</v>
      </c>
      <c r="M35">
        <v>0</v>
      </c>
      <c r="N35">
        <v>1102.3454481491899</v>
      </c>
      <c r="O35" s="7">
        <f t="shared" si="0"/>
        <v>1375.49544814919</v>
      </c>
      <c r="P35" s="7">
        <f t="shared" si="1"/>
        <v>1308.4420197061045</v>
      </c>
      <c r="Q35" s="7">
        <f t="shared" si="2"/>
        <v>1.0512467709177873</v>
      </c>
      <c r="R35" s="8">
        <v>33</v>
      </c>
      <c r="S35" s="8">
        <v>5463.1645523608704</v>
      </c>
      <c r="T35" s="8">
        <v>3.7374442818080098</v>
      </c>
      <c r="U35" s="8">
        <v>1308.4311310482899</v>
      </c>
      <c r="V35" s="8">
        <v>-4.55</v>
      </c>
      <c r="W35" s="8">
        <v>8743.9003366275392</v>
      </c>
      <c r="X35" s="8">
        <v>253.35310707635699</v>
      </c>
      <c r="Y35" s="8">
        <v>64.114353475235106</v>
      </c>
      <c r="Z35" s="8">
        <v>1.5440871385360799</v>
      </c>
      <c r="AA35" s="8">
        <v>12.535702981786301</v>
      </c>
      <c r="AB35" s="8">
        <v>8.2161531714816505</v>
      </c>
      <c r="AC35" s="8">
        <v>0.16047900671635501</v>
      </c>
      <c r="AD35" s="8">
        <v>1.0587627387212</v>
      </c>
      <c r="AE35" s="8">
        <v>3.9474845360173099</v>
      </c>
      <c r="AF35" s="8">
        <v>3.7062676439343401</v>
      </c>
      <c r="AG35" s="8">
        <v>2.3927320225007001</v>
      </c>
      <c r="AH35" s="8">
        <v>0</v>
      </c>
      <c r="AI35" s="8">
        <v>0.53536195346184001</v>
      </c>
      <c r="AJ35" s="8">
        <v>1.69461342741358</v>
      </c>
      <c r="AK35" s="8">
        <v>0</v>
      </c>
      <c r="AL35" s="8">
        <v>0</v>
      </c>
      <c r="AM35" s="8">
        <v>0</v>
      </c>
      <c r="AN35" s="8">
        <v>0</v>
      </c>
      <c r="AO35" s="8">
        <v>33</v>
      </c>
      <c r="AQ35" s="9">
        <v>33</v>
      </c>
      <c r="AR35" s="9">
        <v>609.88279318795401</v>
      </c>
      <c r="AS35" s="9">
        <v>2.78524638064588</v>
      </c>
      <c r="AT35" s="9">
        <v>1445.3921856407001</v>
      </c>
      <c r="AU35" s="9">
        <v>-4.55</v>
      </c>
      <c r="AV35" s="9">
        <v>8743.9003366275392</v>
      </c>
      <c r="AW35" s="9">
        <v>253.35310707635699</v>
      </c>
      <c r="AX35" s="9">
        <v>64.114353475235106</v>
      </c>
      <c r="AY35" s="9">
        <v>1.5440871385360799</v>
      </c>
      <c r="AZ35" s="9">
        <v>12.535702981786301</v>
      </c>
      <c r="BA35" s="9">
        <v>8.2161531714816505</v>
      </c>
      <c r="BB35" s="9">
        <v>0.16047900671635501</v>
      </c>
      <c r="BC35" s="9">
        <v>1.0587627387212</v>
      </c>
      <c r="BD35" s="9">
        <v>3.9474845360173099</v>
      </c>
      <c r="BE35" s="9">
        <v>3.7062676439343401</v>
      </c>
      <c r="BF35" s="9">
        <v>2.3927320225007001</v>
      </c>
      <c r="BG35" s="9">
        <v>0</v>
      </c>
      <c r="BH35" s="9">
        <v>0.53536195346184001</v>
      </c>
      <c r="BI35" s="9">
        <v>1.69461342741358</v>
      </c>
      <c r="BJ35" s="9">
        <v>0</v>
      </c>
      <c r="BK35" s="9">
        <v>0</v>
      </c>
      <c r="BL35" s="9">
        <v>0</v>
      </c>
      <c r="BM35" s="9">
        <v>0</v>
      </c>
      <c r="BN35" s="9">
        <v>33</v>
      </c>
      <c r="BO35" s="8"/>
    </row>
    <row r="36" spans="1:67" x14ac:dyDescent="0.3">
      <c r="A36" s="7">
        <v>35</v>
      </c>
      <c r="B36">
        <v>64.156505320377306</v>
      </c>
      <c r="C36">
        <v>1.5451022953367199</v>
      </c>
      <c r="D36">
        <v>12.543944553013199</v>
      </c>
      <c r="E36">
        <v>8.2214870066010306</v>
      </c>
      <c r="F36">
        <v>0.16058451329753801</v>
      </c>
      <c r="G36">
        <v>1.05945882002883</v>
      </c>
      <c r="H36">
        <v>3.9500798013181999</v>
      </c>
      <c r="I36">
        <v>3.7087043217032698</v>
      </c>
      <c r="J36">
        <v>2.3943051190728801</v>
      </c>
      <c r="K36">
        <v>0.535713926037935</v>
      </c>
      <c r="L36">
        <v>1.68929293998698</v>
      </c>
      <c r="M36">
        <v>0</v>
      </c>
      <c r="N36">
        <v>1102.60395944111</v>
      </c>
      <c r="O36" s="7">
        <f t="shared" si="0"/>
        <v>1375.7539594411101</v>
      </c>
      <c r="P36" s="7">
        <f t="shared" si="1"/>
        <v>1308.4451222825796</v>
      </c>
      <c r="Q36" s="7">
        <f t="shared" si="2"/>
        <v>1.0514418495757087</v>
      </c>
      <c r="R36" s="8">
        <v>34</v>
      </c>
      <c r="S36" s="8">
        <v>5570.24757702642</v>
      </c>
      <c r="T36" s="8">
        <v>3.7458744983957901</v>
      </c>
      <c r="U36" s="8">
        <v>1308.43452055021</v>
      </c>
      <c r="V36" s="8">
        <v>-4.55</v>
      </c>
      <c r="W36" s="8">
        <v>8747.1925435914</v>
      </c>
      <c r="X36" s="8">
        <v>254.03181167571699</v>
      </c>
      <c r="Y36" s="8">
        <v>64.124565137564105</v>
      </c>
      <c r="Z36" s="8">
        <v>1.54433306937076</v>
      </c>
      <c r="AA36" s="8">
        <v>12.537699576292299</v>
      </c>
      <c r="AB36" s="8">
        <v>8.2174617798865199</v>
      </c>
      <c r="AC36" s="8">
        <v>0.16050456663139201</v>
      </c>
      <c r="AD36" s="8">
        <v>1.0589313706575501</v>
      </c>
      <c r="AE36" s="8">
        <v>3.9481132623000499</v>
      </c>
      <c r="AF36" s="8">
        <v>3.7068579509659001</v>
      </c>
      <c r="AG36" s="8">
        <v>2.3931131192463302</v>
      </c>
      <c r="AH36" s="8">
        <v>0</v>
      </c>
      <c r="AI36" s="8">
        <v>0.53544722197343297</v>
      </c>
      <c r="AJ36" s="8">
        <v>1.6793523716777501</v>
      </c>
      <c r="AK36" s="8">
        <v>0</v>
      </c>
      <c r="AL36" s="8">
        <v>0</v>
      </c>
      <c r="AM36" s="8">
        <v>0</v>
      </c>
      <c r="AN36" s="8">
        <v>0</v>
      </c>
      <c r="AO36" s="8">
        <v>34</v>
      </c>
      <c r="AQ36" s="9">
        <v>34</v>
      </c>
      <c r="AR36" s="9">
        <v>617.44958905171404</v>
      </c>
      <c r="AS36" s="9">
        <v>2.7906015059149101</v>
      </c>
      <c r="AT36" s="9">
        <v>1445.6497651285899</v>
      </c>
      <c r="AU36" s="9">
        <v>-4.55</v>
      </c>
      <c r="AV36" s="9">
        <v>8747.1925435914</v>
      </c>
      <c r="AW36" s="9">
        <v>254.03181167571699</v>
      </c>
      <c r="AX36" s="9">
        <v>64.124565137564105</v>
      </c>
      <c r="AY36" s="9">
        <v>1.54433306937076</v>
      </c>
      <c r="AZ36" s="9">
        <v>12.537699576292299</v>
      </c>
      <c r="BA36" s="9">
        <v>8.2174617798865199</v>
      </c>
      <c r="BB36" s="9">
        <v>0.16050456663139201</v>
      </c>
      <c r="BC36" s="9">
        <v>1.0589313706575501</v>
      </c>
      <c r="BD36" s="9">
        <v>3.9481132623000499</v>
      </c>
      <c r="BE36" s="9">
        <v>3.7068579509659001</v>
      </c>
      <c r="BF36" s="9">
        <v>2.3931131192463302</v>
      </c>
      <c r="BG36" s="9">
        <v>0</v>
      </c>
      <c r="BH36" s="9">
        <v>0.53544722197343297</v>
      </c>
      <c r="BI36" s="9">
        <v>1.6793523716777501</v>
      </c>
      <c r="BJ36" s="9">
        <v>0</v>
      </c>
      <c r="BK36" s="9">
        <v>0</v>
      </c>
      <c r="BL36" s="9">
        <v>0</v>
      </c>
      <c r="BM36" s="9">
        <v>0</v>
      </c>
      <c r="BN36" s="9">
        <v>34</v>
      </c>
      <c r="BO36" s="8"/>
    </row>
    <row r="37" spans="1:67" x14ac:dyDescent="0.3">
      <c r="A37" s="7">
        <v>36</v>
      </c>
      <c r="B37">
        <v>64.167712524506598</v>
      </c>
      <c r="C37">
        <v>1.5453722021331999</v>
      </c>
      <c r="D37">
        <v>12.546135796854999</v>
      </c>
      <c r="E37">
        <v>8.2229231802621303</v>
      </c>
      <c r="F37">
        <v>0.16061256506581201</v>
      </c>
      <c r="G37">
        <v>1.0596438920055999</v>
      </c>
      <c r="H37">
        <v>3.95076982254737</v>
      </c>
      <c r="I37">
        <v>3.7093521781627401</v>
      </c>
      <c r="J37">
        <v>2.3947233691954999</v>
      </c>
      <c r="K37">
        <v>0.53580750743383598</v>
      </c>
      <c r="L37">
        <v>1.67248803604619</v>
      </c>
      <c r="M37">
        <v>0</v>
      </c>
      <c r="N37">
        <v>1102.85832508664</v>
      </c>
      <c r="O37" s="7">
        <f t="shared" si="0"/>
        <v>1376.0083250866401</v>
      </c>
      <c r="P37" s="7">
        <f t="shared" si="1"/>
        <v>1308.4488422293125</v>
      </c>
      <c r="Q37" s="7">
        <f t="shared" si="2"/>
        <v>1.0516332627435558</v>
      </c>
      <c r="R37" s="8">
        <v>35</v>
      </c>
      <c r="S37" s="8">
        <v>5701.2351683018896</v>
      </c>
      <c r="T37" s="8">
        <v>3.75596895543833</v>
      </c>
      <c r="U37" s="8">
        <v>1308.4385226485399</v>
      </c>
      <c r="V37" s="8">
        <v>-4.55</v>
      </c>
      <c r="W37" s="8">
        <v>8751.1044486934807</v>
      </c>
      <c r="X37" s="8">
        <v>254.846281256439</v>
      </c>
      <c r="Y37" s="8">
        <v>64.136622388938406</v>
      </c>
      <c r="Z37" s="8">
        <v>1.54462344813564</v>
      </c>
      <c r="AA37" s="8">
        <v>12.5400570222277</v>
      </c>
      <c r="AB37" s="8">
        <v>8.2190068976136601</v>
      </c>
      <c r="AC37" s="8">
        <v>0.16053474607826099</v>
      </c>
      <c r="AD37" s="8">
        <v>1.0591304800268999</v>
      </c>
      <c r="AE37" s="8">
        <v>3.9488556204580498</v>
      </c>
      <c r="AF37" s="8">
        <v>3.7075549462285999</v>
      </c>
      <c r="AG37" s="8">
        <v>2.3935630929246599</v>
      </c>
      <c r="AH37" s="8">
        <v>0</v>
      </c>
      <c r="AI37" s="8">
        <v>0.53554790135798902</v>
      </c>
      <c r="AJ37" s="8">
        <v>1.6612053129675799</v>
      </c>
      <c r="AK37" s="8">
        <v>0</v>
      </c>
      <c r="AL37" s="8">
        <v>0</v>
      </c>
      <c r="AM37" s="8">
        <v>0</v>
      </c>
      <c r="AN37" s="8">
        <v>0</v>
      </c>
      <c r="AO37" s="8">
        <v>35</v>
      </c>
      <c r="AQ37" s="9">
        <v>35</v>
      </c>
      <c r="AR37" s="9">
        <v>627.10655284734003</v>
      </c>
      <c r="AS37" s="9">
        <v>2.7973413388882</v>
      </c>
      <c r="AT37" s="9">
        <v>1445.9035692002201</v>
      </c>
      <c r="AU37" s="9">
        <v>-4.55</v>
      </c>
      <c r="AV37" s="9">
        <v>8751.1044486934807</v>
      </c>
      <c r="AW37" s="9">
        <v>254.846281256439</v>
      </c>
      <c r="AX37" s="9">
        <v>64.136622388938406</v>
      </c>
      <c r="AY37" s="9">
        <v>1.54462344813564</v>
      </c>
      <c r="AZ37" s="9">
        <v>12.5400570222277</v>
      </c>
      <c r="BA37" s="9">
        <v>8.2190068976136601</v>
      </c>
      <c r="BB37" s="9">
        <v>0.16053474607826099</v>
      </c>
      <c r="BC37" s="9">
        <v>1.0591304800268999</v>
      </c>
      <c r="BD37" s="9">
        <v>3.9488556204580498</v>
      </c>
      <c r="BE37" s="9">
        <v>3.7075549462285999</v>
      </c>
      <c r="BF37" s="9">
        <v>2.3935630929246599</v>
      </c>
      <c r="BG37" s="9">
        <v>0</v>
      </c>
      <c r="BH37" s="9">
        <v>0.53554790135798902</v>
      </c>
      <c r="BI37" s="9">
        <v>1.6612053129675799</v>
      </c>
      <c r="BJ37" s="9">
        <v>0</v>
      </c>
      <c r="BK37" s="9">
        <v>0</v>
      </c>
      <c r="BL37" s="9">
        <v>0</v>
      </c>
      <c r="BM37" s="9">
        <v>0</v>
      </c>
      <c r="BN37" s="9">
        <v>35</v>
      </c>
      <c r="BO37" s="8"/>
    </row>
    <row r="38" spans="1:67" x14ac:dyDescent="0.3">
      <c r="A38" s="7">
        <v>37</v>
      </c>
      <c r="B38">
        <v>64.180868788187098</v>
      </c>
      <c r="C38">
        <v>1.5456890487742301</v>
      </c>
      <c r="D38">
        <v>12.548708122783699</v>
      </c>
      <c r="E38">
        <v>8.2246091207659706</v>
      </c>
      <c r="F38">
        <v>0.160645495353854</v>
      </c>
      <c r="G38">
        <v>1.0598611500923001</v>
      </c>
      <c r="H38">
        <v>3.9515798462724101</v>
      </c>
      <c r="I38">
        <v>3.7101127041877402</v>
      </c>
      <c r="J38">
        <v>2.3952143577448402</v>
      </c>
      <c r="K38">
        <v>0.53591736369288701</v>
      </c>
      <c r="L38">
        <v>1.6526398739433099</v>
      </c>
      <c r="M38">
        <v>0</v>
      </c>
      <c r="N38">
        <v>1103.10831839872</v>
      </c>
      <c r="O38" s="7">
        <f t="shared" si="0"/>
        <v>1376.2583183987199</v>
      </c>
      <c r="P38" s="7">
        <f t="shared" si="1"/>
        <v>1308.4532091168553</v>
      </c>
      <c r="Q38" s="7">
        <f t="shared" si="2"/>
        <v>1.0518208131627649</v>
      </c>
      <c r="R38" s="8">
        <v>36</v>
      </c>
      <c r="S38" s="8">
        <v>5858.3214817799699</v>
      </c>
      <c r="T38" s="8">
        <v>3.7677732003828202</v>
      </c>
      <c r="U38" s="8">
        <v>1308.4431404290499</v>
      </c>
      <c r="V38" s="8">
        <v>-4.55</v>
      </c>
      <c r="W38" s="8">
        <v>8755.6371670161898</v>
      </c>
      <c r="X38" s="8">
        <v>255.80117050695401</v>
      </c>
      <c r="Y38" s="8">
        <v>64.1505345259975</v>
      </c>
      <c r="Z38" s="8">
        <v>1.54495849872475</v>
      </c>
      <c r="AA38" s="8">
        <v>12.542777137281</v>
      </c>
      <c r="AB38" s="8">
        <v>8.2207897160127406</v>
      </c>
      <c r="AC38" s="8">
        <v>0.16056956832656499</v>
      </c>
      <c r="AD38" s="8">
        <v>1.0593602203507999</v>
      </c>
      <c r="AE38" s="8">
        <v>3.9497121828801398</v>
      </c>
      <c r="AF38" s="8">
        <v>3.7083591671346201</v>
      </c>
      <c r="AG38" s="8">
        <v>2.394082290484</v>
      </c>
      <c r="AH38" s="8">
        <v>0</v>
      </c>
      <c r="AI38" s="8">
        <v>0.53566406924347998</v>
      </c>
      <c r="AJ38" s="8">
        <v>1.6401588852500599</v>
      </c>
      <c r="AK38" s="8">
        <v>0</v>
      </c>
      <c r="AL38" s="8">
        <v>0</v>
      </c>
      <c r="AM38" s="8">
        <v>0</v>
      </c>
      <c r="AN38" s="8">
        <v>0</v>
      </c>
      <c r="AO38" s="8">
        <v>36</v>
      </c>
      <c r="AQ38" s="9">
        <v>36</v>
      </c>
      <c r="AR38" s="9">
        <v>638.99887989948297</v>
      </c>
      <c r="AS38" s="9">
        <v>2.8055000968846899</v>
      </c>
      <c r="AT38" s="9">
        <v>1446.1535669027401</v>
      </c>
      <c r="AU38" s="9">
        <v>-4.55</v>
      </c>
      <c r="AV38" s="9">
        <v>8755.6371670161898</v>
      </c>
      <c r="AW38" s="9">
        <v>255.80117050695401</v>
      </c>
      <c r="AX38" s="9">
        <v>64.1505345259975</v>
      </c>
      <c r="AY38" s="9">
        <v>1.54495849872475</v>
      </c>
      <c r="AZ38" s="9">
        <v>12.542777137281</v>
      </c>
      <c r="BA38" s="9">
        <v>8.2207897160127406</v>
      </c>
      <c r="BB38" s="9">
        <v>0.16056956832656499</v>
      </c>
      <c r="BC38" s="9">
        <v>1.0593602203507999</v>
      </c>
      <c r="BD38" s="9">
        <v>3.9497121828801398</v>
      </c>
      <c r="BE38" s="9">
        <v>3.7083591671346201</v>
      </c>
      <c r="BF38" s="9">
        <v>2.394082290484</v>
      </c>
      <c r="BG38" s="9">
        <v>0</v>
      </c>
      <c r="BH38" s="9">
        <v>0.53566406924347998</v>
      </c>
      <c r="BI38" s="9">
        <v>1.6401588852500599</v>
      </c>
      <c r="BJ38" s="9">
        <v>0</v>
      </c>
      <c r="BK38" s="9">
        <v>0</v>
      </c>
      <c r="BL38" s="9">
        <v>0</v>
      </c>
      <c r="BM38" s="9">
        <v>0</v>
      </c>
      <c r="BN38" s="9">
        <v>36</v>
      </c>
      <c r="BO38" s="8"/>
    </row>
    <row r="39" spans="1:67" x14ac:dyDescent="0.3">
      <c r="A39" s="7">
        <v>38</v>
      </c>
      <c r="B39">
        <v>64.195928332560698</v>
      </c>
      <c r="C39">
        <v>1.5460517327524499</v>
      </c>
      <c r="D39">
        <v>12.551652580071</v>
      </c>
      <c r="E39">
        <v>8.2265389616726008</v>
      </c>
      <c r="F39">
        <v>0.160683189576624</v>
      </c>
      <c r="G39">
        <v>1.06010983831234</v>
      </c>
      <c r="H39">
        <v>3.9525070539148799</v>
      </c>
      <c r="I39">
        <v>3.7109832534332501</v>
      </c>
      <c r="J39">
        <v>2.3957763762651001</v>
      </c>
      <c r="K39">
        <v>0.53604311255655102</v>
      </c>
      <c r="L39">
        <v>1.6298212568672801</v>
      </c>
      <c r="M39">
        <v>0</v>
      </c>
      <c r="N39">
        <v>1103.35400998106</v>
      </c>
      <c r="O39" s="7">
        <f t="shared" si="0"/>
        <v>1376.5040099810599</v>
      </c>
      <c r="P39" s="7">
        <f t="shared" si="1"/>
        <v>1308.4582077500781</v>
      </c>
      <c r="Q39" s="7">
        <f t="shared" si="2"/>
        <v>1.0520045667702203</v>
      </c>
      <c r="R39" s="8">
        <v>37</v>
      </c>
      <c r="S39" s="8">
        <v>6042.7961891969098</v>
      </c>
      <c r="T39" s="8">
        <v>3.7812379466562298</v>
      </c>
      <c r="U39" s="8">
        <v>1308.4483387209</v>
      </c>
      <c r="V39" s="8">
        <v>-4.55</v>
      </c>
      <c r="W39" s="8">
        <v>8760.7524881682293</v>
      </c>
      <c r="X39" s="8">
        <v>256.893630493616</v>
      </c>
      <c r="Y39" s="8">
        <v>64.166195588410503</v>
      </c>
      <c r="Z39" s="8">
        <v>1.5453356692604701</v>
      </c>
      <c r="AA39" s="8">
        <v>12.5458392039813</v>
      </c>
      <c r="AB39" s="8">
        <v>8.22279665643463</v>
      </c>
      <c r="AC39" s="8">
        <v>0.16060876815630601</v>
      </c>
      <c r="AD39" s="8">
        <v>1.05961884183621</v>
      </c>
      <c r="AE39" s="8">
        <v>3.9506764256486</v>
      </c>
      <c r="AF39" s="8">
        <v>3.7092644884198598</v>
      </c>
      <c r="AG39" s="8">
        <v>2.3946667575106599</v>
      </c>
      <c r="AH39" s="8">
        <v>0</v>
      </c>
      <c r="AI39" s="8">
        <v>0.53579484084940299</v>
      </c>
      <c r="AJ39" s="8">
        <v>1.61638023055848</v>
      </c>
      <c r="AK39" s="8">
        <v>0</v>
      </c>
      <c r="AL39" s="8">
        <v>0</v>
      </c>
      <c r="AM39" s="8">
        <v>0</v>
      </c>
      <c r="AN39" s="8">
        <v>0</v>
      </c>
      <c r="AO39" s="8">
        <v>37</v>
      </c>
      <c r="AQ39" s="9">
        <v>37</v>
      </c>
      <c r="AR39" s="9">
        <v>653.17901564993701</v>
      </c>
      <c r="AS39" s="9">
        <v>2.8150322239307801</v>
      </c>
      <c r="AT39" s="9">
        <v>1446.3999655375301</v>
      </c>
      <c r="AU39" s="9">
        <v>-4.55</v>
      </c>
      <c r="AV39" s="9">
        <v>8760.7524881682293</v>
      </c>
      <c r="AW39" s="9">
        <v>256.893630493616</v>
      </c>
      <c r="AX39" s="9">
        <v>64.166195588410503</v>
      </c>
      <c r="AY39" s="9">
        <v>1.5453356692604701</v>
      </c>
      <c r="AZ39" s="9">
        <v>12.5458392039813</v>
      </c>
      <c r="BA39" s="9">
        <v>8.22279665643463</v>
      </c>
      <c r="BB39" s="9">
        <v>0.16060876815630601</v>
      </c>
      <c r="BC39" s="9">
        <v>1.05961884183621</v>
      </c>
      <c r="BD39" s="9">
        <v>3.9506764256486</v>
      </c>
      <c r="BE39" s="9">
        <v>3.7092644884198598</v>
      </c>
      <c r="BF39" s="9">
        <v>2.3946667575106599</v>
      </c>
      <c r="BG39" s="9">
        <v>0</v>
      </c>
      <c r="BH39" s="9">
        <v>0.53579484084940299</v>
      </c>
      <c r="BI39" s="9">
        <v>1.61638023055848</v>
      </c>
      <c r="BJ39" s="9">
        <v>0</v>
      </c>
      <c r="BK39" s="9">
        <v>0</v>
      </c>
      <c r="BL39" s="9">
        <v>0</v>
      </c>
      <c r="BM39" s="9">
        <v>0</v>
      </c>
      <c r="BN39" s="9">
        <v>37</v>
      </c>
      <c r="BO39" s="8"/>
    </row>
    <row r="40" spans="1:67" x14ac:dyDescent="0.3">
      <c r="A40" s="7">
        <v>39</v>
      </c>
      <c r="B40">
        <v>64.212736405273105</v>
      </c>
      <c r="C40">
        <v>1.5464565271158399</v>
      </c>
      <c r="D40">
        <v>12.554938911380599</v>
      </c>
      <c r="E40">
        <v>8.2286928718757899</v>
      </c>
      <c r="F40">
        <v>0.160725260387098</v>
      </c>
      <c r="G40">
        <v>1.0603874011377099</v>
      </c>
      <c r="H40">
        <v>3.9535419174597202</v>
      </c>
      <c r="I40">
        <v>3.7119548801076898</v>
      </c>
      <c r="J40">
        <v>2.3964036494361598</v>
      </c>
      <c r="K40">
        <v>0.53618346182552901</v>
      </c>
      <c r="L40">
        <v>1.60427537692253</v>
      </c>
      <c r="M40">
        <v>0</v>
      </c>
      <c r="N40">
        <v>1103.5957160635501</v>
      </c>
      <c r="O40" s="7">
        <f t="shared" si="0"/>
        <v>1376.7457160635499</v>
      </c>
      <c r="P40" s="7">
        <f t="shared" si="1"/>
        <v>1308.463786762868</v>
      </c>
      <c r="Q40" s="7">
        <f t="shared" si="2"/>
        <v>1.0521848063289632</v>
      </c>
      <c r="R40" s="8">
        <v>38</v>
      </c>
      <c r="S40" s="8">
        <v>6255.3479470498296</v>
      </c>
      <c r="T40" s="8">
        <v>3.79625147186812</v>
      </c>
      <c r="U40" s="8">
        <v>1308.4540578721701</v>
      </c>
      <c r="V40" s="8">
        <v>-4.55</v>
      </c>
      <c r="W40" s="8">
        <v>8766.3870188685996</v>
      </c>
      <c r="X40" s="8">
        <v>258.11582538341901</v>
      </c>
      <c r="Y40" s="8">
        <v>64.183425860846697</v>
      </c>
      <c r="Z40" s="8">
        <v>1.54575063159917</v>
      </c>
      <c r="AA40" s="8">
        <v>12.549208084206199</v>
      </c>
      <c r="AB40" s="8">
        <v>8.2250046886434607</v>
      </c>
      <c r="AC40" s="8">
        <v>0.16065189573782401</v>
      </c>
      <c r="AD40" s="8">
        <v>1.0599033767249599</v>
      </c>
      <c r="AE40" s="8">
        <v>3.9517372837920002</v>
      </c>
      <c r="AF40" s="8">
        <v>3.7102605212544</v>
      </c>
      <c r="AG40" s="8">
        <v>2.3953097870723599</v>
      </c>
      <c r="AH40" s="8">
        <v>0</v>
      </c>
      <c r="AI40" s="8">
        <v>0.535938715532841</v>
      </c>
      <c r="AJ40" s="8">
        <v>1.5901519237869599</v>
      </c>
      <c r="AK40" s="8">
        <v>0</v>
      </c>
      <c r="AL40" s="8">
        <v>0</v>
      </c>
      <c r="AM40" s="8">
        <v>0</v>
      </c>
      <c r="AN40" s="8">
        <v>0</v>
      </c>
      <c r="AO40" s="8">
        <v>38</v>
      </c>
      <c r="AQ40" s="9">
        <v>38</v>
      </c>
      <c r="AR40" s="9">
        <v>669.63759437276303</v>
      </c>
      <c r="AS40" s="9">
        <v>2.8258398275573602</v>
      </c>
      <c r="AT40" s="9">
        <v>1446.6431285545</v>
      </c>
      <c r="AU40" s="9">
        <v>-4.55</v>
      </c>
      <c r="AV40" s="9">
        <v>8766.3870188685996</v>
      </c>
      <c r="AW40" s="9">
        <v>258.11582538341901</v>
      </c>
      <c r="AX40" s="9">
        <v>64.183425860846697</v>
      </c>
      <c r="AY40" s="9">
        <v>1.54575063159917</v>
      </c>
      <c r="AZ40" s="9">
        <v>12.549208084206199</v>
      </c>
      <c r="BA40" s="9">
        <v>8.2250046886434607</v>
      </c>
      <c r="BB40" s="9">
        <v>0.16065189573782401</v>
      </c>
      <c r="BC40" s="9">
        <v>1.0599033767249599</v>
      </c>
      <c r="BD40" s="9">
        <v>3.9517372837920002</v>
      </c>
      <c r="BE40" s="9">
        <v>3.7102605212544</v>
      </c>
      <c r="BF40" s="9">
        <v>2.3953097870723599</v>
      </c>
      <c r="BG40" s="9">
        <v>0</v>
      </c>
      <c r="BH40" s="9">
        <v>0.535938715532841</v>
      </c>
      <c r="BI40" s="9">
        <v>1.5901519237869599</v>
      </c>
      <c r="BJ40" s="9">
        <v>0</v>
      </c>
      <c r="BK40" s="9">
        <v>0</v>
      </c>
      <c r="BL40" s="9">
        <v>0</v>
      </c>
      <c r="BM40" s="9">
        <v>0</v>
      </c>
      <c r="BN40" s="9">
        <v>38</v>
      </c>
      <c r="BO40" s="8"/>
    </row>
    <row r="41" spans="1:67" x14ac:dyDescent="0.3">
      <c r="A41" s="7">
        <v>40</v>
      </c>
      <c r="B41">
        <v>64.231083375358494</v>
      </c>
      <c r="C41">
        <v>1.54689838325264</v>
      </c>
      <c r="D41">
        <v>12.558526129454799</v>
      </c>
      <c r="E41">
        <v>8.2310439877199908</v>
      </c>
      <c r="F41">
        <v>0.160771183076417</v>
      </c>
      <c r="G41">
        <v>1.06069037679358</v>
      </c>
      <c r="H41">
        <v>3.9546715300467499</v>
      </c>
      <c r="I41">
        <v>3.7130154660436898</v>
      </c>
      <c r="J41">
        <v>2.3970883538815801</v>
      </c>
      <c r="K41">
        <v>0.53633666105803501</v>
      </c>
      <c r="L41">
        <v>1.5763311569302401</v>
      </c>
      <c r="M41">
        <v>0</v>
      </c>
      <c r="N41">
        <v>1103.83388304609</v>
      </c>
      <c r="O41" s="7">
        <f t="shared" si="0"/>
        <v>1376.9838830460899</v>
      </c>
      <c r="P41" s="7">
        <f t="shared" si="1"/>
        <v>1308.4698765735511</v>
      </c>
      <c r="Q41" s="7">
        <f t="shared" si="2"/>
        <v>1.0523619287682451</v>
      </c>
      <c r="R41" s="8">
        <v>39</v>
      </c>
      <c r="S41" s="8">
        <v>6496.5216678388797</v>
      </c>
      <c r="T41" s="8">
        <v>3.8126808912896601</v>
      </c>
      <c r="U41" s="8">
        <v>1308.4602304697501</v>
      </c>
      <c r="V41" s="8">
        <v>-4.55</v>
      </c>
      <c r="W41" s="8">
        <v>8772.4692819166303</v>
      </c>
      <c r="X41" s="8">
        <v>259.45819440572598</v>
      </c>
      <c r="Y41" s="8">
        <v>64.202022245721295</v>
      </c>
      <c r="Z41" s="8">
        <v>1.5461984944746701</v>
      </c>
      <c r="AA41" s="8">
        <v>12.5528440681113</v>
      </c>
      <c r="AB41" s="8">
        <v>8.2273877860044102</v>
      </c>
      <c r="AC41" s="8">
        <v>0.16069844271539499</v>
      </c>
      <c r="AD41" s="8">
        <v>1.06021047113226</v>
      </c>
      <c r="AE41" s="8">
        <v>3.95288225270675</v>
      </c>
      <c r="AF41" s="8">
        <v>3.7113355251469602</v>
      </c>
      <c r="AG41" s="8">
        <v>2.39600379961683</v>
      </c>
      <c r="AH41" s="8">
        <v>0</v>
      </c>
      <c r="AI41" s="8">
        <v>0.53609399740646502</v>
      </c>
      <c r="AJ41" s="8">
        <v>1.56179305671117</v>
      </c>
      <c r="AK41" s="8">
        <v>0</v>
      </c>
      <c r="AL41" s="8">
        <v>0</v>
      </c>
      <c r="AM41" s="8">
        <v>0</v>
      </c>
      <c r="AN41" s="8">
        <v>0</v>
      </c>
      <c r="AO41" s="8">
        <v>39</v>
      </c>
      <c r="AQ41" s="9">
        <v>39</v>
      </c>
      <c r="AR41" s="9">
        <v>688.34698037585895</v>
      </c>
      <c r="AS41" s="9">
        <v>2.8378074116018199</v>
      </c>
      <c r="AT41" s="9">
        <v>1446.8834740821101</v>
      </c>
      <c r="AU41" s="9">
        <v>-4.55</v>
      </c>
      <c r="AV41" s="9">
        <v>8772.4692819166303</v>
      </c>
      <c r="AW41" s="9">
        <v>259.45819440572598</v>
      </c>
      <c r="AX41" s="9">
        <v>64.202022245721295</v>
      </c>
      <c r="AY41" s="9">
        <v>1.5461984944746701</v>
      </c>
      <c r="AZ41" s="9">
        <v>12.5528440681113</v>
      </c>
      <c r="BA41" s="9">
        <v>8.2273877860044102</v>
      </c>
      <c r="BB41" s="9">
        <v>0.16069844271539499</v>
      </c>
      <c r="BC41" s="9">
        <v>1.06021047113226</v>
      </c>
      <c r="BD41" s="9">
        <v>3.95288225270675</v>
      </c>
      <c r="BE41" s="9">
        <v>3.7113355251469602</v>
      </c>
      <c r="BF41" s="9">
        <v>2.39600379961683</v>
      </c>
      <c r="BG41" s="9">
        <v>0</v>
      </c>
      <c r="BH41" s="9">
        <v>0.53609399740646502</v>
      </c>
      <c r="BI41" s="9">
        <v>1.56179305671117</v>
      </c>
      <c r="BJ41" s="9">
        <v>0</v>
      </c>
      <c r="BK41" s="9">
        <v>0</v>
      </c>
      <c r="BL41" s="9">
        <v>0</v>
      </c>
      <c r="BM41" s="9">
        <v>0</v>
      </c>
      <c r="BN41" s="9">
        <v>39</v>
      </c>
      <c r="BO41" s="8"/>
    </row>
    <row r="42" spans="1:67" x14ac:dyDescent="0.3">
      <c r="A42" s="7">
        <v>41</v>
      </c>
      <c r="B42">
        <v>64.250755642453498</v>
      </c>
      <c r="C42">
        <v>1.54737215695479</v>
      </c>
      <c r="D42">
        <v>12.5623724709356</v>
      </c>
      <c r="E42">
        <v>8.2335649368818107</v>
      </c>
      <c r="F42">
        <v>0.16082042300027399</v>
      </c>
      <c r="G42">
        <v>1.06101523795583</v>
      </c>
      <c r="H42">
        <v>3.9558827404222199</v>
      </c>
      <c r="I42">
        <v>3.71415266361437</v>
      </c>
      <c r="J42">
        <v>2.39782251808791</v>
      </c>
      <c r="K42">
        <v>0.53650092666737503</v>
      </c>
      <c r="L42">
        <v>1.5463236281667301</v>
      </c>
      <c r="M42">
        <v>0</v>
      </c>
      <c r="N42">
        <v>1104.0689765649699</v>
      </c>
      <c r="O42" s="7">
        <f t="shared" si="0"/>
        <v>1377.21897656497</v>
      </c>
      <c r="P42" s="7">
        <f t="shared" si="1"/>
        <v>1308.4764062829122</v>
      </c>
      <c r="Q42" s="7">
        <f t="shared" si="2"/>
        <v>1.0525363468167837</v>
      </c>
      <c r="R42" s="8">
        <v>40</v>
      </c>
      <c r="S42" s="8">
        <v>6767.1158528273199</v>
      </c>
      <c r="T42" s="8">
        <v>3.83040361165606</v>
      </c>
      <c r="U42" s="8">
        <v>1308.46679364341</v>
      </c>
      <c r="V42" s="8">
        <v>-4.55</v>
      </c>
      <c r="W42" s="8">
        <v>8778.9322527554395</v>
      </c>
      <c r="X42" s="8">
        <v>260.91196698266998</v>
      </c>
      <c r="Y42" s="8">
        <v>64.221795331783994</v>
      </c>
      <c r="Z42" s="8">
        <v>1.5466746962333</v>
      </c>
      <c r="AA42" s="8">
        <v>12.556710121818099</v>
      </c>
      <c r="AB42" s="8">
        <v>8.2299216757647908</v>
      </c>
      <c r="AC42" s="8">
        <v>0.160747934990355</v>
      </c>
      <c r="AD42" s="8">
        <v>1.06053699718482</v>
      </c>
      <c r="AE42" s="8">
        <v>3.9540996704491298</v>
      </c>
      <c r="AF42" s="8">
        <v>3.71247855077418</v>
      </c>
      <c r="AG42" s="8">
        <v>2.3967417263624302</v>
      </c>
      <c r="AH42" s="8">
        <v>0</v>
      </c>
      <c r="AI42" s="8">
        <v>0.536259104865352</v>
      </c>
      <c r="AJ42" s="8">
        <v>1.5316012006059601</v>
      </c>
      <c r="AK42" s="8">
        <v>0</v>
      </c>
      <c r="AL42" s="8">
        <v>0</v>
      </c>
      <c r="AM42" s="8">
        <v>0</v>
      </c>
      <c r="AN42" s="8">
        <v>0</v>
      </c>
      <c r="AO42" s="8">
        <v>40</v>
      </c>
      <c r="AQ42" s="9">
        <v>40</v>
      </c>
      <c r="AR42" s="9">
        <v>709.29717258822404</v>
      </c>
      <c r="AS42" s="9">
        <v>2.8508282286603399</v>
      </c>
      <c r="AT42" s="9">
        <v>1447.1213994294601</v>
      </c>
      <c r="AU42" s="9">
        <v>-4.55</v>
      </c>
      <c r="AV42" s="9">
        <v>8778.9322527554395</v>
      </c>
      <c r="AW42" s="9">
        <v>260.91196698266998</v>
      </c>
      <c r="AX42" s="9">
        <v>64.221795331783994</v>
      </c>
      <c r="AY42" s="9">
        <v>1.5466746962333</v>
      </c>
      <c r="AZ42" s="9">
        <v>12.556710121818099</v>
      </c>
      <c r="BA42" s="9">
        <v>8.2299216757647908</v>
      </c>
      <c r="BB42" s="9">
        <v>0.160747934990355</v>
      </c>
      <c r="BC42" s="9">
        <v>1.06053699718482</v>
      </c>
      <c r="BD42" s="9">
        <v>3.9540996704491298</v>
      </c>
      <c r="BE42" s="9">
        <v>3.71247855077418</v>
      </c>
      <c r="BF42" s="9">
        <v>2.3967417263624302</v>
      </c>
      <c r="BG42" s="9">
        <v>0</v>
      </c>
      <c r="BH42" s="9">
        <v>0.536259104865352</v>
      </c>
      <c r="BI42" s="9">
        <v>1.5316012006059601</v>
      </c>
      <c r="BJ42" s="9">
        <v>0</v>
      </c>
      <c r="BK42" s="9">
        <v>0</v>
      </c>
      <c r="BL42" s="9">
        <v>0</v>
      </c>
      <c r="BM42" s="9">
        <v>0</v>
      </c>
      <c r="BN42" s="9">
        <v>40</v>
      </c>
      <c r="BO42" s="8"/>
    </row>
    <row r="43" spans="1:67" x14ac:dyDescent="0.3">
      <c r="A43" s="7">
        <v>42</v>
      </c>
      <c r="B43">
        <v>64.271566454979293</v>
      </c>
      <c r="C43">
        <v>1.5478733506223901</v>
      </c>
      <c r="D43">
        <v>12.5664414219659</v>
      </c>
      <c r="E43">
        <v>8.2362317876387703</v>
      </c>
      <c r="F43">
        <v>0.16087251271719499</v>
      </c>
      <c r="G43">
        <v>1.0613589006720601</v>
      </c>
      <c r="H43">
        <v>3.9571640503968899</v>
      </c>
      <c r="I43">
        <v>3.7153556772443501</v>
      </c>
      <c r="J43">
        <v>2.3985991725318101</v>
      </c>
      <c r="K43">
        <v>0.53667469925717803</v>
      </c>
      <c r="L43">
        <v>1.51454576289867</v>
      </c>
      <c r="M43">
        <v>0</v>
      </c>
      <c r="N43">
        <v>1104.3014130471199</v>
      </c>
      <c r="O43" s="7">
        <f t="shared" si="0"/>
        <v>1377.4514130471198</v>
      </c>
      <c r="P43" s="7">
        <f t="shared" si="1"/>
        <v>1308.4833139035086</v>
      </c>
      <c r="Q43" s="7">
        <f t="shared" si="2"/>
        <v>1.0527084284612414</v>
      </c>
      <c r="R43" s="8">
        <v>41</v>
      </c>
      <c r="S43" s="8">
        <v>7068.4413051722704</v>
      </c>
      <c r="T43" s="8">
        <v>3.8493236560608399</v>
      </c>
      <c r="U43" s="8">
        <v>1308.4736950889701</v>
      </c>
      <c r="V43" s="8">
        <v>-4.55</v>
      </c>
      <c r="W43" s="8">
        <v>8785.7194472265601</v>
      </c>
      <c r="X43" s="8">
        <v>262.47049209454002</v>
      </c>
      <c r="Y43" s="8">
        <v>64.242587540580104</v>
      </c>
      <c r="Z43" s="8">
        <v>1.5471754418611301</v>
      </c>
      <c r="AA43" s="8">
        <v>12.5607754354285</v>
      </c>
      <c r="AB43" s="8">
        <v>8.2325861644944194</v>
      </c>
      <c r="AC43" s="8">
        <v>0.16079997814191399</v>
      </c>
      <c r="AD43" s="8">
        <v>1.0608803526853601</v>
      </c>
      <c r="AE43" s="8">
        <v>3.9553798350026699</v>
      </c>
      <c r="AF43" s="8">
        <v>3.7136804889756898</v>
      </c>
      <c r="AG43" s="8">
        <v>2.3975176865196799</v>
      </c>
      <c r="AH43" s="8">
        <v>0</v>
      </c>
      <c r="AI43" s="8">
        <v>0.53643272211195203</v>
      </c>
      <c r="AJ43" s="8">
        <v>1.49982402307517</v>
      </c>
      <c r="AK43" s="8">
        <v>0</v>
      </c>
      <c r="AL43" s="8">
        <v>0</v>
      </c>
      <c r="AM43" s="8">
        <v>0</v>
      </c>
      <c r="AN43" s="8">
        <v>0</v>
      </c>
      <c r="AO43" s="8">
        <v>41</v>
      </c>
      <c r="AQ43" s="9">
        <v>41</v>
      </c>
      <c r="AR43" s="9">
        <v>732.51725626447603</v>
      </c>
      <c r="AS43" s="9">
        <v>2.86481786003251</v>
      </c>
      <c r="AT43" s="9">
        <v>1447.3572436064701</v>
      </c>
      <c r="AU43" s="9">
        <v>-4.55</v>
      </c>
      <c r="AV43" s="9">
        <v>8785.7194472265601</v>
      </c>
      <c r="AW43" s="9">
        <v>262.47049209454002</v>
      </c>
      <c r="AX43" s="9">
        <v>64.242587540580104</v>
      </c>
      <c r="AY43" s="9">
        <v>1.5471754418611301</v>
      </c>
      <c r="AZ43" s="9">
        <v>12.5607754354285</v>
      </c>
      <c r="BA43" s="9">
        <v>8.2325861644944194</v>
      </c>
      <c r="BB43" s="9">
        <v>0.16079997814191399</v>
      </c>
      <c r="BC43" s="9">
        <v>1.0608803526853601</v>
      </c>
      <c r="BD43" s="9">
        <v>3.9553798350026699</v>
      </c>
      <c r="BE43" s="9">
        <v>3.7136804889756898</v>
      </c>
      <c r="BF43" s="9">
        <v>2.3975176865196799</v>
      </c>
      <c r="BG43" s="9">
        <v>0</v>
      </c>
      <c r="BH43" s="9">
        <v>0.53643272211195203</v>
      </c>
      <c r="BI43" s="9">
        <v>1.49982402307517</v>
      </c>
      <c r="BJ43" s="9">
        <v>0</v>
      </c>
      <c r="BK43" s="9">
        <v>0</v>
      </c>
      <c r="BL43" s="9">
        <v>0</v>
      </c>
      <c r="BM43" s="9">
        <v>0</v>
      </c>
      <c r="BN43" s="9">
        <v>41</v>
      </c>
      <c r="BO43" s="8"/>
    </row>
    <row r="44" spans="1:67" x14ac:dyDescent="0.3">
      <c r="A44" s="7">
        <v>43</v>
      </c>
      <c r="B44">
        <v>64.293367394020507</v>
      </c>
      <c r="C44">
        <v>1.5483983898336799</v>
      </c>
      <c r="D44">
        <v>12.570703963530001</v>
      </c>
      <c r="E44">
        <v>8.2390255204981795</v>
      </c>
      <c r="F44">
        <v>0.16092708073282999</v>
      </c>
      <c r="G44">
        <v>1.06171891400254</v>
      </c>
      <c r="H44">
        <v>3.9585063219019601</v>
      </c>
      <c r="I44">
        <v>3.7166159272600798</v>
      </c>
      <c r="J44">
        <v>2.3994127782555998</v>
      </c>
      <c r="K44">
        <v>0.53685673951306101</v>
      </c>
      <c r="L44">
        <v>1.4812305552491101</v>
      </c>
      <c r="M44">
        <v>0</v>
      </c>
      <c r="N44">
        <v>1104.5315332126399</v>
      </c>
      <c r="O44" s="7">
        <f t="shared" si="0"/>
        <v>1377.6815332126398</v>
      </c>
      <c r="P44" s="7">
        <f t="shared" si="1"/>
        <v>1308.4905501714511</v>
      </c>
      <c r="Q44" s="7">
        <f t="shared" si="2"/>
        <v>1.0528784736214738</v>
      </c>
      <c r="R44" s="8">
        <v>42</v>
      </c>
      <c r="S44" s="8">
        <v>7402.4688470521596</v>
      </c>
      <c r="T44" s="8">
        <v>3.8693765883569302</v>
      </c>
      <c r="U44" s="8">
        <v>1308.4808944863901</v>
      </c>
      <c r="V44" s="8">
        <v>-4.55</v>
      </c>
      <c r="W44" s="8">
        <v>8792.7862877819698</v>
      </c>
      <c r="X44" s="8">
        <v>264.129665448678</v>
      </c>
      <c r="Y44" s="8">
        <v>64.264277398611995</v>
      </c>
      <c r="Z44" s="8">
        <v>1.5476978058718101</v>
      </c>
      <c r="AA44" s="8">
        <v>12.565016258321799</v>
      </c>
      <c r="AB44" s="8">
        <v>8.2353656855563599</v>
      </c>
      <c r="AC44" s="8">
        <v>0.16085426812043099</v>
      </c>
      <c r="AD44" s="8">
        <v>1.06123853166163</v>
      </c>
      <c r="AE44" s="8">
        <v>3.9567152673127302</v>
      </c>
      <c r="AF44" s="8">
        <v>3.7149343177155498</v>
      </c>
      <c r="AG44" s="8">
        <v>2.3983271467273202</v>
      </c>
      <c r="AH44" s="8">
        <v>0</v>
      </c>
      <c r="AI44" s="8">
        <v>0.53661383482910197</v>
      </c>
      <c r="AJ44" s="8">
        <v>1.46665263664818</v>
      </c>
      <c r="AK44" s="8">
        <v>0</v>
      </c>
      <c r="AL44" s="8">
        <v>0</v>
      </c>
      <c r="AM44" s="8">
        <v>0</v>
      </c>
      <c r="AN44" s="8">
        <v>0</v>
      </c>
      <c r="AO44" s="8">
        <v>42</v>
      </c>
      <c r="AQ44" s="9">
        <v>42</v>
      </c>
      <c r="AR44" s="9">
        <v>758.08552551708704</v>
      </c>
      <c r="AS44" s="9">
        <v>2.8797182045302598</v>
      </c>
      <c r="AT44" s="9">
        <v>1447.5912780870301</v>
      </c>
      <c r="AU44" s="9">
        <v>-4.55</v>
      </c>
      <c r="AV44" s="9">
        <v>8792.7862877819698</v>
      </c>
      <c r="AW44" s="9">
        <v>264.129665448678</v>
      </c>
      <c r="AX44" s="9">
        <v>64.264277398611995</v>
      </c>
      <c r="AY44" s="9">
        <v>1.5476978058718101</v>
      </c>
      <c r="AZ44" s="9">
        <v>12.565016258321799</v>
      </c>
      <c r="BA44" s="9">
        <v>8.2353656855563599</v>
      </c>
      <c r="BB44" s="9">
        <v>0.16085426812043099</v>
      </c>
      <c r="BC44" s="9">
        <v>1.06123853166163</v>
      </c>
      <c r="BD44" s="9">
        <v>3.9567152673127302</v>
      </c>
      <c r="BE44" s="9">
        <v>3.7149343177155498</v>
      </c>
      <c r="BF44" s="9">
        <v>2.3983271467273202</v>
      </c>
      <c r="BG44" s="9">
        <v>0</v>
      </c>
      <c r="BH44" s="9">
        <v>0.53661383482910197</v>
      </c>
      <c r="BI44" s="9">
        <v>1.46665263664818</v>
      </c>
      <c r="BJ44" s="9">
        <v>0</v>
      </c>
      <c r="BK44" s="9">
        <v>0</v>
      </c>
      <c r="BL44" s="9">
        <v>0</v>
      </c>
      <c r="BM44" s="9">
        <v>0</v>
      </c>
      <c r="BN44" s="9">
        <v>42</v>
      </c>
      <c r="BO44" s="8"/>
    </row>
    <row r="45" spans="1:67" x14ac:dyDescent="0.3">
      <c r="A45" s="7">
        <v>44</v>
      </c>
      <c r="B45">
        <v>64.316048260432694</v>
      </c>
      <c r="C45">
        <v>1.54894462062632</v>
      </c>
      <c r="D45">
        <v>12.575138549380201</v>
      </c>
      <c r="E45">
        <v>8.2419320137302403</v>
      </c>
      <c r="F45">
        <v>0.16098385121737799</v>
      </c>
      <c r="G45">
        <v>1.0620934581558701</v>
      </c>
      <c r="H45">
        <v>3.9599027700383398</v>
      </c>
      <c r="I45">
        <v>3.7179270433637801</v>
      </c>
      <c r="J45">
        <v>2.4002592226541002</v>
      </c>
      <c r="K45">
        <v>0.53704612725996104</v>
      </c>
      <c r="L45">
        <v>1.44655123683803</v>
      </c>
      <c r="M45">
        <v>0</v>
      </c>
      <c r="N45">
        <v>1104.7596012342599</v>
      </c>
      <c r="O45" s="7">
        <f t="shared" si="0"/>
        <v>1377.9096012342598</v>
      </c>
      <c r="P45" s="7">
        <f t="shared" si="1"/>
        <v>1308.4980785089328</v>
      </c>
      <c r="Q45" s="7">
        <f t="shared" si="2"/>
        <v>1.0530467135300825</v>
      </c>
      <c r="R45" s="8">
        <v>43</v>
      </c>
      <c r="S45" s="8">
        <v>7771.9239153212302</v>
      </c>
      <c r="T45" s="8">
        <v>3.8905285403428298</v>
      </c>
      <c r="U45" s="8">
        <v>1308.4883625825801</v>
      </c>
      <c r="V45" s="8">
        <v>-4.55</v>
      </c>
      <c r="W45" s="8">
        <v>8800.0990731940892</v>
      </c>
      <c r="X45" s="8">
        <v>265.88788666065199</v>
      </c>
      <c r="Y45" s="8">
        <v>64.286776774116802</v>
      </c>
      <c r="Z45" s="8">
        <v>1.5482396657590201</v>
      </c>
      <c r="AA45" s="8">
        <v>12.5694153588869</v>
      </c>
      <c r="AB45" s="8">
        <v>8.2382489450043703</v>
      </c>
      <c r="AC45" s="8">
        <v>0.16091058433103</v>
      </c>
      <c r="AD45" s="8">
        <v>1.06161007873554</v>
      </c>
      <c r="AE45" s="8">
        <v>3.9581005411564298</v>
      </c>
      <c r="AF45" s="8">
        <v>3.7162349423482901</v>
      </c>
      <c r="AG45" s="8">
        <v>2.3991668179294501</v>
      </c>
      <c r="AH45" s="8">
        <v>0</v>
      </c>
      <c r="AI45" s="8">
        <v>0.53680170710682196</v>
      </c>
      <c r="AJ45" s="8">
        <v>1.4322259615092301</v>
      </c>
      <c r="AK45" s="8">
        <v>0</v>
      </c>
      <c r="AL45" s="8">
        <v>0</v>
      </c>
      <c r="AM45" s="8">
        <v>0</v>
      </c>
      <c r="AN45" s="8">
        <v>0</v>
      </c>
      <c r="AO45" s="8">
        <v>43</v>
      </c>
      <c r="AQ45" s="9">
        <v>43</v>
      </c>
      <c r="AR45" s="9">
        <v>786.13388835788805</v>
      </c>
      <c r="AS45" s="9">
        <v>2.89549651807905</v>
      </c>
      <c r="AT45" s="9">
        <v>1447.8237121392899</v>
      </c>
      <c r="AU45" s="9">
        <v>-4.55</v>
      </c>
      <c r="AV45" s="9">
        <v>8800.0990731940892</v>
      </c>
      <c r="AW45" s="9">
        <v>265.88788666065199</v>
      </c>
      <c r="AX45" s="9">
        <v>64.286776774116802</v>
      </c>
      <c r="AY45" s="9">
        <v>1.5482396657590201</v>
      </c>
      <c r="AZ45" s="9">
        <v>12.5694153588869</v>
      </c>
      <c r="BA45" s="9">
        <v>8.2382489450043703</v>
      </c>
      <c r="BB45" s="9">
        <v>0.16091058433103</v>
      </c>
      <c r="BC45" s="9">
        <v>1.06161007873554</v>
      </c>
      <c r="BD45" s="9">
        <v>3.9581005411564298</v>
      </c>
      <c r="BE45" s="9">
        <v>3.7162349423482901</v>
      </c>
      <c r="BF45" s="9">
        <v>2.3991668179294501</v>
      </c>
      <c r="BG45" s="9">
        <v>0</v>
      </c>
      <c r="BH45" s="9">
        <v>0.53680170710682196</v>
      </c>
      <c r="BI45" s="9">
        <v>1.4322259615092301</v>
      </c>
      <c r="BJ45" s="9">
        <v>0</v>
      </c>
      <c r="BK45" s="9">
        <v>0</v>
      </c>
      <c r="BL45" s="9">
        <v>0</v>
      </c>
      <c r="BM45" s="9">
        <v>0</v>
      </c>
      <c r="BN45" s="9">
        <v>43</v>
      </c>
      <c r="BO45" s="8"/>
    </row>
    <row r="46" spans="1:67" x14ac:dyDescent="0.3">
      <c r="A46" s="7">
        <v>45</v>
      </c>
      <c r="B46">
        <v>64.3395321660674</v>
      </c>
      <c r="C46">
        <v>1.5495101912776199</v>
      </c>
      <c r="D46">
        <v>12.579730146268099</v>
      </c>
      <c r="E46">
        <v>8.2449414143214401</v>
      </c>
      <c r="F46">
        <v>0.16104263171886901</v>
      </c>
      <c r="G46">
        <v>1.0624812634272001</v>
      </c>
      <c r="H46">
        <v>3.9613486608461499</v>
      </c>
      <c r="I46">
        <v>3.7192845808712098</v>
      </c>
      <c r="J46">
        <v>2.40113563628038</v>
      </c>
      <c r="K46">
        <v>0.53724222047332204</v>
      </c>
      <c r="L46">
        <v>1.4106289875573601</v>
      </c>
      <c r="M46">
        <v>0</v>
      </c>
      <c r="N46">
        <v>1104.9858148790599</v>
      </c>
      <c r="O46" s="7">
        <f t="shared" si="0"/>
        <v>1378.13581487906</v>
      </c>
      <c r="P46" s="7">
        <f t="shared" si="1"/>
        <v>1308.5058733948867</v>
      </c>
      <c r="Q46" s="7">
        <f t="shared" si="2"/>
        <v>1.0532133197870333</v>
      </c>
      <c r="R46" s="8">
        <v>44</v>
      </c>
      <c r="S46" s="8">
        <v>8180.3757541016903</v>
      </c>
      <c r="T46" s="8">
        <v>3.9127732528381798</v>
      </c>
      <c r="U46" s="8">
        <v>1308.4960795002301</v>
      </c>
      <c r="V46" s="8">
        <v>-4.55</v>
      </c>
      <c r="W46" s="8">
        <v>8807.6331454117299</v>
      </c>
      <c r="X46" s="8">
        <v>267.74585705300802</v>
      </c>
      <c r="Y46" s="8">
        <v>64.3100257821025</v>
      </c>
      <c r="Z46" s="8">
        <v>1.5487995792927101</v>
      </c>
      <c r="AA46" s="8">
        <v>12.573961028349901</v>
      </c>
      <c r="AB46" s="8">
        <v>8.2412282686712501</v>
      </c>
      <c r="AC46" s="8">
        <v>0.16096877688084901</v>
      </c>
      <c r="AD46" s="8">
        <v>1.0619940049865799</v>
      </c>
      <c r="AE46" s="8">
        <v>3.9595319694486499</v>
      </c>
      <c r="AF46" s="8">
        <v>3.7175789010935798</v>
      </c>
      <c r="AG46" s="8">
        <v>2.4000344652328001</v>
      </c>
      <c r="AH46" s="8">
        <v>0</v>
      </c>
      <c r="AI46" s="8">
        <v>0.53699583889879499</v>
      </c>
      <c r="AJ46" s="8">
        <v>1.39663873519059</v>
      </c>
      <c r="AK46" s="8">
        <v>0</v>
      </c>
      <c r="AL46" s="8">
        <v>0</v>
      </c>
      <c r="AM46" s="8">
        <v>0</v>
      </c>
      <c r="AN46" s="8">
        <v>0</v>
      </c>
      <c r="AO46" s="8">
        <v>44</v>
      </c>
      <c r="AQ46" s="9">
        <v>44</v>
      </c>
      <c r="AR46" s="9">
        <v>816.85089490462599</v>
      </c>
      <c r="AS46" s="9">
        <v>2.9121427891763401</v>
      </c>
      <c r="AT46" s="9">
        <v>1448.05470321807</v>
      </c>
      <c r="AU46" s="9">
        <v>-4.55</v>
      </c>
      <c r="AV46" s="9">
        <v>8807.6331454117299</v>
      </c>
      <c r="AW46" s="9">
        <v>267.74585705300802</v>
      </c>
      <c r="AX46" s="9">
        <v>64.3100257821025</v>
      </c>
      <c r="AY46" s="9">
        <v>1.5487995792927101</v>
      </c>
      <c r="AZ46" s="9">
        <v>12.573961028349901</v>
      </c>
      <c r="BA46" s="9">
        <v>8.2412282686712501</v>
      </c>
      <c r="BB46" s="9">
        <v>0.16096877688084901</v>
      </c>
      <c r="BC46" s="9">
        <v>1.0619940049865799</v>
      </c>
      <c r="BD46" s="9">
        <v>3.9595319694486499</v>
      </c>
      <c r="BE46" s="9">
        <v>3.7175789010935798</v>
      </c>
      <c r="BF46" s="9">
        <v>2.4000344652328001</v>
      </c>
      <c r="BG46" s="9">
        <v>0</v>
      </c>
      <c r="BH46" s="9">
        <v>0.53699583889879499</v>
      </c>
      <c r="BI46" s="9">
        <v>1.39663873519059</v>
      </c>
      <c r="BJ46" s="9">
        <v>0</v>
      </c>
      <c r="BK46" s="9">
        <v>0</v>
      </c>
      <c r="BL46" s="9">
        <v>0</v>
      </c>
      <c r="BM46" s="9">
        <v>0</v>
      </c>
      <c r="BN46" s="9">
        <v>44</v>
      </c>
      <c r="BO46" s="8"/>
    </row>
    <row r="47" spans="1:67" x14ac:dyDescent="0.3">
      <c r="A47" s="7">
        <v>46</v>
      </c>
      <c r="B47">
        <v>64.363769704945497</v>
      </c>
      <c r="C47">
        <v>1.5500939119271</v>
      </c>
      <c r="D47">
        <v>12.584469094287</v>
      </c>
      <c r="E47">
        <v>8.2480473910257999</v>
      </c>
      <c r="F47">
        <v>0.161103298573537</v>
      </c>
      <c r="G47">
        <v>1.06288151394291</v>
      </c>
      <c r="H47">
        <v>3.96284095242715</v>
      </c>
      <c r="I47">
        <v>3.72068568376383</v>
      </c>
      <c r="J47">
        <v>2.40204017531534</v>
      </c>
      <c r="K47">
        <v>0.53744460660774496</v>
      </c>
      <c r="L47">
        <v>1.37354208110567</v>
      </c>
      <c r="M47">
        <v>0</v>
      </c>
      <c r="N47">
        <v>1105.21031815075</v>
      </c>
      <c r="O47" s="7">
        <f t="shared" si="0"/>
        <v>1378.3603181507501</v>
      </c>
      <c r="P47" s="7">
        <f t="shared" si="1"/>
        <v>1308.5139184302525</v>
      </c>
      <c r="Q47" s="7">
        <f t="shared" si="2"/>
        <v>1.0533784155725971</v>
      </c>
      <c r="R47" s="8">
        <v>45</v>
      </c>
      <c r="S47" s="8">
        <v>8632.3526194529295</v>
      </c>
      <c r="T47" s="8">
        <v>3.9361291723554301</v>
      </c>
      <c r="U47" s="8">
        <v>1308.5040330567099</v>
      </c>
      <c r="V47" s="8">
        <v>-4.55</v>
      </c>
      <c r="W47" s="8">
        <v>8815.3710490838293</v>
      </c>
      <c r="X47" s="8">
        <v>269.70638220302402</v>
      </c>
      <c r="Y47" s="8">
        <v>64.333987719603599</v>
      </c>
      <c r="Z47" s="8">
        <v>1.5493766625432499</v>
      </c>
      <c r="AA47" s="8">
        <v>12.578646090509899</v>
      </c>
      <c r="AB47" s="8">
        <v>8.2442989531299293</v>
      </c>
      <c r="AC47" s="8">
        <v>0.16102875390191701</v>
      </c>
      <c r="AD47" s="8">
        <v>1.0623897043143999</v>
      </c>
      <c r="AE47" s="8">
        <v>3.9610072924085098</v>
      </c>
      <c r="AF47" s="8">
        <v>3.7189640722577901</v>
      </c>
      <c r="AG47" s="8">
        <v>2.4009287188916502</v>
      </c>
      <c r="AH47" s="8">
        <v>0</v>
      </c>
      <c r="AI47" s="8">
        <v>0.53719592373119096</v>
      </c>
      <c r="AJ47" s="8">
        <v>1.3599494719265599</v>
      </c>
      <c r="AK47" s="8">
        <v>0</v>
      </c>
      <c r="AL47" s="8">
        <v>0</v>
      </c>
      <c r="AM47" s="8">
        <v>0</v>
      </c>
      <c r="AN47" s="8">
        <v>0</v>
      </c>
      <c r="AO47" s="8">
        <v>45</v>
      </c>
      <c r="AQ47" s="9">
        <v>45</v>
      </c>
      <c r="AR47" s="9">
        <v>850.485975896892</v>
      </c>
      <c r="AS47" s="9">
        <v>2.9296671567013099</v>
      </c>
      <c r="AT47" s="9">
        <v>1448.28436761322</v>
      </c>
      <c r="AU47" s="9">
        <v>-4.55</v>
      </c>
      <c r="AV47" s="9">
        <v>8815.3710490838293</v>
      </c>
      <c r="AW47" s="9">
        <v>269.70638220302402</v>
      </c>
      <c r="AX47" s="9">
        <v>64.333987719603599</v>
      </c>
      <c r="AY47" s="9">
        <v>1.5493766625432499</v>
      </c>
      <c r="AZ47" s="9">
        <v>12.578646090509899</v>
      </c>
      <c r="BA47" s="9">
        <v>8.2442989531299293</v>
      </c>
      <c r="BB47" s="9">
        <v>0.16102875390191701</v>
      </c>
      <c r="BC47" s="9">
        <v>1.0623897043143999</v>
      </c>
      <c r="BD47" s="9">
        <v>3.9610072924085098</v>
      </c>
      <c r="BE47" s="9">
        <v>3.7189640722577901</v>
      </c>
      <c r="BF47" s="9">
        <v>2.4009287188916502</v>
      </c>
      <c r="BG47" s="9">
        <v>0</v>
      </c>
      <c r="BH47" s="9">
        <v>0.53719592373119096</v>
      </c>
      <c r="BI47" s="9">
        <v>1.3599494719265599</v>
      </c>
      <c r="BJ47" s="9">
        <v>0</v>
      </c>
      <c r="BK47" s="9">
        <v>0</v>
      </c>
      <c r="BL47" s="9">
        <v>0</v>
      </c>
      <c r="BM47" s="9">
        <v>0</v>
      </c>
      <c r="BN47" s="9">
        <v>45</v>
      </c>
      <c r="BO47" s="8"/>
    </row>
    <row r="48" spans="1:67" x14ac:dyDescent="0.3">
      <c r="A48" s="7">
        <v>47</v>
      </c>
      <c r="B48">
        <v>64.388733867464097</v>
      </c>
      <c r="C48">
        <v>1.55069513209357</v>
      </c>
      <c r="D48">
        <v>12.589350112492101</v>
      </c>
      <c r="E48">
        <v>8.2512464826339293</v>
      </c>
      <c r="F48">
        <v>0.16116578417601701</v>
      </c>
      <c r="G48">
        <v>1.06329376367554</v>
      </c>
      <c r="H48">
        <v>3.9643779818153502</v>
      </c>
      <c r="I48">
        <v>3.72212879069364</v>
      </c>
      <c r="J48">
        <v>2.40297183176722</v>
      </c>
      <c r="K48">
        <v>0.53765306013005398</v>
      </c>
      <c r="L48">
        <v>1.33533386678011</v>
      </c>
      <c r="M48">
        <v>0</v>
      </c>
      <c r="N48">
        <v>1105.43321274051</v>
      </c>
      <c r="O48" s="7">
        <f t="shared" si="0"/>
        <v>1378.5832127405101</v>
      </c>
      <c r="P48" s="7">
        <f t="shared" si="1"/>
        <v>1308.5222046498784</v>
      </c>
      <c r="Q48" s="7">
        <f t="shared" si="2"/>
        <v>1.0535420857526663</v>
      </c>
      <c r="R48" s="8">
        <v>46</v>
      </c>
      <c r="S48" s="8">
        <v>9133.5046874293603</v>
      </c>
      <c r="T48" s="8">
        <v>3.9606374559956401</v>
      </c>
      <c r="U48" s="8">
        <v>1308.5122173920499</v>
      </c>
      <c r="V48" s="8">
        <v>-4.55</v>
      </c>
      <c r="W48" s="8">
        <v>8823.30098130017</v>
      </c>
      <c r="X48" s="8">
        <v>271.77424953462997</v>
      </c>
      <c r="Y48" s="8">
        <v>64.358644932007905</v>
      </c>
      <c r="Z48" s="8">
        <v>1.5499704903287901</v>
      </c>
      <c r="AA48" s="8">
        <v>12.583467093519401</v>
      </c>
      <c r="AB48" s="8">
        <v>8.2474587359697207</v>
      </c>
      <c r="AC48" s="8">
        <v>0.16109047120452599</v>
      </c>
      <c r="AD48" s="8">
        <v>1.06279688517671</v>
      </c>
      <c r="AE48" s="8">
        <v>3.9625254230515101</v>
      </c>
      <c r="AF48" s="8">
        <v>3.7203894352782401</v>
      </c>
      <c r="AG48" s="8">
        <v>2.4018489200401798</v>
      </c>
      <c r="AH48" s="8">
        <v>0</v>
      </c>
      <c r="AI48" s="8">
        <v>0.53740181418604505</v>
      </c>
      <c r="AJ48" s="8">
        <v>1.3221869632525001</v>
      </c>
      <c r="AK48" s="8">
        <v>0</v>
      </c>
      <c r="AL48" s="8">
        <v>0</v>
      </c>
      <c r="AM48" s="8">
        <v>0</v>
      </c>
      <c r="AN48" s="8">
        <v>0</v>
      </c>
      <c r="AO48" s="8">
        <v>46</v>
      </c>
      <c r="AQ48" s="9">
        <v>46</v>
      </c>
      <c r="AR48" s="9">
        <v>887.35637744640906</v>
      </c>
      <c r="AS48" s="9">
        <v>2.9480980749327399</v>
      </c>
      <c r="AT48" s="9">
        <v>1448.51278951156</v>
      </c>
      <c r="AU48" s="9">
        <v>-4.55</v>
      </c>
      <c r="AV48" s="9">
        <v>8823.30098130017</v>
      </c>
      <c r="AW48" s="9">
        <v>271.77424953462997</v>
      </c>
      <c r="AX48" s="9">
        <v>64.358644932007905</v>
      </c>
      <c r="AY48" s="9">
        <v>1.5499704903287901</v>
      </c>
      <c r="AZ48" s="9">
        <v>12.583467093519401</v>
      </c>
      <c r="BA48" s="9">
        <v>8.2474587359697207</v>
      </c>
      <c r="BB48" s="9">
        <v>0.16109047120452599</v>
      </c>
      <c r="BC48" s="9">
        <v>1.06279688517671</v>
      </c>
      <c r="BD48" s="9">
        <v>3.9625254230515101</v>
      </c>
      <c r="BE48" s="9">
        <v>3.7203894352782401</v>
      </c>
      <c r="BF48" s="9">
        <v>2.4018489200401798</v>
      </c>
      <c r="BG48" s="9">
        <v>0</v>
      </c>
      <c r="BH48" s="9">
        <v>0.53740181418604505</v>
      </c>
      <c r="BI48" s="9">
        <v>1.3221869632525001</v>
      </c>
      <c r="BJ48" s="9">
        <v>0</v>
      </c>
      <c r="BK48" s="9">
        <v>0</v>
      </c>
      <c r="BL48" s="9">
        <v>0</v>
      </c>
      <c r="BM48" s="9">
        <v>0</v>
      </c>
      <c r="BN48" s="9">
        <v>46</v>
      </c>
      <c r="BO48" s="8"/>
    </row>
    <row r="49" spans="1:67" x14ac:dyDescent="0.3">
      <c r="A49" s="7">
        <v>48</v>
      </c>
      <c r="B49">
        <v>64.414416193586106</v>
      </c>
      <c r="C49">
        <v>1.55131364803116</v>
      </c>
      <c r="D49">
        <v>12.5943715467685</v>
      </c>
      <c r="E49">
        <v>8.2545376050143808</v>
      </c>
      <c r="F49">
        <v>0.161230067350733</v>
      </c>
      <c r="G49">
        <v>1.0637178729189101</v>
      </c>
      <c r="H49">
        <v>3.9659592281310401</v>
      </c>
      <c r="I49">
        <v>3.72361341261007</v>
      </c>
      <c r="J49">
        <v>2.4039302899094901</v>
      </c>
      <c r="K49">
        <v>0.53786751039800296</v>
      </c>
      <c r="L49">
        <v>1.29601881454162</v>
      </c>
      <c r="M49">
        <v>0</v>
      </c>
      <c r="N49">
        <v>1105.6545671660999</v>
      </c>
      <c r="O49" s="7">
        <f t="shared" si="0"/>
        <v>1378.8045671660998</v>
      </c>
      <c r="P49" s="7">
        <f t="shared" si="1"/>
        <v>1308.53072924567</v>
      </c>
      <c r="Q49" s="7">
        <f t="shared" si="2"/>
        <v>1.053704384887423</v>
      </c>
      <c r="R49" s="8">
        <v>47</v>
      </c>
      <c r="S49" s="8">
        <v>9690.8342981391106</v>
      </c>
      <c r="T49" s="8">
        <v>3.9863611677092599</v>
      </c>
      <c r="U49" s="8">
        <v>1308.52063197237</v>
      </c>
      <c r="V49" s="8">
        <v>-4.55</v>
      </c>
      <c r="W49" s="8">
        <v>8831.4155891755399</v>
      </c>
      <c r="X49" s="8">
        <v>273.95620625636599</v>
      </c>
      <c r="Y49" s="8">
        <v>64.383995810949699</v>
      </c>
      <c r="Z49" s="8">
        <v>1.5505810239145299</v>
      </c>
      <c r="AA49" s="8">
        <v>12.5884237229092</v>
      </c>
      <c r="AB49" s="8">
        <v>8.2507074110811107</v>
      </c>
      <c r="AC49" s="8">
        <v>0.16115392476291801</v>
      </c>
      <c r="AD49" s="8">
        <v>1.0632155210134999</v>
      </c>
      <c r="AE49" s="8">
        <v>3.9640862623515001</v>
      </c>
      <c r="AF49" s="8">
        <v>3.7218548971799001</v>
      </c>
      <c r="AG49" s="8">
        <v>2.4027950086545902</v>
      </c>
      <c r="AH49" s="8">
        <v>0</v>
      </c>
      <c r="AI49" s="8">
        <v>0.53761349683332504</v>
      </c>
      <c r="AJ49" s="8">
        <v>1.2833550082183001</v>
      </c>
      <c r="AK49" s="8">
        <v>0</v>
      </c>
      <c r="AL49" s="8">
        <v>0</v>
      </c>
      <c r="AM49" s="8">
        <v>0</v>
      </c>
      <c r="AN49" s="8">
        <v>0</v>
      </c>
      <c r="AO49" s="8">
        <v>47</v>
      </c>
      <c r="AQ49" s="9">
        <v>47</v>
      </c>
      <c r="AR49" s="9">
        <v>927.857859335797</v>
      </c>
      <c r="AS49" s="9">
        <v>2.9674814507509399</v>
      </c>
      <c r="AT49" s="9">
        <v>1448.7400280765501</v>
      </c>
      <c r="AU49" s="9">
        <v>-4.55</v>
      </c>
      <c r="AV49" s="9">
        <v>8831.4155891755399</v>
      </c>
      <c r="AW49" s="9">
        <v>273.95620625636599</v>
      </c>
      <c r="AX49" s="9">
        <v>64.383995810949699</v>
      </c>
      <c r="AY49" s="9">
        <v>1.5505810239145299</v>
      </c>
      <c r="AZ49" s="9">
        <v>12.5884237229092</v>
      </c>
      <c r="BA49" s="9">
        <v>8.2507074110811107</v>
      </c>
      <c r="BB49" s="9">
        <v>0.16115392476291801</v>
      </c>
      <c r="BC49" s="9">
        <v>1.0632155210134999</v>
      </c>
      <c r="BD49" s="9">
        <v>3.9640862623515001</v>
      </c>
      <c r="BE49" s="9">
        <v>3.7218548971799001</v>
      </c>
      <c r="BF49" s="9">
        <v>2.4027950086545902</v>
      </c>
      <c r="BG49" s="9">
        <v>0</v>
      </c>
      <c r="BH49" s="9">
        <v>0.53761349683332504</v>
      </c>
      <c r="BI49" s="9">
        <v>1.2833550082183001</v>
      </c>
      <c r="BJ49" s="9">
        <v>0</v>
      </c>
      <c r="BK49" s="9">
        <v>0</v>
      </c>
      <c r="BL49" s="9">
        <v>0</v>
      </c>
      <c r="BM49" s="9">
        <v>0</v>
      </c>
      <c r="BN49" s="9">
        <v>47</v>
      </c>
      <c r="BO49" s="8"/>
    </row>
    <row r="50" spans="1:67" x14ac:dyDescent="0.3">
      <c r="A50" s="7">
        <v>49</v>
      </c>
      <c r="B50">
        <v>64.440824178014196</v>
      </c>
      <c r="C50">
        <v>1.5519496402372699</v>
      </c>
      <c r="D50">
        <v>12.5995348624879</v>
      </c>
      <c r="E50">
        <v>8.2579217185935399</v>
      </c>
      <c r="F50">
        <v>0.161296166857016</v>
      </c>
      <c r="G50">
        <v>1.0641539654380101</v>
      </c>
      <c r="H50">
        <v>3.9675851528188302</v>
      </c>
      <c r="I50">
        <v>3.7251399827604699</v>
      </c>
      <c r="J50">
        <v>2.4049158294426198</v>
      </c>
      <c r="K50">
        <v>0.538088019993188</v>
      </c>
      <c r="L50">
        <v>1.25558660556857</v>
      </c>
      <c r="M50">
        <v>0</v>
      </c>
      <c r="N50">
        <v>1105.8744235750601</v>
      </c>
      <c r="O50" s="7">
        <f t="shared" si="0"/>
        <v>1379.0244235750602</v>
      </c>
      <c r="P50" s="7">
        <f t="shared" si="1"/>
        <v>1308.5394947053042</v>
      </c>
      <c r="Q50" s="7">
        <f t="shared" si="2"/>
        <v>1.0538653431210572</v>
      </c>
      <c r="R50" s="8">
        <v>48</v>
      </c>
      <c r="S50" s="8">
        <v>10313.0174205115</v>
      </c>
      <c r="T50" s="8">
        <v>4.0133857513505404</v>
      </c>
      <c r="U50" s="8">
        <v>1308.5292809488201</v>
      </c>
      <c r="V50" s="8">
        <v>-4.55</v>
      </c>
      <c r="W50" s="8">
        <v>8839.7110808114794</v>
      </c>
      <c r="X50" s="8">
        <v>276.26104762564898</v>
      </c>
      <c r="Y50" s="8">
        <v>64.410052862726005</v>
      </c>
      <c r="Z50" s="8">
        <v>1.5512085644937399</v>
      </c>
      <c r="AA50" s="8">
        <v>12.593518423922999</v>
      </c>
      <c r="AB50" s="8">
        <v>8.2540465811262997</v>
      </c>
      <c r="AC50" s="8">
        <v>0.16121914588050501</v>
      </c>
      <c r="AD50" s="8">
        <v>1.0636458183495301</v>
      </c>
      <c r="AE50" s="8">
        <v>3.9656905803140998</v>
      </c>
      <c r="AF50" s="8">
        <v>3.7233611809160698</v>
      </c>
      <c r="AG50" s="8">
        <v>2.4037674514668002</v>
      </c>
      <c r="AH50" s="8">
        <v>0</v>
      </c>
      <c r="AI50" s="8">
        <v>0.53783107610199499</v>
      </c>
      <c r="AJ50" s="8">
        <v>1.24343547120241</v>
      </c>
      <c r="AK50" s="8">
        <v>0</v>
      </c>
      <c r="AL50" s="8">
        <v>0</v>
      </c>
      <c r="AM50" s="8">
        <v>0</v>
      </c>
      <c r="AN50" s="8">
        <v>0</v>
      </c>
      <c r="AO50" s="8">
        <v>48</v>
      </c>
      <c r="AQ50" s="9">
        <v>48</v>
      </c>
      <c r="AR50" s="9">
        <v>972.48029379363004</v>
      </c>
      <c r="AS50" s="9">
        <v>2.9878808096034999</v>
      </c>
      <c r="AT50" s="9">
        <v>1448.9661227111301</v>
      </c>
      <c r="AU50" s="9">
        <v>-4.55</v>
      </c>
      <c r="AV50" s="9">
        <v>8839.7110808114794</v>
      </c>
      <c r="AW50" s="9">
        <v>276.26104762564898</v>
      </c>
      <c r="AX50" s="9">
        <v>64.410052862726005</v>
      </c>
      <c r="AY50" s="9">
        <v>1.5512085644937399</v>
      </c>
      <c r="AZ50" s="9">
        <v>12.593518423922999</v>
      </c>
      <c r="BA50" s="9">
        <v>8.2540465811262997</v>
      </c>
      <c r="BB50" s="9">
        <v>0.16121914588050501</v>
      </c>
      <c r="BC50" s="9">
        <v>1.0636458183495301</v>
      </c>
      <c r="BD50" s="9">
        <v>3.9656905803140998</v>
      </c>
      <c r="BE50" s="9">
        <v>3.7233611809160698</v>
      </c>
      <c r="BF50" s="9">
        <v>2.4037674514668002</v>
      </c>
      <c r="BG50" s="9">
        <v>0</v>
      </c>
      <c r="BH50" s="9">
        <v>0.53783107610199499</v>
      </c>
      <c r="BI50" s="9">
        <v>1.24343547120241</v>
      </c>
      <c r="BJ50" s="9">
        <v>0</v>
      </c>
      <c r="BK50" s="9">
        <v>0</v>
      </c>
      <c r="BL50" s="9">
        <v>0</v>
      </c>
      <c r="BM50" s="9">
        <v>0</v>
      </c>
      <c r="BN50" s="9">
        <v>48</v>
      </c>
      <c r="BO50" s="8"/>
    </row>
    <row r="51" spans="1:67" x14ac:dyDescent="0.3">
      <c r="A51" s="7">
        <v>50</v>
      </c>
      <c r="B51">
        <v>64.467979799877398</v>
      </c>
      <c r="C51">
        <v>1.5526036380425201</v>
      </c>
      <c r="D51">
        <v>12.6048443570318</v>
      </c>
      <c r="E51">
        <v>8.2614016399388408</v>
      </c>
      <c r="F51">
        <v>0.16136413770889499</v>
      </c>
      <c r="G51">
        <v>1.0646024041887301</v>
      </c>
      <c r="H51">
        <v>3.96925710912129</v>
      </c>
      <c r="I51">
        <v>3.7267097716955102</v>
      </c>
      <c r="J51">
        <v>2.4059292706223401</v>
      </c>
      <c r="K51">
        <v>0.53831477244377302</v>
      </c>
      <c r="L51">
        <v>1.2140044703695201</v>
      </c>
      <c r="M51">
        <v>0</v>
      </c>
      <c r="N51">
        <v>1106.0928025415001</v>
      </c>
      <c r="O51" s="7">
        <f t="shared" si="0"/>
        <v>1379.2428025415002</v>
      </c>
      <c r="P51" s="7">
        <f t="shared" si="1"/>
        <v>1308.5485083241933</v>
      </c>
      <c r="Q51" s="7">
        <f t="shared" si="2"/>
        <v>1.0540249702380864</v>
      </c>
      <c r="R51" s="8">
        <v>49</v>
      </c>
      <c r="S51" s="8">
        <v>11010.8502266779</v>
      </c>
      <c r="T51" s="8">
        <v>4.0418208552567698</v>
      </c>
      <c r="U51" s="8">
        <v>1308.53817283275</v>
      </c>
      <c r="V51" s="8">
        <v>-4.55</v>
      </c>
      <c r="W51" s="8">
        <v>8848.1865908715899</v>
      </c>
      <c r="X51" s="8">
        <v>278.69982541679701</v>
      </c>
      <c r="Y51" s="8">
        <v>64.436841729728798</v>
      </c>
      <c r="Z51" s="8">
        <v>1.5518537296206301</v>
      </c>
      <c r="AA51" s="8">
        <v>12.5987562101871</v>
      </c>
      <c r="AB51" s="8">
        <v>8.2574795321373493</v>
      </c>
      <c r="AC51" s="8">
        <v>0.16128619874050601</v>
      </c>
      <c r="AD51" s="8">
        <v>1.06408820063458</v>
      </c>
      <c r="AE51" s="8">
        <v>3.96733995572693</v>
      </c>
      <c r="AF51" s="8">
        <v>3.72490976880019</v>
      </c>
      <c r="AG51" s="8">
        <v>2.4047672054446498</v>
      </c>
      <c r="AH51" s="8">
        <v>0</v>
      </c>
      <c r="AI51" s="8">
        <v>0.53805476610887004</v>
      </c>
      <c r="AJ51" s="8">
        <v>1.20238985398777</v>
      </c>
      <c r="AK51" s="8">
        <v>0</v>
      </c>
      <c r="AL51" s="8">
        <v>0</v>
      </c>
      <c r="AM51" s="8">
        <v>0</v>
      </c>
      <c r="AN51" s="8">
        <v>0</v>
      </c>
      <c r="AO51" s="8">
        <v>49</v>
      </c>
      <c r="AQ51" s="9">
        <v>49</v>
      </c>
      <c r="AR51" s="9">
        <v>1021.82972851447</v>
      </c>
      <c r="AS51" s="9">
        <v>3.0093785336388401</v>
      </c>
      <c r="AT51" s="9">
        <v>1449.1910968219299</v>
      </c>
      <c r="AU51" s="9">
        <v>-4.55</v>
      </c>
      <c r="AV51" s="9">
        <v>8848.1865908715899</v>
      </c>
      <c r="AW51" s="9">
        <v>278.69982541679701</v>
      </c>
      <c r="AX51" s="9">
        <v>64.436841729728798</v>
      </c>
      <c r="AY51" s="9">
        <v>1.5518537296206301</v>
      </c>
      <c r="AZ51" s="9">
        <v>12.5987562101871</v>
      </c>
      <c r="BA51" s="9">
        <v>8.2574795321373493</v>
      </c>
      <c r="BB51" s="9">
        <v>0.16128619874050601</v>
      </c>
      <c r="BC51" s="9">
        <v>1.06408820063458</v>
      </c>
      <c r="BD51" s="9">
        <v>3.96733995572693</v>
      </c>
      <c r="BE51" s="9">
        <v>3.72490976880019</v>
      </c>
      <c r="BF51" s="9">
        <v>2.4047672054446498</v>
      </c>
      <c r="BG51" s="9">
        <v>0</v>
      </c>
      <c r="BH51" s="9">
        <v>0.53805476610887004</v>
      </c>
      <c r="BI51" s="9">
        <v>1.20238985398777</v>
      </c>
      <c r="BJ51" s="9">
        <v>0</v>
      </c>
      <c r="BK51" s="9">
        <v>0</v>
      </c>
      <c r="BL51" s="9">
        <v>0</v>
      </c>
      <c r="BM51" s="9">
        <v>0</v>
      </c>
      <c r="BN51" s="9">
        <v>49</v>
      </c>
      <c r="BO51" s="8"/>
    </row>
    <row r="52" spans="1:67" x14ac:dyDescent="0.3">
      <c r="A52" s="7">
        <v>51</v>
      </c>
      <c r="B52">
        <v>64.4959190575441</v>
      </c>
      <c r="C52">
        <v>1.5532765084075</v>
      </c>
      <c r="D52">
        <v>12.6103070688374</v>
      </c>
      <c r="E52">
        <v>8.2649819821462902</v>
      </c>
      <c r="F52">
        <v>0.16143407001072299</v>
      </c>
      <c r="G52">
        <v>1.06506378363594</v>
      </c>
      <c r="H52">
        <v>3.9709773134376198</v>
      </c>
      <c r="I52">
        <v>3.7283248603780401</v>
      </c>
      <c r="J52">
        <v>2.4069719568989698</v>
      </c>
      <c r="K52">
        <v>0.53854806834012003</v>
      </c>
      <c r="L52">
        <v>1.17121796436453</v>
      </c>
      <c r="M52">
        <v>0</v>
      </c>
      <c r="N52">
        <v>1106.3097062228801</v>
      </c>
      <c r="O52" s="7">
        <f t="shared" si="0"/>
        <v>1379.45970622288</v>
      </c>
      <c r="P52" s="7">
        <f t="shared" si="1"/>
        <v>1308.5577820510825</v>
      </c>
      <c r="Q52" s="7">
        <f t="shared" si="2"/>
        <v>1.05418325819794</v>
      </c>
      <c r="R52" s="8">
        <v>50</v>
      </c>
      <c r="S52" s="8">
        <v>11797.871774086299</v>
      </c>
      <c r="T52" s="8">
        <v>4.0718036717018</v>
      </c>
      <c r="U52" s="8">
        <v>1308.5473204587199</v>
      </c>
      <c r="V52" s="8">
        <v>-4.55</v>
      </c>
      <c r="W52" s="8">
        <v>8856.8437448243894</v>
      </c>
      <c r="X52" s="8">
        <v>281.286194820476</v>
      </c>
      <c r="Y52" s="8">
        <v>64.464401079072005</v>
      </c>
      <c r="Z52" s="8">
        <v>1.5525174505280499</v>
      </c>
      <c r="AA52" s="8">
        <v>12.604144641934599</v>
      </c>
      <c r="AB52" s="8">
        <v>8.2610112192438407</v>
      </c>
      <c r="AC52" s="8">
        <v>0.161355180127179</v>
      </c>
      <c r="AD52" s="8">
        <v>1.06454330640429</v>
      </c>
      <c r="AE52" s="8">
        <v>3.9690367693023201</v>
      </c>
      <c r="AF52" s="8">
        <v>3.7265028960676698</v>
      </c>
      <c r="AG52" s="8">
        <v>2.40579571363538</v>
      </c>
      <c r="AH52" s="8">
        <v>0</v>
      </c>
      <c r="AI52" s="8">
        <v>0.53828488972863298</v>
      </c>
      <c r="AJ52" s="8">
        <v>1.16015951954067</v>
      </c>
      <c r="AK52" s="8">
        <v>0</v>
      </c>
      <c r="AL52" s="8">
        <v>0</v>
      </c>
      <c r="AM52" s="8">
        <v>0</v>
      </c>
      <c r="AN52" s="8">
        <v>0</v>
      </c>
      <c r="AO52" s="8">
        <v>50</v>
      </c>
      <c r="AQ52" s="9">
        <v>50</v>
      </c>
      <c r="AR52" s="9">
        <v>1076.6592668012499</v>
      </c>
      <c r="AS52" s="9">
        <v>3.03207828272126</v>
      </c>
      <c r="AT52" s="9">
        <v>1449.4149603870601</v>
      </c>
      <c r="AU52" s="9">
        <v>-4.55</v>
      </c>
      <c r="AV52" s="9">
        <v>8856.8437448243894</v>
      </c>
      <c r="AW52" s="9">
        <v>281.286194820476</v>
      </c>
      <c r="AX52" s="9">
        <v>64.464401079072005</v>
      </c>
      <c r="AY52" s="9">
        <v>1.5525174505280499</v>
      </c>
      <c r="AZ52" s="9">
        <v>12.604144641934599</v>
      </c>
      <c r="BA52" s="9">
        <v>8.2610112192438407</v>
      </c>
      <c r="BB52" s="9">
        <v>0.161355180127179</v>
      </c>
      <c r="BC52" s="9">
        <v>1.06454330640429</v>
      </c>
      <c r="BD52" s="9">
        <v>3.9690367693023201</v>
      </c>
      <c r="BE52" s="9">
        <v>3.7265028960676698</v>
      </c>
      <c r="BF52" s="9">
        <v>2.40579571363538</v>
      </c>
      <c r="BG52" s="9">
        <v>0</v>
      </c>
      <c r="BH52" s="9">
        <v>0.53828488972863298</v>
      </c>
      <c r="BI52" s="9">
        <v>1.16015951954067</v>
      </c>
      <c r="BJ52" s="9">
        <v>0</v>
      </c>
      <c r="BK52" s="9">
        <v>0</v>
      </c>
      <c r="BL52" s="9">
        <v>0</v>
      </c>
      <c r="BM52" s="9">
        <v>0</v>
      </c>
      <c r="BN52" s="9">
        <v>50</v>
      </c>
      <c r="BO52" s="8"/>
    </row>
    <row r="53" spans="1:67" x14ac:dyDescent="0.3">
      <c r="A53" s="7">
        <v>52</v>
      </c>
      <c r="B53">
        <v>64.524692456569895</v>
      </c>
      <c r="C53">
        <v>1.55396946767418</v>
      </c>
      <c r="D53">
        <v>12.615932872802</v>
      </c>
      <c r="E53">
        <v>8.2686692173696699</v>
      </c>
      <c r="F53">
        <v>0.16150609017852099</v>
      </c>
      <c r="G53">
        <v>1.06553893781131</v>
      </c>
      <c r="H53">
        <v>3.9727488753663698</v>
      </c>
      <c r="I53">
        <v>3.72998816838997</v>
      </c>
      <c r="J53">
        <v>2.40804577312753</v>
      </c>
      <c r="K53">
        <v>0.53878832940921295</v>
      </c>
      <c r="L53">
        <v>1.12715026639413</v>
      </c>
      <c r="M53">
        <v>0</v>
      </c>
      <c r="N53">
        <v>1106.52512016524</v>
      </c>
      <c r="O53" s="7">
        <f t="shared" si="0"/>
        <v>1379.6751201652401</v>
      </c>
      <c r="P53" s="7">
        <f t="shared" si="1"/>
        <v>1308.5673326500073</v>
      </c>
      <c r="Q53" s="7">
        <f t="shared" si="2"/>
        <v>1.0543401823819267</v>
      </c>
      <c r="R53" s="8">
        <v>51</v>
      </c>
      <c r="S53" s="8">
        <v>12691.241620803899</v>
      </c>
      <c r="T53" s="8">
        <v>4.1035041124560703</v>
      </c>
      <c r="U53" s="8">
        <v>1308.55674122959</v>
      </c>
      <c r="V53" s="8">
        <v>-4.55</v>
      </c>
      <c r="W53" s="8">
        <v>8865.6863765500493</v>
      </c>
      <c r="X53" s="8">
        <v>284.03693268307097</v>
      </c>
      <c r="Y53" s="8">
        <v>64.492783340905206</v>
      </c>
      <c r="Z53" s="8">
        <v>1.5532009899085999</v>
      </c>
      <c r="AA53" s="8">
        <v>12.609693970361199</v>
      </c>
      <c r="AB53" s="8">
        <v>8.2646483612866906</v>
      </c>
      <c r="AC53" s="8">
        <v>0.161426221273825</v>
      </c>
      <c r="AD53" s="8">
        <v>1.06501200147241</v>
      </c>
      <c r="AE53" s="8">
        <v>3.97078424913501</v>
      </c>
      <c r="AF53" s="8">
        <v>3.7281435935557101</v>
      </c>
      <c r="AG53" s="8">
        <v>2.40685493271938</v>
      </c>
      <c r="AH53" s="8">
        <v>0</v>
      </c>
      <c r="AI53" s="8">
        <v>0.538521884758842</v>
      </c>
      <c r="AJ53" s="8">
        <v>1.1166645994203701</v>
      </c>
      <c r="AK53" s="8">
        <v>0</v>
      </c>
      <c r="AL53" s="8">
        <v>0</v>
      </c>
      <c r="AM53" s="8">
        <v>0</v>
      </c>
      <c r="AN53" s="8">
        <v>0</v>
      </c>
      <c r="AO53" s="8">
        <v>51</v>
      </c>
      <c r="AQ53" s="9">
        <v>51</v>
      </c>
      <c r="AR53" s="9">
        <v>1137.9124001389901</v>
      </c>
      <c r="AS53" s="9">
        <v>3.0561088300725898</v>
      </c>
      <c r="AT53" s="9">
        <v>1449.63771155931</v>
      </c>
      <c r="AU53" s="9">
        <v>-4.55</v>
      </c>
      <c r="AV53" s="9">
        <v>8865.6863765500493</v>
      </c>
      <c r="AW53" s="9">
        <v>284.03693268307097</v>
      </c>
      <c r="AX53" s="9">
        <v>64.492783340905206</v>
      </c>
      <c r="AY53" s="9">
        <v>1.5532009899085999</v>
      </c>
      <c r="AZ53" s="9">
        <v>12.609693970361199</v>
      </c>
      <c r="BA53" s="9">
        <v>8.2646483612866906</v>
      </c>
      <c r="BB53" s="9">
        <v>0.161426221273825</v>
      </c>
      <c r="BC53" s="9">
        <v>1.06501200147241</v>
      </c>
      <c r="BD53" s="9">
        <v>3.97078424913501</v>
      </c>
      <c r="BE53" s="9">
        <v>3.7281435935557101</v>
      </c>
      <c r="BF53" s="9">
        <v>2.40685493271938</v>
      </c>
      <c r="BG53" s="9">
        <v>0</v>
      </c>
      <c r="BH53" s="9">
        <v>0.538521884758842</v>
      </c>
      <c r="BI53" s="9">
        <v>1.1166645994203701</v>
      </c>
      <c r="BJ53" s="9">
        <v>0</v>
      </c>
      <c r="BK53" s="9">
        <v>0</v>
      </c>
      <c r="BL53" s="9">
        <v>0</v>
      </c>
      <c r="BM53" s="9">
        <v>0</v>
      </c>
      <c r="BN53" s="9">
        <v>51</v>
      </c>
      <c r="BO53" s="8"/>
    </row>
    <row r="54" spans="1:67" x14ac:dyDescent="0.3">
      <c r="A54" s="7">
        <v>53</v>
      </c>
      <c r="B54">
        <v>64.554366496310095</v>
      </c>
      <c r="C54">
        <v>1.55468411736848</v>
      </c>
      <c r="D54">
        <v>12.621734770946301</v>
      </c>
      <c r="E54">
        <v>8.2724718673260398</v>
      </c>
      <c r="F54">
        <v>0.16158036466098299</v>
      </c>
      <c r="G54">
        <v>1.0660289648626899</v>
      </c>
      <c r="H54">
        <v>3.9745758892352798</v>
      </c>
      <c r="I54">
        <v>3.7317035398690899</v>
      </c>
      <c r="J54">
        <v>2.4091532010477201</v>
      </c>
      <c r="K54">
        <v>0.53903611092803605</v>
      </c>
      <c r="L54">
        <v>1.08169993492003</v>
      </c>
      <c r="M54">
        <v>0</v>
      </c>
      <c r="N54">
        <v>1106.73901392982</v>
      </c>
      <c r="O54" s="7">
        <f t="shared" si="0"/>
        <v>1379.8890139298201</v>
      </c>
      <c r="P54" s="7">
        <f t="shared" si="1"/>
        <v>1308.5771821937401</v>
      </c>
      <c r="Q54" s="7">
        <f t="shared" si="2"/>
        <v>1.0544957016723542</v>
      </c>
      <c r="R54" s="8">
        <v>52</v>
      </c>
      <c r="S54" s="8">
        <v>13712.9969806319</v>
      </c>
      <c r="T54" s="8">
        <v>4.1371323803847604</v>
      </c>
      <c r="U54" s="8">
        <v>1308.5664576676299</v>
      </c>
      <c r="V54" s="8">
        <v>-4.55</v>
      </c>
      <c r="W54" s="8">
        <v>8874.7203648357699</v>
      </c>
      <c r="X54" s="8">
        <v>286.97268238747398</v>
      </c>
      <c r="Y54" s="8">
        <v>64.522056368798204</v>
      </c>
      <c r="Z54" s="8">
        <v>1.5539059819022201</v>
      </c>
      <c r="AA54" s="8">
        <v>12.615417462265199</v>
      </c>
      <c r="AB54" s="8">
        <v>8.2683996535937201</v>
      </c>
      <c r="AC54" s="8">
        <v>0.16149949201875499</v>
      </c>
      <c r="AD54" s="8">
        <v>1.0654954063498401</v>
      </c>
      <c r="AE54" s="8">
        <v>3.9725865729309602</v>
      </c>
      <c r="AF54" s="8">
        <v>3.7298357836853699</v>
      </c>
      <c r="AG54" s="8">
        <v>2.4079473949753201</v>
      </c>
      <c r="AH54" s="8">
        <v>0</v>
      </c>
      <c r="AI54" s="8">
        <v>0.53876631778432005</v>
      </c>
      <c r="AJ54" s="8">
        <v>1.0718014772637301</v>
      </c>
      <c r="AK54" s="8">
        <v>0</v>
      </c>
      <c r="AL54" s="8">
        <v>0</v>
      </c>
      <c r="AM54" s="8">
        <v>0</v>
      </c>
      <c r="AN54" s="8">
        <v>0</v>
      </c>
      <c r="AO54" s="8">
        <v>52</v>
      </c>
      <c r="AQ54" s="9">
        <v>52</v>
      </c>
      <c r="AR54" s="9">
        <v>1206.7845072847499</v>
      </c>
      <c r="AS54" s="9">
        <v>3.0816297260605099</v>
      </c>
      <c r="AT54" s="9">
        <v>1449.85933745282</v>
      </c>
      <c r="AU54" s="9">
        <v>-4.55</v>
      </c>
      <c r="AV54" s="9">
        <v>8874.7203648357699</v>
      </c>
      <c r="AW54" s="9">
        <v>286.97268238747398</v>
      </c>
      <c r="AX54" s="9">
        <v>64.522056368798204</v>
      </c>
      <c r="AY54" s="9">
        <v>1.5539059819022201</v>
      </c>
      <c r="AZ54" s="9">
        <v>12.615417462265199</v>
      </c>
      <c r="BA54" s="9">
        <v>8.2683996535937201</v>
      </c>
      <c r="BB54" s="9">
        <v>0.16149949201875499</v>
      </c>
      <c r="BC54" s="9">
        <v>1.0654954063498401</v>
      </c>
      <c r="BD54" s="9">
        <v>3.9725865729309602</v>
      </c>
      <c r="BE54" s="9">
        <v>3.7298357836853699</v>
      </c>
      <c r="BF54" s="9">
        <v>2.4079473949753201</v>
      </c>
      <c r="BG54" s="9">
        <v>0</v>
      </c>
      <c r="BH54" s="9">
        <v>0.53876631778432005</v>
      </c>
      <c r="BI54" s="9">
        <v>1.0718014772637301</v>
      </c>
      <c r="BJ54" s="9">
        <v>0</v>
      </c>
      <c r="BK54" s="9">
        <v>0</v>
      </c>
      <c r="BL54" s="9">
        <v>0</v>
      </c>
      <c r="BM54" s="9">
        <v>0</v>
      </c>
      <c r="BN54" s="9">
        <v>52</v>
      </c>
      <c r="BO54" s="8"/>
    </row>
    <row r="55" spans="1:67" x14ac:dyDescent="0.3">
      <c r="A55" s="7">
        <v>54</v>
      </c>
      <c r="B55">
        <v>64.585026327306693</v>
      </c>
      <c r="C55">
        <v>1.5554225081990101</v>
      </c>
      <c r="D55">
        <v>12.627729411990201</v>
      </c>
      <c r="E55">
        <v>8.2764008438328602</v>
      </c>
      <c r="F55">
        <v>0.161657106590952</v>
      </c>
      <c r="G55">
        <v>1.0665352709372999</v>
      </c>
      <c r="H55">
        <v>3.9764635977151501</v>
      </c>
      <c r="I55">
        <v>3.7334758971250301</v>
      </c>
      <c r="J55">
        <v>2.4102974184569899</v>
      </c>
      <c r="K55">
        <v>0.53929212391304604</v>
      </c>
      <c r="L55">
        <v>1.0347368614199499</v>
      </c>
      <c r="M55">
        <v>0</v>
      </c>
      <c r="N55">
        <v>1106.95134058945</v>
      </c>
      <c r="O55" s="7">
        <f t="shared" si="0"/>
        <v>1380.10134058945</v>
      </c>
      <c r="P55" s="7">
        <f t="shared" si="1"/>
        <v>1308.5873589458397</v>
      </c>
      <c r="Q55" s="7">
        <f t="shared" si="2"/>
        <v>1.0546497573545415</v>
      </c>
      <c r="R55" s="8">
        <v>53</v>
      </c>
      <c r="S55" s="8">
        <v>14891.8915634514</v>
      </c>
      <c r="T55" s="8">
        <v>4.1729498652064301</v>
      </c>
      <c r="U55" s="8">
        <v>1308.57649833556</v>
      </c>
      <c r="V55" s="8">
        <v>-4.55</v>
      </c>
      <c r="W55" s="8">
        <v>8883.9535626794805</v>
      </c>
      <c r="X55" s="8">
        <v>290.11901549305998</v>
      </c>
      <c r="Y55" s="8">
        <v>64.552306214607398</v>
      </c>
      <c r="Z55" s="8">
        <v>1.5546344989241401</v>
      </c>
      <c r="AA55" s="8">
        <v>12.621331942592199</v>
      </c>
      <c r="AB55" s="8">
        <v>8.2722761235744695</v>
      </c>
      <c r="AC55" s="8">
        <v>0.16157520775081299</v>
      </c>
      <c r="AD55" s="8">
        <v>1.0659949420678001</v>
      </c>
      <c r="AE55" s="8">
        <v>3.9744490388543601</v>
      </c>
      <c r="AF55" s="8">
        <v>3.73158444086866</v>
      </c>
      <c r="AG55" s="8">
        <v>2.4090763118374601</v>
      </c>
      <c r="AH55" s="8">
        <v>0</v>
      </c>
      <c r="AI55" s="8">
        <v>0.53901890734760105</v>
      </c>
      <c r="AJ55" s="8">
        <v>1.0254385561819901</v>
      </c>
      <c r="AK55" s="8">
        <v>0</v>
      </c>
      <c r="AL55" s="8">
        <v>0</v>
      </c>
      <c r="AM55" s="8">
        <v>0</v>
      </c>
      <c r="AN55" s="8">
        <v>0</v>
      </c>
      <c r="AO55" s="8">
        <v>53</v>
      </c>
      <c r="AQ55" s="9">
        <v>53</v>
      </c>
      <c r="AR55" s="9">
        <v>1284.81169798422</v>
      </c>
      <c r="AS55" s="9">
        <v>3.1088394821273702</v>
      </c>
      <c r="AT55" s="9">
        <v>1450.0798141768601</v>
      </c>
      <c r="AU55" s="9">
        <v>-4.55</v>
      </c>
      <c r="AV55" s="9">
        <v>8883.9535626794805</v>
      </c>
      <c r="AW55" s="9">
        <v>290.11901549305998</v>
      </c>
      <c r="AX55" s="9">
        <v>64.552306214607398</v>
      </c>
      <c r="AY55" s="9">
        <v>1.5546344989241401</v>
      </c>
      <c r="AZ55" s="9">
        <v>12.621331942592199</v>
      </c>
      <c r="BA55" s="9">
        <v>8.2722761235744695</v>
      </c>
      <c r="BB55" s="9">
        <v>0.16157520775081299</v>
      </c>
      <c r="BC55" s="9">
        <v>1.0659949420678001</v>
      </c>
      <c r="BD55" s="9">
        <v>3.9744490388543601</v>
      </c>
      <c r="BE55" s="9">
        <v>3.73158444086866</v>
      </c>
      <c r="BF55" s="9">
        <v>2.4090763118374601</v>
      </c>
      <c r="BG55" s="9">
        <v>0</v>
      </c>
      <c r="BH55" s="9">
        <v>0.53901890734760105</v>
      </c>
      <c r="BI55" s="9">
        <v>1.0254385561819901</v>
      </c>
      <c r="BJ55" s="9">
        <v>0</v>
      </c>
      <c r="BK55" s="9">
        <v>0</v>
      </c>
      <c r="BL55" s="9">
        <v>0</v>
      </c>
      <c r="BM55" s="9">
        <v>0</v>
      </c>
      <c r="BN55" s="9">
        <v>53</v>
      </c>
      <c r="BO55" s="8"/>
    </row>
    <row r="56" spans="1:67" x14ac:dyDescent="0.3">
      <c r="A56" s="7">
        <v>55</v>
      </c>
      <c r="B56">
        <v>64.616779930827207</v>
      </c>
      <c r="C56">
        <v>1.5561872407142801</v>
      </c>
      <c r="D56">
        <v>12.633937908539901</v>
      </c>
      <c r="E56">
        <v>8.2804699844048599</v>
      </c>
      <c r="F56">
        <v>0.161736586246855</v>
      </c>
      <c r="G56">
        <v>1.0670596392012801</v>
      </c>
      <c r="H56">
        <v>3.97841864915162</v>
      </c>
      <c r="I56">
        <v>3.7353114822464102</v>
      </c>
      <c r="J56">
        <v>2.4114824551898701</v>
      </c>
      <c r="K56">
        <v>0.53955727001978704</v>
      </c>
      <c r="L56">
        <v>0.98609588497922296</v>
      </c>
      <c r="M56">
        <v>0</v>
      </c>
      <c r="N56">
        <v>1107.1620349943</v>
      </c>
      <c r="O56" s="7">
        <f t="shared" si="0"/>
        <v>1380.3120349943001</v>
      </c>
      <c r="P56" s="7">
        <f t="shared" si="1"/>
        <v>1308.5978987479457</v>
      </c>
      <c r="Q56" s="7">
        <f t="shared" si="2"/>
        <v>1.0548022706707461</v>
      </c>
      <c r="R56" s="8">
        <v>54</v>
      </c>
      <c r="S56" s="8">
        <v>16266.1542806164</v>
      </c>
      <c r="T56" s="8">
        <v>4.2112848871638402</v>
      </c>
      <c r="U56" s="8">
        <v>1308.58689924857</v>
      </c>
      <c r="V56" s="8">
        <v>-4.55</v>
      </c>
      <c r="W56" s="8">
        <v>8893.3957976218499</v>
      </c>
      <c r="X56" s="8">
        <v>293.50795681496197</v>
      </c>
      <c r="Y56" s="8">
        <v>64.583641382445606</v>
      </c>
      <c r="Z56" s="8">
        <v>1.55538915411476</v>
      </c>
      <c r="AA56" s="8">
        <v>12.6274586261757</v>
      </c>
      <c r="AB56" s="8">
        <v>8.2762916758596994</v>
      </c>
      <c r="AC56" s="8">
        <v>0.161653640057113</v>
      </c>
      <c r="AD56" s="8">
        <v>1.0665124004265001</v>
      </c>
      <c r="AE56" s="8">
        <v>3.97637832744218</v>
      </c>
      <c r="AF56" s="8">
        <v>3.7333958374184402</v>
      </c>
      <c r="AG56" s="8">
        <v>2.4102457326528102</v>
      </c>
      <c r="AH56" s="8">
        <v>0</v>
      </c>
      <c r="AI56" s="8">
        <v>0.53928055947004605</v>
      </c>
      <c r="AJ56" s="8">
        <v>0.97740975291775001</v>
      </c>
      <c r="AK56" s="8">
        <v>0</v>
      </c>
      <c r="AL56" s="8">
        <v>0</v>
      </c>
      <c r="AM56" s="8">
        <v>0</v>
      </c>
      <c r="AN56" s="8">
        <v>0</v>
      </c>
      <c r="AO56" s="8">
        <v>54</v>
      </c>
      <c r="AQ56" s="9">
        <v>54</v>
      </c>
      <c r="AR56" s="9">
        <v>1374.0021592057799</v>
      </c>
      <c r="AS56" s="9">
        <v>3.13798741520564</v>
      </c>
      <c r="AT56" s="9">
        <v>1450.29910608662</v>
      </c>
      <c r="AU56" s="9">
        <v>-4.55</v>
      </c>
      <c r="AV56" s="9">
        <v>8893.3957976218499</v>
      </c>
      <c r="AW56" s="9">
        <v>293.50795681496197</v>
      </c>
      <c r="AX56" s="9">
        <v>64.583641382445606</v>
      </c>
      <c r="AY56" s="9">
        <v>1.55538915411476</v>
      </c>
      <c r="AZ56" s="9">
        <v>12.6274586261757</v>
      </c>
      <c r="BA56" s="9">
        <v>8.2762916758596994</v>
      </c>
      <c r="BB56" s="9">
        <v>0.161653640057113</v>
      </c>
      <c r="BC56" s="9">
        <v>1.0665124004265001</v>
      </c>
      <c r="BD56" s="9">
        <v>3.97637832744218</v>
      </c>
      <c r="BE56" s="9">
        <v>3.7333958374184402</v>
      </c>
      <c r="BF56" s="9">
        <v>2.4102457326528102</v>
      </c>
      <c r="BG56" s="9">
        <v>0</v>
      </c>
      <c r="BH56" s="9">
        <v>0.53928055947004605</v>
      </c>
      <c r="BI56" s="9">
        <v>0.97740975291775001</v>
      </c>
      <c r="BJ56" s="9">
        <v>0</v>
      </c>
      <c r="BK56" s="9">
        <v>0</v>
      </c>
      <c r="BL56" s="9">
        <v>0</v>
      </c>
      <c r="BM56" s="9">
        <v>0</v>
      </c>
      <c r="BN56" s="9">
        <v>54</v>
      </c>
      <c r="BO56" s="8"/>
    </row>
    <row r="57" spans="1:67" x14ac:dyDescent="0.3">
      <c r="A57" s="7">
        <v>56</v>
      </c>
      <c r="B57">
        <v>64.649764450537504</v>
      </c>
      <c r="C57">
        <v>1.5569816177904701</v>
      </c>
      <c r="D57">
        <v>12.640387075063</v>
      </c>
      <c r="E57">
        <v>8.2846968636412299</v>
      </c>
      <c r="F57">
        <v>0.161819146900955</v>
      </c>
      <c r="G57">
        <v>1.0676043343987001</v>
      </c>
      <c r="H57">
        <v>3.9804494874027498</v>
      </c>
      <c r="I57">
        <v>3.7372182231168498</v>
      </c>
      <c r="J57">
        <v>2.4127134294145098</v>
      </c>
      <c r="K57">
        <v>0.53983269441306103</v>
      </c>
      <c r="L57">
        <v>0.93556710442144897</v>
      </c>
      <c r="M57">
        <v>0</v>
      </c>
      <c r="N57">
        <v>1107.3710105125101</v>
      </c>
      <c r="O57" s="7">
        <f t="shared" si="0"/>
        <v>1380.5210105125102</v>
      </c>
      <c r="P57" s="7">
        <f t="shared" si="1"/>
        <v>1308.6088471214139</v>
      </c>
      <c r="Q57" s="7">
        <f t="shared" si="2"/>
        <v>1.0549531386321311</v>
      </c>
      <c r="R57" s="8">
        <v>55</v>
      </c>
      <c r="S57" s="8">
        <v>17887.754577526099</v>
      </c>
      <c r="T57" s="8">
        <v>4.2525558276666704</v>
      </c>
      <c r="U57" s="8">
        <v>1308.59770598877</v>
      </c>
      <c r="V57" s="8">
        <v>-4.55</v>
      </c>
      <c r="W57" s="8">
        <v>8903.0589193963697</v>
      </c>
      <c r="X57" s="8">
        <v>297.18021614862602</v>
      </c>
      <c r="Y57" s="8">
        <v>64.616199199013806</v>
      </c>
      <c r="Z57" s="8">
        <v>1.55617325475832</v>
      </c>
      <c r="AA57" s="8">
        <v>12.633824363270699</v>
      </c>
      <c r="AB57" s="8">
        <v>8.2804639086493008</v>
      </c>
      <c r="AC57" s="8">
        <v>0.161735132668057</v>
      </c>
      <c r="AD57" s="8">
        <v>1.06705004919262</v>
      </c>
      <c r="AE57" s="8">
        <v>3.9783828938218302</v>
      </c>
      <c r="AF57" s="8">
        <v>3.73527791179903</v>
      </c>
      <c r="AG57" s="8">
        <v>2.41146078242034</v>
      </c>
      <c r="AH57" s="8">
        <v>0</v>
      </c>
      <c r="AI57" s="8">
        <v>0.53955242084481803</v>
      </c>
      <c r="AJ57" s="8">
        <v>0.92750474314081499</v>
      </c>
      <c r="AK57" s="8">
        <v>0</v>
      </c>
      <c r="AL57" s="8">
        <v>0</v>
      </c>
      <c r="AM57" s="8">
        <v>0</v>
      </c>
      <c r="AN57" s="8">
        <v>0</v>
      </c>
      <c r="AO57" s="8">
        <v>55</v>
      </c>
      <c r="AQ57" s="9">
        <v>55</v>
      </c>
      <c r="AR57" s="9">
        <v>1477.03591290687</v>
      </c>
      <c r="AS57" s="9">
        <v>3.1693910549515301</v>
      </c>
      <c r="AT57" s="9">
        <v>1450.5171641045899</v>
      </c>
      <c r="AU57" s="9">
        <v>-4.55</v>
      </c>
      <c r="AV57" s="9">
        <v>8903.0589193963697</v>
      </c>
      <c r="AW57" s="9">
        <v>297.18021614862602</v>
      </c>
      <c r="AX57" s="9">
        <v>64.616199199013806</v>
      </c>
      <c r="AY57" s="9">
        <v>1.55617325475832</v>
      </c>
      <c r="AZ57" s="9">
        <v>12.633824363270699</v>
      </c>
      <c r="BA57" s="9">
        <v>8.2804639086493008</v>
      </c>
      <c r="BB57" s="9">
        <v>0.161735132668057</v>
      </c>
      <c r="BC57" s="9">
        <v>1.06705004919262</v>
      </c>
      <c r="BD57" s="9">
        <v>3.9783828938218302</v>
      </c>
      <c r="BE57" s="9">
        <v>3.73527791179903</v>
      </c>
      <c r="BF57" s="9">
        <v>2.41146078242034</v>
      </c>
      <c r="BG57" s="9">
        <v>0</v>
      </c>
      <c r="BH57" s="9">
        <v>0.53955242084481803</v>
      </c>
      <c r="BI57" s="9">
        <v>0.92750474314081499</v>
      </c>
      <c r="BJ57" s="9">
        <v>0</v>
      </c>
      <c r="BK57" s="9">
        <v>0</v>
      </c>
      <c r="BL57" s="9">
        <v>0</v>
      </c>
      <c r="BM57" s="9">
        <v>0</v>
      </c>
      <c r="BN57" s="9">
        <v>55</v>
      </c>
      <c r="BO57" s="8"/>
    </row>
    <row r="58" spans="1:67" x14ac:dyDescent="0.3">
      <c r="A58" s="7">
        <v>57</v>
      </c>
      <c r="B58">
        <v>64.684155779157393</v>
      </c>
      <c r="C58">
        <v>1.55780987551001</v>
      </c>
      <c r="D58">
        <v>12.647111302281401</v>
      </c>
      <c r="E58">
        <v>8.2891040217302905</v>
      </c>
      <c r="F58">
        <v>0.16190522881486999</v>
      </c>
      <c r="G58">
        <v>1.06817226116243</v>
      </c>
      <c r="H58">
        <v>3.98256694208398</v>
      </c>
      <c r="I58">
        <v>3.73920628759207</v>
      </c>
      <c r="J58">
        <v>2.41399690540428</v>
      </c>
      <c r="K58">
        <v>0.54011986581656302</v>
      </c>
      <c r="L58">
        <v>0.88288119930531905</v>
      </c>
      <c r="M58">
        <v>0</v>
      </c>
      <c r="N58">
        <v>1107.5781536531999</v>
      </c>
      <c r="O58" s="7">
        <f t="shared" si="0"/>
        <v>1380.7281536532</v>
      </c>
      <c r="P58" s="7">
        <f t="shared" si="1"/>
        <v>1308.6202624493649</v>
      </c>
      <c r="Q58" s="7">
        <f t="shared" si="2"/>
        <v>1.0551022273404735</v>
      </c>
      <c r="R58" s="8">
        <v>56</v>
      </c>
      <c r="S58" s="8">
        <v>19829.2373181945</v>
      </c>
      <c r="T58" s="8">
        <v>4.2973060104801597</v>
      </c>
      <c r="U58" s="8">
        <v>1308.6089768890699</v>
      </c>
      <c r="V58" s="8">
        <v>-4.55</v>
      </c>
      <c r="W58" s="8">
        <v>8912.9568582912198</v>
      </c>
      <c r="X58" s="8">
        <v>301.188543173624</v>
      </c>
      <c r="Y58" s="8">
        <v>64.650155405771002</v>
      </c>
      <c r="Z58" s="8">
        <v>1.5569910332944099</v>
      </c>
      <c r="AA58" s="8">
        <v>12.6404635150241</v>
      </c>
      <c r="AB58" s="8">
        <v>8.2848153429337703</v>
      </c>
      <c r="AC58" s="8">
        <v>0.161820125466656</v>
      </c>
      <c r="AD58" s="8">
        <v>1.0676107905011401</v>
      </c>
      <c r="AE58" s="8">
        <v>3.9804735582956901</v>
      </c>
      <c r="AF58" s="8">
        <v>3.7372408231222001</v>
      </c>
      <c r="AG58" s="8">
        <v>2.4127280197683998</v>
      </c>
      <c r="AH58" s="8">
        <v>0</v>
      </c>
      <c r="AI58" s="8">
        <v>0.53983595893256697</v>
      </c>
      <c r="AJ58" s="8">
        <v>0.87545426382328595</v>
      </c>
      <c r="AK58" s="8">
        <v>0</v>
      </c>
      <c r="AL58" s="8">
        <v>0</v>
      </c>
      <c r="AM58" s="8">
        <v>0</v>
      </c>
      <c r="AN58" s="8">
        <v>0</v>
      </c>
      <c r="AO58" s="8">
        <v>56</v>
      </c>
      <c r="AQ58" s="9">
        <v>56</v>
      </c>
      <c r="AR58" s="9">
        <v>1597.57914616628</v>
      </c>
      <c r="AS58" s="9">
        <v>3.2034623828816602</v>
      </c>
      <c r="AT58" s="9">
        <v>1450.73392279261</v>
      </c>
      <c r="AU58" s="9">
        <v>-4.55</v>
      </c>
      <c r="AV58" s="9">
        <v>8912.9568582912198</v>
      </c>
      <c r="AW58" s="9">
        <v>301.188543173624</v>
      </c>
      <c r="AX58" s="9">
        <v>64.650155405771002</v>
      </c>
      <c r="AY58" s="9">
        <v>1.5569910332944099</v>
      </c>
      <c r="AZ58" s="9">
        <v>12.6404635150241</v>
      </c>
      <c r="BA58" s="9">
        <v>8.2848153429337703</v>
      </c>
      <c r="BB58" s="9">
        <v>0.161820125466656</v>
      </c>
      <c r="BC58" s="9">
        <v>1.0676107905011401</v>
      </c>
      <c r="BD58" s="9">
        <v>3.9804735582956901</v>
      </c>
      <c r="BE58" s="9">
        <v>3.7372408231222001</v>
      </c>
      <c r="BF58" s="9">
        <v>2.4127280197683998</v>
      </c>
      <c r="BG58" s="9">
        <v>0</v>
      </c>
      <c r="BH58" s="9">
        <v>0.53983595893256697</v>
      </c>
      <c r="BI58" s="9">
        <v>0.87545426382328595</v>
      </c>
      <c r="BJ58" s="9">
        <v>0</v>
      </c>
      <c r="BK58" s="9">
        <v>0</v>
      </c>
      <c r="BL58" s="9">
        <v>0</v>
      </c>
      <c r="BM58" s="9">
        <v>0</v>
      </c>
      <c r="BN58" s="9">
        <v>56</v>
      </c>
      <c r="BO58" s="8"/>
    </row>
    <row r="59" spans="1:67" x14ac:dyDescent="0.3">
      <c r="A59" s="7">
        <v>58</v>
      </c>
      <c r="B59">
        <v>64.720183369615498</v>
      </c>
      <c r="C59">
        <v>1.55867753986352</v>
      </c>
      <c r="D59">
        <v>12.654155453062801</v>
      </c>
      <c r="E59">
        <v>8.2937208624598604</v>
      </c>
      <c r="F59">
        <v>0.16199540631207199</v>
      </c>
      <c r="G59">
        <v>1.06876720860049</v>
      </c>
      <c r="H59">
        <v>3.9847851404825398</v>
      </c>
      <c r="I59">
        <v>3.7412889396904898</v>
      </c>
      <c r="J59">
        <v>2.4153414462864702</v>
      </c>
      <c r="K59">
        <v>0.54042070018766197</v>
      </c>
      <c r="L59">
        <v>0.82768674267790099</v>
      </c>
      <c r="M59">
        <v>0</v>
      </c>
      <c r="N59">
        <v>1107.7833154587099</v>
      </c>
      <c r="O59" s="7">
        <f t="shared" si="0"/>
        <v>1380.9333154587098</v>
      </c>
      <c r="P59" s="7">
        <f t="shared" si="1"/>
        <v>1308.63222089287</v>
      </c>
      <c r="Q59" s="7">
        <f t="shared" si="2"/>
        <v>1.0552493614412988</v>
      </c>
      <c r="R59" s="8">
        <v>57</v>
      </c>
      <c r="S59" s="8">
        <v>22195.153728437199</v>
      </c>
      <c r="T59" s="8">
        <v>4.3462581573893502</v>
      </c>
      <c r="U59" s="8">
        <v>1308.62078793873</v>
      </c>
      <c r="V59" s="8">
        <v>-4.55</v>
      </c>
      <c r="W59" s="8">
        <v>8923.1056204704091</v>
      </c>
      <c r="X59" s="8">
        <v>305.60295025843402</v>
      </c>
      <c r="Y59" s="8">
        <v>64.685738938022197</v>
      </c>
      <c r="Z59" s="8">
        <v>1.5578480032475499</v>
      </c>
      <c r="AA59" s="8">
        <v>12.6474208430975</v>
      </c>
      <c r="AB59" s="8">
        <v>8.2893753164110304</v>
      </c>
      <c r="AC59" s="8">
        <v>0.16190919148076399</v>
      </c>
      <c r="AD59" s="8">
        <v>1.0681984049122299</v>
      </c>
      <c r="AE59" s="8">
        <v>3.9826644162812301</v>
      </c>
      <c r="AF59" s="8">
        <v>3.7392978054840502</v>
      </c>
      <c r="AG59" s="8">
        <v>2.4140559885066999</v>
      </c>
      <c r="AH59" s="8">
        <v>0</v>
      </c>
      <c r="AI59" s="8">
        <v>0.54013308536845095</v>
      </c>
      <c r="AJ59" s="8">
        <v>0.82090746068139597</v>
      </c>
      <c r="AK59" s="8">
        <v>0</v>
      </c>
      <c r="AL59" s="8">
        <v>0</v>
      </c>
      <c r="AM59" s="8">
        <v>0</v>
      </c>
      <c r="AN59" s="8">
        <v>0</v>
      </c>
      <c r="AO59" s="8">
        <v>57</v>
      </c>
      <c r="AQ59" s="9">
        <v>57</v>
      </c>
      <c r="AR59" s="9">
        <v>1740.79953054818</v>
      </c>
      <c r="AS59" s="9">
        <v>3.2407487608993102</v>
      </c>
      <c r="AT59" s="9">
        <v>1450.9492955615001</v>
      </c>
      <c r="AU59" s="9">
        <v>-4.55</v>
      </c>
      <c r="AV59" s="9">
        <v>8923.1056204704091</v>
      </c>
      <c r="AW59" s="9">
        <v>305.60295025843402</v>
      </c>
      <c r="AX59" s="9">
        <v>64.685738938022197</v>
      </c>
      <c r="AY59" s="9">
        <v>1.5578480032475499</v>
      </c>
      <c r="AZ59" s="9">
        <v>12.6474208430975</v>
      </c>
      <c r="BA59" s="9">
        <v>8.2893753164110304</v>
      </c>
      <c r="BB59" s="9">
        <v>0.16190919148076399</v>
      </c>
      <c r="BC59" s="9">
        <v>1.0681984049122299</v>
      </c>
      <c r="BD59" s="9">
        <v>3.9826644162812301</v>
      </c>
      <c r="BE59" s="9">
        <v>3.7392978054840502</v>
      </c>
      <c r="BF59" s="9">
        <v>2.4140559885066999</v>
      </c>
      <c r="BG59" s="9">
        <v>0</v>
      </c>
      <c r="BH59" s="9">
        <v>0.54013308536845095</v>
      </c>
      <c r="BI59" s="9">
        <v>0.82090746068139597</v>
      </c>
      <c r="BJ59" s="9">
        <v>0</v>
      </c>
      <c r="BK59" s="9">
        <v>0</v>
      </c>
      <c r="BL59" s="9">
        <v>0</v>
      </c>
      <c r="BM59" s="9">
        <v>0</v>
      </c>
      <c r="BN59" s="9">
        <v>57</v>
      </c>
      <c r="BO59" s="8"/>
    </row>
    <row r="60" spans="1:67" x14ac:dyDescent="0.3">
      <c r="A60" s="7">
        <v>59</v>
      </c>
      <c r="B60">
        <v>64.758153941300804</v>
      </c>
      <c r="C60">
        <v>1.5595919976752901</v>
      </c>
      <c r="D60">
        <v>12.6615794974912</v>
      </c>
      <c r="E60">
        <v>8.2985866911109891</v>
      </c>
      <c r="F60">
        <v>0.16209044711492199</v>
      </c>
      <c r="G60">
        <v>1.06939424177308</v>
      </c>
      <c r="H60">
        <v>3.98712296713799</v>
      </c>
      <c r="I60">
        <v>3.7434839099838899</v>
      </c>
      <c r="J60">
        <v>2.4167584987538202</v>
      </c>
      <c r="K60">
        <v>0.54073775866723295</v>
      </c>
      <c r="L60">
        <v>0.76951388170374402</v>
      </c>
      <c r="M60">
        <v>0</v>
      </c>
      <c r="N60">
        <v>1107.98629756375</v>
      </c>
      <c r="O60" s="7">
        <f t="shared" si="0"/>
        <v>1381.1362975637498</v>
      </c>
      <c r="P60" s="7">
        <f t="shared" si="1"/>
        <v>1308.6448242596389</v>
      </c>
      <c r="Q60" s="7">
        <f t="shared" si="2"/>
        <v>1.0553943071185283</v>
      </c>
      <c r="R60" s="8">
        <v>58</v>
      </c>
      <c r="S60" s="8">
        <v>25142.1974919963</v>
      </c>
      <c r="T60" s="8">
        <v>4.4004032334509704</v>
      </c>
      <c r="U60" s="8">
        <v>1308.6332406244201</v>
      </c>
      <c r="V60" s="8">
        <v>-4.55</v>
      </c>
      <c r="W60" s="8">
        <v>8933.5230521281792</v>
      </c>
      <c r="X60" s="8">
        <v>310.51920943303901</v>
      </c>
      <c r="Y60" s="8">
        <v>64.723255547935295</v>
      </c>
      <c r="Z60" s="8">
        <v>1.5587515281481099</v>
      </c>
      <c r="AA60" s="8">
        <v>12.6547561284629</v>
      </c>
      <c r="AB60" s="8">
        <v>8.2941830107386298</v>
      </c>
      <c r="AC60" s="8">
        <v>0.16200309601177601</v>
      </c>
      <c r="AD60" s="8">
        <v>1.06881794151373</v>
      </c>
      <c r="AE60" s="8">
        <v>3.9849742927667302</v>
      </c>
      <c r="AF60" s="8">
        <v>3.7414665335440498</v>
      </c>
      <c r="AG60" s="8">
        <v>2.4154560992315002</v>
      </c>
      <c r="AH60" s="8">
        <v>0</v>
      </c>
      <c r="AI60" s="8">
        <v>0.54044635321693801</v>
      </c>
      <c r="AJ60" s="8">
        <v>0.76339567382767803</v>
      </c>
      <c r="AK60" s="8">
        <v>0</v>
      </c>
      <c r="AL60" s="8">
        <v>0</v>
      </c>
      <c r="AM60" s="8">
        <v>0</v>
      </c>
      <c r="AN60" s="8">
        <v>0</v>
      </c>
      <c r="AO60" s="8">
        <v>58</v>
      </c>
      <c r="AQ60" s="9">
        <v>58</v>
      </c>
      <c r="AR60" s="9">
        <v>1914.25429295704</v>
      </c>
      <c r="AS60" s="9">
        <v>3.2819996297272902</v>
      </c>
      <c r="AT60" s="9">
        <v>1451.1631668484499</v>
      </c>
      <c r="AU60" s="9">
        <v>-4.55</v>
      </c>
      <c r="AV60" s="9">
        <v>8933.5230521281792</v>
      </c>
      <c r="AW60" s="9">
        <v>310.51920943303901</v>
      </c>
      <c r="AX60" s="9">
        <v>64.723255547935295</v>
      </c>
      <c r="AY60" s="9">
        <v>1.5587515281481099</v>
      </c>
      <c r="AZ60" s="9">
        <v>12.6547561284629</v>
      </c>
      <c r="BA60" s="9">
        <v>8.2941830107386298</v>
      </c>
      <c r="BB60" s="9">
        <v>0.16200309601177601</v>
      </c>
      <c r="BC60" s="9">
        <v>1.06881794151373</v>
      </c>
      <c r="BD60" s="9">
        <v>3.9849742927667302</v>
      </c>
      <c r="BE60" s="9">
        <v>3.7414665335440498</v>
      </c>
      <c r="BF60" s="9">
        <v>2.4154560992315002</v>
      </c>
      <c r="BG60" s="9">
        <v>0</v>
      </c>
      <c r="BH60" s="9">
        <v>0.54044635321693801</v>
      </c>
      <c r="BI60" s="9">
        <v>0.76339567382767803</v>
      </c>
      <c r="BJ60" s="9">
        <v>0</v>
      </c>
      <c r="BK60" s="9">
        <v>0</v>
      </c>
      <c r="BL60" s="9">
        <v>0</v>
      </c>
      <c r="BM60" s="9">
        <v>0</v>
      </c>
      <c r="BN60" s="9">
        <v>58</v>
      </c>
      <c r="BO60" s="8"/>
    </row>
    <row r="61" spans="1:67" x14ac:dyDescent="0.3">
      <c r="A61" s="7">
        <v>60</v>
      </c>
      <c r="B61">
        <v>64.798491365150397</v>
      </c>
      <c r="C61">
        <v>1.5605634571690199</v>
      </c>
      <c r="D61">
        <v>12.6694663112391</v>
      </c>
      <c r="E61">
        <v>8.3037558256267001</v>
      </c>
      <c r="F61">
        <v>0.162191412177533</v>
      </c>
      <c r="G61">
        <v>1.07006036034144</v>
      </c>
      <c r="H61">
        <v>3.98960651954456</v>
      </c>
      <c r="I61">
        <v>3.74581570124045</v>
      </c>
      <c r="J61">
        <v>2.4182638815662201</v>
      </c>
      <c r="K61">
        <v>0.54107458062455105</v>
      </c>
      <c r="L61">
        <v>0.70771322547874604</v>
      </c>
      <c r="M61">
        <v>0</v>
      </c>
      <c r="N61">
        <v>1108.1868287411301</v>
      </c>
      <c r="O61" s="7">
        <f t="shared" si="0"/>
        <v>1381.3368287411299</v>
      </c>
      <c r="P61" s="7">
        <f t="shared" si="1"/>
        <v>1308.658213242863</v>
      </c>
      <c r="Q61" s="7">
        <f t="shared" si="2"/>
        <v>1.0555367434848928</v>
      </c>
      <c r="R61" s="8">
        <v>59</v>
      </c>
      <c r="S61" s="8">
        <v>28917.032240794899</v>
      </c>
      <c r="T61" s="8">
        <v>4.4611537192039803</v>
      </c>
      <c r="U61" s="8">
        <v>1308.6464751139299</v>
      </c>
      <c r="V61" s="8">
        <v>-4.55</v>
      </c>
      <c r="W61" s="8">
        <v>8944.2279596911303</v>
      </c>
      <c r="X61" s="8">
        <v>316.073466329307</v>
      </c>
      <c r="Y61" s="8">
        <v>64.763127523573601</v>
      </c>
      <c r="Z61" s="8">
        <v>1.55971177809892</v>
      </c>
      <c r="AA61" s="8">
        <v>12.662551937307599</v>
      </c>
      <c r="AB61" s="8">
        <v>8.2992925414651708</v>
      </c>
      <c r="AC61" s="8">
        <v>0.16210289605185199</v>
      </c>
      <c r="AD61" s="8">
        <v>1.0694763738278199</v>
      </c>
      <c r="AE61" s="8">
        <v>3.9874291877897901</v>
      </c>
      <c r="AF61" s="8">
        <v>3.7437714185689801</v>
      </c>
      <c r="AG61" s="8">
        <v>2.4169441116302699</v>
      </c>
      <c r="AH61" s="8">
        <v>0</v>
      </c>
      <c r="AI61" s="8">
        <v>0.54077928863013502</v>
      </c>
      <c r="AJ61" s="8">
        <v>0.70227154301186401</v>
      </c>
      <c r="AK61" s="8">
        <v>0</v>
      </c>
      <c r="AL61" s="8">
        <v>0</v>
      </c>
      <c r="AM61" s="8">
        <v>0</v>
      </c>
      <c r="AN61" s="8">
        <v>0</v>
      </c>
      <c r="AO61" s="8">
        <v>59</v>
      </c>
      <c r="AQ61" s="9">
        <v>59</v>
      </c>
      <c r="AR61" s="9">
        <v>2129.5184937026402</v>
      </c>
      <c r="AS61" s="9">
        <v>3.3282814160360301</v>
      </c>
      <c r="AT61" s="9">
        <v>1451.37537893748</v>
      </c>
      <c r="AU61" s="9">
        <v>-4.55</v>
      </c>
      <c r="AV61" s="9">
        <v>8944.2279596911303</v>
      </c>
      <c r="AW61" s="9">
        <v>316.073466329307</v>
      </c>
      <c r="AX61" s="9">
        <v>64.763127523573601</v>
      </c>
      <c r="AY61" s="9">
        <v>1.55971177809892</v>
      </c>
      <c r="AZ61" s="9">
        <v>12.662551937307599</v>
      </c>
      <c r="BA61" s="9">
        <v>8.2992925414651708</v>
      </c>
      <c r="BB61" s="9">
        <v>0.16210289605185199</v>
      </c>
      <c r="BC61" s="9">
        <v>1.0694763738278199</v>
      </c>
      <c r="BD61" s="9">
        <v>3.9874291877897901</v>
      </c>
      <c r="BE61" s="9">
        <v>3.7437714185689801</v>
      </c>
      <c r="BF61" s="9">
        <v>2.4169441116302699</v>
      </c>
      <c r="BG61" s="9">
        <v>0</v>
      </c>
      <c r="BH61" s="9">
        <v>0.54077928863013502</v>
      </c>
      <c r="BI61" s="9">
        <v>0.70227154301186401</v>
      </c>
      <c r="BJ61" s="9">
        <v>0</v>
      </c>
      <c r="BK61" s="9">
        <v>0</v>
      </c>
      <c r="BL61" s="9">
        <v>0</v>
      </c>
      <c r="BM61" s="9">
        <v>0</v>
      </c>
      <c r="BN61" s="9">
        <v>59</v>
      </c>
      <c r="BO61" s="8"/>
    </row>
    <row r="62" spans="1:67" x14ac:dyDescent="0.3">
      <c r="A62" s="7">
        <v>61</v>
      </c>
      <c r="B62">
        <v>64.841808427305494</v>
      </c>
      <c r="C62">
        <v>1.56160667627563</v>
      </c>
      <c r="D62">
        <v>12.677935706870301</v>
      </c>
      <c r="E62">
        <v>8.3093067929353808</v>
      </c>
      <c r="F62">
        <v>0.16229983531107001</v>
      </c>
      <c r="G62">
        <v>1.07077568364854</v>
      </c>
      <c r="H62">
        <v>3.9922735265989</v>
      </c>
      <c r="I62">
        <v>3.7483197368766801</v>
      </c>
      <c r="J62">
        <v>2.4198804637529099</v>
      </c>
      <c r="K62">
        <v>0.54143628289177503</v>
      </c>
      <c r="L62">
        <v>0.64134588322453001</v>
      </c>
      <c r="M62">
        <v>0</v>
      </c>
      <c r="N62">
        <v>1108.3845229690301</v>
      </c>
      <c r="O62" s="7">
        <f t="shared" si="0"/>
        <v>1381.5345229690301</v>
      </c>
      <c r="P62" s="7">
        <f t="shared" si="1"/>
        <v>1308.6725912413358</v>
      </c>
      <c r="Q62" s="7">
        <f t="shared" si="2"/>
        <v>1.0556762113116325</v>
      </c>
      <c r="R62" s="8">
        <v>60</v>
      </c>
      <c r="S62" s="8">
        <v>33933.427896645801</v>
      </c>
      <c r="T62" s="8">
        <v>4.5306277335443603</v>
      </c>
      <c r="U62" s="8">
        <v>1308.6606939695</v>
      </c>
      <c r="V62" s="8">
        <v>-4.55</v>
      </c>
      <c r="W62" s="8">
        <v>8955.2374945438496</v>
      </c>
      <c r="X62" s="8">
        <v>322.46923702179799</v>
      </c>
      <c r="Y62" s="8">
        <v>64.805965130728694</v>
      </c>
      <c r="Z62" s="8">
        <v>1.56074345033249</v>
      </c>
      <c r="AA62" s="8">
        <v>12.6709275894142</v>
      </c>
      <c r="AB62" s="8">
        <v>8.3047821131883293</v>
      </c>
      <c r="AC62" s="8">
        <v>0.16221011910369201</v>
      </c>
      <c r="AD62" s="8">
        <v>1.0701837795772799</v>
      </c>
      <c r="AE62" s="8">
        <v>3.99006667507054</v>
      </c>
      <c r="AF62" s="8">
        <v>3.7462477382811401</v>
      </c>
      <c r="AG62" s="8">
        <v>2.4185428006733898</v>
      </c>
      <c r="AH62" s="8">
        <v>0</v>
      </c>
      <c r="AI62" s="8">
        <v>0.54113698739500005</v>
      </c>
      <c r="AJ62" s="8">
        <v>0.63659947277330697</v>
      </c>
      <c r="AK62" s="8">
        <v>0</v>
      </c>
      <c r="AL62" s="8">
        <v>0</v>
      </c>
      <c r="AM62" s="8">
        <v>0</v>
      </c>
      <c r="AN62" s="8">
        <v>0</v>
      </c>
      <c r="AO62" s="8">
        <v>60</v>
      </c>
      <c r="AQ62" s="9">
        <v>60</v>
      </c>
      <c r="AR62" s="9">
        <v>2405.41603378737</v>
      </c>
      <c r="AS62" s="9">
        <v>3.3811902015215698</v>
      </c>
      <c r="AT62" s="9">
        <v>1451.5857084469501</v>
      </c>
      <c r="AU62" s="9">
        <v>-4.55</v>
      </c>
      <c r="AV62" s="9">
        <v>8955.2374945438496</v>
      </c>
      <c r="AW62" s="9">
        <v>322.46923702179799</v>
      </c>
      <c r="AX62" s="9">
        <v>64.805965130728694</v>
      </c>
      <c r="AY62" s="9">
        <v>1.56074345033249</v>
      </c>
      <c r="AZ62" s="9">
        <v>12.6709275894142</v>
      </c>
      <c r="BA62" s="9">
        <v>8.3047821131883293</v>
      </c>
      <c r="BB62" s="9">
        <v>0.16221011910369201</v>
      </c>
      <c r="BC62" s="9">
        <v>1.0701837795772799</v>
      </c>
      <c r="BD62" s="9">
        <v>3.99006667507054</v>
      </c>
      <c r="BE62" s="9">
        <v>3.7462477382811401</v>
      </c>
      <c r="BF62" s="9">
        <v>2.4185428006733898</v>
      </c>
      <c r="BG62" s="9">
        <v>0</v>
      </c>
      <c r="BH62" s="9">
        <v>0.54113698739500005</v>
      </c>
      <c r="BI62" s="9">
        <v>0.63659947277330697</v>
      </c>
      <c r="BJ62" s="9">
        <v>0</v>
      </c>
      <c r="BK62" s="9">
        <v>0</v>
      </c>
      <c r="BL62" s="9">
        <v>0</v>
      </c>
      <c r="BM62" s="9">
        <v>0</v>
      </c>
      <c r="BN62" s="9">
        <v>60</v>
      </c>
      <c r="BO62" s="8"/>
    </row>
    <row r="63" spans="1:67" x14ac:dyDescent="0.3">
      <c r="A63" s="7">
        <v>62</v>
      </c>
      <c r="B63">
        <v>64.889048263783295</v>
      </c>
      <c r="C63">
        <v>1.56274436885113</v>
      </c>
      <c r="D63">
        <v>12.687172087288999</v>
      </c>
      <c r="E63">
        <v>8.3153604534310208</v>
      </c>
      <c r="F63">
        <v>0.16241807719645901</v>
      </c>
      <c r="G63">
        <v>1.0715557863234499</v>
      </c>
      <c r="H63">
        <v>3.9951820566529701</v>
      </c>
      <c r="I63">
        <v>3.7510505368918401</v>
      </c>
      <c r="J63">
        <v>2.4216434429198399</v>
      </c>
      <c r="K63">
        <v>0.54183074075911897</v>
      </c>
      <c r="L63">
        <v>0.56896674262296398</v>
      </c>
      <c r="M63">
        <v>0</v>
      </c>
      <c r="N63">
        <v>1108.5787975912101</v>
      </c>
      <c r="O63" s="7">
        <f t="shared" si="0"/>
        <v>1381.72879759121</v>
      </c>
      <c r="P63" s="7">
        <f t="shared" si="1"/>
        <v>1308.6882713051014</v>
      </c>
      <c r="Q63" s="7">
        <f t="shared" si="2"/>
        <v>1.0558120125988966</v>
      </c>
      <c r="R63" s="8">
        <v>61</v>
      </c>
      <c r="S63" s="8">
        <v>40947.616399329301</v>
      </c>
      <c r="T63" s="8">
        <v>4.6122286261270196</v>
      </c>
      <c r="U63" s="8">
        <v>1308.6762088758301</v>
      </c>
      <c r="V63" s="8">
        <v>-4.55</v>
      </c>
      <c r="W63" s="8">
        <v>8966.5596174421808</v>
      </c>
      <c r="X63" s="8">
        <v>330.03225844295002</v>
      </c>
      <c r="Y63" s="8">
        <v>64.852707392042205</v>
      </c>
      <c r="Z63" s="8">
        <v>1.5618691596410701</v>
      </c>
      <c r="AA63" s="8">
        <v>12.6800666834355</v>
      </c>
      <c r="AB63" s="8">
        <v>8.3107720601770492</v>
      </c>
      <c r="AC63" s="8">
        <v>0.16232711555239099</v>
      </c>
      <c r="AD63" s="8">
        <v>1.07095566546429</v>
      </c>
      <c r="AE63" s="8">
        <v>3.9929445697027401</v>
      </c>
      <c r="AF63" s="8">
        <v>3.7489497748972802</v>
      </c>
      <c r="AG63" s="8">
        <v>2.4202872104566402</v>
      </c>
      <c r="AH63" s="8">
        <v>0</v>
      </c>
      <c r="AI63" s="8">
        <v>0.54152729045460501</v>
      </c>
      <c r="AJ63" s="8">
        <v>0.56493978533519695</v>
      </c>
      <c r="AK63" s="8">
        <v>0</v>
      </c>
      <c r="AL63" s="8">
        <v>0</v>
      </c>
      <c r="AM63" s="8">
        <v>0</v>
      </c>
      <c r="AN63" s="8">
        <v>0</v>
      </c>
      <c r="AO63" s="8">
        <v>61</v>
      </c>
      <c r="AQ63" s="9">
        <v>61</v>
      </c>
      <c r="AR63" s="9">
        <v>2775.1392258424098</v>
      </c>
      <c r="AS63" s="9">
        <v>3.44328477610674</v>
      </c>
      <c r="AT63" s="9">
        <v>1451.79382062884</v>
      </c>
      <c r="AU63" s="9">
        <v>-4.55</v>
      </c>
      <c r="AV63" s="9">
        <v>8966.5596174421808</v>
      </c>
      <c r="AW63" s="9">
        <v>330.03225844295002</v>
      </c>
      <c r="AX63" s="9">
        <v>64.852707392042205</v>
      </c>
      <c r="AY63" s="9">
        <v>1.5618691596410701</v>
      </c>
      <c r="AZ63" s="9">
        <v>12.6800666834355</v>
      </c>
      <c r="BA63" s="9">
        <v>8.3107720601770492</v>
      </c>
      <c r="BB63" s="9">
        <v>0.16232711555239099</v>
      </c>
      <c r="BC63" s="9">
        <v>1.07095566546429</v>
      </c>
      <c r="BD63" s="9">
        <v>3.9929445697027401</v>
      </c>
      <c r="BE63" s="9">
        <v>3.7489497748972802</v>
      </c>
      <c r="BF63" s="9">
        <v>2.4202872104566402</v>
      </c>
      <c r="BG63" s="9">
        <v>0</v>
      </c>
      <c r="BH63" s="9">
        <v>0.54152729045460501</v>
      </c>
      <c r="BI63" s="9">
        <v>0.56493978533519695</v>
      </c>
      <c r="BJ63" s="9">
        <v>0</v>
      </c>
      <c r="BK63" s="9">
        <v>0</v>
      </c>
      <c r="BL63" s="9">
        <v>0</v>
      </c>
      <c r="BM63" s="9">
        <v>0</v>
      </c>
      <c r="BN63" s="9">
        <v>61</v>
      </c>
      <c r="BO63" s="8"/>
    </row>
    <row r="64" spans="1:67" x14ac:dyDescent="0.3">
      <c r="A64" s="7">
        <v>63</v>
      </c>
      <c r="B64">
        <v>64.941801489235303</v>
      </c>
      <c r="C64">
        <v>1.5640148421932301</v>
      </c>
      <c r="D64">
        <v>12.6974864510742</v>
      </c>
      <c r="E64">
        <v>8.3221206401875101</v>
      </c>
      <c r="F64">
        <v>0.16255011916152201</v>
      </c>
      <c r="G64">
        <v>1.07242693523829</v>
      </c>
      <c r="H64">
        <v>3.9984300429525899</v>
      </c>
      <c r="I64">
        <v>3.7541000501756501</v>
      </c>
      <c r="J64">
        <v>2.4236121804175701</v>
      </c>
      <c r="K64">
        <v>0.54227123603511496</v>
      </c>
      <c r="L64">
        <v>0.48813852621118098</v>
      </c>
      <c r="M64">
        <v>0</v>
      </c>
      <c r="N64">
        <v>1108.76869195215</v>
      </c>
      <c r="O64" s="7">
        <f t="shared" si="0"/>
        <v>1381.9186919521499</v>
      </c>
      <c r="P64" s="7">
        <f t="shared" si="1"/>
        <v>1308.7057813982897</v>
      </c>
      <c r="Q64" s="7">
        <f t="shared" si="2"/>
        <v>1.0559429870292432</v>
      </c>
      <c r="R64" s="8">
        <v>62</v>
      </c>
      <c r="S64" s="8">
        <v>51522.563440838501</v>
      </c>
      <c r="T64" s="8">
        <v>4.7119974626692098</v>
      </c>
      <c r="U64" s="8">
        <v>1308.69354540726</v>
      </c>
      <c r="V64" s="8">
        <v>-4.55</v>
      </c>
      <c r="W64" s="8">
        <v>8978.1698909823699</v>
      </c>
      <c r="X64" s="8">
        <v>339.33786082959398</v>
      </c>
      <c r="Y64" s="8">
        <v>64.904937722372907</v>
      </c>
      <c r="Z64" s="8">
        <v>1.56312703992736</v>
      </c>
      <c r="AA64" s="8">
        <v>12.6902788102398</v>
      </c>
      <c r="AB64" s="8">
        <v>8.3174652945455403</v>
      </c>
      <c r="AC64" s="8">
        <v>0.162457848704604</v>
      </c>
      <c r="AD64" s="8">
        <v>1.07181817946604</v>
      </c>
      <c r="AE64" s="8">
        <v>3.9961603616450398</v>
      </c>
      <c r="AF64" s="8">
        <v>3.7519690611076801</v>
      </c>
      <c r="AG64" s="8">
        <v>2.4222364336360598</v>
      </c>
      <c r="AH64" s="8">
        <v>0</v>
      </c>
      <c r="AI64" s="8">
        <v>0.54196341949841698</v>
      </c>
      <c r="AJ64" s="8">
        <v>0.48486477456601301</v>
      </c>
      <c r="AK64" s="8">
        <v>0</v>
      </c>
      <c r="AL64" s="8">
        <v>0</v>
      </c>
      <c r="AM64" s="8">
        <v>0</v>
      </c>
      <c r="AN64" s="8">
        <v>0</v>
      </c>
      <c r="AO64" s="8">
        <v>62</v>
      </c>
      <c r="AQ64" s="9">
        <v>62</v>
      </c>
      <c r="AR64" s="9">
        <v>3304.4188112749998</v>
      </c>
      <c r="AS64" s="9">
        <v>3.51909508583319</v>
      </c>
      <c r="AT64" s="9">
        <v>1451.99916863165</v>
      </c>
      <c r="AU64" s="9">
        <v>-4.55</v>
      </c>
      <c r="AV64" s="9">
        <v>8978.1698909823699</v>
      </c>
      <c r="AW64" s="9">
        <v>339.33786082959398</v>
      </c>
      <c r="AX64" s="9">
        <v>64.904937722372907</v>
      </c>
      <c r="AY64" s="9">
        <v>1.56312703992736</v>
      </c>
      <c r="AZ64" s="9">
        <v>12.6902788102398</v>
      </c>
      <c r="BA64" s="9">
        <v>8.3174652945455403</v>
      </c>
      <c r="BB64" s="9">
        <v>0.162457848704604</v>
      </c>
      <c r="BC64" s="9">
        <v>1.07181817946604</v>
      </c>
      <c r="BD64" s="9">
        <v>3.9961603616450398</v>
      </c>
      <c r="BE64" s="9">
        <v>3.7519690611076801</v>
      </c>
      <c r="BF64" s="9">
        <v>2.4222364336360598</v>
      </c>
      <c r="BG64" s="9">
        <v>0</v>
      </c>
      <c r="BH64" s="9">
        <v>0.54196341949841698</v>
      </c>
      <c r="BI64" s="9">
        <v>0.48486477456601301</v>
      </c>
      <c r="BJ64" s="9">
        <v>0</v>
      </c>
      <c r="BK64" s="9">
        <v>0</v>
      </c>
      <c r="BL64" s="9">
        <v>0</v>
      </c>
      <c r="BM64" s="9">
        <v>0</v>
      </c>
      <c r="BN64" s="9">
        <v>62</v>
      </c>
      <c r="BO64" s="8"/>
    </row>
    <row r="65" spans="1:67" x14ac:dyDescent="0.3">
      <c r="A65" s="7">
        <v>64</v>
      </c>
      <c r="B65">
        <v>65.003173393437095</v>
      </c>
      <c r="C65">
        <v>1.56549288202065</v>
      </c>
      <c r="D65">
        <v>12.709485947611199</v>
      </c>
      <c r="E65">
        <v>8.3299852879024403</v>
      </c>
      <c r="F65">
        <v>0.16270373378434499</v>
      </c>
      <c r="G65">
        <v>1.07344041009769</v>
      </c>
      <c r="H65">
        <v>4.0022086764356004</v>
      </c>
      <c r="I65">
        <v>3.7576477846603802</v>
      </c>
      <c r="J65">
        <v>2.4259025649025698</v>
      </c>
      <c r="K65">
        <v>0.54278369823336303</v>
      </c>
      <c r="L65">
        <v>0.39410296283584301</v>
      </c>
      <c r="M65">
        <v>0</v>
      </c>
      <c r="N65">
        <v>1108.95237790551</v>
      </c>
      <c r="O65" s="7">
        <f t="shared" si="0"/>
        <v>1382.1023779055099</v>
      </c>
      <c r="P65" s="7">
        <f t="shared" si="1"/>
        <v>1308.7261522429635</v>
      </c>
      <c r="Q65" s="7">
        <f t="shared" si="2"/>
        <v>1.0560669056217684</v>
      </c>
      <c r="R65" s="8">
        <v>63</v>
      </c>
      <c r="S65" s="8">
        <v>69581.121452728199</v>
      </c>
      <c r="T65" s="8">
        <v>4.8424914240782302</v>
      </c>
      <c r="U65" s="8">
        <v>1308.7137295047401</v>
      </c>
      <c r="V65" s="8">
        <v>-4.55</v>
      </c>
      <c r="W65" s="8">
        <v>8989.9269271466001</v>
      </c>
      <c r="X65" s="8">
        <v>351.57397592452099</v>
      </c>
      <c r="Y65" s="8">
        <v>64.9657470072423</v>
      </c>
      <c r="Z65" s="8">
        <v>1.56459153000768</v>
      </c>
      <c r="AA65" s="8">
        <v>12.702168302878199</v>
      </c>
      <c r="AB65" s="8">
        <v>8.32525790839337</v>
      </c>
      <c r="AC65" s="8">
        <v>0.162610055084393</v>
      </c>
      <c r="AD65" s="8">
        <v>1.0728223634201499</v>
      </c>
      <c r="AE65" s="8">
        <v>3.9999043549734798</v>
      </c>
      <c r="AF65" s="8">
        <v>3.7554842721758099</v>
      </c>
      <c r="AG65" s="8">
        <v>2.4245058213049102</v>
      </c>
      <c r="AH65" s="8">
        <v>0</v>
      </c>
      <c r="AI65" s="8">
        <v>0.54247118376291803</v>
      </c>
      <c r="AJ65" s="8">
        <v>0.39163539265625003</v>
      </c>
      <c r="AK65" s="8">
        <v>0</v>
      </c>
      <c r="AL65" s="8">
        <v>0</v>
      </c>
      <c r="AM65" s="8">
        <v>0</v>
      </c>
      <c r="AN65" s="8">
        <v>0</v>
      </c>
      <c r="AO65" s="8">
        <v>63</v>
      </c>
      <c r="AQ65" s="9">
        <v>63</v>
      </c>
      <c r="AR65" s="9">
        <v>4149.6068772574199</v>
      </c>
      <c r="AS65" s="9">
        <v>3.6180069547542901</v>
      </c>
      <c r="AT65" s="9">
        <v>1452.2007232993999</v>
      </c>
      <c r="AU65" s="9">
        <v>-4.55</v>
      </c>
      <c r="AV65" s="9">
        <v>8989.9269271466001</v>
      </c>
      <c r="AW65" s="9">
        <v>351.57397592452099</v>
      </c>
      <c r="AX65" s="9">
        <v>64.9657470072423</v>
      </c>
      <c r="AY65" s="9">
        <v>1.56459153000768</v>
      </c>
      <c r="AZ65" s="9">
        <v>12.702168302878199</v>
      </c>
      <c r="BA65" s="9">
        <v>8.32525790839337</v>
      </c>
      <c r="BB65" s="9">
        <v>0.162610055084393</v>
      </c>
      <c r="BC65" s="9">
        <v>1.0728223634201499</v>
      </c>
      <c r="BD65" s="9">
        <v>3.9999043549734798</v>
      </c>
      <c r="BE65" s="9">
        <v>3.7554842721758099</v>
      </c>
      <c r="BF65" s="9">
        <v>2.4245058213049102</v>
      </c>
      <c r="BG65" s="9">
        <v>0</v>
      </c>
      <c r="BH65" s="9">
        <v>0.54247118376291803</v>
      </c>
      <c r="BI65" s="9">
        <v>0.39163539265625003</v>
      </c>
      <c r="BJ65" s="9">
        <v>0</v>
      </c>
      <c r="BK65" s="9">
        <v>0</v>
      </c>
      <c r="BL65" s="9">
        <v>0</v>
      </c>
      <c r="BM65" s="9">
        <v>0</v>
      </c>
      <c r="BN65" s="9">
        <v>63</v>
      </c>
      <c r="BO65" s="8"/>
    </row>
    <row r="66" spans="1:67" x14ac:dyDescent="0.3">
      <c r="A66" s="7">
        <v>65</v>
      </c>
      <c r="B66">
        <v>65.0811875187716</v>
      </c>
      <c r="C66">
        <v>1.56737172195311</v>
      </c>
      <c r="D66">
        <v>12.7247393479899</v>
      </c>
      <c r="E66">
        <v>8.3399825923779005</v>
      </c>
      <c r="F66">
        <v>0.162899004089119</v>
      </c>
      <c r="G66">
        <v>1.0747287089655799</v>
      </c>
      <c r="H66">
        <v>4.0070119620753397</v>
      </c>
      <c r="I66">
        <v>3.7621575584134401</v>
      </c>
      <c r="J66">
        <v>2.42881403301817</v>
      </c>
      <c r="K66">
        <v>0.543435124821527</v>
      </c>
      <c r="L66">
        <v>0.27456539318323198</v>
      </c>
      <c r="M66">
        <v>0</v>
      </c>
      <c r="N66">
        <v>1109.12526676382</v>
      </c>
      <c r="O66" s="7">
        <f t="shared" si="0"/>
        <v>1382.2752667638201</v>
      </c>
      <c r="P66" s="7">
        <f t="shared" si="1"/>
        <v>1308.7520470502081</v>
      </c>
      <c r="Q66" s="7">
        <f t="shared" si="2"/>
        <v>1.0561781124845808</v>
      </c>
      <c r="R66" s="8">
        <v>64</v>
      </c>
      <c r="S66" s="8">
        <v>109387.236710463</v>
      </c>
      <c r="T66" s="8">
        <v>5.0389666515258904</v>
      </c>
      <c r="U66" s="8">
        <v>1308.73941181188</v>
      </c>
      <c r="V66" s="8">
        <v>-4.55</v>
      </c>
      <c r="W66" s="8">
        <v>9001.1304280075892</v>
      </c>
      <c r="X66" s="8">
        <v>370.04280819242302</v>
      </c>
      <c r="Y66" s="8">
        <v>65.043120926606093</v>
      </c>
      <c r="Z66" s="8">
        <v>1.5664549516484201</v>
      </c>
      <c r="AA66" s="8">
        <v>12.7172965295405</v>
      </c>
      <c r="AB66" s="8">
        <v>8.33517325399872</v>
      </c>
      <c r="AC66" s="8">
        <v>0.16280372294583501</v>
      </c>
      <c r="AD66" s="8">
        <v>1.07410009014328</v>
      </c>
      <c r="AE66" s="8">
        <v>4.0046682234931499</v>
      </c>
      <c r="AF66" s="8">
        <v>3.7599570374503402</v>
      </c>
      <c r="AG66" s="8">
        <v>2.42739339708994</v>
      </c>
      <c r="AH66" s="8">
        <v>0</v>
      </c>
      <c r="AI66" s="8">
        <v>0.54311726456031095</v>
      </c>
      <c r="AJ66" s="8">
        <v>0.27300764248419601</v>
      </c>
      <c r="AK66" s="8">
        <v>0</v>
      </c>
      <c r="AL66" s="8">
        <v>0</v>
      </c>
      <c r="AM66" s="8">
        <v>0</v>
      </c>
      <c r="AN66" s="8">
        <v>0</v>
      </c>
      <c r="AO66" s="8">
        <v>64</v>
      </c>
      <c r="AQ66" s="9">
        <v>64</v>
      </c>
      <c r="AR66" s="9">
        <v>5837.9500779748296</v>
      </c>
      <c r="AS66" s="9">
        <v>3.7662603768882401</v>
      </c>
      <c r="AT66" s="9">
        <v>1452.3959356898099</v>
      </c>
      <c r="AU66" s="9">
        <v>-4.55</v>
      </c>
      <c r="AV66" s="9">
        <v>9001.1304280075892</v>
      </c>
      <c r="AW66" s="9">
        <v>370.04280819242302</v>
      </c>
      <c r="AX66" s="9">
        <v>65.043120926606093</v>
      </c>
      <c r="AY66" s="9">
        <v>1.5664549516484201</v>
      </c>
      <c r="AZ66" s="9">
        <v>12.7172965295405</v>
      </c>
      <c r="BA66" s="9">
        <v>8.33517325399872</v>
      </c>
      <c r="BB66" s="9">
        <v>0.16280372294583501</v>
      </c>
      <c r="BC66" s="9">
        <v>1.07410009014328</v>
      </c>
      <c r="BD66" s="9">
        <v>4.0046682234931499</v>
      </c>
      <c r="BE66" s="9">
        <v>3.7599570374503402</v>
      </c>
      <c r="BF66" s="9">
        <v>2.42739339708994</v>
      </c>
      <c r="BG66" s="9">
        <v>0</v>
      </c>
      <c r="BH66" s="9">
        <v>0.54311726456031095</v>
      </c>
      <c r="BI66" s="9">
        <v>0.27300764248419601</v>
      </c>
      <c r="BJ66" s="9">
        <v>0</v>
      </c>
      <c r="BK66" s="9">
        <v>0</v>
      </c>
      <c r="BL66" s="9">
        <v>0</v>
      </c>
      <c r="BM66" s="9">
        <v>0</v>
      </c>
      <c r="BN66" s="9">
        <v>64</v>
      </c>
      <c r="BO66" s="8"/>
    </row>
    <row r="67" spans="1:67" x14ac:dyDescent="0.3">
      <c r="A67" s="7">
        <v>66</v>
      </c>
      <c r="B67">
        <v>65.090697553774206</v>
      </c>
      <c r="C67">
        <v>1.56760075526529</v>
      </c>
      <c r="D67">
        <v>12.7265987596142</v>
      </c>
      <c r="E67">
        <v>8.3412012782900309</v>
      </c>
      <c r="F67">
        <v>0.16292280782242299</v>
      </c>
      <c r="G67">
        <v>1.07488575446568</v>
      </c>
      <c r="H67">
        <v>4.0075974895598199</v>
      </c>
      <c r="I67">
        <v>3.7627073063733301</v>
      </c>
      <c r="J67">
        <v>2.4291689452032301</v>
      </c>
      <c r="K67">
        <v>0.54351453466722499</v>
      </c>
      <c r="L67">
        <v>0.25999343126700902</v>
      </c>
      <c r="M67">
        <v>0</v>
      </c>
      <c r="N67">
        <v>1109.14151688786</v>
      </c>
      <c r="O67" s="7">
        <f t="shared" ref="O67:O75" si="3">N67+273.15</f>
        <v>1382.2915168878599</v>
      </c>
      <c r="P67" s="7">
        <f t="shared" ref="P67:P75" si="4">G67*20.1+1014+273.15</f>
        <v>1308.7552036647603</v>
      </c>
      <c r="Q67" s="7">
        <f t="shared" ref="Q67:Q75" si="5">O67/P67</f>
        <v>1.0561879815393926</v>
      </c>
      <c r="R67" s="8">
        <v>65</v>
      </c>
      <c r="S67" s="8">
        <v>116402.534753001</v>
      </c>
      <c r="T67" s="8">
        <v>5.06596243750678</v>
      </c>
      <c r="U67" s="8">
        <v>1308.74254450699</v>
      </c>
      <c r="V67" s="8">
        <v>-4.55</v>
      </c>
      <c r="W67" s="8">
        <v>9002.1239457310694</v>
      </c>
      <c r="X67" s="8">
        <v>372.57791156099103</v>
      </c>
      <c r="Y67" s="8">
        <v>65.052558898736393</v>
      </c>
      <c r="Z67" s="8">
        <v>1.5666822494466599</v>
      </c>
      <c r="AA67" s="8">
        <v>12.719141851359399</v>
      </c>
      <c r="AB67" s="8">
        <v>8.3363827152261596</v>
      </c>
      <c r="AC67" s="8">
        <v>0.16282734630489201</v>
      </c>
      <c r="AD67" s="8">
        <v>1.07425594562148</v>
      </c>
      <c r="AE67" s="8">
        <v>4.0052493141072896</v>
      </c>
      <c r="AF67" s="8">
        <v>3.76050261966141</v>
      </c>
      <c r="AG67" s="8">
        <v>2.4277456199062</v>
      </c>
      <c r="AH67" s="8">
        <v>0</v>
      </c>
      <c r="AI67" s="8">
        <v>0.54319607267304304</v>
      </c>
      <c r="AJ67" s="8">
        <v>0.25853742012938502</v>
      </c>
      <c r="AK67" s="8">
        <v>0</v>
      </c>
      <c r="AL67" s="8">
        <v>0</v>
      </c>
      <c r="AM67" s="8">
        <v>0</v>
      </c>
      <c r="AN67" s="8">
        <v>0</v>
      </c>
      <c r="AO67" s="8">
        <v>65</v>
      </c>
      <c r="AQ67" s="9">
        <v>65</v>
      </c>
      <c r="AR67" s="9">
        <v>6117.2823369105799</v>
      </c>
      <c r="AS67" s="9">
        <v>3.7865585253780698</v>
      </c>
      <c r="AT67" s="9">
        <v>1452.41486326317</v>
      </c>
      <c r="AU67" s="9">
        <v>-4.55</v>
      </c>
      <c r="AV67" s="9">
        <v>9002.1239457310694</v>
      </c>
      <c r="AW67" s="9">
        <v>372.57791156099103</v>
      </c>
      <c r="AX67" s="9">
        <v>65.052558898736393</v>
      </c>
      <c r="AY67" s="9">
        <v>1.5666822494466599</v>
      </c>
      <c r="AZ67" s="9">
        <v>12.719141851359399</v>
      </c>
      <c r="BA67" s="9">
        <v>8.3363827152261596</v>
      </c>
      <c r="BB67" s="9">
        <v>0.16282734630489201</v>
      </c>
      <c r="BC67" s="9">
        <v>1.07425594562148</v>
      </c>
      <c r="BD67" s="9">
        <v>4.0052493141072896</v>
      </c>
      <c r="BE67" s="9">
        <v>3.76050261966141</v>
      </c>
      <c r="BF67" s="9">
        <v>2.4277456199062</v>
      </c>
      <c r="BG67" s="9">
        <v>0</v>
      </c>
      <c r="BH67" s="9">
        <v>0.54319607267304304</v>
      </c>
      <c r="BI67" s="9">
        <v>0.25853742012938502</v>
      </c>
      <c r="BJ67" s="9">
        <v>0</v>
      </c>
      <c r="BK67" s="9">
        <v>0</v>
      </c>
      <c r="BL67" s="9">
        <v>0</v>
      </c>
      <c r="BM67" s="9">
        <v>0</v>
      </c>
      <c r="BN67" s="9">
        <v>65</v>
      </c>
      <c r="BO67" s="8"/>
    </row>
    <row r="68" spans="1:67" x14ac:dyDescent="0.3">
      <c r="A68" s="7">
        <v>67</v>
      </c>
      <c r="B68">
        <v>65.100715156144901</v>
      </c>
      <c r="C68">
        <v>1.5678420124899399</v>
      </c>
      <c r="D68">
        <v>12.728557411321701</v>
      </c>
      <c r="E68">
        <v>8.3424850076221908</v>
      </c>
      <c r="F68">
        <v>0.16294788200302299</v>
      </c>
      <c r="G68">
        <v>1.07505118176154</v>
      </c>
      <c r="H68">
        <v>4.0082142676805299</v>
      </c>
      <c r="I68">
        <v>3.7632863953530098</v>
      </c>
      <c r="J68">
        <v>2.4295427996785799</v>
      </c>
      <c r="K68">
        <v>0.54359818275667005</v>
      </c>
      <c r="L68">
        <v>0.244643703655125</v>
      </c>
      <c r="M68">
        <v>0</v>
      </c>
      <c r="N68">
        <v>1109.15746907433</v>
      </c>
      <c r="O68" s="7">
        <f t="shared" si="3"/>
        <v>1382.3074690743301</v>
      </c>
      <c r="P68" s="7">
        <f t="shared" si="4"/>
        <v>1308.7585287534071</v>
      </c>
      <c r="Q68" s="7">
        <f t="shared" si="5"/>
        <v>1.0561974869351785</v>
      </c>
      <c r="R68" s="8">
        <v>66</v>
      </c>
      <c r="S68" s="8">
        <v>124526.783831009</v>
      </c>
      <c r="T68" s="8">
        <v>5.0952627716645296</v>
      </c>
      <c r="U68" s="8">
        <v>1308.74584487842</v>
      </c>
      <c r="V68" s="8">
        <v>-4.55</v>
      </c>
      <c r="W68" s="8">
        <v>9003.0653173825995</v>
      </c>
      <c r="X68" s="8">
        <v>375.32748909951999</v>
      </c>
      <c r="Y68" s="8">
        <v>65.062502034760996</v>
      </c>
      <c r="Z68" s="8">
        <v>1.5669217132737101</v>
      </c>
      <c r="AA68" s="8">
        <v>12.7210859433319</v>
      </c>
      <c r="AB68" s="8">
        <v>8.3376569124090807</v>
      </c>
      <c r="AC68" s="8">
        <v>0.16285223409532301</v>
      </c>
      <c r="AD68" s="8">
        <v>1.0744201432053</v>
      </c>
      <c r="AE68" s="8">
        <v>4.0058615073771104</v>
      </c>
      <c r="AF68" s="8">
        <v>3.7610774039543098</v>
      </c>
      <c r="AG68" s="8">
        <v>2.4281166953156901</v>
      </c>
      <c r="AH68" s="8">
        <v>0</v>
      </c>
      <c r="AI68" s="8">
        <v>0.54327909896024795</v>
      </c>
      <c r="AJ68" s="8">
        <v>0.24329264977047499</v>
      </c>
      <c r="AK68" s="8">
        <v>0</v>
      </c>
      <c r="AL68" s="8">
        <v>0</v>
      </c>
      <c r="AM68" s="8">
        <v>0</v>
      </c>
      <c r="AN68" s="8">
        <v>0</v>
      </c>
      <c r="AO68" s="8">
        <v>66</v>
      </c>
      <c r="AQ68" s="9">
        <v>66</v>
      </c>
      <c r="AR68" s="9">
        <v>6435.2943986841401</v>
      </c>
      <c r="AS68" s="9">
        <v>3.8085684195853</v>
      </c>
      <c r="AT68" s="9">
        <v>1452.4336232417199</v>
      </c>
      <c r="AU68" s="9">
        <v>-4.55</v>
      </c>
      <c r="AV68" s="9">
        <v>9003.0653173825995</v>
      </c>
      <c r="AW68" s="9">
        <v>375.32748909951999</v>
      </c>
      <c r="AX68" s="9">
        <v>65.062502034760996</v>
      </c>
      <c r="AY68" s="9">
        <v>1.5669217132737101</v>
      </c>
      <c r="AZ68" s="9">
        <v>12.7210859433319</v>
      </c>
      <c r="BA68" s="9">
        <v>8.3376569124090807</v>
      </c>
      <c r="BB68" s="9">
        <v>0.16285223409532301</v>
      </c>
      <c r="BC68" s="9">
        <v>1.0744201432053</v>
      </c>
      <c r="BD68" s="9">
        <v>4.0058615073771104</v>
      </c>
      <c r="BE68" s="9">
        <v>3.7610774039543098</v>
      </c>
      <c r="BF68" s="9">
        <v>2.4281166953156901</v>
      </c>
      <c r="BG68" s="9">
        <v>0</v>
      </c>
      <c r="BH68" s="9">
        <v>0.54327909896024795</v>
      </c>
      <c r="BI68" s="9">
        <v>0.24329264977047499</v>
      </c>
      <c r="BJ68" s="9">
        <v>0</v>
      </c>
      <c r="BK68" s="9">
        <v>0</v>
      </c>
      <c r="BL68" s="9">
        <v>0</v>
      </c>
      <c r="BM68" s="9">
        <v>0</v>
      </c>
      <c r="BN68" s="9">
        <v>66</v>
      </c>
      <c r="BO68" s="8"/>
    </row>
    <row r="69" spans="1:67" x14ac:dyDescent="0.3">
      <c r="A69" s="7">
        <v>68</v>
      </c>
      <c r="B69">
        <v>65.111339053068306</v>
      </c>
      <c r="C69">
        <v>1.56809787130643</v>
      </c>
      <c r="D69">
        <v>12.7306346063509</v>
      </c>
      <c r="E69">
        <v>8.3438464320027599</v>
      </c>
      <c r="F69">
        <v>0.162974473746265</v>
      </c>
      <c r="G69">
        <v>1.07522662120049</v>
      </c>
      <c r="H69">
        <v>4.0088683750144396</v>
      </c>
      <c r="I69">
        <v>3.7639005324890098</v>
      </c>
      <c r="J69">
        <v>2.42993928091866</v>
      </c>
      <c r="K69">
        <v>0.54368689347278898</v>
      </c>
      <c r="L69">
        <v>0.22836492825711599</v>
      </c>
      <c r="M69">
        <v>0</v>
      </c>
      <c r="N69">
        <v>1109.17306904006</v>
      </c>
      <c r="O69" s="7">
        <f t="shared" si="3"/>
        <v>1382.3230690400601</v>
      </c>
      <c r="P69" s="7">
        <f t="shared" si="4"/>
        <v>1308.7620550861297</v>
      </c>
      <c r="Q69" s="7">
        <f t="shared" si="5"/>
        <v>1.0562065607480415</v>
      </c>
      <c r="R69" s="8">
        <v>67</v>
      </c>
      <c r="S69" s="8">
        <v>134081.67013412801</v>
      </c>
      <c r="T69" s="8">
        <v>5.1273694109335599</v>
      </c>
      <c r="U69" s="8">
        <v>1308.74934553918</v>
      </c>
      <c r="V69" s="8">
        <v>-4.55</v>
      </c>
      <c r="W69" s="8">
        <v>9003.9381504541198</v>
      </c>
      <c r="X69" s="8">
        <v>378.33760159134903</v>
      </c>
      <c r="Y69" s="8">
        <v>65.073048588917899</v>
      </c>
      <c r="Z69" s="8">
        <v>1.5671757094188301</v>
      </c>
      <c r="AA69" s="8">
        <v>12.723148016225499</v>
      </c>
      <c r="AB69" s="8">
        <v>8.3390084366729607</v>
      </c>
      <c r="AC69" s="8">
        <v>0.16287863224867899</v>
      </c>
      <c r="AD69" s="8">
        <v>1.07459430543198</v>
      </c>
      <c r="AE69" s="8">
        <v>4.0065108527605702</v>
      </c>
      <c r="AF69" s="8">
        <v>3.7616870701259</v>
      </c>
      <c r="AG69" s="8">
        <v>2.4285102901425999</v>
      </c>
      <c r="AH69" s="8">
        <v>0</v>
      </c>
      <c r="AI69" s="8">
        <v>0.54336716385570005</v>
      </c>
      <c r="AJ69" s="8">
        <v>0.227122683560922</v>
      </c>
      <c r="AK69" s="8">
        <v>0</v>
      </c>
      <c r="AL69" s="8">
        <v>0</v>
      </c>
      <c r="AM69" s="8">
        <v>0</v>
      </c>
      <c r="AN69" s="8">
        <v>0</v>
      </c>
      <c r="AO69" s="8">
        <v>67</v>
      </c>
      <c r="AQ69" s="9">
        <v>67</v>
      </c>
      <c r="AR69" s="9">
        <v>6802.3775625562603</v>
      </c>
      <c r="AS69" s="9">
        <v>3.8326607335631899</v>
      </c>
      <c r="AT69" s="9">
        <v>1452.4521860458201</v>
      </c>
      <c r="AU69" s="9">
        <v>-4.55</v>
      </c>
      <c r="AV69" s="9">
        <v>9003.9381504541198</v>
      </c>
      <c r="AW69" s="9">
        <v>378.33760159134903</v>
      </c>
      <c r="AX69" s="9">
        <v>65.073048588917899</v>
      </c>
      <c r="AY69" s="9">
        <v>1.5671757094188301</v>
      </c>
      <c r="AZ69" s="9">
        <v>12.723148016225499</v>
      </c>
      <c r="BA69" s="9">
        <v>8.3390084366729607</v>
      </c>
      <c r="BB69" s="9">
        <v>0.16287863224867899</v>
      </c>
      <c r="BC69" s="9">
        <v>1.07459430543198</v>
      </c>
      <c r="BD69" s="9">
        <v>4.0065108527605702</v>
      </c>
      <c r="BE69" s="9">
        <v>3.7616870701259</v>
      </c>
      <c r="BF69" s="9">
        <v>2.4285102901425999</v>
      </c>
      <c r="BG69" s="9">
        <v>0</v>
      </c>
      <c r="BH69" s="9">
        <v>0.54336716385570005</v>
      </c>
      <c r="BI69" s="9">
        <v>0.227122683560922</v>
      </c>
      <c r="BJ69" s="9">
        <v>0</v>
      </c>
      <c r="BK69" s="9">
        <v>0</v>
      </c>
      <c r="BL69" s="9">
        <v>0</v>
      </c>
      <c r="BM69" s="9">
        <v>0</v>
      </c>
      <c r="BN69" s="9">
        <v>67</v>
      </c>
      <c r="BO69" s="8"/>
    </row>
    <row r="70" spans="1:67" x14ac:dyDescent="0.3">
      <c r="A70" s="7">
        <v>69</v>
      </c>
      <c r="B70">
        <v>65.122704845516594</v>
      </c>
      <c r="C70">
        <v>1.5683715974377499</v>
      </c>
      <c r="D70">
        <v>12.7328568575406</v>
      </c>
      <c r="E70">
        <v>8.3453029283388105</v>
      </c>
      <c r="F70">
        <v>0.163002922463031</v>
      </c>
      <c r="G70">
        <v>1.0754143120511099</v>
      </c>
      <c r="H70">
        <v>4.0095681604368503</v>
      </c>
      <c r="I70">
        <v>3.7645575564862099</v>
      </c>
      <c r="J70">
        <v>2.4303634495186301</v>
      </c>
      <c r="K70">
        <v>0.54378179909872004</v>
      </c>
      <c r="L70">
        <v>0.21094931993711999</v>
      </c>
      <c r="M70">
        <v>0</v>
      </c>
      <c r="N70">
        <v>1109.1882424514199</v>
      </c>
      <c r="O70" s="7">
        <f t="shared" si="3"/>
        <v>1382.3382424514198</v>
      </c>
      <c r="P70" s="7">
        <f t="shared" si="4"/>
        <v>1308.7658276722273</v>
      </c>
      <c r="Q70" s="7">
        <f t="shared" si="5"/>
        <v>1.0562151098566261</v>
      </c>
      <c r="R70" s="8">
        <v>68</v>
      </c>
      <c r="S70" s="8">
        <v>145539.83510960999</v>
      </c>
      <c r="T70" s="8">
        <v>5.1629818785486901</v>
      </c>
      <c r="U70" s="8">
        <v>1308.7530912827799</v>
      </c>
      <c r="V70" s="8">
        <v>-4.55</v>
      </c>
      <c r="W70" s="8">
        <v>9004.7187851468207</v>
      </c>
      <c r="X70" s="8">
        <v>381.67231446861899</v>
      </c>
      <c r="Y70" s="8">
        <v>65.084333512106099</v>
      </c>
      <c r="Z70" s="8">
        <v>1.5674474879490601</v>
      </c>
      <c r="AA70" s="8">
        <v>12.725354455775999</v>
      </c>
      <c r="AB70" s="8">
        <v>8.3404545817624207</v>
      </c>
      <c r="AC70" s="8">
        <v>0.162906878548703</v>
      </c>
      <c r="AD70" s="8">
        <v>1.0747806608349899</v>
      </c>
      <c r="AE70" s="8">
        <v>4.0072056591083003</v>
      </c>
      <c r="AF70" s="8">
        <v>3.7623394193021702</v>
      </c>
      <c r="AG70" s="8">
        <v>2.4289314407215299</v>
      </c>
      <c r="AH70" s="8">
        <v>0</v>
      </c>
      <c r="AI70" s="8">
        <v>0.54346139421435202</v>
      </c>
      <c r="AJ70" s="8">
        <v>0.20982060843870201</v>
      </c>
      <c r="AK70" s="8">
        <v>0</v>
      </c>
      <c r="AL70" s="8">
        <v>0</v>
      </c>
      <c r="AM70" s="8">
        <v>0</v>
      </c>
      <c r="AN70" s="8">
        <v>0</v>
      </c>
      <c r="AO70" s="8">
        <v>68</v>
      </c>
      <c r="AQ70" s="9">
        <v>68</v>
      </c>
      <c r="AR70" s="9">
        <v>7233.55585027698</v>
      </c>
      <c r="AS70" s="9">
        <v>3.85935183899905</v>
      </c>
      <c r="AT70" s="9">
        <v>1452.4705112317399</v>
      </c>
      <c r="AU70" s="9">
        <v>-4.55</v>
      </c>
      <c r="AV70" s="9">
        <v>9004.7187851468207</v>
      </c>
      <c r="AW70" s="9">
        <v>381.67231446861899</v>
      </c>
      <c r="AX70" s="9">
        <v>65.084333512106099</v>
      </c>
      <c r="AY70" s="9">
        <v>1.5674474879490601</v>
      </c>
      <c r="AZ70" s="9">
        <v>12.725354455775999</v>
      </c>
      <c r="BA70" s="9">
        <v>8.3404545817624207</v>
      </c>
      <c r="BB70" s="9">
        <v>0.162906878548703</v>
      </c>
      <c r="BC70" s="9">
        <v>1.0747806608349899</v>
      </c>
      <c r="BD70" s="9">
        <v>4.0072056591083003</v>
      </c>
      <c r="BE70" s="9">
        <v>3.7623394193021702</v>
      </c>
      <c r="BF70" s="9">
        <v>2.4289314407215299</v>
      </c>
      <c r="BG70" s="9">
        <v>0</v>
      </c>
      <c r="BH70" s="9">
        <v>0.54346139421435202</v>
      </c>
      <c r="BI70" s="9">
        <v>0.20982060843870201</v>
      </c>
      <c r="BJ70" s="9">
        <v>0</v>
      </c>
      <c r="BK70" s="9">
        <v>0</v>
      </c>
      <c r="BL70" s="9">
        <v>0</v>
      </c>
      <c r="BM70" s="9">
        <v>0</v>
      </c>
      <c r="BN70" s="9">
        <v>68</v>
      </c>
      <c r="BO70" s="8"/>
    </row>
    <row r="71" spans="1:67" x14ac:dyDescent="0.3">
      <c r="A71" s="7">
        <v>70</v>
      </c>
      <c r="B71">
        <v>65.135007761427303</v>
      </c>
      <c r="C71">
        <v>1.56866789262275</v>
      </c>
      <c r="D71">
        <v>12.735262336053699</v>
      </c>
      <c r="E71">
        <v>8.3468795145758197</v>
      </c>
      <c r="F71">
        <v>0.163033716811223</v>
      </c>
      <c r="G71">
        <v>1.07561747824148</v>
      </c>
      <c r="H71">
        <v>4.0103256440216102</v>
      </c>
      <c r="I71">
        <v>3.76526875291407</v>
      </c>
      <c r="J71">
        <v>2.4308225913374901</v>
      </c>
      <c r="K71">
        <v>0.54388452980936697</v>
      </c>
      <c r="L71">
        <v>0.192097726193073</v>
      </c>
      <c r="M71">
        <v>0</v>
      </c>
      <c r="N71">
        <v>1109.20288261423</v>
      </c>
      <c r="O71" s="7">
        <f t="shared" si="3"/>
        <v>1382.3528826142301</v>
      </c>
      <c r="P71" s="7">
        <f t="shared" si="4"/>
        <v>1308.7699113126537</v>
      </c>
      <c r="Q71" s="7">
        <f t="shared" si="5"/>
        <v>1.0562230004415176</v>
      </c>
      <c r="R71" s="8">
        <v>69</v>
      </c>
      <c r="S71" s="8">
        <v>159633.28169785501</v>
      </c>
      <c r="T71" s="8">
        <v>5.2031234418447196</v>
      </c>
      <c r="U71" s="8">
        <v>1308.75714659912</v>
      </c>
      <c r="V71" s="8">
        <v>-4.55</v>
      </c>
      <c r="W71" s="8">
        <v>9005.3713864528399</v>
      </c>
      <c r="X71" s="8">
        <v>385.42510428986498</v>
      </c>
      <c r="Y71" s="8">
        <v>65.096551095139503</v>
      </c>
      <c r="Z71" s="8">
        <v>1.5677417280342101</v>
      </c>
      <c r="AA71" s="8">
        <v>12.727743249919</v>
      </c>
      <c r="AB71" s="8">
        <v>8.3420202457385404</v>
      </c>
      <c r="AC71" s="8">
        <v>0.16293745930766601</v>
      </c>
      <c r="AD71" s="8">
        <v>1.0749824178671099</v>
      </c>
      <c r="AE71" s="8">
        <v>4.0079578887960103</v>
      </c>
      <c r="AF71" s="8">
        <v>3.7630456828801302</v>
      </c>
      <c r="AG71" s="8">
        <v>2.4293873979382399</v>
      </c>
      <c r="AH71" s="8">
        <v>0</v>
      </c>
      <c r="AI71" s="8">
        <v>0.54356341238602202</v>
      </c>
      <c r="AJ71" s="8">
        <v>0.1910885287778</v>
      </c>
      <c r="AK71" s="8">
        <v>0</v>
      </c>
      <c r="AL71" s="8">
        <v>0</v>
      </c>
      <c r="AM71" s="8">
        <v>0</v>
      </c>
      <c r="AN71" s="8">
        <v>0</v>
      </c>
      <c r="AO71" s="8">
        <v>69</v>
      </c>
      <c r="AQ71" s="9">
        <v>69</v>
      </c>
      <c r="AR71" s="9">
        <v>7751.6910926083401</v>
      </c>
      <c r="AS71" s="9">
        <v>3.8893964576122801</v>
      </c>
      <c r="AT71" s="9">
        <v>1452.4885408381101</v>
      </c>
      <c r="AU71" s="9">
        <v>-4.55</v>
      </c>
      <c r="AV71" s="9">
        <v>9005.3713864528399</v>
      </c>
      <c r="AW71" s="9">
        <v>385.42510428986498</v>
      </c>
      <c r="AX71" s="9">
        <v>65.096551095139503</v>
      </c>
      <c r="AY71" s="9">
        <v>1.5677417280342101</v>
      </c>
      <c r="AZ71" s="9">
        <v>12.727743249919</v>
      </c>
      <c r="BA71" s="9">
        <v>8.3420202457385404</v>
      </c>
      <c r="BB71" s="9">
        <v>0.16293745930766601</v>
      </c>
      <c r="BC71" s="9">
        <v>1.0749824178671099</v>
      </c>
      <c r="BD71" s="9">
        <v>4.0079578887960103</v>
      </c>
      <c r="BE71" s="9">
        <v>3.7630456828801302</v>
      </c>
      <c r="BF71" s="9">
        <v>2.4293873979382399</v>
      </c>
      <c r="BG71" s="9">
        <v>0</v>
      </c>
      <c r="BH71" s="9">
        <v>0.54356341238602202</v>
      </c>
      <c r="BI71" s="9">
        <v>0.1910885287778</v>
      </c>
      <c r="BJ71" s="9">
        <v>0</v>
      </c>
      <c r="BK71" s="9">
        <v>0</v>
      </c>
      <c r="BL71" s="9">
        <v>0</v>
      </c>
      <c r="BM71" s="9">
        <v>0</v>
      </c>
      <c r="BN71" s="9">
        <v>69</v>
      </c>
      <c r="BO71" s="8"/>
    </row>
    <row r="72" spans="1:67" x14ac:dyDescent="0.3">
      <c r="A72" s="7">
        <v>71</v>
      </c>
      <c r="B72">
        <v>65.148547443780302</v>
      </c>
      <c r="C72">
        <v>1.56899397326223</v>
      </c>
      <c r="D72">
        <v>12.7379096283875</v>
      </c>
      <c r="E72">
        <v>8.3486145891716497</v>
      </c>
      <c r="F72">
        <v>0.16306760680086699</v>
      </c>
      <c r="G72">
        <v>1.0758410679743899</v>
      </c>
      <c r="H72">
        <v>4.01115927461779</v>
      </c>
      <c r="I72">
        <v>3.7660514432773602</v>
      </c>
      <c r="J72">
        <v>2.4313278889781098</v>
      </c>
      <c r="K72">
        <v>0.54399758765680495</v>
      </c>
      <c r="L72">
        <v>0.171350996462447</v>
      </c>
      <c r="M72">
        <v>0</v>
      </c>
      <c r="N72">
        <v>1109.2168262720199</v>
      </c>
      <c r="O72" s="7">
        <f t="shared" si="3"/>
        <v>1382.3668262720198</v>
      </c>
      <c r="P72" s="7">
        <f t="shared" si="4"/>
        <v>1308.7744054662853</v>
      </c>
      <c r="Q72" s="7">
        <f t="shared" si="5"/>
        <v>1.0562300274962324</v>
      </c>
      <c r="R72" s="8">
        <v>70</v>
      </c>
      <c r="S72" s="8">
        <v>177579.052068152</v>
      </c>
      <c r="T72" s="8">
        <v>5.2493917333582303</v>
      </c>
      <c r="U72" s="8">
        <v>1308.76161046934</v>
      </c>
      <c r="V72" s="8">
        <v>-4.55</v>
      </c>
      <c r="W72" s="8">
        <v>9005.8380056801798</v>
      </c>
      <c r="X72" s="8">
        <v>389.74150690278202</v>
      </c>
      <c r="Y72" s="8">
        <v>65.109999541662205</v>
      </c>
      <c r="Z72" s="8">
        <v>1.56806561141108</v>
      </c>
      <c r="AA72" s="8">
        <v>12.730372703731399</v>
      </c>
      <c r="AB72" s="8">
        <v>8.3437436429274605</v>
      </c>
      <c r="AC72" s="8">
        <v>0.16297112093291599</v>
      </c>
      <c r="AD72" s="8">
        <v>1.0752045009623901</v>
      </c>
      <c r="AE72" s="8">
        <v>4.0087859020536403</v>
      </c>
      <c r="AF72" s="8">
        <v>3.7638230991606698</v>
      </c>
      <c r="AG72" s="8">
        <v>2.4298892906799301</v>
      </c>
      <c r="AH72" s="8">
        <v>0</v>
      </c>
      <c r="AI72" s="8">
        <v>0.54367570840417001</v>
      </c>
      <c r="AJ72" s="8">
        <v>0.170469225001328</v>
      </c>
      <c r="AK72" s="8">
        <v>0</v>
      </c>
      <c r="AL72" s="8">
        <v>0</v>
      </c>
      <c r="AM72" s="8">
        <v>0</v>
      </c>
      <c r="AN72" s="8">
        <v>0</v>
      </c>
      <c r="AO72" s="8">
        <v>70</v>
      </c>
      <c r="AQ72" s="9">
        <v>70</v>
      </c>
      <c r="AR72" s="9">
        <v>8394.0562940510299</v>
      </c>
      <c r="AS72" s="9">
        <v>3.9239718774456098</v>
      </c>
      <c r="AT72" s="9">
        <v>1452.5061863148201</v>
      </c>
      <c r="AU72" s="9">
        <v>-4.55</v>
      </c>
      <c r="AV72" s="9">
        <v>9005.8380056801798</v>
      </c>
      <c r="AW72" s="9">
        <v>389.74150690278202</v>
      </c>
      <c r="AX72" s="9">
        <v>65.109999541662205</v>
      </c>
      <c r="AY72" s="9">
        <v>1.56806561141108</v>
      </c>
      <c r="AZ72" s="9">
        <v>12.730372703731399</v>
      </c>
      <c r="BA72" s="9">
        <v>8.3437436429274605</v>
      </c>
      <c r="BB72" s="9">
        <v>0.16297112093291599</v>
      </c>
      <c r="BC72" s="9">
        <v>1.0752045009623901</v>
      </c>
      <c r="BD72" s="9">
        <v>4.0087859020536403</v>
      </c>
      <c r="BE72" s="9">
        <v>3.7638230991606698</v>
      </c>
      <c r="BF72" s="9">
        <v>2.4298892906799301</v>
      </c>
      <c r="BG72" s="9">
        <v>0</v>
      </c>
      <c r="BH72" s="9">
        <v>0.54367570840417001</v>
      </c>
      <c r="BI72" s="9">
        <v>0.170469225001328</v>
      </c>
      <c r="BJ72" s="9">
        <v>0</v>
      </c>
      <c r="BK72" s="9">
        <v>0</v>
      </c>
      <c r="BL72" s="9">
        <v>0</v>
      </c>
      <c r="BM72" s="9">
        <v>0</v>
      </c>
      <c r="BN72" s="9">
        <v>70</v>
      </c>
      <c r="BO72" s="8"/>
    </row>
    <row r="73" spans="1:67" x14ac:dyDescent="0.3">
      <c r="A73" s="7">
        <v>72</v>
      </c>
      <c r="B73">
        <v>65.163828318921006</v>
      </c>
      <c r="C73">
        <v>1.5693619876223801</v>
      </c>
      <c r="D73">
        <v>12.7408973604894</v>
      </c>
      <c r="E73">
        <v>8.3505727930325406</v>
      </c>
      <c r="F73">
        <v>0.16310585501724001</v>
      </c>
      <c r="G73">
        <v>1.07609341117583</v>
      </c>
      <c r="H73">
        <v>4.0121001094705999</v>
      </c>
      <c r="I73">
        <v>3.76693478702233</v>
      </c>
      <c r="J73">
        <v>2.4318981675085598</v>
      </c>
      <c r="K73">
        <v>0.54412518465689197</v>
      </c>
      <c r="L73">
        <v>0.14793618565705099</v>
      </c>
      <c r="M73">
        <v>0</v>
      </c>
      <c r="N73">
        <v>1109.2297994493699</v>
      </c>
      <c r="O73" s="7">
        <f t="shared" si="3"/>
        <v>1382.3797994493698</v>
      </c>
      <c r="P73" s="7">
        <f t="shared" si="4"/>
        <v>1308.7794775646344</v>
      </c>
      <c r="Q73" s="7">
        <f t="shared" si="5"/>
        <v>1.0562358465627</v>
      </c>
      <c r="R73" s="8">
        <v>71</v>
      </c>
      <c r="S73" s="8">
        <v>201616.80727133001</v>
      </c>
      <c r="T73" s="8">
        <v>5.3045267331353001</v>
      </c>
      <c r="U73" s="8">
        <v>1308.7666495199801</v>
      </c>
      <c r="V73" s="8">
        <v>-4.55</v>
      </c>
      <c r="W73" s="8">
        <v>9006.0156437402802</v>
      </c>
      <c r="X73" s="8">
        <v>394.87033692914002</v>
      </c>
      <c r="Y73" s="8">
        <v>65.125180852910603</v>
      </c>
      <c r="Z73" s="8">
        <v>1.5684312279411401</v>
      </c>
      <c r="AA73" s="8">
        <v>12.733340969000601</v>
      </c>
      <c r="AB73" s="8">
        <v>8.3456891039950705</v>
      </c>
      <c r="AC73" s="8">
        <v>0.163009119939655</v>
      </c>
      <c r="AD73" s="8">
        <v>1.0754551999994</v>
      </c>
      <c r="AE73" s="8">
        <v>4.0097206068138203</v>
      </c>
      <c r="AF73" s="8">
        <v>3.76470068740141</v>
      </c>
      <c r="AG73" s="8">
        <v>2.4304558535102299</v>
      </c>
      <c r="AH73" s="8">
        <v>0</v>
      </c>
      <c r="AI73" s="8">
        <v>0.54380247403472703</v>
      </c>
      <c r="AJ73" s="8">
        <v>0.14719300588248899</v>
      </c>
      <c r="AK73" s="8">
        <v>0</v>
      </c>
      <c r="AL73" s="8">
        <v>0</v>
      </c>
      <c r="AM73" s="8">
        <v>0</v>
      </c>
      <c r="AN73" s="8">
        <v>0</v>
      </c>
      <c r="AO73" s="8">
        <v>71</v>
      </c>
      <c r="AQ73" s="9">
        <v>71</v>
      </c>
      <c r="AR73" s="9">
        <v>9227.7364370494597</v>
      </c>
      <c r="AS73" s="9">
        <v>3.96509518169109</v>
      </c>
      <c r="AT73" s="9">
        <v>1452.5232992946901</v>
      </c>
      <c r="AU73" s="9">
        <v>-4.55</v>
      </c>
      <c r="AV73" s="9">
        <v>9006.0156437402802</v>
      </c>
      <c r="AW73" s="9">
        <v>394.87033692914002</v>
      </c>
      <c r="AX73" s="9">
        <v>65.125180852910603</v>
      </c>
      <c r="AY73" s="9">
        <v>1.5684312279411401</v>
      </c>
      <c r="AZ73" s="9">
        <v>12.733340969000601</v>
      </c>
      <c r="BA73" s="9">
        <v>8.3456891039950705</v>
      </c>
      <c r="BB73" s="9">
        <v>0.163009119939655</v>
      </c>
      <c r="BC73" s="9">
        <v>1.0754551999994</v>
      </c>
      <c r="BD73" s="9">
        <v>4.0097206068138203</v>
      </c>
      <c r="BE73" s="9">
        <v>3.76470068740141</v>
      </c>
      <c r="BF73" s="9">
        <v>2.4304558535102299</v>
      </c>
      <c r="BG73" s="9">
        <v>0</v>
      </c>
      <c r="BH73" s="9">
        <v>0.54380247403472703</v>
      </c>
      <c r="BI73" s="9">
        <v>0.14719300588248899</v>
      </c>
      <c r="BJ73" s="9">
        <v>0</v>
      </c>
      <c r="BK73" s="9">
        <v>0</v>
      </c>
      <c r="BL73" s="9">
        <v>0</v>
      </c>
      <c r="BM73" s="9">
        <v>0</v>
      </c>
      <c r="BN73" s="9">
        <v>71</v>
      </c>
      <c r="BO73" s="8"/>
    </row>
    <row r="74" spans="1:67" x14ac:dyDescent="0.3">
      <c r="A74" s="7">
        <v>73</v>
      </c>
      <c r="B74">
        <v>65.181833986714594</v>
      </c>
      <c r="C74">
        <v>1.5697956240634201</v>
      </c>
      <c r="D74">
        <v>12.744417846795701</v>
      </c>
      <c r="E74">
        <v>8.3528801718879002</v>
      </c>
      <c r="F74">
        <v>0.16315092342277099</v>
      </c>
      <c r="G74">
        <v>1.0763907506811401</v>
      </c>
      <c r="H74">
        <v>4.0132087082682704</v>
      </c>
      <c r="I74">
        <v>3.7679756432477101</v>
      </c>
      <c r="J74">
        <v>2.4325701346357498</v>
      </c>
      <c r="K74">
        <v>0.54427553397745498</v>
      </c>
      <c r="L74">
        <v>0.120346122717285</v>
      </c>
      <c r="M74">
        <v>0</v>
      </c>
      <c r="N74">
        <v>1109.2412696762599</v>
      </c>
      <c r="O74" s="7">
        <f t="shared" si="3"/>
        <v>1382.39126967626</v>
      </c>
      <c r="P74" s="7">
        <f t="shared" si="4"/>
        <v>1308.785454088691</v>
      </c>
      <c r="Q74" s="7">
        <f t="shared" si="5"/>
        <v>1.0562397873216132</v>
      </c>
      <c r="R74" s="8">
        <v>72</v>
      </c>
      <c r="S74" s="8">
        <v>236582.49412381701</v>
      </c>
      <c r="T74" s="8">
        <v>5.3739826059440601</v>
      </c>
      <c r="U74" s="8">
        <v>1308.77258866119</v>
      </c>
      <c r="V74" s="8">
        <v>-4.55</v>
      </c>
      <c r="W74" s="8">
        <v>9005.6915599467302</v>
      </c>
      <c r="X74" s="8">
        <v>401.30510130861501</v>
      </c>
      <c r="Y74" s="8">
        <v>65.143073896170407</v>
      </c>
      <c r="Z74" s="8">
        <v>1.5688621520083601</v>
      </c>
      <c r="AA74" s="8">
        <v>12.7368394348447</v>
      </c>
      <c r="AB74" s="8">
        <v>8.3479820692385402</v>
      </c>
      <c r="AC74" s="8">
        <v>0.16305390644460799</v>
      </c>
      <c r="AD74" s="8">
        <v>1.0757506796612699</v>
      </c>
      <c r="AE74" s="8">
        <v>4.0108222713825397</v>
      </c>
      <c r="AF74" s="8">
        <v>3.7657350331241801</v>
      </c>
      <c r="AG74" s="8">
        <v>2.4311236175172999</v>
      </c>
      <c r="AH74" s="8">
        <v>0</v>
      </c>
      <c r="AI74" s="8">
        <v>0.54395188292795804</v>
      </c>
      <c r="AJ74" s="8">
        <v>0.11975905144565099</v>
      </c>
      <c r="AK74" s="8">
        <v>0</v>
      </c>
      <c r="AL74" s="8">
        <v>0</v>
      </c>
      <c r="AM74" s="8">
        <v>0</v>
      </c>
      <c r="AN74" s="8">
        <v>0</v>
      </c>
      <c r="AO74" s="8">
        <v>72</v>
      </c>
      <c r="AQ74" s="9">
        <v>72</v>
      </c>
      <c r="AR74" s="9">
        <v>10393.865653602201</v>
      </c>
      <c r="AS74" s="9">
        <v>4.0167770990294303</v>
      </c>
      <c r="AT74" s="9">
        <v>1452.5395919278401</v>
      </c>
      <c r="AU74" s="9">
        <v>-4.55</v>
      </c>
      <c r="AV74" s="9">
        <v>9005.6915599467302</v>
      </c>
      <c r="AW74" s="9">
        <v>401.30510130861501</v>
      </c>
      <c r="AX74" s="9">
        <v>65.143073896170407</v>
      </c>
      <c r="AY74" s="9">
        <v>1.5688621520083601</v>
      </c>
      <c r="AZ74" s="9">
        <v>12.7368394348447</v>
      </c>
      <c r="BA74" s="9">
        <v>8.3479820692385402</v>
      </c>
      <c r="BB74" s="9">
        <v>0.16305390644460799</v>
      </c>
      <c r="BC74" s="9">
        <v>1.0757506796612699</v>
      </c>
      <c r="BD74" s="9">
        <v>4.0108222713825397</v>
      </c>
      <c r="BE74" s="9">
        <v>3.7657350331241801</v>
      </c>
      <c r="BF74" s="9">
        <v>2.4311236175172999</v>
      </c>
      <c r="BG74" s="9">
        <v>0</v>
      </c>
      <c r="BH74" s="9">
        <v>0.54395188292795804</v>
      </c>
      <c r="BI74" s="9">
        <v>0.11975905144565099</v>
      </c>
      <c r="BJ74" s="9">
        <v>0</v>
      </c>
      <c r="BK74" s="9">
        <v>0</v>
      </c>
      <c r="BL74" s="9">
        <v>0</v>
      </c>
      <c r="BM74" s="9">
        <v>0</v>
      </c>
      <c r="BN74" s="9">
        <v>72</v>
      </c>
      <c r="BO74" s="8"/>
    </row>
    <row r="75" spans="1:67" x14ac:dyDescent="0.3">
      <c r="A75" s="7">
        <v>74</v>
      </c>
      <c r="B75">
        <v>65.205103808370396</v>
      </c>
      <c r="C75">
        <v>1.5703560388596001</v>
      </c>
      <c r="D75">
        <v>12.7489675857684</v>
      </c>
      <c r="E75">
        <v>8.3558621381816405</v>
      </c>
      <c r="F75">
        <v>0.16320916806945901</v>
      </c>
      <c r="G75">
        <v>1.0767750206420901</v>
      </c>
      <c r="H75">
        <v>4.0146414180463896</v>
      </c>
      <c r="I75">
        <v>3.7693208051718101</v>
      </c>
      <c r="J75">
        <v>2.4334385587001899</v>
      </c>
      <c r="K75">
        <v>0.54446983956587802</v>
      </c>
      <c r="L75">
        <v>8.4689624539906402E-2</v>
      </c>
      <c r="M75">
        <v>0</v>
      </c>
      <c r="N75">
        <v>1109.24986652557</v>
      </c>
      <c r="O75" s="7">
        <f t="shared" si="3"/>
        <v>1382.3998665255699</v>
      </c>
      <c r="P75" s="7">
        <f t="shared" si="4"/>
        <v>1308.7931779149062</v>
      </c>
      <c r="Q75" s="7">
        <f t="shared" si="5"/>
        <v>1.056240122467577</v>
      </c>
      <c r="R75" s="8">
        <v>73</v>
      </c>
      <c r="S75" s="8">
        <v>296608.09720245103</v>
      </c>
      <c r="T75" s="8">
        <v>5.4721830028027503</v>
      </c>
      <c r="U75" s="8">
        <v>1308.7802667096</v>
      </c>
      <c r="V75" s="8">
        <v>-4.55</v>
      </c>
      <c r="W75" s="8">
        <v>9004.2804243229202</v>
      </c>
      <c r="X75" s="8">
        <v>410.34522298661199</v>
      </c>
      <c r="Y75" s="8">
        <v>65.166205801557197</v>
      </c>
      <c r="Z75" s="8">
        <v>1.5694192453214999</v>
      </c>
      <c r="AA75" s="8">
        <v>12.7413622082895</v>
      </c>
      <c r="AB75" s="8">
        <v>8.3509463863922502</v>
      </c>
      <c r="AC75" s="8">
        <v>0.163111805885197</v>
      </c>
      <c r="AD75" s="8">
        <v>1.0761326721196101</v>
      </c>
      <c r="AE75" s="8">
        <v>4.0122464897338697</v>
      </c>
      <c r="AF75" s="8">
        <v>3.7670722225027</v>
      </c>
      <c r="AG75" s="8">
        <v>2.4319868945802399</v>
      </c>
      <c r="AH75" s="8">
        <v>0</v>
      </c>
      <c r="AI75" s="8">
        <v>0.54414503690025695</v>
      </c>
      <c r="AJ75" s="8">
        <v>8.4292592320447099E-2</v>
      </c>
      <c r="AK75" s="8">
        <v>0</v>
      </c>
      <c r="AL75" s="8">
        <v>0</v>
      </c>
      <c r="AM75" s="8">
        <v>0</v>
      </c>
      <c r="AN75" s="8">
        <v>0</v>
      </c>
      <c r="AO75" s="8">
        <v>73</v>
      </c>
      <c r="AQ75" s="9">
        <v>73</v>
      </c>
      <c r="AR75" s="9">
        <v>12291.651510010501</v>
      </c>
      <c r="AS75" s="9">
        <v>4.0896102387446902</v>
      </c>
      <c r="AT75" s="9">
        <v>1452.5543244971</v>
      </c>
      <c r="AU75" s="9">
        <v>-4.55</v>
      </c>
      <c r="AV75" s="9">
        <v>9004.2804243229202</v>
      </c>
      <c r="AW75" s="9">
        <v>410.34522298661199</v>
      </c>
      <c r="AX75" s="9">
        <v>65.166205801557197</v>
      </c>
      <c r="AY75" s="9">
        <v>1.5694192453214999</v>
      </c>
      <c r="AZ75" s="9">
        <v>12.7413622082895</v>
      </c>
      <c r="BA75" s="9">
        <v>8.3509463863922502</v>
      </c>
      <c r="BB75" s="9">
        <v>0.163111805885197</v>
      </c>
      <c r="BC75" s="9">
        <v>1.0761326721196101</v>
      </c>
      <c r="BD75" s="9">
        <v>4.0122464897338697</v>
      </c>
      <c r="BE75" s="9">
        <v>3.7670722225027</v>
      </c>
      <c r="BF75" s="9">
        <v>2.4319868945802399</v>
      </c>
      <c r="BG75" s="9">
        <v>0</v>
      </c>
      <c r="BH75" s="9">
        <v>0.54414503690025695</v>
      </c>
      <c r="BI75" s="9">
        <v>8.4292592320447099E-2</v>
      </c>
      <c r="BJ75" s="9">
        <v>0</v>
      </c>
      <c r="BK75" s="9">
        <v>0</v>
      </c>
      <c r="BL75" s="9">
        <v>0</v>
      </c>
      <c r="BM75" s="9">
        <v>0</v>
      </c>
      <c r="BN75" s="9">
        <v>73</v>
      </c>
      <c r="BO75" s="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83AC-BDEA-4F73-AEC8-813B0BB5F393}">
  <dimension ref="A1:BL75"/>
  <sheetViews>
    <sheetView topLeftCell="AJ1" workbookViewId="0">
      <selection activeCell="AP1" sqref="AP1:AP1048576"/>
    </sheetView>
  </sheetViews>
  <sheetFormatPr defaultRowHeight="14.4" x14ac:dyDescent="0.3"/>
  <cols>
    <col min="42" max="42" width="8.88671875" style="11"/>
  </cols>
  <sheetData>
    <row r="1" spans="1:64" ht="28.8" x14ac:dyDescent="0.3">
      <c r="A1" s="7" t="s">
        <v>14</v>
      </c>
      <c r="B1" s="4" t="s">
        <v>0</v>
      </c>
      <c r="C1" s="4" t="s">
        <v>1</v>
      </c>
      <c r="D1" s="4" t="s">
        <v>2</v>
      </c>
      <c r="E1" s="4" t="s">
        <v>13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15</v>
      </c>
      <c r="N1" s="4" t="s">
        <v>48</v>
      </c>
      <c r="O1" s="4" t="s">
        <v>46</v>
      </c>
      <c r="P1" s="4" t="s">
        <v>51</v>
      </c>
      <c r="Q1" s="4" t="s">
        <v>52</v>
      </c>
      <c r="R1" t="s">
        <v>26</v>
      </c>
      <c r="S1" t="s">
        <v>27</v>
      </c>
      <c r="T1" t="s">
        <v>28</v>
      </c>
      <c r="U1" t="s">
        <v>17</v>
      </c>
      <c r="V1" t="s">
        <v>18</v>
      </c>
      <c r="W1" t="s">
        <v>19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P1" s="11" t="s">
        <v>26</v>
      </c>
      <c r="AQ1" t="s">
        <v>27</v>
      </c>
      <c r="AR1" t="s">
        <v>28</v>
      </c>
      <c r="AS1" t="s">
        <v>17</v>
      </c>
      <c r="AT1" t="s">
        <v>18</v>
      </c>
      <c r="AU1" t="s">
        <v>19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37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44</v>
      </c>
      <c r="BL1" t="s">
        <v>45</v>
      </c>
    </row>
    <row r="2" spans="1:64" x14ac:dyDescent="0.3">
      <c r="A2" s="7"/>
      <c r="B2">
        <v>51.055277587773702</v>
      </c>
      <c r="C2">
        <v>4.4404250738329099</v>
      </c>
      <c r="D2">
        <v>12.1701413972397</v>
      </c>
      <c r="E2">
        <v>14.0080850963987</v>
      </c>
      <c r="F2">
        <v>0.20309559505595401</v>
      </c>
      <c r="G2">
        <v>4.29321107746898</v>
      </c>
      <c r="H2">
        <v>8.2283502507776891</v>
      </c>
      <c r="I2">
        <v>2.81869224949831</v>
      </c>
      <c r="J2">
        <v>1.0517553313072601</v>
      </c>
      <c r="K2">
        <v>0.58085304924352399</v>
      </c>
      <c r="L2">
        <v>0.95304040894878195</v>
      </c>
      <c r="M2">
        <v>0</v>
      </c>
      <c r="N2">
        <v>1141.796875</v>
      </c>
      <c r="O2">
        <f>273.15+N2</f>
        <v>1414.9468750000001</v>
      </c>
      <c r="P2">
        <f>20.1*G2+1014+273.15</f>
        <v>1373.4435426571263</v>
      </c>
      <c r="Q2">
        <v>0</v>
      </c>
      <c r="R2">
        <v>291.56475389171101</v>
      </c>
      <c r="S2">
        <v>2.4647350226791498</v>
      </c>
      <c r="T2">
        <v>1373.4435426571199</v>
      </c>
      <c r="U2">
        <v>-4.55</v>
      </c>
      <c r="V2">
        <v>6423.7251546155003</v>
      </c>
      <c r="W2">
        <v>457.69617175186301</v>
      </c>
      <c r="X2">
        <v>51.055277587773702</v>
      </c>
      <c r="Y2">
        <v>4.4404250738329099</v>
      </c>
      <c r="Z2">
        <v>12.1701413972397</v>
      </c>
      <c r="AA2">
        <v>14.0080850963987</v>
      </c>
      <c r="AB2">
        <v>0.20309559505595401</v>
      </c>
      <c r="AC2">
        <v>4.29321107746898</v>
      </c>
      <c r="AD2">
        <v>8.2283502507776891</v>
      </c>
      <c r="AE2">
        <v>2.81869224949831</v>
      </c>
      <c r="AF2">
        <v>1.0517553313072601</v>
      </c>
      <c r="AG2">
        <v>0</v>
      </c>
      <c r="AH2">
        <v>0.58085304924352399</v>
      </c>
      <c r="AI2">
        <v>0.95304040894878195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 s="11">
        <v>144.74331744720399</v>
      </c>
      <c r="AQ2">
        <v>2.1605985222247002</v>
      </c>
      <c r="AR2">
        <v>1414.9468750000001</v>
      </c>
      <c r="AS2">
        <v>-4.55</v>
      </c>
      <c r="AT2">
        <v>6423.7251546155003</v>
      </c>
      <c r="AU2">
        <v>457.69617175186301</v>
      </c>
      <c r="AV2">
        <v>51.055277587773702</v>
      </c>
      <c r="AW2">
        <v>4.4404250738329099</v>
      </c>
      <c r="AX2">
        <v>12.1701413972397</v>
      </c>
      <c r="AY2">
        <v>14.0080850963987</v>
      </c>
      <c r="AZ2">
        <v>0.20309559505595401</v>
      </c>
      <c r="BA2">
        <v>4.29321107746898</v>
      </c>
      <c r="BB2">
        <v>8.2283502507776891</v>
      </c>
      <c r="BC2">
        <v>2.81869224949831</v>
      </c>
      <c r="BD2">
        <v>1.0517553313072601</v>
      </c>
      <c r="BE2">
        <v>0</v>
      </c>
      <c r="BF2">
        <v>0.58085304924352399</v>
      </c>
      <c r="BG2">
        <v>0.95304040894878195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3">
      <c r="A3" s="7"/>
      <c r="B3">
        <v>51.054547926055697</v>
      </c>
      <c r="C3">
        <v>4.4413046838523602</v>
      </c>
      <c r="D3">
        <v>12.1700660641598</v>
      </c>
      <c r="E3">
        <v>14.0085768193228</v>
      </c>
      <c r="F3">
        <v>0.203103338390862</v>
      </c>
      <c r="G3">
        <v>4.2932889168858903</v>
      </c>
      <c r="H3">
        <v>8.2282326544690605</v>
      </c>
      <c r="I3">
        <v>2.8186519658699298</v>
      </c>
      <c r="J3">
        <v>1.05174030003845</v>
      </c>
      <c r="K3">
        <v>0.58084474792280105</v>
      </c>
      <c r="L3">
        <v>0.95296664986392299</v>
      </c>
      <c r="M3">
        <v>0</v>
      </c>
      <c r="N3">
        <v>1141.796875</v>
      </c>
      <c r="O3" s="7">
        <f t="shared" ref="O3:O66" si="0">273.15+N3</f>
        <v>1414.9468750000001</v>
      </c>
      <c r="P3" s="7">
        <f t="shared" ref="P3:P66" si="1">20.1*G3+1014+273.15</f>
        <v>1373.4451072294064</v>
      </c>
      <c r="Q3">
        <v>1</v>
      </c>
      <c r="R3">
        <v>291.60382044602198</v>
      </c>
      <c r="S3">
        <v>2.4647932095902298</v>
      </c>
      <c r="T3">
        <v>1373.4451072294</v>
      </c>
      <c r="U3">
        <v>-4.55</v>
      </c>
      <c r="V3">
        <v>6423.6829115271103</v>
      </c>
      <c r="W3">
        <v>457.71135434485802</v>
      </c>
      <c r="X3">
        <v>51.054547926055697</v>
      </c>
      <c r="Y3">
        <v>4.4413046838523602</v>
      </c>
      <c r="Z3">
        <v>12.1700660641598</v>
      </c>
      <c r="AA3">
        <v>14.0085768193228</v>
      </c>
      <c r="AB3">
        <v>0.203103338390862</v>
      </c>
      <c r="AC3">
        <v>4.2932889168858903</v>
      </c>
      <c r="AD3">
        <v>8.2282326544690605</v>
      </c>
      <c r="AE3">
        <v>2.8186519658699298</v>
      </c>
      <c r="AF3">
        <v>1.05174030003845</v>
      </c>
      <c r="AG3">
        <v>0</v>
      </c>
      <c r="AH3">
        <v>0.58084474792280105</v>
      </c>
      <c r="AI3">
        <v>0.95296664986392299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 s="11">
        <v>144.764084406644</v>
      </c>
      <c r="AQ3">
        <v>2.1606608278918298</v>
      </c>
      <c r="AR3">
        <v>1414.9468750000001</v>
      </c>
      <c r="AS3">
        <v>-4.55</v>
      </c>
      <c r="AT3">
        <v>6423.6829115271103</v>
      </c>
      <c r="AU3">
        <v>457.71135434485802</v>
      </c>
      <c r="AV3">
        <v>51.054547926055697</v>
      </c>
      <c r="AW3">
        <v>4.4413046838523602</v>
      </c>
      <c r="AX3">
        <v>12.1700660641598</v>
      </c>
      <c r="AY3">
        <v>14.0085768193228</v>
      </c>
      <c r="AZ3">
        <v>0.203103338390862</v>
      </c>
      <c r="BA3">
        <v>4.2932889168858903</v>
      </c>
      <c r="BB3">
        <v>8.2282326544690605</v>
      </c>
      <c r="BC3">
        <v>2.8186519658699298</v>
      </c>
      <c r="BD3">
        <v>1.05174030003845</v>
      </c>
      <c r="BE3">
        <v>0</v>
      </c>
      <c r="BF3">
        <v>0.58084474792280105</v>
      </c>
      <c r="BG3">
        <v>0.95296664986392299</v>
      </c>
      <c r="BH3">
        <v>0</v>
      </c>
      <c r="BI3">
        <v>0</v>
      </c>
      <c r="BJ3">
        <v>0</v>
      </c>
      <c r="BK3">
        <v>0</v>
      </c>
      <c r="BL3">
        <v>1</v>
      </c>
    </row>
    <row r="4" spans="1:64" x14ac:dyDescent="0.3">
      <c r="A4" s="7"/>
      <c r="B4">
        <v>51.051205590513</v>
      </c>
      <c r="C4">
        <v>4.4447262626836999</v>
      </c>
      <c r="D4">
        <v>12.1696562941222</v>
      </c>
      <c r="E4">
        <v>14.010381881029801</v>
      </c>
      <c r="F4">
        <v>0.20313188476234401</v>
      </c>
      <c r="G4">
        <v>4.2935560156037802</v>
      </c>
      <c r="H4">
        <v>8.2276939852305393</v>
      </c>
      <c r="I4">
        <v>2.8184674400826899</v>
      </c>
      <c r="J4">
        <v>1.0516714468387001</v>
      </c>
      <c r="K4">
        <v>0.58080672235750597</v>
      </c>
      <c r="L4">
        <v>0.95278395374686697</v>
      </c>
      <c r="M4">
        <v>0</v>
      </c>
      <c r="N4">
        <v>1142.0010400726501</v>
      </c>
      <c r="O4" s="7">
        <f t="shared" si="0"/>
        <v>1415.1510400726502</v>
      </c>
      <c r="P4" s="7">
        <f t="shared" si="1"/>
        <v>1373.4504759136362</v>
      </c>
      <c r="Q4">
        <v>2</v>
      </c>
      <c r="R4">
        <v>291.72437796247198</v>
      </c>
      <c r="S4">
        <v>2.4649727224786302</v>
      </c>
      <c r="T4">
        <v>1373.45047591363</v>
      </c>
      <c r="U4">
        <v>-4.55</v>
      </c>
      <c r="V4">
        <v>6423.51454011021</v>
      </c>
      <c r="W4">
        <v>457.76415834224599</v>
      </c>
      <c r="X4">
        <v>51.051205590513</v>
      </c>
      <c r="Y4">
        <v>4.4447262626836999</v>
      </c>
      <c r="Z4">
        <v>12.1696562941222</v>
      </c>
      <c r="AA4">
        <v>14.010381881029801</v>
      </c>
      <c r="AB4">
        <v>0.20313188476234401</v>
      </c>
      <c r="AC4">
        <v>4.2935560156037802</v>
      </c>
      <c r="AD4">
        <v>8.2276939852305393</v>
      </c>
      <c r="AE4">
        <v>2.8184674400826899</v>
      </c>
      <c r="AF4">
        <v>1.0516714468387001</v>
      </c>
      <c r="AG4">
        <v>0</v>
      </c>
      <c r="AH4">
        <v>0.58080672235750597</v>
      </c>
      <c r="AI4">
        <v>0.95278395374686697</v>
      </c>
      <c r="AJ4">
        <v>0</v>
      </c>
      <c r="AK4">
        <v>0</v>
      </c>
      <c r="AL4">
        <v>0</v>
      </c>
      <c r="AM4">
        <v>0</v>
      </c>
      <c r="AN4">
        <v>2</v>
      </c>
      <c r="AO4">
        <v>2</v>
      </c>
      <c r="AP4" s="11">
        <v>144.352403496889</v>
      </c>
      <c r="AQ4">
        <v>2.1594240193684202</v>
      </c>
      <c r="AR4">
        <v>1415.1510400726499</v>
      </c>
      <c r="AS4">
        <v>-4.55</v>
      </c>
      <c r="AT4">
        <v>6423.51454011021</v>
      </c>
      <c r="AU4">
        <v>457.76415834224599</v>
      </c>
      <c r="AV4">
        <v>51.051205590513</v>
      </c>
      <c r="AW4">
        <v>4.4447262626836999</v>
      </c>
      <c r="AX4">
        <v>12.1696562941222</v>
      </c>
      <c r="AY4">
        <v>14.010381881029801</v>
      </c>
      <c r="AZ4">
        <v>0.20313188476234401</v>
      </c>
      <c r="BA4">
        <v>4.2935560156037802</v>
      </c>
      <c r="BB4">
        <v>8.2276939852305393</v>
      </c>
      <c r="BC4">
        <v>2.8184674400826899</v>
      </c>
      <c r="BD4">
        <v>1.0516714468387001</v>
      </c>
      <c r="BE4">
        <v>0</v>
      </c>
      <c r="BF4">
        <v>0.58080672235750597</v>
      </c>
      <c r="BG4">
        <v>0.95278395374686697</v>
      </c>
      <c r="BH4">
        <v>0</v>
      </c>
      <c r="BI4">
        <v>0</v>
      </c>
      <c r="BJ4">
        <v>0</v>
      </c>
      <c r="BK4">
        <v>0</v>
      </c>
      <c r="BL4">
        <v>2</v>
      </c>
    </row>
    <row r="5" spans="1:64" x14ac:dyDescent="0.3">
      <c r="A5" s="7"/>
      <c r="B5">
        <v>51.051677463808197</v>
      </c>
      <c r="C5">
        <v>4.4447673458981702</v>
      </c>
      <c r="D5">
        <v>12.1697687799245</v>
      </c>
      <c r="E5">
        <v>14.010511380911099</v>
      </c>
      <c r="F5">
        <v>0.20313376233821601</v>
      </c>
      <c r="G5">
        <v>4.2935957015309203</v>
      </c>
      <c r="H5">
        <v>8.2277700349345206</v>
      </c>
      <c r="I5">
        <v>2.8184934915638098</v>
      </c>
      <c r="J5">
        <v>1.05168116758212</v>
      </c>
      <c r="K5">
        <v>0.580812090833702</v>
      </c>
      <c r="L5">
        <v>0.95266664052273897</v>
      </c>
      <c r="M5">
        <v>0</v>
      </c>
      <c r="N5">
        <v>1142.2381917084399</v>
      </c>
      <c r="O5" s="7">
        <f t="shared" si="0"/>
        <v>1415.38819170844</v>
      </c>
      <c r="P5" s="7">
        <f t="shared" si="1"/>
        <v>1373.4512736007714</v>
      </c>
      <c r="Q5">
        <v>3</v>
      </c>
      <c r="R5">
        <v>291.76110650254702</v>
      </c>
      <c r="S5">
        <v>2.4650273973685102</v>
      </c>
      <c r="T5">
        <v>1373.45127360077</v>
      </c>
      <c r="U5">
        <v>-4.55</v>
      </c>
      <c r="V5">
        <v>6423.5170535060397</v>
      </c>
      <c r="W5">
        <v>457.771734570653</v>
      </c>
      <c r="X5">
        <v>51.051677463808197</v>
      </c>
      <c r="Y5">
        <v>4.4447673458981702</v>
      </c>
      <c r="Z5">
        <v>12.1697687799245</v>
      </c>
      <c r="AA5">
        <v>14.010511380911099</v>
      </c>
      <c r="AB5">
        <v>0.20313376233821601</v>
      </c>
      <c r="AC5">
        <v>4.2935957015309203</v>
      </c>
      <c r="AD5">
        <v>8.2277700349345206</v>
      </c>
      <c r="AE5">
        <v>2.8184934915638098</v>
      </c>
      <c r="AF5">
        <v>1.05168116758212</v>
      </c>
      <c r="AG5">
        <v>0</v>
      </c>
      <c r="AH5">
        <v>0.580812090833702</v>
      </c>
      <c r="AI5">
        <v>0.95266664052273897</v>
      </c>
      <c r="AJ5">
        <v>0</v>
      </c>
      <c r="AK5">
        <v>0</v>
      </c>
      <c r="AL5">
        <v>0</v>
      </c>
      <c r="AM5">
        <v>0</v>
      </c>
      <c r="AN5">
        <v>3</v>
      </c>
      <c r="AO5">
        <v>3</v>
      </c>
      <c r="AP5" s="11">
        <v>143.819624875237</v>
      </c>
      <c r="AQ5">
        <v>2.1578181516483701</v>
      </c>
      <c r="AR5">
        <v>1415.38819170844</v>
      </c>
      <c r="AS5">
        <v>-4.55</v>
      </c>
      <c r="AT5">
        <v>6423.5170535060397</v>
      </c>
      <c r="AU5">
        <v>457.771734570653</v>
      </c>
      <c r="AV5">
        <v>51.051677463808197</v>
      </c>
      <c r="AW5">
        <v>4.4447673458981702</v>
      </c>
      <c r="AX5">
        <v>12.1697687799245</v>
      </c>
      <c r="AY5">
        <v>14.010511380911099</v>
      </c>
      <c r="AZ5">
        <v>0.20313376233821601</v>
      </c>
      <c r="BA5">
        <v>4.2935957015309203</v>
      </c>
      <c r="BB5">
        <v>8.2277700349345206</v>
      </c>
      <c r="BC5">
        <v>2.8184934915638098</v>
      </c>
      <c r="BD5">
        <v>1.05168116758212</v>
      </c>
      <c r="BE5">
        <v>0</v>
      </c>
      <c r="BF5">
        <v>0.580812090833702</v>
      </c>
      <c r="BG5">
        <v>0.95266664052273897</v>
      </c>
      <c r="BH5">
        <v>0</v>
      </c>
      <c r="BI5">
        <v>0</v>
      </c>
      <c r="BJ5">
        <v>0</v>
      </c>
      <c r="BK5">
        <v>0</v>
      </c>
      <c r="BL5">
        <v>3</v>
      </c>
    </row>
    <row r="6" spans="1:64" x14ac:dyDescent="0.3">
      <c r="A6" s="7"/>
      <c r="B6">
        <v>51.0521518499786</v>
      </c>
      <c r="C6">
        <v>4.4448086478937903</v>
      </c>
      <c r="D6">
        <v>12.1698818647493</v>
      </c>
      <c r="E6">
        <v>14.0106415704204</v>
      </c>
      <c r="F6">
        <v>0.203135649912775</v>
      </c>
      <c r="G6">
        <v>4.2936355987982102</v>
      </c>
      <c r="H6">
        <v>8.2278464896273107</v>
      </c>
      <c r="I6">
        <v>2.8185196817773299</v>
      </c>
      <c r="J6">
        <v>1.0516909400915899</v>
      </c>
      <c r="K6">
        <v>0.58081748789873699</v>
      </c>
      <c r="L6">
        <v>0.95254455448422504</v>
      </c>
      <c r="M6">
        <v>0</v>
      </c>
      <c r="N6">
        <v>1142.47535739559</v>
      </c>
      <c r="O6" s="7">
        <f t="shared" si="0"/>
        <v>1415.6253573955901</v>
      </c>
      <c r="P6" s="7">
        <f t="shared" si="1"/>
        <v>1373.452075535844</v>
      </c>
      <c r="Q6">
        <v>4</v>
      </c>
      <c r="R6">
        <v>291.79948385384398</v>
      </c>
      <c r="S6">
        <v>2.4650845193613198</v>
      </c>
      <c r="T6">
        <v>1373.4520755358401</v>
      </c>
      <c r="U6">
        <v>-4.55</v>
      </c>
      <c r="V6">
        <v>6423.5196680105801</v>
      </c>
      <c r="W6">
        <v>457.77961994646898</v>
      </c>
      <c r="X6">
        <v>51.0521518499786</v>
      </c>
      <c r="Y6">
        <v>4.4448086478937903</v>
      </c>
      <c r="Z6">
        <v>12.1698818647493</v>
      </c>
      <c r="AA6">
        <v>14.0106415704204</v>
      </c>
      <c r="AB6">
        <v>0.203135649912775</v>
      </c>
      <c r="AC6">
        <v>4.2936355987982102</v>
      </c>
      <c r="AD6">
        <v>8.2278464896273107</v>
      </c>
      <c r="AE6">
        <v>2.8185196817773299</v>
      </c>
      <c r="AF6">
        <v>1.0516909400915899</v>
      </c>
      <c r="AG6">
        <v>0</v>
      </c>
      <c r="AH6">
        <v>0.58081748789873699</v>
      </c>
      <c r="AI6">
        <v>0.95254455448422504</v>
      </c>
      <c r="AJ6">
        <v>0</v>
      </c>
      <c r="AK6">
        <v>0</v>
      </c>
      <c r="AL6">
        <v>0</v>
      </c>
      <c r="AM6">
        <v>0</v>
      </c>
      <c r="AN6">
        <v>4</v>
      </c>
      <c r="AO6">
        <v>4</v>
      </c>
      <c r="AP6" s="11">
        <v>143.28978312095299</v>
      </c>
      <c r="AQ6">
        <v>2.1562152253423701</v>
      </c>
      <c r="AR6">
        <v>1415.6253573955901</v>
      </c>
      <c r="AS6">
        <v>-4.55</v>
      </c>
      <c r="AT6">
        <v>6423.5196680105801</v>
      </c>
      <c r="AU6">
        <v>457.77961994646898</v>
      </c>
      <c r="AV6">
        <v>51.0521518499786</v>
      </c>
      <c r="AW6">
        <v>4.4448086478937903</v>
      </c>
      <c r="AX6">
        <v>12.1698818647493</v>
      </c>
      <c r="AY6">
        <v>14.0106415704204</v>
      </c>
      <c r="AZ6">
        <v>0.203135649912775</v>
      </c>
      <c r="BA6">
        <v>4.2936355987982102</v>
      </c>
      <c r="BB6">
        <v>8.2278464896273107</v>
      </c>
      <c r="BC6">
        <v>2.8185196817773299</v>
      </c>
      <c r="BD6">
        <v>1.0516909400915899</v>
      </c>
      <c r="BE6">
        <v>0</v>
      </c>
      <c r="BF6">
        <v>0.58081748789873699</v>
      </c>
      <c r="BG6">
        <v>0.95254455448422504</v>
      </c>
      <c r="BH6">
        <v>0</v>
      </c>
      <c r="BI6">
        <v>0</v>
      </c>
      <c r="BJ6">
        <v>0</v>
      </c>
      <c r="BK6">
        <v>0</v>
      </c>
      <c r="BL6">
        <v>4</v>
      </c>
    </row>
    <row r="7" spans="1:64" x14ac:dyDescent="0.3">
      <c r="A7" s="7"/>
      <c r="B7">
        <v>51.052628903443598</v>
      </c>
      <c r="C7">
        <v>4.4448501821149797</v>
      </c>
      <c r="D7">
        <v>12.1699955854076</v>
      </c>
      <c r="E7">
        <v>14.010772491936301</v>
      </c>
      <c r="F7">
        <v>0.20313754810045501</v>
      </c>
      <c r="G7">
        <v>4.2936757203928204</v>
      </c>
      <c r="H7">
        <v>8.22792337419604</v>
      </c>
      <c r="I7">
        <v>2.8185460192485601</v>
      </c>
      <c r="J7">
        <v>1.0517007675482</v>
      </c>
      <c r="K7">
        <v>0.58082291530943697</v>
      </c>
      <c r="L7">
        <v>0.95241739464628805</v>
      </c>
      <c r="M7">
        <v>0</v>
      </c>
      <c r="N7">
        <v>1142.71253689477</v>
      </c>
      <c r="O7" s="7">
        <f t="shared" si="0"/>
        <v>1415.8625368947701</v>
      </c>
      <c r="P7" s="7">
        <f t="shared" si="1"/>
        <v>1373.4528819798957</v>
      </c>
      <c r="Q7">
        <v>5</v>
      </c>
      <c r="R7">
        <v>291.83961468940697</v>
      </c>
      <c r="S7">
        <v>2.4651442432575101</v>
      </c>
      <c r="T7">
        <v>1373.45288197989</v>
      </c>
      <c r="U7">
        <v>-4.55</v>
      </c>
      <c r="V7">
        <v>6423.5223899274797</v>
      </c>
      <c r="W7">
        <v>457.78783402291998</v>
      </c>
      <c r="X7">
        <v>51.052628903443598</v>
      </c>
      <c r="Y7">
        <v>4.4448501821149797</v>
      </c>
      <c r="Z7">
        <v>12.1699955854076</v>
      </c>
      <c r="AA7">
        <v>14.010772491936301</v>
      </c>
      <c r="AB7">
        <v>0.20313754810045501</v>
      </c>
      <c r="AC7">
        <v>4.2936757203928204</v>
      </c>
      <c r="AD7">
        <v>8.22792337419604</v>
      </c>
      <c r="AE7">
        <v>2.8185460192485601</v>
      </c>
      <c r="AF7">
        <v>1.0517007675482</v>
      </c>
      <c r="AG7">
        <v>0</v>
      </c>
      <c r="AH7">
        <v>0.58082291530943697</v>
      </c>
      <c r="AI7">
        <v>0.95241739464628805</v>
      </c>
      <c r="AJ7">
        <v>0</v>
      </c>
      <c r="AK7">
        <v>0</v>
      </c>
      <c r="AL7">
        <v>0</v>
      </c>
      <c r="AM7">
        <v>0</v>
      </c>
      <c r="AN7">
        <v>5</v>
      </c>
      <c r="AO7">
        <v>5</v>
      </c>
      <c r="AP7" s="11">
        <v>142.76290676330601</v>
      </c>
      <c r="AQ7">
        <v>2.1546153819455198</v>
      </c>
      <c r="AR7">
        <v>1415.8625368947701</v>
      </c>
      <c r="AS7">
        <v>-4.55</v>
      </c>
      <c r="AT7">
        <v>6423.5223899274797</v>
      </c>
      <c r="AU7">
        <v>457.78783402291998</v>
      </c>
      <c r="AV7">
        <v>51.052628903443598</v>
      </c>
      <c r="AW7">
        <v>4.4448501821149797</v>
      </c>
      <c r="AX7">
        <v>12.1699955854076</v>
      </c>
      <c r="AY7">
        <v>14.010772491936301</v>
      </c>
      <c r="AZ7">
        <v>0.20313754810045501</v>
      </c>
      <c r="BA7">
        <v>4.2936757203928204</v>
      </c>
      <c r="BB7">
        <v>8.22792337419604</v>
      </c>
      <c r="BC7">
        <v>2.8185460192485601</v>
      </c>
      <c r="BD7">
        <v>1.0517007675482</v>
      </c>
      <c r="BE7">
        <v>0</v>
      </c>
      <c r="BF7">
        <v>0.58082291530943697</v>
      </c>
      <c r="BG7">
        <v>0.95241739464628805</v>
      </c>
      <c r="BH7">
        <v>0</v>
      </c>
      <c r="BI7">
        <v>0</v>
      </c>
      <c r="BJ7">
        <v>0</v>
      </c>
      <c r="BK7">
        <v>0</v>
      </c>
      <c r="BL7">
        <v>5</v>
      </c>
    </row>
    <row r="8" spans="1:64" x14ac:dyDescent="0.3">
      <c r="A8" s="7"/>
      <c r="B8">
        <v>51.053108791970999</v>
      </c>
      <c r="C8">
        <v>4.44489196316826</v>
      </c>
      <c r="D8">
        <v>12.170109981891899</v>
      </c>
      <c r="E8">
        <v>14.010904191500501</v>
      </c>
      <c r="F8">
        <v>0.2031394575688</v>
      </c>
      <c r="G8">
        <v>4.2937160804244696</v>
      </c>
      <c r="H8">
        <v>8.2280007156790607</v>
      </c>
      <c r="I8">
        <v>2.8185725132397201</v>
      </c>
      <c r="J8">
        <v>1.0517106534080201</v>
      </c>
      <c r="K8">
        <v>0.58082837497448203</v>
      </c>
      <c r="L8">
        <v>0.952284833564222</v>
      </c>
      <c r="M8">
        <v>0</v>
      </c>
      <c r="N8">
        <v>1142.94972994962</v>
      </c>
      <c r="O8" s="7">
        <f t="shared" si="0"/>
        <v>1416.0997299496198</v>
      </c>
      <c r="P8" s="7">
        <f t="shared" si="1"/>
        <v>1373.453693216532</v>
      </c>
      <c r="Q8">
        <v>6</v>
      </c>
      <c r="R8">
        <v>291.88161294226597</v>
      </c>
      <c r="S8">
        <v>2.4652067375052198</v>
      </c>
      <c r="T8">
        <v>1373.4536932165299</v>
      </c>
      <c r="U8">
        <v>-4.55</v>
      </c>
      <c r="V8">
        <v>6423.5252261085298</v>
      </c>
      <c r="W8">
        <v>457.79639807701699</v>
      </c>
      <c r="X8">
        <v>51.053108791970999</v>
      </c>
      <c r="Y8">
        <v>4.44489196316826</v>
      </c>
      <c r="Z8">
        <v>12.170109981891899</v>
      </c>
      <c r="AA8">
        <v>14.010904191500501</v>
      </c>
      <c r="AB8">
        <v>0.2031394575688</v>
      </c>
      <c r="AC8">
        <v>4.2937160804244696</v>
      </c>
      <c r="AD8">
        <v>8.2280007156790607</v>
      </c>
      <c r="AE8">
        <v>2.8185725132397201</v>
      </c>
      <c r="AF8">
        <v>1.0517106534080201</v>
      </c>
      <c r="AG8">
        <v>0</v>
      </c>
      <c r="AH8">
        <v>0.58082837497448203</v>
      </c>
      <c r="AI8">
        <v>0.952284833564222</v>
      </c>
      <c r="AJ8">
        <v>0</v>
      </c>
      <c r="AK8">
        <v>0</v>
      </c>
      <c r="AL8">
        <v>0</v>
      </c>
      <c r="AM8">
        <v>0</v>
      </c>
      <c r="AN8">
        <v>6</v>
      </c>
      <c r="AO8">
        <v>6</v>
      </c>
      <c r="AP8" s="11">
        <v>142.23902786379799</v>
      </c>
      <c r="AQ8">
        <v>2.1530187754397501</v>
      </c>
      <c r="AR8">
        <v>1416.09972994961</v>
      </c>
      <c r="AS8">
        <v>-4.55</v>
      </c>
      <c r="AT8">
        <v>6423.5252261085298</v>
      </c>
      <c r="AU8">
        <v>457.79639807701699</v>
      </c>
      <c r="AV8">
        <v>51.053108791970999</v>
      </c>
      <c r="AW8">
        <v>4.44489196316826</v>
      </c>
      <c r="AX8">
        <v>12.170109981891899</v>
      </c>
      <c r="AY8">
        <v>14.010904191500501</v>
      </c>
      <c r="AZ8">
        <v>0.2031394575688</v>
      </c>
      <c r="BA8">
        <v>4.2937160804244696</v>
      </c>
      <c r="BB8">
        <v>8.2280007156790607</v>
      </c>
      <c r="BC8">
        <v>2.8185725132397201</v>
      </c>
      <c r="BD8">
        <v>1.0517106534080201</v>
      </c>
      <c r="BE8">
        <v>0</v>
      </c>
      <c r="BF8">
        <v>0.58082837497448203</v>
      </c>
      <c r="BG8">
        <v>0.952284833564222</v>
      </c>
      <c r="BH8">
        <v>0</v>
      </c>
      <c r="BI8">
        <v>0</v>
      </c>
      <c r="BJ8">
        <v>0</v>
      </c>
      <c r="BK8">
        <v>0</v>
      </c>
      <c r="BL8">
        <v>6</v>
      </c>
    </row>
    <row r="9" spans="1:64" x14ac:dyDescent="0.3">
      <c r="A9" s="7"/>
      <c r="B9">
        <v>51.053591698183602</v>
      </c>
      <c r="C9">
        <v>4.4449340069535301</v>
      </c>
      <c r="D9">
        <v>12.1702250977361</v>
      </c>
      <c r="E9">
        <v>14.011036719231701</v>
      </c>
      <c r="F9">
        <v>0.203141379044463</v>
      </c>
      <c r="G9">
        <v>4.2937566942522896</v>
      </c>
      <c r="H9">
        <v>8.2280785435088806</v>
      </c>
      <c r="I9">
        <v>2.8185991738331602</v>
      </c>
      <c r="J9">
        <v>1.05172060143313</v>
      </c>
      <c r="K9">
        <v>0.58083386897156397</v>
      </c>
      <c r="L9">
        <v>0.95214651435267394</v>
      </c>
      <c r="M9">
        <v>0</v>
      </c>
      <c r="N9">
        <v>1143.18693628494</v>
      </c>
      <c r="O9" s="7">
        <f t="shared" si="0"/>
        <v>1416.3369362849398</v>
      </c>
      <c r="P9" s="7">
        <f t="shared" si="1"/>
        <v>1373.4545095544709</v>
      </c>
      <c r="Q9">
        <v>7</v>
      </c>
      <c r="R9">
        <v>291.92560285501901</v>
      </c>
      <c r="S9">
        <v>2.46527218574185</v>
      </c>
      <c r="T9">
        <v>1373.45450955447</v>
      </c>
      <c r="U9">
        <v>-4.55</v>
      </c>
      <c r="V9">
        <v>6423.5281840145699</v>
      </c>
      <c r="W9">
        <v>457.80533530432098</v>
      </c>
      <c r="X9">
        <v>51.053591698183602</v>
      </c>
      <c r="Y9">
        <v>4.4449340069535301</v>
      </c>
      <c r="Z9">
        <v>12.1702250977361</v>
      </c>
      <c r="AA9">
        <v>14.011036719231701</v>
      </c>
      <c r="AB9">
        <v>0.203141379044463</v>
      </c>
      <c r="AC9">
        <v>4.2937566942522896</v>
      </c>
      <c r="AD9">
        <v>8.2280785435088806</v>
      </c>
      <c r="AE9">
        <v>2.8185991738331602</v>
      </c>
      <c r="AF9">
        <v>1.05172060143313</v>
      </c>
      <c r="AG9">
        <v>0</v>
      </c>
      <c r="AH9">
        <v>0.58083386897156397</v>
      </c>
      <c r="AI9">
        <v>0.95214651435267394</v>
      </c>
      <c r="AJ9">
        <v>0</v>
      </c>
      <c r="AK9">
        <v>0</v>
      </c>
      <c r="AL9">
        <v>0</v>
      </c>
      <c r="AM9">
        <v>0</v>
      </c>
      <c r="AN9">
        <v>7</v>
      </c>
      <c r="AO9">
        <v>7</v>
      </c>
      <c r="AP9" s="11">
        <v>141.71818240997001</v>
      </c>
      <c r="AQ9">
        <v>2.1514255737035999</v>
      </c>
      <c r="AR9">
        <v>1416.3369362849301</v>
      </c>
      <c r="AS9">
        <v>-4.55</v>
      </c>
      <c r="AT9">
        <v>6423.5281840145699</v>
      </c>
      <c r="AU9">
        <v>457.80533530432098</v>
      </c>
      <c r="AV9">
        <v>51.053591698183602</v>
      </c>
      <c r="AW9">
        <v>4.4449340069535301</v>
      </c>
      <c r="AX9">
        <v>12.1702250977361</v>
      </c>
      <c r="AY9">
        <v>14.011036719231701</v>
      </c>
      <c r="AZ9">
        <v>0.203141379044463</v>
      </c>
      <c r="BA9">
        <v>4.2937566942522896</v>
      </c>
      <c r="BB9">
        <v>8.2280785435088806</v>
      </c>
      <c r="BC9">
        <v>2.8185991738331602</v>
      </c>
      <c r="BD9">
        <v>1.05172060143313</v>
      </c>
      <c r="BE9">
        <v>0</v>
      </c>
      <c r="BF9">
        <v>0.58083386897156397</v>
      </c>
      <c r="BG9">
        <v>0.95214651435267394</v>
      </c>
      <c r="BH9">
        <v>0</v>
      </c>
      <c r="BI9">
        <v>0</v>
      </c>
      <c r="BJ9">
        <v>0</v>
      </c>
      <c r="BK9">
        <v>0</v>
      </c>
      <c r="BL9">
        <v>7</v>
      </c>
    </row>
    <row r="10" spans="1:64" x14ac:dyDescent="0.3">
      <c r="A10" s="7"/>
      <c r="B10">
        <v>51.054077821259298</v>
      </c>
      <c r="C10">
        <v>4.44497633081202</v>
      </c>
      <c r="D10">
        <v>12.1703409804205</v>
      </c>
      <c r="E10">
        <v>14.0111701297918</v>
      </c>
      <c r="F10">
        <v>0.20314331331996999</v>
      </c>
      <c r="G10">
        <v>4.2937975786277303</v>
      </c>
      <c r="H10">
        <v>8.2281568897861099</v>
      </c>
      <c r="I10">
        <v>2.81862601202522</v>
      </c>
      <c r="J10">
        <v>1.0517306157266699</v>
      </c>
      <c r="K10">
        <v>0.58083939956671804</v>
      </c>
      <c r="L10">
        <v>0.95200204730683502</v>
      </c>
      <c r="M10">
        <v>0</v>
      </c>
      <c r="N10">
        <v>1143.4241556045399</v>
      </c>
      <c r="O10" s="7">
        <f t="shared" si="0"/>
        <v>1416.57415560454</v>
      </c>
      <c r="P10" s="7">
        <f t="shared" si="1"/>
        <v>1373.4553313304173</v>
      </c>
      <c r="Q10">
        <v>8</v>
      </c>
      <c r="R10">
        <v>291.97172017068698</v>
      </c>
      <c r="S10">
        <v>2.46534078854227</v>
      </c>
      <c r="T10">
        <v>1373.45533133041</v>
      </c>
      <c r="U10">
        <v>-4.55</v>
      </c>
      <c r="V10">
        <v>6423.53127178462</v>
      </c>
      <c r="W10">
        <v>457.81467103978798</v>
      </c>
      <c r="X10">
        <v>51.054077821259298</v>
      </c>
      <c r="Y10">
        <v>4.44497633081202</v>
      </c>
      <c r="Z10">
        <v>12.1703409804205</v>
      </c>
      <c r="AA10">
        <v>14.0111701297918</v>
      </c>
      <c r="AB10">
        <v>0.20314331331996999</v>
      </c>
      <c r="AC10">
        <v>4.2937975786277303</v>
      </c>
      <c r="AD10">
        <v>8.2281568897861099</v>
      </c>
      <c r="AE10">
        <v>2.81862601202522</v>
      </c>
      <c r="AF10">
        <v>1.0517306157266699</v>
      </c>
      <c r="AG10">
        <v>0</v>
      </c>
      <c r="AH10">
        <v>0.58083939956671804</v>
      </c>
      <c r="AI10">
        <v>0.95200204730683502</v>
      </c>
      <c r="AJ10">
        <v>0</v>
      </c>
      <c r="AK10">
        <v>0</v>
      </c>
      <c r="AL10">
        <v>0</v>
      </c>
      <c r="AM10">
        <v>0</v>
      </c>
      <c r="AN10">
        <v>8</v>
      </c>
      <c r="AO10">
        <v>8</v>
      </c>
      <c r="AP10" s="11">
        <v>141.200410762058</v>
      </c>
      <c r="AQ10">
        <v>2.1498359601112198</v>
      </c>
      <c r="AR10">
        <v>1416.57415560454</v>
      </c>
      <c r="AS10">
        <v>-4.55</v>
      </c>
      <c r="AT10">
        <v>6423.53127178462</v>
      </c>
      <c r="AU10">
        <v>457.81467103978798</v>
      </c>
      <c r="AV10">
        <v>51.054077821259298</v>
      </c>
      <c r="AW10">
        <v>4.44497633081202</v>
      </c>
      <c r="AX10">
        <v>12.1703409804205</v>
      </c>
      <c r="AY10">
        <v>14.0111701297918</v>
      </c>
      <c r="AZ10">
        <v>0.20314331331996999</v>
      </c>
      <c r="BA10">
        <v>4.2937975786277303</v>
      </c>
      <c r="BB10">
        <v>8.2281568897861099</v>
      </c>
      <c r="BC10">
        <v>2.81862601202522</v>
      </c>
      <c r="BD10">
        <v>1.0517306157266699</v>
      </c>
      <c r="BE10">
        <v>0</v>
      </c>
      <c r="BF10">
        <v>0.58083939956671804</v>
      </c>
      <c r="BG10">
        <v>0.95200204730683502</v>
      </c>
      <c r="BH10">
        <v>0</v>
      </c>
      <c r="BI10">
        <v>0</v>
      </c>
      <c r="BJ10">
        <v>0</v>
      </c>
      <c r="BK10">
        <v>0</v>
      </c>
      <c r="BL10">
        <v>8</v>
      </c>
    </row>
    <row r="11" spans="1:64" x14ac:dyDescent="0.3">
      <c r="A11" s="7"/>
      <c r="B11">
        <v>51.054567378878701</v>
      </c>
      <c r="C11">
        <v>4.4450189536959099</v>
      </c>
      <c r="D11">
        <v>12.170457681836201</v>
      </c>
      <c r="E11">
        <v>14.0113044829206</v>
      </c>
      <c r="F11">
        <v>0.20314526126146901</v>
      </c>
      <c r="G11">
        <v>4.2938387518583703</v>
      </c>
      <c r="H11">
        <v>8.2282357895933593</v>
      </c>
      <c r="I11">
        <v>2.8186530398337601</v>
      </c>
      <c r="J11">
        <v>1.05174070077293</v>
      </c>
      <c r="K11">
        <v>0.58084496923648499</v>
      </c>
      <c r="L11">
        <v>0.951851006041595</v>
      </c>
      <c r="M11">
        <v>0</v>
      </c>
      <c r="N11">
        <v>1143.66138758891</v>
      </c>
      <c r="O11" s="7">
        <f t="shared" si="0"/>
        <v>1416.8113875889098</v>
      </c>
      <c r="P11" s="7">
        <f t="shared" si="1"/>
        <v>1373.4561589123532</v>
      </c>
      <c r="Q11">
        <v>9</v>
      </c>
      <c r="R11">
        <v>292.02011349444302</v>
      </c>
      <c r="S11">
        <v>2.4654127654169602</v>
      </c>
      <c r="T11">
        <v>1373.45615891235</v>
      </c>
      <c r="U11">
        <v>-4.55</v>
      </c>
      <c r="V11">
        <v>6423.5344983146897</v>
      </c>
      <c r="W11">
        <v>457.82443301020498</v>
      </c>
      <c r="X11">
        <v>51.054567378878701</v>
      </c>
      <c r="Y11">
        <v>4.4450189536959099</v>
      </c>
      <c r="Z11">
        <v>12.170457681836201</v>
      </c>
      <c r="AA11">
        <v>14.0113044829206</v>
      </c>
      <c r="AB11">
        <v>0.20314526126146901</v>
      </c>
      <c r="AC11">
        <v>4.2938387518583703</v>
      </c>
      <c r="AD11">
        <v>8.2282357895933593</v>
      </c>
      <c r="AE11">
        <v>2.8186530398337601</v>
      </c>
      <c r="AF11">
        <v>1.05174070077293</v>
      </c>
      <c r="AG11">
        <v>0</v>
      </c>
      <c r="AH11">
        <v>0.58084496923648499</v>
      </c>
      <c r="AI11">
        <v>0.951851006041595</v>
      </c>
      <c r="AJ11">
        <v>0</v>
      </c>
      <c r="AK11">
        <v>0</v>
      </c>
      <c r="AL11">
        <v>0</v>
      </c>
      <c r="AM11">
        <v>0</v>
      </c>
      <c r="AN11">
        <v>9</v>
      </c>
      <c r="AO11">
        <v>9</v>
      </c>
      <c r="AP11" s="11">
        <v>140.68575816363</v>
      </c>
      <c r="AQ11">
        <v>2.1482501353593801</v>
      </c>
      <c r="AR11">
        <v>1416.8113875889001</v>
      </c>
      <c r="AS11">
        <v>-4.55</v>
      </c>
      <c r="AT11">
        <v>6423.5344983146897</v>
      </c>
      <c r="AU11">
        <v>457.82443301020498</v>
      </c>
      <c r="AV11">
        <v>51.054567378878701</v>
      </c>
      <c r="AW11">
        <v>4.4450189536959099</v>
      </c>
      <c r="AX11">
        <v>12.170457681836201</v>
      </c>
      <c r="AY11">
        <v>14.0113044829206</v>
      </c>
      <c r="AZ11">
        <v>0.20314526126146901</v>
      </c>
      <c r="BA11">
        <v>4.2938387518583703</v>
      </c>
      <c r="BB11">
        <v>8.2282357895933593</v>
      </c>
      <c r="BC11">
        <v>2.8186530398337601</v>
      </c>
      <c r="BD11">
        <v>1.05174070077293</v>
      </c>
      <c r="BE11">
        <v>0</v>
      </c>
      <c r="BF11">
        <v>0.58084496923648499</v>
      </c>
      <c r="BG11">
        <v>0.951851006041595</v>
      </c>
      <c r="BH11">
        <v>0</v>
      </c>
      <c r="BI11">
        <v>0</v>
      </c>
      <c r="BJ11">
        <v>0</v>
      </c>
      <c r="BK11">
        <v>0</v>
      </c>
      <c r="BL11">
        <v>9</v>
      </c>
    </row>
    <row r="12" spans="1:64" x14ac:dyDescent="0.3">
      <c r="A12" s="7"/>
      <c r="B12">
        <v>51.055060609433902</v>
      </c>
      <c r="C12">
        <v>4.4450618963605697</v>
      </c>
      <c r="D12">
        <v>12.170575258811301</v>
      </c>
      <c r="E12">
        <v>14.011439844041901</v>
      </c>
      <c r="F12">
        <v>0.20314722381751699</v>
      </c>
      <c r="G12">
        <v>4.2938802339936597</v>
      </c>
      <c r="H12">
        <v>8.2283152813512004</v>
      </c>
      <c r="I12">
        <v>2.81868027042007</v>
      </c>
      <c r="J12">
        <v>1.0517508614828599</v>
      </c>
      <c r="K12">
        <v>0.58085058069303797</v>
      </c>
      <c r="L12">
        <v>0.95169292308479803</v>
      </c>
      <c r="M12">
        <v>0</v>
      </c>
      <c r="N12">
        <v>1143.8986318923201</v>
      </c>
      <c r="O12" s="7">
        <f t="shared" si="0"/>
        <v>1417.0486318923199</v>
      </c>
      <c r="P12" s="7">
        <f t="shared" si="1"/>
        <v>1373.4569927032726</v>
      </c>
      <c r="Q12">
        <v>10</v>
      </c>
      <c r="R12">
        <v>292.07094584943201</v>
      </c>
      <c r="S12">
        <v>2.4654883570938901</v>
      </c>
      <c r="T12">
        <v>1373.4569927032701</v>
      </c>
      <c r="U12">
        <v>-4.55</v>
      </c>
      <c r="V12">
        <v>6423.53787334759</v>
      </c>
      <c r="W12">
        <v>457.83465162244499</v>
      </c>
      <c r="X12">
        <v>51.055060609433902</v>
      </c>
      <c r="Y12">
        <v>4.4450618963605697</v>
      </c>
      <c r="Z12">
        <v>12.170575258811301</v>
      </c>
      <c r="AA12">
        <v>14.011439844041901</v>
      </c>
      <c r="AB12">
        <v>0.20314722381751699</v>
      </c>
      <c r="AC12">
        <v>4.2938802339936597</v>
      </c>
      <c r="AD12">
        <v>8.2283152813512004</v>
      </c>
      <c r="AE12">
        <v>2.81868027042007</v>
      </c>
      <c r="AF12">
        <v>1.0517508614828599</v>
      </c>
      <c r="AG12">
        <v>0</v>
      </c>
      <c r="AH12">
        <v>0.58085058069303797</v>
      </c>
      <c r="AI12">
        <v>0.95169292308479803</v>
      </c>
      <c r="AJ12">
        <v>0</v>
      </c>
      <c r="AK12">
        <v>0</v>
      </c>
      <c r="AL12">
        <v>0</v>
      </c>
      <c r="AM12">
        <v>0</v>
      </c>
      <c r="AN12">
        <v>10</v>
      </c>
      <c r="AO12">
        <v>10</v>
      </c>
      <c r="AP12" s="11">
        <v>140.17427532521</v>
      </c>
      <c r="AQ12">
        <v>2.1466683195550802</v>
      </c>
      <c r="AR12">
        <v>1417.0486318923199</v>
      </c>
      <c r="AS12">
        <v>-4.55</v>
      </c>
      <c r="AT12">
        <v>6423.53787334759</v>
      </c>
      <c r="AU12">
        <v>457.83465162244499</v>
      </c>
      <c r="AV12">
        <v>51.055060609433902</v>
      </c>
      <c r="AW12">
        <v>4.4450618963605697</v>
      </c>
      <c r="AX12">
        <v>12.170575258811301</v>
      </c>
      <c r="AY12">
        <v>14.011439844041901</v>
      </c>
      <c r="AZ12">
        <v>0.20314722381751699</v>
      </c>
      <c r="BA12">
        <v>4.2938802339936597</v>
      </c>
      <c r="BB12">
        <v>8.2283152813512004</v>
      </c>
      <c r="BC12">
        <v>2.81868027042007</v>
      </c>
      <c r="BD12">
        <v>1.0517508614828599</v>
      </c>
      <c r="BE12">
        <v>0</v>
      </c>
      <c r="BF12">
        <v>0.58085058069303797</v>
      </c>
      <c r="BG12">
        <v>0.95169292308479803</v>
      </c>
      <c r="BH12">
        <v>0</v>
      </c>
      <c r="BI12">
        <v>0</v>
      </c>
      <c r="BJ12">
        <v>0</v>
      </c>
      <c r="BK12">
        <v>0</v>
      </c>
      <c r="BL12">
        <v>10</v>
      </c>
    </row>
    <row r="13" spans="1:64" x14ac:dyDescent="0.3">
      <c r="A13" s="7"/>
      <c r="B13">
        <v>51.055557774663797</v>
      </c>
      <c r="C13">
        <v>4.4451051815940597</v>
      </c>
      <c r="D13">
        <v>12.1706937737396</v>
      </c>
      <c r="E13">
        <v>14.0115762849868</v>
      </c>
      <c r="F13">
        <v>0.20314920202956899</v>
      </c>
      <c r="G13">
        <v>4.2939220470466299</v>
      </c>
      <c r="H13">
        <v>8.2283954072429193</v>
      </c>
      <c r="I13">
        <v>2.81870771823441</v>
      </c>
      <c r="J13">
        <v>1.05176110324837</v>
      </c>
      <c r="K13">
        <v>0.58085623691416499</v>
      </c>
      <c r="L13">
        <v>0.95152728477725301</v>
      </c>
      <c r="M13">
        <v>0</v>
      </c>
      <c r="N13">
        <v>1144.13588813981</v>
      </c>
      <c r="O13" s="7">
        <f t="shared" si="0"/>
        <v>1417.2858881398101</v>
      </c>
      <c r="P13" s="7">
        <f t="shared" si="1"/>
        <v>1373.4578331456373</v>
      </c>
      <c r="Q13">
        <v>11</v>
      </c>
      <c r="R13">
        <v>292.12439647785601</v>
      </c>
      <c r="S13">
        <v>2.4655678281590001</v>
      </c>
      <c r="T13">
        <v>1373.45783314563</v>
      </c>
      <c r="U13">
        <v>-4.55</v>
      </c>
      <c r="V13">
        <v>6423.5414075767303</v>
      </c>
      <c r="W13">
        <v>457.845360297181</v>
      </c>
      <c r="X13">
        <v>51.055557774663797</v>
      </c>
      <c r="Y13">
        <v>4.4451051815940597</v>
      </c>
      <c r="Z13">
        <v>12.1706937737396</v>
      </c>
      <c r="AA13">
        <v>14.0115762849868</v>
      </c>
      <c r="AB13">
        <v>0.20314920202956899</v>
      </c>
      <c r="AC13">
        <v>4.2939220470466299</v>
      </c>
      <c r="AD13">
        <v>8.2283954072429193</v>
      </c>
      <c r="AE13">
        <v>2.81870771823441</v>
      </c>
      <c r="AF13">
        <v>1.05176110324837</v>
      </c>
      <c r="AG13">
        <v>0</v>
      </c>
      <c r="AH13">
        <v>0.58085623691416499</v>
      </c>
      <c r="AI13">
        <v>0.95152728477725301</v>
      </c>
      <c r="AJ13">
        <v>0</v>
      </c>
      <c r="AK13">
        <v>0</v>
      </c>
      <c r="AL13">
        <v>0</v>
      </c>
      <c r="AM13">
        <v>0</v>
      </c>
      <c r="AN13">
        <v>11</v>
      </c>
      <c r="AO13">
        <v>11</v>
      </c>
      <c r="AP13" s="11">
        <v>139.66601910044201</v>
      </c>
      <c r="AQ13">
        <v>2.14509075463023</v>
      </c>
      <c r="AR13">
        <v>1417.2858881398099</v>
      </c>
      <c r="AS13">
        <v>-4.55</v>
      </c>
      <c r="AT13">
        <v>6423.5414075767303</v>
      </c>
      <c r="AU13">
        <v>457.845360297181</v>
      </c>
      <c r="AV13">
        <v>51.055557774663797</v>
      </c>
      <c r="AW13">
        <v>4.4451051815940597</v>
      </c>
      <c r="AX13">
        <v>12.1706937737396</v>
      </c>
      <c r="AY13">
        <v>14.0115762849868</v>
      </c>
      <c r="AZ13">
        <v>0.20314920202956899</v>
      </c>
      <c r="BA13">
        <v>4.2939220470466299</v>
      </c>
      <c r="BB13">
        <v>8.2283954072429193</v>
      </c>
      <c r="BC13">
        <v>2.81870771823441</v>
      </c>
      <c r="BD13">
        <v>1.05176110324837</v>
      </c>
      <c r="BE13">
        <v>0</v>
      </c>
      <c r="BF13">
        <v>0.58085623691416499</v>
      </c>
      <c r="BG13">
        <v>0.95152728477725301</v>
      </c>
      <c r="BH13">
        <v>0</v>
      </c>
      <c r="BI13">
        <v>0</v>
      </c>
      <c r="BJ13">
        <v>0</v>
      </c>
      <c r="BK13">
        <v>0</v>
      </c>
      <c r="BL13">
        <v>11</v>
      </c>
    </row>
    <row r="14" spans="1:64" x14ac:dyDescent="0.3">
      <c r="A14" s="7"/>
      <c r="B14">
        <v>51.056059162424802</v>
      </c>
      <c r="C14">
        <v>4.4451488344583501</v>
      </c>
      <c r="D14">
        <v>12.170813295240601</v>
      </c>
      <c r="E14">
        <v>14.011713884753901</v>
      </c>
      <c r="F14">
        <v>0.203151197043002</v>
      </c>
      <c r="G14">
        <v>4.2939642152268398</v>
      </c>
      <c r="H14">
        <v>8.2284762136610592</v>
      </c>
      <c r="I14">
        <v>2.8187353991689301</v>
      </c>
      <c r="J14">
        <v>1.05177143199939</v>
      </c>
      <c r="K14">
        <v>0.58086194117479395</v>
      </c>
      <c r="L14">
        <v>0.95135352551597496</v>
      </c>
      <c r="M14">
        <v>0</v>
      </c>
      <c r="N14">
        <v>1144.37315592344</v>
      </c>
      <c r="O14" s="7">
        <f t="shared" si="0"/>
        <v>1417.5231559234398</v>
      </c>
      <c r="P14" s="7">
        <f t="shared" si="1"/>
        <v>1373.4586807260594</v>
      </c>
      <c r="Q14">
        <v>12</v>
      </c>
      <c r="R14">
        <v>292.18066287877599</v>
      </c>
      <c r="S14">
        <v>2.4656514700413399</v>
      </c>
      <c r="T14">
        <v>1373.45868072605</v>
      </c>
      <c r="U14">
        <v>-4.55</v>
      </c>
      <c r="V14">
        <v>6423.5451127629904</v>
      </c>
      <c r="W14">
        <v>457.856595845816</v>
      </c>
      <c r="X14">
        <v>51.056059162424802</v>
      </c>
      <c r="Y14">
        <v>4.4451488344583501</v>
      </c>
      <c r="Z14">
        <v>12.170813295240601</v>
      </c>
      <c r="AA14">
        <v>14.011713884753901</v>
      </c>
      <c r="AB14">
        <v>0.203151197043002</v>
      </c>
      <c r="AC14">
        <v>4.2939642152268398</v>
      </c>
      <c r="AD14">
        <v>8.2284762136610592</v>
      </c>
      <c r="AE14">
        <v>2.8187353991689301</v>
      </c>
      <c r="AF14">
        <v>1.05177143199939</v>
      </c>
      <c r="AG14">
        <v>0</v>
      </c>
      <c r="AH14">
        <v>0.58086194117479395</v>
      </c>
      <c r="AI14">
        <v>0.95135352551597496</v>
      </c>
      <c r="AJ14">
        <v>0</v>
      </c>
      <c r="AK14">
        <v>0</v>
      </c>
      <c r="AL14">
        <v>0</v>
      </c>
      <c r="AM14">
        <v>0</v>
      </c>
      <c r="AN14">
        <v>12</v>
      </c>
      <c r="AO14">
        <v>12</v>
      </c>
      <c r="AP14" s="11">
        <v>139.16105324834899</v>
      </c>
      <c r="AQ14">
        <v>2.1435177070704801</v>
      </c>
      <c r="AR14">
        <v>1417.5231559234301</v>
      </c>
      <c r="AS14">
        <v>-4.55</v>
      </c>
      <c r="AT14">
        <v>6423.5451127629904</v>
      </c>
      <c r="AU14">
        <v>457.856595845816</v>
      </c>
      <c r="AV14">
        <v>51.056059162424802</v>
      </c>
      <c r="AW14">
        <v>4.4451488344583501</v>
      </c>
      <c r="AX14">
        <v>12.170813295240601</v>
      </c>
      <c r="AY14">
        <v>14.011713884753901</v>
      </c>
      <c r="AZ14">
        <v>0.203151197043002</v>
      </c>
      <c r="BA14">
        <v>4.2939642152268398</v>
      </c>
      <c r="BB14">
        <v>8.2284762136610592</v>
      </c>
      <c r="BC14">
        <v>2.8187353991689301</v>
      </c>
      <c r="BD14">
        <v>1.05177143199939</v>
      </c>
      <c r="BE14">
        <v>0</v>
      </c>
      <c r="BF14">
        <v>0.58086194117479395</v>
      </c>
      <c r="BG14">
        <v>0.95135352551597496</v>
      </c>
      <c r="BH14">
        <v>0</v>
      </c>
      <c r="BI14">
        <v>0</v>
      </c>
      <c r="BJ14">
        <v>0</v>
      </c>
      <c r="BK14">
        <v>0</v>
      </c>
      <c r="BL14">
        <v>12</v>
      </c>
    </row>
    <row r="15" spans="1:64" x14ac:dyDescent="0.3">
      <c r="A15" s="7"/>
      <c r="B15">
        <v>51.056565090259099</v>
      </c>
      <c r="C15">
        <v>4.4451928825999296</v>
      </c>
      <c r="D15">
        <v>12.1709338990105</v>
      </c>
      <c r="E15">
        <v>14.011852730488901</v>
      </c>
      <c r="F15">
        <v>0.20315321012130899</v>
      </c>
      <c r="G15">
        <v>4.2940067652405203</v>
      </c>
      <c r="H15">
        <v>8.2285577517824606</v>
      </c>
      <c r="I15">
        <v>2.81876333075471</v>
      </c>
      <c r="J15">
        <v>1.05178185427741</v>
      </c>
      <c r="K15">
        <v>0.58086769708758301</v>
      </c>
      <c r="L15">
        <v>0.95117102094863804</v>
      </c>
      <c r="M15">
        <v>0</v>
      </c>
      <c r="N15">
        <v>1144.61043479819</v>
      </c>
      <c r="O15" s="7">
        <f t="shared" si="0"/>
        <v>1417.7604347981901</v>
      </c>
      <c r="P15" s="7">
        <f t="shared" si="1"/>
        <v>1373.4595359813343</v>
      </c>
      <c r="Q15">
        <v>13</v>
      </c>
      <c r="R15">
        <v>292.23996321544399</v>
      </c>
      <c r="S15">
        <v>2.4657396045387499</v>
      </c>
      <c r="T15">
        <v>1373.45953598133</v>
      </c>
      <c r="U15">
        <v>-4.55</v>
      </c>
      <c r="V15">
        <v>6423.5490018726996</v>
      </c>
      <c r="W15">
        <v>457.86839891617501</v>
      </c>
      <c r="X15">
        <v>51.056565090259099</v>
      </c>
      <c r="Y15">
        <v>4.4451928825999296</v>
      </c>
      <c r="Z15">
        <v>12.1709338990105</v>
      </c>
      <c r="AA15">
        <v>14.011852730488901</v>
      </c>
      <c r="AB15">
        <v>0.20315321012130899</v>
      </c>
      <c r="AC15">
        <v>4.2940067652405203</v>
      </c>
      <c r="AD15">
        <v>8.2285577517824606</v>
      </c>
      <c r="AE15">
        <v>2.81876333075471</v>
      </c>
      <c r="AF15">
        <v>1.05178185427741</v>
      </c>
      <c r="AG15">
        <v>0</v>
      </c>
      <c r="AH15">
        <v>0.58086769708758301</v>
      </c>
      <c r="AI15">
        <v>0.95117102094863804</v>
      </c>
      <c r="AJ15">
        <v>0</v>
      </c>
      <c r="AK15">
        <v>0</v>
      </c>
      <c r="AL15">
        <v>0</v>
      </c>
      <c r="AM15">
        <v>0</v>
      </c>
      <c r="AN15">
        <v>13</v>
      </c>
      <c r="AO15">
        <v>13</v>
      </c>
      <c r="AP15" s="11">
        <v>138.65944933792301</v>
      </c>
      <c r="AQ15">
        <v>2.1419494711405802</v>
      </c>
      <c r="AR15">
        <v>1417.7604347981901</v>
      </c>
      <c r="AS15">
        <v>-4.55</v>
      </c>
      <c r="AT15">
        <v>6423.5490018726996</v>
      </c>
      <c r="AU15">
        <v>457.86839891617501</v>
      </c>
      <c r="AV15">
        <v>51.056565090259099</v>
      </c>
      <c r="AW15">
        <v>4.4451928825999296</v>
      </c>
      <c r="AX15">
        <v>12.1709338990105</v>
      </c>
      <c r="AY15">
        <v>14.011852730488901</v>
      </c>
      <c r="AZ15">
        <v>0.20315321012130899</v>
      </c>
      <c r="BA15">
        <v>4.2940067652405203</v>
      </c>
      <c r="BB15">
        <v>8.2285577517824606</v>
      </c>
      <c r="BC15">
        <v>2.81876333075471</v>
      </c>
      <c r="BD15">
        <v>1.05178185427741</v>
      </c>
      <c r="BE15">
        <v>0</v>
      </c>
      <c r="BF15">
        <v>0.58086769708758301</v>
      </c>
      <c r="BG15">
        <v>0.95117102094863804</v>
      </c>
      <c r="BH15">
        <v>0</v>
      </c>
      <c r="BI15">
        <v>0</v>
      </c>
      <c r="BJ15">
        <v>0</v>
      </c>
      <c r="BK15">
        <v>0</v>
      </c>
      <c r="BL15">
        <v>13</v>
      </c>
    </row>
    <row r="16" spans="1:64" x14ac:dyDescent="0.3">
      <c r="A16" s="7"/>
      <c r="B16">
        <v>51.057075909232999</v>
      </c>
      <c r="C16">
        <v>4.4452373565840997</v>
      </c>
      <c r="D16">
        <v>12.171055668737001</v>
      </c>
      <c r="E16">
        <v>14.0119929185377</v>
      </c>
      <c r="F16">
        <v>0.20315524266137799</v>
      </c>
      <c r="G16">
        <v>4.2940497266133901</v>
      </c>
      <c r="H16">
        <v>8.2286400781869204</v>
      </c>
      <c r="I16">
        <v>2.8187915323736399</v>
      </c>
      <c r="J16">
        <v>1.0517923773144899</v>
      </c>
      <c r="K16">
        <v>0.58087350864659604</v>
      </c>
      <c r="L16">
        <v>0.95097908021469901</v>
      </c>
      <c r="M16">
        <v>0</v>
      </c>
      <c r="N16">
        <v>1144.84772427698</v>
      </c>
      <c r="O16" s="7">
        <f t="shared" si="0"/>
        <v>1417.9977242769801</v>
      </c>
      <c r="P16" s="7">
        <f t="shared" si="1"/>
        <v>1373.4603995049292</v>
      </c>
      <c r="Q16">
        <v>14</v>
      </c>
      <c r="R16">
        <v>292.30253906602002</v>
      </c>
      <c r="S16">
        <v>2.4658325878431402</v>
      </c>
      <c r="T16">
        <v>1373.4603995049199</v>
      </c>
      <c r="U16">
        <v>-4.55</v>
      </c>
      <c r="V16">
        <v>6423.5530892346496</v>
      </c>
      <c r="W16">
        <v>457.88081450097297</v>
      </c>
      <c r="X16">
        <v>51.057075909232999</v>
      </c>
      <c r="Y16">
        <v>4.4452373565840997</v>
      </c>
      <c r="Z16">
        <v>12.171055668737001</v>
      </c>
      <c r="AA16">
        <v>14.0119929185377</v>
      </c>
      <c r="AB16">
        <v>0.20315524266137799</v>
      </c>
      <c r="AC16">
        <v>4.2940497266133901</v>
      </c>
      <c r="AD16">
        <v>8.2286400781869204</v>
      </c>
      <c r="AE16">
        <v>2.8187915323736399</v>
      </c>
      <c r="AF16">
        <v>1.0517923773144899</v>
      </c>
      <c r="AG16">
        <v>0</v>
      </c>
      <c r="AH16">
        <v>0.58087350864659604</v>
      </c>
      <c r="AI16">
        <v>0.95097908021469901</v>
      </c>
      <c r="AJ16">
        <v>0</v>
      </c>
      <c r="AK16">
        <v>0</v>
      </c>
      <c r="AL16">
        <v>0</v>
      </c>
      <c r="AM16">
        <v>0</v>
      </c>
      <c r="AN16">
        <v>14</v>
      </c>
      <c r="AO16">
        <v>14</v>
      </c>
      <c r="AP16" s="11">
        <v>138.161287778429</v>
      </c>
      <c r="AQ16">
        <v>2.1403863725650401</v>
      </c>
      <c r="AR16">
        <v>1417.9977242769801</v>
      </c>
      <c r="AS16">
        <v>-4.55</v>
      </c>
      <c r="AT16">
        <v>6423.5530892346496</v>
      </c>
      <c r="AU16">
        <v>457.88081450097297</v>
      </c>
      <c r="AV16">
        <v>51.057075909232999</v>
      </c>
      <c r="AW16">
        <v>4.4452373565840997</v>
      </c>
      <c r="AX16">
        <v>12.171055668737001</v>
      </c>
      <c r="AY16">
        <v>14.0119929185377</v>
      </c>
      <c r="AZ16">
        <v>0.20315524266137799</v>
      </c>
      <c r="BA16">
        <v>4.2940497266133901</v>
      </c>
      <c r="BB16">
        <v>8.2286400781869204</v>
      </c>
      <c r="BC16">
        <v>2.8187915323736399</v>
      </c>
      <c r="BD16">
        <v>1.0517923773144899</v>
      </c>
      <c r="BE16">
        <v>0</v>
      </c>
      <c r="BF16">
        <v>0.58087350864659604</v>
      </c>
      <c r="BG16">
        <v>0.95097908021469901</v>
      </c>
      <c r="BH16">
        <v>0</v>
      </c>
      <c r="BI16">
        <v>0</v>
      </c>
      <c r="BJ16">
        <v>0</v>
      </c>
      <c r="BK16">
        <v>0</v>
      </c>
      <c r="BL16">
        <v>14</v>
      </c>
    </row>
    <row r="17" spans="1:64" x14ac:dyDescent="0.3">
      <c r="A17" s="7"/>
      <c r="B17">
        <v>51.057592008530499</v>
      </c>
      <c r="C17">
        <v>4.4452822902947702</v>
      </c>
      <c r="D17">
        <v>12.1711786971943</v>
      </c>
      <c r="E17">
        <v>14.012134555706901</v>
      </c>
      <c r="F17">
        <v>0.20315729621176601</v>
      </c>
      <c r="G17">
        <v>4.29409313207693</v>
      </c>
      <c r="H17">
        <v>8.2287232555974494</v>
      </c>
      <c r="I17">
        <v>2.8188200255120202</v>
      </c>
      <c r="J17">
        <v>1.05180300912795</v>
      </c>
      <c r="K17">
        <v>0.58087938027955599</v>
      </c>
      <c r="L17">
        <v>0.95077693686862796</v>
      </c>
      <c r="M17">
        <v>0</v>
      </c>
      <c r="N17">
        <v>1145.0850238251001</v>
      </c>
      <c r="O17" s="7">
        <f t="shared" si="0"/>
        <v>1418.2350238251001</v>
      </c>
      <c r="P17" s="7">
        <f t="shared" si="1"/>
        <v>1373.4612719547463</v>
      </c>
      <c r="Q17">
        <v>15</v>
      </c>
      <c r="R17">
        <v>292.36865864359902</v>
      </c>
      <c r="S17">
        <v>2.4659308152500099</v>
      </c>
      <c r="T17">
        <v>1373.4612719547399</v>
      </c>
      <c r="U17">
        <v>-4.55</v>
      </c>
      <c r="V17">
        <v>6423.5573907233602</v>
      </c>
      <c r="W17">
        <v>457.89389253290898</v>
      </c>
      <c r="X17">
        <v>51.057592008530499</v>
      </c>
      <c r="Y17">
        <v>4.4452822902947702</v>
      </c>
      <c r="Z17">
        <v>12.1711786971943</v>
      </c>
      <c r="AA17">
        <v>14.012134555706901</v>
      </c>
      <c r="AB17">
        <v>0.20315729621176601</v>
      </c>
      <c r="AC17">
        <v>4.29409313207693</v>
      </c>
      <c r="AD17">
        <v>8.2287232555974494</v>
      </c>
      <c r="AE17">
        <v>2.8188200255120202</v>
      </c>
      <c r="AF17">
        <v>1.05180300912795</v>
      </c>
      <c r="AG17">
        <v>0</v>
      </c>
      <c r="AH17">
        <v>0.58087938027955599</v>
      </c>
      <c r="AI17">
        <v>0.95077693686862796</v>
      </c>
      <c r="AJ17">
        <v>0</v>
      </c>
      <c r="AK17">
        <v>0</v>
      </c>
      <c r="AL17">
        <v>0</v>
      </c>
      <c r="AM17">
        <v>0</v>
      </c>
      <c r="AN17">
        <v>15</v>
      </c>
      <c r="AO17">
        <v>15</v>
      </c>
      <c r="AP17" s="11">
        <v>137.666659026426</v>
      </c>
      <c r="AQ17">
        <v>2.1388287728342101</v>
      </c>
      <c r="AR17">
        <v>1418.2350238250999</v>
      </c>
      <c r="AS17">
        <v>-4.55</v>
      </c>
      <c r="AT17">
        <v>6423.5573907233602</v>
      </c>
      <c r="AU17">
        <v>457.89389253290898</v>
      </c>
      <c r="AV17">
        <v>51.057592008530499</v>
      </c>
      <c r="AW17">
        <v>4.4452822902947702</v>
      </c>
      <c r="AX17">
        <v>12.1711786971943</v>
      </c>
      <c r="AY17">
        <v>14.012134555706901</v>
      </c>
      <c r="AZ17">
        <v>0.20315729621176601</v>
      </c>
      <c r="BA17">
        <v>4.29409313207693</v>
      </c>
      <c r="BB17">
        <v>8.2287232555974494</v>
      </c>
      <c r="BC17">
        <v>2.8188200255120202</v>
      </c>
      <c r="BD17">
        <v>1.05180300912795</v>
      </c>
      <c r="BE17">
        <v>0</v>
      </c>
      <c r="BF17">
        <v>0.58087938027955599</v>
      </c>
      <c r="BG17">
        <v>0.95077693686862796</v>
      </c>
      <c r="BH17">
        <v>0</v>
      </c>
      <c r="BI17">
        <v>0</v>
      </c>
      <c r="BJ17">
        <v>0</v>
      </c>
      <c r="BK17">
        <v>0</v>
      </c>
      <c r="BL17">
        <v>15</v>
      </c>
    </row>
    <row r="18" spans="1:64" x14ac:dyDescent="0.3">
      <c r="A18" s="7"/>
      <c r="B18">
        <v>51.058113820826101</v>
      </c>
      <c r="C18">
        <v>4.4453277214023696</v>
      </c>
      <c r="D18">
        <v>12.1713030875238</v>
      </c>
      <c r="E18">
        <v>14.0122777607389</v>
      </c>
      <c r="F18">
        <v>0.20315937249407601</v>
      </c>
      <c r="G18">
        <v>4.2941370180203702</v>
      </c>
      <c r="H18">
        <v>8.22880735374628</v>
      </c>
      <c r="I18">
        <v>2.81884883405725</v>
      </c>
      <c r="J18">
        <v>1.0518137586310301</v>
      </c>
      <c r="K18">
        <v>0.58088531690897705</v>
      </c>
      <c r="L18">
        <v>0.95056373827621699</v>
      </c>
      <c r="M18">
        <v>0</v>
      </c>
      <c r="N18">
        <v>1145.3223328535701</v>
      </c>
      <c r="O18" s="7">
        <f t="shared" si="0"/>
        <v>1418.4723328535702</v>
      </c>
      <c r="P18" s="7">
        <f t="shared" si="1"/>
        <v>1373.4621540622093</v>
      </c>
      <c r="Q18">
        <v>16</v>
      </c>
      <c r="R18">
        <v>292.438620562094</v>
      </c>
      <c r="S18">
        <v>2.4660347266627798</v>
      </c>
      <c r="T18">
        <v>1373.4621540621999</v>
      </c>
      <c r="U18">
        <v>-4.55</v>
      </c>
      <c r="V18">
        <v>6423.5619239726402</v>
      </c>
      <c r="W18">
        <v>457.90768858024398</v>
      </c>
      <c r="X18">
        <v>51.058113820826101</v>
      </c>
      <c r="Y18">
        <v>4.4453277214023696</v>
      </c>
      <c r="Z18">
        <v>12.1713030875238</v>
      </c>
      <c r="AA18">
        <v>14.0122777607389</v>
      </c>
      <c r="AB18">
        <v>0.20315937249407601</v>
      </c>
      <c r="AC18">
        <v>4.2941370180203702</v>
      </c>
      <c r="AD18">
        <v>8.22880735374628</v>
      </c>
      <c r="AE18">
        <v>2.81884883405725</v>
      </c>
      <c r="AF18">
        <v>1.0518137586310301</v>
      </c>
      <c r="AG18">
        <v>0</v>
      </c>
      <c r="AH18">
        <v>0.58088531690897705</v>
      </c>
      <c r="AI18">
        <v>0.95056373827621699</v>
      </c>
      <c r="AJ18">
        <v>0</v>
      </c>
      <c r="AK18">
        <v>0</v>
      </c>
      <c r="AL18">
        <v>0</v>
      </c>
      <c r="AM18">
        <v>0</v>
      </c>
      <c r="AN18">
        <v>16</v>
      </c>
      <c r="AO18">
        <v>16</v>
      </c>
      <c r="AP18" s="11">
        <v>137.17566499767801</v>
      </c>
      <c r="AQ18">
        <v>2.1372770742380598</v>
      </c>
      <c r="AR18">
        <v>1418.4723328535699</v>
      </c>
      <c r="AS18">
        <v>-4.55</v>
      </c>
      <c r="AT18">
        <v>6423.5619239726402</v>
      </c>
      <c r="AU18">
        <v>457.90768858024398</v>
      </c>
      <c r="AV18">
        <v>51.058113820826101</v>
      </c>
      <c r="AW18">
        <v>4.4453277214023696</v>
      </c>
      <c r="AX18">
        <v>12.1713030875238</v>
      </c>
      <c r="AY18">
        <v>14.0122777607389</v>
      </c>
      <c r="AZ18">
        <v>0.20315937249407601</v>
      </c>
      <c r="BA18">
        <v>4.2941370180203702</v>
      </c>
      <c r="BB18">
        <v>8.22880735374628</v>
      </c>
      <c r="BC18">
        <v>2.81884883405725</v>
      </c>
      <c r="BD18">
        <v>1.0518137586310301</v>
      </c>
      <c r="BE18">
        <v>0</v>
      </c>
      <c r="BF18">
        <v>0.58088531690897705</v>
      </c>
      <c r="BG18">
        <v>0.95056373827621699</v>
      </c>
      <c r="BH18">
        <v>0</v>
      </c>
      <c r="BI18">
        <v>0</v>
      </c>
      <c r="BJ18">
        <v>0</v>
      </c>
      <c r="BK18">
        <v>0</v>
      </c>
      <c r="BL18">
        <v>16</v>
      </c>
    </row>
    <row r="19" spans="1:64" x14ac:dyDescent="0.3">
      <c r="A19" s="7"/>
      <c r="B19">
        <v>51.058641828356599</v>
      </c>
      <c r="C19">
        <v>4.4453736918924101</v>
      </c>
      <c r="D19">
        <v>12.171428954682</v>
      </c>
      <c r="E19">
        <v>14.0124226659778</v>
      </c>
      <c r="F19">
        <v>0.20316147342712201</v>
      </c>
      <c r="G19">
        <v>4.29418142500122</v>
      </c>
      <c r="H19">
        <v>8.2288924503533707</v>
      </c>
      <c r="I19">
        <v>2.8188779846329401</v>
      </c>
      <c r="J19">
        <v>1.0518246357579699</v>
      </c>
      <c r="K19">
        <v>0.580891324021241</v>
      </c>
      <c r="L19">
        <v>0.95033853330475504</v>
      </c>
      <c r="M19">
        <v>0</v>
      </c>
      <c r="N19">
        <v>1145.55965071127</v>
      </c>
      <c r="O19" s="7">
        <f t="shared" si="0"/>
        <v>1418.7096507112701</v>
      </c>
      <c r="P19" s="7">
        <f t="shared" si="1"/>
        <v>1373.4630466425247</v>
      </c>
      <c r="Q19">
        <v>17</v>
      </c>
      <c r="R19">
        <v>292.512758216213</v>
      </c>
      <c r="S19">
        <v>2.4661448129893602</v>
      </c>
      <c r="T19">
        <v>1373.4630466425201</v>
      </c>
      <c r="U19">
        <v>-4.55</v>
      </c>
      <c r="V19">
        <v>6423.5667086229096</v>
      </c>
      <c r="W19">
        <v>457.92226465486902</v>
      </c>
      <c r="X19">
        <v>51.058641828356599</v>
      </c>
      <c r="Y19">
        <v>4.4453736918924101</v>
      </c>
      <c r="Z19">
        <v>12.171428954682</v>
      </c>
      <c r="AA19">
        <v>14.0124226659778</v>
      </c>
      <c r="AB19">
        <v>0.20316147342712201</v>
      </c>
      <c r="AC19">
        <v>4.29418142500122</v>
      </c>
      <c r="AD19">
        <v>8.2288924503533707</v>
      </c>
      <c r="AE19">
        <v>2.8188779846329401</v>
      </c>
      <c r="AF19">
        <v>1.0518246357579699</v>
      </c>
      <c r="AG19">
        <v>0</v>
      </c>
      <c r="AH19">
        <v>0.580891324021241</v>
      </c>
      <c r="AI19">
        <v>0.95033853330475504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17</v>
      </c>
      <c r="AP19" s="11">
        <v>136.68842070632499</v>
      </c>
      <c r="AQ19">
        <v>2.1357317257138</v>
      </c>
      <c r="AR19">
        <v>1418.7096507112699</v>
      </c>
      <c r="AS19">
        <v>-4.55</v>
      </c>
      <c r="AT19">
        <v>6423.5667086229096</v>
      </c>
      <c r="AU19">
        <v>457.92226465486902</v>
      </c>
      <c r="AV19">
        <v>51.058641828356599</v>
      </c>
      <c r="AW19">
        <v>4.4453736918924101</v>
      </c>
      <c r="AX19">
        <v>12.171428954682</v>
      </c>
      <c r="AY19">
        <v>14.0124226659778</v>
      </c>
      <c r="AZ19">
        <v>0.20316147342712201</v>
      </c>
      <c r="BA19">
        <v>4.29418142500122</v>
      </c>
      <c r="BB19">
        <v>8.2288924503533707</v>
      </c>
      <c r="BC19">
        <v>2.8188779846329401</v>
      </c>
      <c r="BD19">
        <v>1.0518246357579699</v>
      </c>
      <c r="BE19">
        <v>0</v>
      </c>
      <c r="BF19">
        <v>0.580891324021241</v>
      </c>
      <c r="BG19">
        <v>0.95033853330475504</v>
      </c>
      <c r="BH19">
        <v>0</v>
      </c>
      <c r="BI19">
        <v>0</v>
      </c>
      <c r="BJ19">
        <v>0</v>
      </c>
      <c r="BK19">
        <v>0</v>
      </c>
      <c r="BL19">
        <v>17</v>
      </c>
    </row>
    <row r="20" spans="1:64" x14ac:dyDescent="0.3">
      <c r="A20" s="7"/>
      <c r="B20">
        <v>51.059176570642002</v>
      </c>
      <c r="C20">
        <v>4.4454202487376797</v>
      </c>
      <c r="D20">
        <v>12.171556427280199</v>
      </c>
      <c r="E20">
        <v>14.0125694194881</v>
      </c>
      <c r="F20">
        <v>0.20316360115764301</v>
      </c>
      <c r="G20">
        <v>4.2942263983946898</v>
      </c>
      <c r="H20">
        <v>8.2289786323706995</v>
      </c>
      <c r="I20">
        <v>2.81890750702527</v>
      </c>
      <c r="J20">
        <v>1.05183565162305</v>
      </c>
      <c r="K20">
        <v>0.58089740775443499</v>
      </c>
      <c r="L20">
        <v>0.95010025754434502</v>
      </c>
      <c r="M20">
        <v>0</v>
      </c>
      <c r="N20">
        <v>1145.7969766761501</v>
      </c>
      <c r="O20" s="7">
        <f t="shared" si="0"/>
        <v>1418.9469766761499</v>
      </c>
      <c r="P20" s="7">
        <f t="shared" si="1"/>
        <v>1373.4639506077333</v>
      </c>
      <c r="Q20">
        <v>18</v>
      </c>
      <c r="R20">
        <v>292.591445039767</v>
      </c>
      <c r="S20">
        <v>2.4662616238182098</v>
      </c>
      <c r="T20">
        <v>1373.4639506077301</v>
      </c>
      <c r="U20">
        <v>-4.55</v>
      </c>
      <c r="V20">
        <v>6423.5717666177297</v>
      </c>
      <c r="W20">
        <v>457.93769018273201</v>
      </c>
      <c r="X20">
        <v>51.059176570642002</v>
      </c>
      <c r="Y20">
        <v>4.4454202487376797</v>
      </c>
      <c r="Z20">
        <v>12.171556427280199</v>
      </c>
      <c r="AA20">
        <v>14.0125694194881</v>
      </c>
      <c r="AB20">
        <v>0.20316360115764301</v>
      </c>
      <c r="AC20">
        <v>4.2942263983946898</v>
      </c>
      <c r="AD20">
        <v>8.2289786323706995</v>
      </c>
      <c r="AE20">
        <v>2.81890750702527</v>
      </c>
      <c r="AF20">
        <v>1.05183565162305</v>
      </c>
      <c r="AG20">
        <v>0</v>
      </c>
      <c r="AH20">
        <v>0.58089740775443499</v>
      </c>
      <c r="AI20">
        <v>0.95010025754434502</v>
      </c>
      <c r="AJ20">
        <v>0</v>
      </c>
      <c r="AK20">
        <v>0</v>
      </c>
      <c r="AL20">
        <v>0</v>
      </c>
      <c r="AM20">
        <v>0</v>
      </c>
      <c r="AN20">
        <v>18</v>
      </c>
      <c r="AO20">
        <v>18</v>
      </c>
      <c r="AP20" s="11">
        <v>136.20505623869201</v>
      </c>
      <c r="AQ20">
        <v>2.1341932298660802</v>
      </c>
      <c r="AR20">
        <v>1418.9469766761499</v>
      </c>
      <c r="AS20">
        <v>-4.55</v>
      </c>
      <c r="AT20">
        <v>6423.5717666177297</v>
      </c>
      <c r="AU20">
        <v>457.93769018273201</v>
      </c>
      <c r="AV20">
        <v>51.059176570642002</v>
      </c>
      <c r="AW20">
        <v>4.4454202487376797</v>
      </c>
      <c r="AX20">
        <v>12.171556427280199</v>
      </c>
      <c r="AY20">
        <v>14.0125694194881</v>
      </c>
      <c r="AZ20">
        <v>0.20316360115764301</v>
      </c>
      <c r="BA20">
        <v>4.2942263983946898</v>
      </c>
      <c r="BB20">
        <v>8.2289786323706995</v>
      </c>
      <c r="BC20">
        <v>2.81890750702527</v>
      </c>
      <c r="BD20">
        <v>1.05183565162305</v>
      </c>
      <c r="BE20">
        <v>0</v>
      </c>
      <c r="BF20">
        <v>0.58089740775443499</v>
      </c>
      <c r="BG20">
        <v>0.95010025754434502</v>
      </c>
      <c r="BH20">
        <v>0</v>
      </c>
      <c r="BI20">
        <v>0</v>
      </c>
      <c r="BJ20">
        <v>0</v>
      </c>
      <c r="BK20">
        <v>0</v>
      </c>
      <c r="BL20">
        <v>18</v>
      </c>
    </row>
    <row r="21" spans="1:64" x14ac:dyDescent="0.3">
      <c r="A21" s="7"/>
      <c r="B21">
        <v>51.059718652833197</v>
      </c>
      <c r="C21">
        <v>4.4454674446251001</v>
      </c>
      <c r="D21">
        <v>12.171685649575201</v>
      </c>
      <c r="E21">
        <v>14.0127181873462</v>
      </c>
      <c r="F21">
        <v>0.20316575809352599</v>
      </c>
      <c r="G21">
        <v>4.2942719890957504</v>
      </c>
      <c r="H21">
        <v>8.2290659973277496</v>
      </c>
      <c r="I21">
        <v>2.8189374346437801</v>
      </c>
      <c r="J21">
        <v>1.05184681869258</v>
      </c>
      <c r="K21">
        <v>0.58090357499332901</v>
      </c>
      <c r="L21">
        <v>0.94984771623660602</v>
      </c>
      <c r="M21">
        <v>0</v>
      </c>
      <c r="N21">
        <v>1146.03430994409</v>
      </c>
      <c r="O21" s="7">
        <f t="shared" si="0"/>
        <v>1419.1843099440898</v>
      </c>
      <c r="P21" s="7">
        <f t="shared" si="1"/>
        <v>1373.4648669808244</v>
      </c>
      <c r="Q21">
        <v>19</v>
      </c>
      <c r="R21">
        <v>292.67510059741602</v>
      </c>
      <c r="S21">
        <v>2.4663857763008199</v>
      </c>
      <c r="T21">
        <v>1373.46486698082</v>
      </c>
      <c r="U21">
        <v>-4.55</v>
      </c>
      <c r="V21">
        <v>6423.5771225448398</v>
      </c>
      <c r="W21">
        <v>457.95404312594201</v>
      </c>
      <c r="X21">
        <v>51.059718652833197</v>
      </c>
      <c r="Y21">
        <v>4.4454674446251001</v>
      </c>
      <c r="Z21">
        <v>12.171685649575201</v>
      </c>
      <c r="AA21">
        <v>14.0127181873462</v>
      </c>
      <c r="AB21">
        <v>0.20316575809352599</v>
      </c>
      <c r="AC21">
        <v>4.2942719890957504</v>
      </c>
      <c r="AD21">
        <v>8.2290659973277496</v>
      </c>
      <c r="AE21">
        <v>2.8189374346437801</v>
      </c>
      <c r="AF21">
        <v>1.05184681869258</v>
      </c>
      <c r="AG21">
        <v>0</v>
      </c>
      <c r="AH21">
        <v>0.58090357499332901</v>
      </c>
      <c r="AI21">
        <v>0.94984771623660602</v>
      </c>
      <c r="AJ21">
        <v>0</v>
      </c>
      <c r="AK21">
        <v>0</v>
      </c>
      <c r="AL21">
        <v>0</v>
      </c>
      <c r="AM21">
        <v>0</v>
      </c>
      <c r="AN21">
        <v>19</v>
      </c>
      <c r="AO21">
        <v>19</v>
      </c>
      <c r="AP21" s="11">
        <v>135.72571903140999</v>
      </c>
      <c r="AQ21">
        <v>2.1326621510869499</v>
      </c>
      <c r="AR21">
        <v>1419.18430994408</v>
      </c>
      <c r="AS21">
        <v>-4.55</v>
      </c>
      <c r="AT21">
        <v>6423.5771225448398</v>
      </c>
      <c r="AU21">
        <v>457.95404312594201</v>
      </c>
      <c r="AV21">
        <v>51.059718652833197</v>
      </c>
      <c r="AW21">
        <v>4.4454674446251001</v>
      </c>
      <c r="AX21">
        <v>12.171685649575201</v>
      </c>
      <c r="AY21">
        <v>14.0127181873462</v>
      </c>
      <c r="AZ21">
        <v>0.20316575809352599</v>
      </c>
      <c r="BA21">
        <v>4.2942719890957504</v>
      </c>
      <c r="BB21">
        <v>8.2290659973277496</v>
      </c>
      <c r="BC21">
        <v>2.8189374346437801</v>
      </c>
      <c r="BD21">
        <v>1.05184681869258</v>
      </c>
      <c r="BE21">
        <v>0</v>
      </c>
      <c r="BF21">
        <v>0.58090357499332901</v>
      </c>
      <c r="BG21">
        <v>0.94984771623660602</v>
      </c>
      <c r="BH21">
        <v>0</v>
      </c>
      <c r="BI21">
        <v>0</v>
      </c>
      <c r="BJ21">
        <v>0</v>
      </c>
      <c r="BK21">
        <v>0</v>
      </c>
      <c r="BL21">
        <v>19</v>
      </c>
    </row>
    <row r="22" spans="1:64" x14ac:dyDescent="0.3">
      <c r="A22" s="7"/>
      <c r="B22">
        <v>51.060268756149497</v>
      </c>
      <c r="C22">
        <v>4.4455153388644</v>
      </c>
      <c r="D22">
        <v>12.171816783957</v>
      </c>
      <c r="E22">
        <v>14.012869156504401</v>
      </c>
      <c r="F22">
        <v>0.20316794694533</v>
      </c>
      <c r="G22">
        <v>4.2943182543969503</v>
      </c>
      <c r="H22">
        <v>8.2291546550135894</v>
      </c>
      <c r="I22">
        <v>2.8189678050976799</v>
      </c>
      <c r="J22">
        <v>1.0518581509998901</v>
      </c>
      <c r="K22">
        <v>0.58090983348811798</v>
      </c>
      <c r="L22">
        <v>0.94957956374771801</v>
      </c>
      <c r="M22">
        <v>0</v>
      </c>
      <c r="N22">
        <v>1146.27164961626</v>
      </c>
      <c r="O22" s="7">
        <f t="shared" si="0"/>
        <v>1419.4216496162599</v>
      </c>
      <c r="P22" s="7">
        <f t="shared" si="1"/>
        <v>1373.4657969133787</v>
      </c>
      <c r="Q22">
        <v>20</v>
      </c>
      <c r="R22">
        <v>292.764197913896</v>
      </c>
      <c r="S22">
        <v>2.46651796583199</v>
      </c>
      <c r="T22">
        <v>1373.46579691337</v>
      </c>
      <c r="U22">
        <v>-4.55</v>
      </c>
      <c r="V22">
        <v>6423.5828040454699</v>
      </c>
      <c r="W22">
        <v>457.97141133265302</v>
      </c>
      <c r="X22">
        <v>51.060268756149497</v>
      </c>
      <c r="Y22">
        <v>4.4455153388644</v>
      </c>
      <c r="Z22">
        <v>12.171816783957</v>
      </c>
      <c r="AA22">
        <v>14.012869156504401</v>
      </c>
      <c r="AB22">
        <v>0.20316794694533</v>
      </c>
      <c r="AC22">
        <v>4.2943182543969503</v>
      </c>
      <c r="AD22">
        <v>8.2291546550135894</v>
      </c>
      <c r="AE22">
        <v>2.8189678050976799</v>
      </c>
      <c r="AF22">
        <v>1.0518581509998901</v>
      </c>
      <c r="AG22">
        <v>0</v>
      </c>
      <c r="AH22">
        <v>0.58090983348811798</v>
      </c>
      <c r="AI22">
        <v>0.94957956374771801</v>
      </c>
      <c r="AJ22">
        <v>0</v>
      </c>
      <c r="AK22">
        <v>0</v>
      </c>
      <c r="AL22">
        <v>0</v>
      </c>
      <c r="AM22">
        <v>0</v>
      </c>
      <c r="AN22">
        <v>20</v>
      </c>
      <c r="AO22">
        <v>20</v>
      </c>
      <c r="AP22" s="11">
        <v>135.25057661703599</v>
      </c>
      <c r="AQ22">
        <v>2.1311391253206602</v>
      </c>
      <c r="AR22">
        <v>1419.4216496162501</v>
      </c>
      <c r="AS22">
        <v>-4.55</v>
      </c>
      <c r="AT22">
        <v>6423.5828040454699</v>
      </c>
      <c r="AU22">
        <v>457.97141133265302</v>
      </c>
      <c r="AV22">
        <v>51.060268756149497</v>
      </c>
      <c r="AW22">
        <v>4.4455153388644</v>
      </c>
      <c r="AX22">
        <v>12.171816783957</v>
      </c>
      <c r="AY22">
        <v>14.012869156504401</v>
      </c>
      <c r="AZ22">
        <v>0.20316794694533</v>
      </c>
      <c r="BA22">
        <v>4.2943182543969503</v>
      </c>
      <c r="BB22">
        <v>8.2291546550135894</v>
      </c>
      <c r="BC22">
        <v>2.8189678050976799</v>
      </c>
      <c r="BD22">
        <v>1.0518581509998901</v>
      </c>
      <c r="BE22">
        <v>0</v>
      </c>
      <c r="BF22">
        <v>0.58090983348811798</v>
      </c>
      <c r="BG22">
        <v>0.94957956374771801</v>
      </c>
      <c r="BH22">
        <v>0</v>
      </c>
      <c r="BI22">
        <v>0</v>
      </c>
      <c r="BJ22">
        <v>0</v>
      </c>
      <c r="BK22">
        <v>0</v>
      </c>
      <c r="BL22">
        <v>20</v>
      </c>
    </row>
    <row r="23" spans="1:64" x14ac:dyDescent="0.3">
      <c r="A23" s="7"/>
      <c r="B23">
        <v>51.060827650310401</v>
      </c>
      <c r="C23">
        <v>4.4455639984705</v>
      </c>
      <c r="D23">
        <v>12.171950013912401</v>
      </c>
      <c r="E23">
        <v>14.013022538203</v>
      </c>
      <c r="F23">
        <v>0.203170170775756</v>
      </c>
      <c r="G23">
        <v>4.2943652590339303</v>
      </c>
      <c r="H23">
        <v>8.2292447294804401</v>
      </c>
      <c r="I23">
        <v>2.8189986608821198</v>
      </c>
      <c r="J23">
        <v>1.05186966440147</v>
      </c>
      <c r="K23">
        <v>0.58091619199585498</v>
      </c>
      <c r="L23">
        <v>0.94929427906869002</v>
      </c>
      <c r="M23">
        <v>0</v>
      </c>
      <c r="N23">
        <v>1146.50899468393</v>
      </c>
      <c r="O23" s="7">
        <f t="shared" si="0"/>
        <v>1419.6589946839299</v>
      </c>
      <c r="P23" s="7">
        <f t="shared" si="1"/>
        <v>1373.4667417065821</v>
      </c>
      <c r="Q23">
        <v>21</v>
      </c>
      <c r="R23">
        <v>292.85927223563903</v>
      </c>
      <c r="S23">
        <v>2.4666589788062598</v>
      </c>
      <c r="T23">
        <v>1373.46674170658</v>
      </c>
      <c r="U23">
        <v>-4.55</v>
      </c>
      <c r="V23">
        <v>6423.5888423014003</v>
      </c>
      <c r="W23">
        <v>457.989894149392</v>
      </c>
      <c r="X23">
        <v>51.060827650310401</v>
      </c>
      <c r="Y23">
        <v>4.4455639984705</v>
      </c>
      <c r="Z23">
        <v>12.171950013912401</v>
      </c>
      <c r="AA23">
        <v>14.013022538203</v>
      </c>
      <c r="AB23">
        <v>0.203170170775756</v>
      </c>
      <c r="AC23">
        <v>4.2943652590339303</v>
      </c>
      <c r="AD23">
        <v>8.2292447294804401</v>
      </c>
      <c r="AE23">
        <v>2.8189986608821198</v>
      </c>
      <c r="AF23">
        <v>1.05186966440147</v>
      </c>
      <c r="AG23">
        <v>0</v>
      </c>
      <c r="AH23">
        <v>0.58091619199585498</v>
      </c>
      <c r="AI23">
        <v>0.94929427906869002</v>
      </c>
      <c r="AJ23">
        <v>0</v>
      </c>
      <c r="AK23">
        <v>0</v>
      </c>
      <c r="AL23">
        <v>0</v>
      </c>
      <c r="AM23">
        <v>0</v>
      </c>
      <c r="AN23">
        <v>21</v>
      </c>
      <c r="AO23">
        <v>21</v>
      </c>
      <c r="AP23" s="11">
        <v>134.77981990558499</v>
      </c>
      <c r="AQ23">
        <v>2.12962487172656</v>
      </c>
      <c r="AR23">
        <v>1419.6589946839299</v>
      </c>
      <c r="AS23">
        <v>-4.55</v>
      </c>
      <c r="AT23">
        <v>6423.5888423014003</v>
      </c>
      <c r="AU23">
        <v>457.989894149392</v>
      </c>
      <c r="AV23">
        <v>51.060827650310401</v>
      </c>
      <c r="AW23">
        <v>4.4455639984705</v>
      </c>
      <c r="AX23">
        <v>12.171950013912401</v>
      </c>
      <c r="AY23">
        <v>14.013022538203</v>
      </c>
      <c r="AZ23">
        <v>0.203170170775756</v>
      </c>
      <c r="BA23">
        <v>4.2943652590339303</v>
      </c>
      <c r="BB23">
        <v>8.2292447294804401</v>
      </c>
      <c r="BC23">
        <v>2.8189986608821198</v>
      </c>
      <c r="BD23">
        <v>1.05186966440147</v>
      </c>
      <c r="BE23">
        <v>0</v>
      </c>
      <c r="BF23">
        <v>0.58091619199585498</v>
      </c>
      <c r="BG23">
        <v>0.94929427906869002</v>
      </c>
      <c r="BH23">
        <v>0</v>
      </c>
      <c r="BI23">
        <v>0</v>
      </c>
      <c r="BJ23">
        <v>0</v>
      </c>
      <c r="BK23">
        <v>0</v>
      </c>
      <c r="BL23">
        <v>21</v>
      </c>
    </row>
    <row r="24" spans="1:64" x14ac:dyDescent="0.3">
      <c r="A24" s="7"/>
      <c r="B24">
        <v>51.061396208081703</v>
      </c>
      <c r="C24">
        <v>4.4456134994299603</v>
      </c>
      <c r="D24">
        <v>12.1720855474925</v>
      </c>
      <c r="E24">
        <v>14.013178571961699</v>
      </c>
      <c r="F24">
        <v>0.203172433057525</v>
      </c>
      <c r="G24">
        <v>4.2944130764088797</v>
      </c>
      <c r="H24">
        <v>8.2293363613880803</v>
      </c>
      <c r="I24">
        <v>2.8190300501813099</v>
      </c>
      <c r="J24">
        <v>1.05188137687656</v>
      </c>
      <c r="K24">
        <v>0.58092266044594898</v>
      </c>
      <c r="L24">
        <v>0.94899013666410004</v>
      </c>
      <c r="M24">
        <v>0</v>
      </c>
      <c r="N24">
        <v>1146.7463440100701</v>
      </c>
      <c r="O24" s="7">
        <f t="shared" si="0"/>
        <v>1419.8963440100702</v>
      </c>
      <c r="P24" s="7">
        <f t="shared" si="1"/>
        <v>1373.4677028358183</v>
      </c>
      <c r="Q24">
        <v>22</v>
      </c>
      <c r="R24">
        <v>292.96093147824803</v>
      </c>
      <c r="S24">
        <v>2.46680970781241</v>
      </c>
      <c r="T24">
        <v>1373.4677028358101</v>
      </c>
      <c r="U24">
        <v>-4.55</v>
      </c>
      <c r="V24">
        <v>6423.5952726122796</v>
      </c>
      <c r="W24">
        <v>458.00960434123402</v>
      </c>
      <c r="X24">
        <v>51.061396208081703</v>
      </c>
      <c r="Y24">
        <v>4.4456134994299603</v>
      </c>
      <c r="Z24">
        <v>12.1720855474925</v>
      </c>
      <c r="AA24">
        <v>14.013178571961699</v>
      </c>
      <c r="AB24">
        <v>0.203172433057525</v>
      </c>
      <c r="AC24">
        <v>4.2944130764088797</v>
      </c>
      <c r="AD24">
        <v>8.2293363613880803</v>
      </c>
      <c r="AE24">
        <v>2.8190300501813099</v>
      </c>
      <c r="AF24">
        <v>1.05188137687656</v>
      </c>
      <c r="AG24">
        <v>0</v>
      </c>
      <c r="AH24">
        <v>0.58092266044594898</v>
      </c>
      <c r="AI24">
        <v>0.94899013666410004</v>
      </c>
      <c r="AJ24">
        <v>0</v>
      </c>
      <c r="AK24">
        <v>0</v>
      </c>
      <c r="AL24">
        <v>0</v>
      </c>
      <c r="AM24">
        <v>0</v>
      </c>
      <c r="AN24">
        <v>22</v>
      </c>
      <c r="AO24">
        <v>22</v>
      </c>
      <c r="AP24" s="11">
        <v>134.31366709207799</v>
      </c>
      <c r="AQ24">
        <v>2.12812020656802</v>
      </c>
      <c r="AR24">
        <v>1419.8963440100699</v>
      </c>
      <c r="AS24">
        <v>-4.55</v>
      </c>
      <c r="AT24">
        <v>6423.5952726122796</v>
      </c>
      <c r="AU24">
        <v>458.00960434123402</v>
      </c>
      <c r="AV24">
        <v>51.061396208081703</v>
      </c>
      <c r="AW24">
        <v>4.4456134994299603</v>
      </c>
      <c r="AX24">
        <v>12.1720855474925</v>
      </c>
      <c r="AY24">
        <v>14.013178571961699</v>
      </c>
      <c r="AZ24">
        <v>0.203172433057525</v>
      </c>
      <c r="BA24">
        <v>4.2944130764088797</v>
      </c>
      <c r="BB24">
        <v>8.2293363613880803</v>
      </c>
      <c r="BC24">
        <v>2.8190300501813099</v>
      </c>
      <c r="BD24">
        <v>1.05188137687656</v>
      </c>
      <c r="BE24">
        <v>0</v>
      </c>
      <c r="BF24">
        <v>0.58092266044594898</v>
      </c>
      <c r="BG24">
        <v>0.94899013666410004</v>
      </c>
      <c r="BH24">
        <v>0</v>
      </c>
      <c r="BI24">
        <v>0</v>
      </c>
      <c r="BJ24">
        <v>0</v>
      </c>
      <c r="BK24">
        <v>0</v>
      </c>
      <c r="BL24">
        <v>22</v>
      </c>
    </row>
    <row r="25" spans="1:64" x14ac:dyDescent="0.3">
      <c r="A25" s="7"/>
      <c r="B25">
        <v>51.061975423322103</v>
      </c>
      <c r="C25">
        <v>4.4456639282721602</v>
      </c>
      <c r="D25">
        <v>12.1722236216146</v>
      </c>
      <c r="E25">
        <v>14.0133375305331</v>
      </c>
      <c r="F25">
        <v>0.20317473774518399</v>
      </c>
      <c r="G25">
        <v>4.2944617901082198</v>
      </c>
      <c r="H25">
        <v>8.2294297109122407</v>
      </c>
      <c r="I25">
        <v>2.8190620278648302</v>
      </c>
      <c r="J25">
        <v>1.0518933088989899</v>
      </c>
      <c r="K25">
        <v>0.58092925014547603</v>
      </c>
      <c r="L25">
        <v>0.94866517101214898</v>
      </c>
      <c r="M25">
        <v>0</v>
      </c>
      <c r="N25">
        <v>1146.9836963073999</v>
      </c>
      <c r="O25" s="7">
        <f t="shared" si="0"/>
        <v>1420.1336963074</v>
      </c>
      <c r="P25" s="7">
        <f t="shared" si="1"/>
        <v>1373.468681981175</v>
      </c>
      <c r="Q25">
        <v>23</v>
      </c>
      <c r="R25">
        <v>293.069868950738</v>
      </c>
      <c r="S25">
        <v>2.4669711701235499</v>
      </c>
      <c r="T25">
        <v>1373.46868198117</v>
      </c>
      <c r="U25">
        <v>-4.55</v>
      </c>
      <c r="V25">
        <v>6423.6021350958399</v>
      </c>
      <c r="W25">
        <v>458.03067042914302</v>
      </c>
      <c r="X25">
        <v>51.061975423322103</v>
      </c>
      <c r="Y25">
        <v>4.4456639282721602</v>
      </c>
      <c r="Z25">
        <v>12.1722236216146</v>
      </c>
      <c r="AA25">
        <v>14.0133375305331</v>
      </c>
      <c r="AB25">
        <v>0.20317473774518399</v>
      </c>
      <c r="AC25">
        <v>4.2944617901082198</v>
      </c>
      <c r="AD25">
        <v>8.2294297109122407</v>
      </c>
      <c r="AE25">
        <v>2.8190620278648302</v>
      </c>
      <c r="AF25">
        <v>1.0518933088989899</v>
      </c>
      <c r="AG25">
        <v>0</v>
      </c>
      <c r="AH25">
        <v>0.58092925014547603</v>
      </c>
      <c r="AI25">
        <v>0.94866517101214898</v>
      </c>
      <c r="AJ25">
        <v>0</v>
      </c>
      <c r="AK25">
        <v>0</v>
      </c>
      <c r="AL25">
        <v>0</v>
      </c>
      <c r="AM25">
        <v>0</v>
      </c>
      <c r="AN25">
        <v>23</v>
      </c>
      <c r="AO25">
        <v>23</v>
      </c>
      <c r="AP25" s="11">
        <v>133.85236842052601</v>
      </c>
      <c r="AQ25">
        <v>2.12662606011664</v>
      </c>
      <c r="AR25">
        <v>1420.1336963074</v>
      </c>
      <c r="AS25">
        <v>-4.55</v>
      </c>
      <c r="AT25">
        <v>6423.6021350958399</v>
      </c>
      <c r="AU25">
        <v>458.03067042914302</v>
      </c>
      <c r="AV25">
        <v>51.061975423322103</v>
      </c>
      <c r="AW25">
        <v>4.4456639282721602</v>
      </c>
      <c r="AX25">
        <v>12.1722236216146</v>
      </c>
      <c r="AY25">
        <v>14.0133375305331</v>
      </c>
      <c r="AZ25">
        <v>0.20317473774518399</v>
      </c>
      <c r="BA25">
        <v>4.2944617901082198</v>
      </c>
      <c r="BB25">
        <v>8.2294297109122407</v>
      </c>
      <c r="BC25">
        <v>2.8190620278648302</v>
      </c>
      <c r="BD25">
        <v>1.0518933088989899</v>
      </c>
      <c r="BE25">
        <v>0</v>
      </c>
      <c r="BF25">
        <v>0.58092925014547603</v>
      </c>
      <c r="BG25">
        <v>0.94866517101214898</v>
      </c>
      <c r="BH25">
        <v>0</v>
      </c>
      <c r="BI25">
        <v>0</v>
      </c>
      <c r="BJ25">
        <v>0</v>
      </c>
      <c r="BK25">
        <v>0</v>
      </c>
      <c r="BL25">
        <v>23</v>
      </c>
    </row>
    <row r="26" spans="1:64" x14ac:dyDescent="0.3">
      <c r="A26" s="7"/>
      <c r="B26">
        <v>51.062566432373899</v>
      </c>
      <c r="C26">
        <v>4.4457153839316899</v>
      </c>
      <c r="D26">
        <v>12.1723645071616</v>
      </c>
      <c r="E26">
        <v>14.013499725772499</v>
      </c>
      <c r="F26">
        <v>0.203177089360218</v>
      </c>
      <c r="G26">
        <v>4.2945114957016504</v>
      </c>
      <c r="H26">
        <v>8.2295249611921104</v>
      </c>
      <c r="I26">
        <v>2.8190946566686002</v>
      </c>
      <c r="J26">
        <v>1.05190548387776</v>
      </c>
      <c r="K26">
        <v>0.58093597402253805</v>
      </c>
      <c r="L26">
        <v>0.94831713392665096</v>
      </c>
      <c r="M26">
        <v>0</v>
      </c>
      <c r="N26">
        <v>1147.2210501115401</v>
      </c>
      <c r="O26" s="7">
        <f t="shared" si="0"/>
        <v>1420.3710501115402</v>
      </c>
      <c r="P26" s="7">
        <f t="shared" si="1"/>
        <v>1373.4696810636033</v>
      </c>
      <c r="Q26">
        <v>24</v>
      </c>
      <c r="R26">
        <v>293.18687870643703</v>
      </c>
      <c r="S26">
        <v>2.4671445299769199</v>
      </c>
      <c r="T26">
        <v>1373.4696810636001</v>
      </c>
      <c r="U26">
        <v>-4.55</v>
      </c>
      <c r="V26">
        <v>6423.6094755269996</v>
      </c>
      <c r="W26">
        <v>458.05323950598103</v>
      </c>
      <c r="X26">
        <v>51.062566432373899</v>
      </c>
      <c r="Y26">
        <v>4.4457153839316899</v>
      </c>
      <c r="Z26">
        <v>12.1723645071616</v>
      </c>
      <c r="AA26">
        <v>14.013499725772499</v>
      </c>
      <c r="AB26">
        <v>0.203177089360218</v>
      </c>
      <c r="AC26">
        <v>4.2945114957016504</v>
      </c>
      <c r="AD26">
        <v>8.2295249611921104</v>
      </c>
      <c r="AE26">
        <v>2.8190946566686002</v>
      </c>
      <c r="AF26">
        <v>1.05190548387776</v>
      </c>
      <c r="AG26">
        <v>0</v>
      </c>
      <c r="AH26">
        <v>0.58093597402253805</v>
      </c>
      <c r="AI26">
        <v>0.94831713392665096</v>
      </c>
      <c r="AJ26">
        <v>0</v>
      </c>
      <c r="AK26">
        <v>0</v>
      </c>
      <c r="AL26">
        <v>0</v>
      </c>
      <c r="AM26">
        <v>0</v>
      </c>
      <c r="AN26">
        <v>24</v>
      </c>
      <c r="AO26">
        <v>24</v>
      </c>
      <c r="AP26" s="11">
        <v>133.396211923636</v>
      </c>
      <c r="AQ26">
        <v>2.1251434970166598</v>
      </c>
      <c r="AR26">
        <v>1420.3710501115399</v>
      </c>
      <c r="AS26">
        <v>-4.55</v>
      </c>
      <c r="AT26">
        <v>6423.6094755269996</v>
      </c>
      <c r="AU26">
        <v>458.05323950598103</v>
      </c>
      <c r="AV26">
        <v>51.062566432373899</v>
      </c>
      <c r="AW26">
        <v>4.4457153839316899</v>
      </c>
      <c r="AX26">
        <v>12.1723645071616</v>
      </c>
      <c r="AY26">
        <v>14.013499725772499</v>
      </c>
      <c r="AZ26">
        <v>0.203177089360218</v>
      </c>
      <c r="BA26">
        <v>4.2945114957016504</v>
      </c>
      <c r="BB26">
        <v>8.2295249611921104</v>
      </c>
      <c r="BC26">
        <v>2.8190946566686002</v>
      </c>
      <c r="BD26">
        <v>1.05190548387776</v>
      </c>
      <c r="BE26">
        <v>0</v>
      </c>
      <c r="BF26">
        <v>0.58093597402253805</v>
      </c>
      <c r="BG26">
        <v>0.94831713392665096</v>
      </c>
      <c r="BH26">
        <v>0</v>
      </c>
      <c r="BI26">
        <v>0</v>
      </c>
      <c r="BJ26">
        <v>0</v>
      </c>
      <c r="BK26">
        <v>0</v>
      </c>
      <c r="BL26">
        <v>24</v>
      </c>
    </row>
    <row r="27" spans="1:64" x14ac:dyDescent="0.3">
      <c r="A27" s="7"/>
      <c r="B27">
        <v>51.063170540453697</v>
      </c>
      <c r="C27">
        <v>4.4457679800460603</v>
      </c>
      <c r="D27">
        <v>12.1725085152729</v>
      </c>
      <c r="E27">
        <v>14.0136655158806</v>
      </c>
      <c r="F27">
        <v>0.20317949309606401</v>
      </c>
      <c r="G27">
        <v>4.2945623029617401</v>
      </c>
      <c r="H27">
        <v>8.22962232258363</v>
      </c>
      <c r="I27">
        <v>2.8191280086518402</v>
      </c>
      <c r="J27">
        <v>1.05191792870078</v>
      </c>
      <c r="K27">
        <v>0.58094284692651199</v>
      </c>
      <c r="L27">
        <v>0.94794344231475303</v>
      </c>
      <c r="M27">
        <v>0</v>
      </c>
      <c r="N27">
        <v>1147.4584037485199</v>
      </c>
      <c r="O27" s="7">
        <f t="shared" si="0"/>
        <v>1420.6084037485198</v>
      </c>
      <c r="P27" s="7">
        <f t="shared" si="1"/>
        <v>1373.4707022895309</v>
      </c>
      <c r="Q27">
        <v>25</v>
      </c>
      <c r="R27">
        <v>293.31287436871702</v>
      </c>
      <c r="S27">
        <v>2.4673311258669499</v>
      </c>
      <c r="T27">
        <v>1373.47070228953</v>
      </c>
      <c r="U27">
        <v>-4.55</v>
      </c>
      <c r="V27">
        <v>6423.6173463611503</v>
      </c>
      <c r="W27">
        <v>458.07748068670099</v>
      </c>
      <c r="X27">
        <v>51.063170540453697</v>
      </c>
      <c r="Y27">
        <v>4.4457679800460603</v>
      </c>
      <c r="Z27">
        <v>12.1725085152729</v>
      </c>
      <c r="AA27">
        <v>14.0136655158806</v>
      </c>
      <c r="AB27">
        <v>0.20317949309606401</v>
      </c>
      <c r="AC27">
        <v>4.2945623029617401</v>
      </c>
      <c r="AD27">
        <v>8.22962232258363</v>
      </c>
      <c r="AE27">
        <v>2.8191280086518402</v>
      </c>
      <c r="AF27">
        <v>1.05191792870078</v>
      </c>
      <c r="AG27">
        <v>0</v>
      </c>
      <c r="AH27">
        <v>0.58094284692651199</v>
      </c>
      <c r="AI27">
        <v>0.94794344231475303</v>
      </c>
      <c r="AJ27">
        <v>0</v>
      </c>
      <c r="AK27">
        <v>0</v>
      </c>
      <c r="AL27">
        <v>0</v>
      </c>
      <c r="AM27">
        <v>0</v>
      </c>
      <c r="AN27">
        <v>25</v>
      </c>
      <c r="AO27">
        <v>25</v>
      </c>
      <c r="AP27" s="11">
        <v>132.945530462844</v>
      </c>
      <c r="AQ27">
        <v>2.1236737412316899</v>
      </c>
      <c r="AR27">
        <v>1420.60840374851</v>
      </c>
      <c r="AS27">
        <v>-4.55</v>
      </c>
      <c r="AT27">
        <v>6423.6173463611503</v>
      </c>
      <c r="AU27">
        <v>458.07748068670099</v>
      </c>
      <c r="AV27">
        <v>51.063170540453697</v>
      </c>
      <c r="AW27">
        <v>4.4457679800460603</v>
      </c>
      <c r="AX27">
        <v>12.1725085152729</v>
      </c>
      <c r="AY27">
        <v>14.0136655158806</v>
      </c>
      <c r="AZ27">
        <v>0.20317949309606401</v>
      </c>
      <c r="BA27">
        <v>4.2945623029617401</v>
      </c>
      <c r="BB27">
        <v>8.22962232258363</v>
      </c>
      <c r="BC27">
        <v>2.8191280086518402</v>
      </c>
      <c r="BD27">
        <v>1.05191792870078</v>
      </c>
      <c r="BE27">
        <v>0</v>
      </c>
      <c r="BF27">
        <v>0.58094284692651199</v>
      </c>
      <c r="BG27">
        <v>0.94794344231475303</v>
      </c>
      <c r="BH27">
        <v>0</v>
      </c>
      <c r="BI27">
        <v>0</v>
      </c>
      <c r="BJ27">
        <v>0</v>
      </c>
      <c r="BK27">
        <v>0</v>
      </c>
      <c r="BL27">
        <v>25</v>
      </c>
    </row>
    <row r="28" spans="1:64" x14ac:dyDescent="0.3">
      <c r="A28" s="7"/>
      <c r="B28">
        <v>51.063789254071501</v>
      </c>
      <c r="C28">
        <v>4.4458218477781601</v>
      </c>
      <c r="D28">
        <v>12.172656005072399</v>
      </c>
      <c r="E28">
        <v>14.0138353143009</v>
      </c>
      <c r="F28">
        <v>0.20318195494709901</v>
      </c>
      <c r="G28">
        <v>4.2946143385903799</v>
      </c>
      <c r="H28">
        <v>8.2297220378842404</v>
      </c>
      <c r="I28">
        <v>2.81916216698691</v>
      </c>
      <c r="J28">
        <v>1.05193067440263</v>
      </c>
      <c r="K28">
        <v>0.58094988599687802</v>
      </c>
      <c r="L28">
        <v>0.94754111401760599</v>
      </c>
      <c r="M28">
        <v>0</v>
      </c>
      <c r="N28">
        <v>1147.6957552947899</v>
      </c>
      <c r="O28" s="7">
        <f t="shared" si="0"/>
        <v>1420.8457552947898</v>
      </c>
      <c r="P28" s="7">
        <f t="shared" si="1"/>
        <v>1373.4717482056667</v>
      </c>
      <c r="Q28">
        <v>26</v>
      </c>
      <c r="R28">
        <v>293.44891230247998</v>
      </c>
      <c r="S28">
        <v>2.4675325040969698</v>
      </c>
      <c r="T28">
        <v>1373.4717482056601</v>
      </c>
      <c r="U28">
        <v>-4.55</v>
      </c>
      <c r="V28">
        <v>6423.6258079852696</v>
      </c>
      <c r="W28">
        <v>458.10358934996702</v>
      </c>
      <c r="X28">
        <v>51.063789254071501</v>
      </c>
      <c r="Y28">
        <v>4.4458218477781601</v>
      </c>
      <c r="Z28">
        <v>12.172656005072399</v>
      </c>
      <c r="AA28">
        <v>14.0138353143009</v>
      </c>
      <c r="AB28">
        <v>0.20318195494709901</v>
      </c>
      <c r="AC28">
        <v>4.2946143385903799</v>
      </c>
      <c r="AD28">
        <v>8.2297220378842404</v>
      </c>
      <c r="AE28">
        <v>2.81916216698691</v>
      </c>
      <c r="AF28">
        <v>1.05193067440263</v>
      </c>
      <c r="AG28">
        <v>0</v>
      </c>
      <c r="AH28">
        <v>0.58094988599687802</v>
      </c>
      <c r="AI28">
        <v>0.94754111401760599</v>
      </c>
      <c r="AJ28">
        <v>0</v>
      </c>
      <c r="AK28">
        <v>0</v>
      </c>
      <c r="AL28">
        <v>0</v>
      </c>
      <c r="AM28">
        <v>0</v>
      </c>
      <c r="AN28">
        <v>26</v>
      </c>
      <c r="AO28">
        <v>26</v>
      </c>
      <c r="AP28" s="11">
        <v>132.50071039093601</v>
      </c>
      <c r="AQ28">
        <v>2.1222182067108299</v>
      </c>
      <c r="AR28">
        <v>1420.84575529478</v>
      </c>
      <c r="AS28">
        <v>-4.55</v>
      </c>
      <c r="AT28">
        <v>6423.6258079852696</v>
      </c>
      <c r="AU28">
        <v>458.10358934996702</v>
      </c>
      <c r="AV28">
        <v>51.063789254071501</v>
      </c>
      <c r="AW28">
        <v>4.4458218477781601</v>
      </c>
      <c r="AX28">
        <v>12.172656005072399</v>
      </c>
      <c r="AY28">
        <v>14.0138353143009</v>
      </c>
      <c r="AZ28">
        <v>0.20318195494709901</v>
      </c>
      <c r="BA28">
        <v>4.2946143385903799</v>
      </c>
      <c r="BB28">
        <v>8.2297220378842404</v>
      </c>
      <c r="BC28">
        <v>2.81916216698691</v>
      </c>
      <c r="BD28">
        <v>1.05193067440263</v>
      </c>
      <c r="BE28">
        <v>0</v>
      </c>
      <c r="BF28">
        <v>0.58094988599687802</v>
      </c>
      <c r="BG28">
        <v>0.94754111401760599</v>
      </c>
      <c r="BH28">
        <v>0</v>
      </c>
      <c r="BI28">
        <v>0</v>
      </c>
      <c r="BJ28">
        <v>0</v>
      </c>
      <c r="BK28">
        <v>0</v>
      </c>
      <c r="BL28">
        <v>26</v>
      </c>
    </row>
    <row r="29" spans="1:64" x14ac:dyDescent="0.3">
      <c r="A29" s="7"/>
      <c r="B29">
        <v>51.0644243205954</v>
      </c>
      <c r="C29">
        <v>4.4458771392609897</v>
      </c>
      <c r="D29">
        <v>12.1728073930999</v>
      </c>
      <c r="E29">
        <v>14.014009600577101</v>
      </c>
      <c r="F29">
        <v>0.20318448186607099</v>
      </c>
      <c r="G29">
        <v>4.2946677495463499</v>
      </c>
      <c r="H29">
        <v>8.2298243887094191</v>
      </c>
      <c r="I29">
        <v>2.8191972281436302</v>
      </c>
      <c r="J29">
        <v>1.0519437569796699</v>
      </c>
      <c r="K29">
        <v>0.58095711111334603</v>
      </c>
      <c r="L29">
        <v>0.94710668893221495</v>
      </c>
      <c r="M29">
        <v>0</v>
      </c>
      <c r="N29">
        <v>1147.9331025276799</v>
      </c>
      <c r="O29" s="7">
        <f t="shared" si="0"/>
        <v>1421.0831025276798</v>
      </c>
      <c r="P29" s="7">
        <f t="shared" si="1"/>
        <v>1373.4728217658817</v>
      </c>
      <c r="Q29">
        <v>27</v>
      </c>
      <c r="R29">
        <v>293.59622017916797</v>
      </c>
      <c r="S29">
        <v>2.4677504600795301</v>
      </c>
      <c r="T29">
        <v>1373.4728217658801</v>
      </c>
      <c r="U29">
        <v>-4.55</v>
      </c>
      <c r="V29">
        <v>6423.6349302479903</v>
      </c>
      <c r="W29">
        <v>458.13179235925901</v>
      </c>
      <c r="X29">
        <v>51.0644243205954</v>
      </c>
      <c r="Y29">
        <v>4.4458771392609897</v>
      </c>
      <c r="Z29">
        <v>12.1728073930999</v>
      </c>
      <c r="AA29">
        <v>14.014009600577101</v>
      </c>
      <c r="AB29">
        <v>0.20318448186607099</v>
      </c>
      <c r="AC29">
        <v>4.2946677495463499</v>
      </c>
      <c r="AD29">
        <v>8.2298243887094191</v>
      </c>
      <c r="AE29">
        <v>2.8191972281436302</v>
      </c>
      <c r="AF29">
        <v>1.0519437569796699</v>
      </c>
      <c r="AG29">
        <v>0</v>
      </c>
      <c r="AH29">
        <v>0.58095711111334603</v>
      </c>
      <c r="AI29">
        <v>0.94710668893221495</v>
      </c>
      <c r="AJ29">
        <v>0</v>
      </c>
      <c r="AK29">
        <v>0</v>
      </c>
      <c r="AL29">
        <v>0</v>
      </c>
      <c r="AM29">
        <v>0</v>
      </c>
      <c r="AN29">
        <v>27</v>
      </c>
      <c r="AO29">
        <v>27</v>
      </c>
      <c r="AP29" s="11">
        <v>132.06220222035</v>
      </c>
      <c r="AQ29">
        <v>2.12077853513123</v>
      </c>
      <c r="AR29">
        <v>1421.08310252767</v>
      </c>
      <c r="AS29">
        <v>-4.55</v>
      </c>
      <c r="AT29">
        <v>6423.6349302479903</v>
      </c>
      <c r="AU29">
        <v>458.13179235925901</v>
      </c>
      <c r="AV29">
        <v>51.0644243205954</v>
      </c>
      <c r="AW29">
        <v>4.4458771392609897</v>
      </c>
      <c r="AX29">
        <v>12.1728073930999</v>
      </c>
      <c r="AY29">
        <v>14.014009600577101</v>
      </c>
      <c r="AZ29">
        <v>0.20318448186607099</v>
      </c>
      <c r="BA29">
        <v>4.2946677495463499</v>
      </c>
      <c r="BB29">
        <v>8.2298243887094191</v>
      </c>
      <c r="BC29">
        <v>2.8191972281436302</v>
      </c>
      <c r="BD29">
        <v>1.0519437569796699</v>
      </c>
      <c r="BE29">
        <v>0</v>
      </c>
      <c r="BF29">
        <v>0.58095711111334603</v>
      </c>
      <c r="BG29">
        <v>0.94710668893221495</v>
      </c>
      <c r="BH29">
        <v>0</v>
      </c>
      <c r="BI29">
        <v>0</v>
      </c>
      <c r="BJ29">
        <v>0</v>
      </c>
      <c r="BK29">
        <v>0</v>
      </c>
      <c r="BL29">
        <v>27</v>
      </c>
    </row>
    <row r="30" spans="1:64" x14ac:dyDescent="0.3">
      <c r="A30" s="7"/>
      <c r="B30">
        <v>51.0650777784723</v>
      </c>
      <c r="C30">
        <v>4.4459340319700598</v>
      </c>
      <c r="D30">
        <v>12.1729631652834</v>
      </c>
      <c r="E30">
        <v>14.0141889341363</v>
      </c>
      <c r="F30">
        <v>0.20318708196392599</v>
      </c>
      <c r="G30">
        <v>4.2947227072690097</v>
      </c>
      <c r="H30">
        <v>8.2299297035865404</v>
      </c>
      <c r="I30">
        <v>2.8192333046618701</v>
      </c>
      <c r="J30">
        <v>1.05195721842456</v>
      </c>
      <c r="K30">
        <v>0.58096454546721299</v>
      </c>
      <c r="L30">
        <v>0.94663613005144498</v>
      </c>
      <c r="M30">
        <v>0</v>
      </c>
      <c r="N30">
        <v>1148.1704428641301</v>
      </c>
      <c r="O30" s="7">
        <f t="shared" si="0"/>
        <v>1421.3204428641302</v>
      </c>
      <c r="P30" s="7">
        <f t="shared" si="1"/>
        <v>1373.4739264161071</v>
      </c>
      <c r="Q30">
        <v>28</v>
      </c>
      <c r="R30">
        <v>293.75623289148098</v>
      </c>
      <c r="S30">
        <v>2.4679870901960701</v>
      </c>
      <c r="T30">
        <v>1373.4739264161001</v>
      </c>
      <c r="U30">
        <v>-4.55</v>
      </c>
      <c r="V30">
        <v>6423.6447943702797</v>
      </c>
      <c r="W30">
        <v>458.16235462026702</v>
      </c>
      <c r="X30">
        <v>51.0650777784723</v>
      </c>
      <c r="Y30">
        <v>4.4459340319700598</v>
      </c>
      <c r="Z30">
        <v>12.1729631652834</v>
      </c>
      <c r="AA30">
        <v>14.0141889341363</v>
      </c>
      <c r="AB30">
        <v>0.20318708196392599</v>
      </c>
      <c r="AC30">
        <v>4.2947227072690097</v>
      </c>
      <c r="AD30">
        <v>8.2299297035865404</v>
      </c>
      <c r="AE30">
        <v>2.8192333046618701</v>
      </c>
      <c r="AF30">
        <v>1.05195721842456</v>
      </c>
      <c r="AG30">
        <v>0</v>
      </c>
      <c r="AH30">
        <v>0.58096454546721299</v>
      </c>
      <c r="AI30">
        <v>0.94663613005144498</v>
      </c>
      <c r="AJ30">
        <v>0</v>
      </c>
      <c r="AK30">
        <v>0</v>
      </c>
      <c r="AL30">
        <v>0</v>
      </c>
      <c r="AM30">
        <v>0</v>
      </c>
      <c r="AN30">
        <v>28</v>
      </c>
      <c r="AO30">
        <v>28</v>
      </c>
      <c r="AP30" s="11">
        <v>131.630534043251</v>
      </c>
      <c r="AQ30">
        <v>2.1193566432926798</v>
      </c>
      <c r="AR30">
        <v>1421.32044286413</v>
      </c>
      <c r="AS30">
        <v>-4.55</v>
      </c>
      <c r="AT30">
        <v>6423.6447943702797</v>
      </c>
      <c r="AU30">
        <v>458.16235462026702</v>
      </c>
      <c r="AV30">
        <v>51.0650777784723</v>
      </c>
      <c r="AW30">
        <v>4.4459340319700598</v>
      </c>
      <c r="AX30">
        <v>12.1729631652834</v>
      </c>
      <c r="AY30">
        <v>14.0141889341363</v>
      </c>
      <c r="AZ30">
        <v>0.20318708196392599</v>
      </c>
      <c r="BA30">
        <v>4.2947227072690097</v>
      </c>
      <c r="BB30">
        <v>8.2299297035865404</v>
      </c>
      <c r="BC30">
        <v>2.8192333046618701</v>
      </c>
      <c r="BD30">
        <v>1.05195721842456</v>
      </c>
      <c r="BE30">
        <v>0</v>
      </c>
      <c r="BF30">
        <v>0.58096454546721299</v>
      </c>
      <c r="BG30">
        <v>0.94663613005144498</v>
      </c>
      <c r="BH30">
        <v>0</v>
      </c>
      <c r="BI30">
        <v>0</v>
      </c>
      <c r="BJ30">
        <v>0</v>
      </c>
      <c r="BK30">
        <v>0</v>
      </c>
      <c r="BL30">
        <v>28</v>
      </c>
    </row>
    <row r="31" spans="1:64" x14ac:dyDescent="0.3">
      <c r="A31" s="7"/>
      <c r="B31">
        <v>51.065752018957298</v>
      </c>
      <c r="C31">
        <v>4.4459927340977803</v>
      </c>
      <c r="D31">
        <v>12.1731238916535</v>
      </c>
      <c r="E31">
        <v>14.014373971229199</v>
      </c>
      <c r="F31">
        <v>0.20318976475542699</v>
      </c>
      <c r="G31">
        <v>4.2947794128699197</v>
      </c>
      <c r="H31">
        <v>8.2300383679034503</v>
      </c>
      <c r="I31">
        <v>2.8192705285595601</v>
      </c>
      <c r="J31">
        <v>1.0519711079979499</v>
      </c>
      <c r="K31">
        <v>0.58097221626365403</v>
      </c>
      <c r="L31">
        <v>0.94612470041718699</v>
      </c>
      <c r="M31">
        <v>0</v>
      </c>
      <c r="N31">
        <v>1148.4077732834801</v>
      </c>
      <c r="O31" s="7">
        <f t="shared" si="0"/>
        <v>1421.5577732834799</v>
      </c>
      <c r="P31" s="7">
        <f t="shared" si="1"/>
        <v>1373.4750661986855</v>
      </c>
      <c r="Q31">
        <v>29</v>
      </c>
      <c r="R31">
        <v>293.93063736178601</v>
      </c>
      <c r="S31">
        <v>2.4682448563812001</v>
      </c>
      <c r="T31">
        <v>1373.47506619868</v>
      </c>
      <c r="U31">
        <v>-4.55</v>
      </c>
      <c r="V31">
        <v>6423.6554953057102</v>
      </c>
      <c r="W31">
        <v>458.19558724674602</v>
      </c>
      <c r="X31">
        <v>51.065752018957298</v>
      </c>
      <c r="Y31">
        <v>4.4459927340977803</v>
      </c>
      <c r="Z31">
        <v>12.1731238916535</v>
      </c>
      <c r="AA31">
        <v>14.014373971229199</v>
      </c>
      <c r="AB31">
        <v>0.20318976475542699</v>
      </c>
      <c r="AC31">
        <v>4.2947794128699197</v>
      </c>
      <c r="AD31">
        <v>8.2300383679034503</v>
      </c>
      <c r="AE31">
        <v>2.8192705285595601</v>
      </c>
      <c r="AF31">
        <v>1.0519711079979499</v>
      </c>
      <c r="AG31">
        <v>0</v>
      </c>
      <c r="AH31">
        <v>0.58097221626365403</v>
      </c>
      <c r="AI31">
        <v>0.94612470041718699</v>
      </c>
      <c r="AJ31">
        <v>0</v>
      </c>
      <c r="AK31">
        <v>0</v>
      </c>
      <c r="AL31">
        <v>0</v>
      </c>
      <c r="AM31">
        <v>0</v>
      </c>
      <c r="AN31">
        <v>29</v>
      </c>
      <c r="AO31">
        <v>29</v>
      </c>
      <c r="AP31" s="11">
        <v>131.206328250746</v>
      </c>
      <c r="AQ31">
        <v>2.11795478212882</v>
      </c>
      <c r="AR31">
        <v>1421.5577732834799</v>
      </c>
      <c r="AS31">
        <v>-4.55</v>
      </c>
      <c r="AT31">
        <v>6423.6554953057102</v>
      </c>
      <c r="AU31">
        <v>458.19558724674602</v>
      </c>
      <c r="AV31">
        <v>51.065752018957298</v>
      </c>
      <c r="AW31">
        <v>4.4459927340977803</v>
      </c>
      <c r="AX31">
        <v>12.1731238916535</v>
      </c>
      <c r="AY31">
        <v>14.014373971229199</v>
      </c>
      <c r="AZ31">
        <v>0.20318976475542699</v>
      </c>
      <c r="BA31">
        <v>4.2947794128699197</v>
      </c>
      <c r="BB31">
        <v>8.2300383679034503</v>
      </c>
      <c r="BC31">
        <v>2.8192705285595601</v>
      </c>
      <c r="BD31">
        <v>1.0519711079979499</v>
      </c>
      <c r="BE31">
        <v>0</v>
      </c>
      <c r="BF31">
        <v>0.58097221626365403</v>
      </c>
      <c r="BG31">
        <v>0.94612470041718699</v>
      </c>
      <c r="BH31">
        <v>0</v>
      </c>
      <c r="BI31">
        <v>0</v>
      </c>
      <c r="BJ31">
        <v>0</v>
      </c>
      <c r="BK31">
        <v>0</v>
      </c>
      <c r="BL31">
        <v>29</v>
      </c>
    </row>
    <row r="32" spans="1:64" x14ac:dyDescent="0.3">
      <c r="A32" s="7"/>
      <c r="B32">
        <v>51.066449865311398</v>
      </c>
      <c r="C32">
        <v>4.4460534914487901</v>
      </c>
      <c r="D32">
        <v>12.173290245223001</v>
      </c>
      <c r="E32">
        <v>14.0145654866656</v>
      </c>
      <c r="F32">
        <v>0.20319254147428301</v>
      </c>
      <c r="G32">
        <v>4.2948381037936096</v>
      </c>
      <c r="H32">
        <v>8.2301508366724807</v>
      </c>
      <c r="I32">
        <v>2.8193090557050899</v>
      </c>
      <c r="J32">
        <v>1.0519854838599201</v>
      </c>
      <c r="K32">
        <v>0.58098015562275396</v>
      </c>
      <c r="L32">
        <v>0.94556680657340797</v>
      </c>
      <c r="M32">
        <v>0</v>
      </c>
      <c r="N32">
        <v>1148.6450902301401</v>
      </c>
      <c r="O32" s="7">
        <f t="shared" si="0"/>
        <v>1421.79509023014</v>
      </c>
      <c r="P32" s="7">
        <f t="shared" si="1"/>
        <v>1373.4762458862515</v>
      </c>
      <c r="Q32">
        <v>30</v>
      </c>
      <c r="R32">
        <v>294.12142970677399</v>
      </c>
      <c r="S32">
        <v>2.4685266683844702</v>
      </c>
      <c r="T32">
        <v>1373.4762458862499</v>
      </c>
      <c r="U32">
        <v>-4.55</v>
      </c>
      <c r="V32">
        <v>6423.6671447256504</v>
      </c>
      <c r="W32">
        <v>458.231857963415</v>
      </c>
      <c r="X32">
        <v>51.066449865311398</v>
      </c>
      <c r="Y32">
        <v>4.4460534914487901</v>
      </c>
      <c r="Z32">
        <v>12.173290245223001</v>
      </c>
      <c r="AA32">
        <v>14.0145654866656</v>
      </c>
      <c r="AB32">
        <v>0.20319254147428301</v>
      </c>
      <c r="AC32">
        <v>4.2948381037936096</v>
      </c>
      <c r="AD32">
        <v>8.2301508366724807</v>
      </c>
      <c r="AE32">
        <v>2.8193090557050899</v>
      </c>
      <c r="AF32">
        <v>1.0519854838599201</v>
      </c>
      <c r="AG32">
        <v>0</v>
      </c>
      <c r="AH32">
        <v>0.58098015562275396</v>
      </c>
      <c r="AI32">
        <v>0.94556680657340797</v>
      </c>
      <c r="AJ32">
        <v>0</v>
      </c>
      <c r="AK32">
        <v>0</v>
      </c>
      <c r="AL32">
        <v>0</v>
      </c>
      <c r="AM32">
        <v>0</v>
      </c>
      <c r="AN32">
        <v>30</v>
      </c>
      <c r="AO32">
        <v>30</v>
      </c>
      <c r="AP32" s="11">
        <v>130.79032286722699</v>
      </c>
      <c r="AQ32">
        <v>2.11657561187174</v>
      </c>
      <c r="AR32">
        <v>1421.79509023014</v>
      </c>
      <c r="AS32">
        <v>-4.55</v>
      </c>
      <c r="AT32">
        <v>6423.6671447256504</v>
      </c>
      <c r="AU32">
        <v>458.231857963415</v>
      </c>
      <c r="AV32">
        <v>51.066449865311398</v>
      </c>
      <c r="AW32">
        <v>4.4460534914487901</v>
      </c>
      <c r="AX32">
        <v>12.173290245223001</v>
      </c>
      <c r="AY32">
        <v>14.0145654866656</v>
      </c>
      <c r="AZ32">
        <v>0.20319254147428301</v>
      </c>
      <c r="BA32">
        <v>4.2948381037936096</v>
      </c>
      <c r="BB32">
        <v>8.2301508366724807</v>
      </c>
      <c r="BC32">
        <v>2.8193090557050899</v>
      </c>
      <c r="BD32">
        <v>1.0519854838599201</v>
      </c>
      <c r="BE32">
        <v>0</v>
      </c>
      <c r="BF32">
        <v>0.58098015562275396</v>
      </c>
      <c r="BG32">
        <v>0.94556680657340797</v>
      </c>
      <c r="BH32">
        <v>0</v>
      </c>
      <c r="BI32">
        <v>0</v>
      </c>
      <c r="BJ32">
        <v>0</v>
      </c>
      <c r="BK32">
        <v>0</v>
      </c>
      <c r="BL32">
        <v>30</v>
      </c>
    </row>
    <row r="33" spans="1:64" x14ac:dyDescent="0.3">
      <c r="A33" s="7"/>
      <c r="B33">
        <v>51.067174672945001</v>
      </c>
      <c r="C33">
        <v>4.4461165961587898</v>
      </c>
      <c r="D33">
        <v>12.1734630258591</v>
      </c>
      <c r="E33">
        <v>14.014764401296899</v>
      </c>
      <c r="F33">
        <v>0.20319542547161501</v>
      </c>
      <c r="G33">
        <v>4.2948990622399199</v>
      </c>
      <c r="H33">
        <v>8.2302676506700791</v>
      </c>
      <c r="I33">
        <v>2.8193490713460898</v>
      </c>
      <c r="J33">
        <v>1.05200041513301</v>
      </c>
      <c r="K33">
        <v>0.58098840171882804</v>
      </c>
      <c r="L33">
        <v>0.94495579972273203</v>
      </c>
      <c r="M33">
        <v>0</v>
      </c>
      <c r="N33">
        <v>1148.8823894894999</v>
      </c>
      <c r="O33" s="7">
        <f t="shared" si="0"/>
        <v>1422.0323894895</v>
      </c>
      <c r="P33" s="7">
        <f t="shared" si="1"/>
        <v>1373.4774711510222</v>
      </c>
      <c r="Q33">
        <v>31</v>
      </c>
      <c r="R33">
        <v>294.33098811693901</v>
      </c>
      <c r="S33">
        <v>2.4688359884323199</v>
      </c>
      <c r="T33">
        <v>1373.4774711510199</v>
      </c>
      <c r="U33">
        <v>-4.55</v>
      </c>
      <c r="V33">
        <v>6423.6798747827497</v>
      </c>
      <c r="W33">
        <v>458.27160434211601</v>
      </c>
      <c r="X33">
        <v>51.067174672945001</v>
      </c>
      <c r="Y33">
        <v>4.4461165961587898</v>
      </c>
      <c r="Z33">
        <v>12.1734630258591</v>
      </c>
      <c r="AA33">
        <v>14.014764401296899</v>
      </c>
      <c r="AB33">
        <v>0.20319542547161501</v>
      </c>
      <c r="AC33">
        <v>4.2948990622399199</v>
      </c>
      <c r="AD33">
        <v>8.2302676506700791</v>
      </c>
      <c r="AE33">
        <v>2.8193490713460898</v>
      </c>
      <c r="AF33">
        <v>1.05200041513301</v>
      </c>
      <c r="AG33">
        <v>0</v>
      </c>
      <c r="AH33">
        <v>0.58098840171882804</v>
      </c>
      <c r="AI33">
        <v>0.94495579972273203</v>
      </c>
      <c r="AJ33">
        <v>0</v>
      </c>
      <c r="AK33">
        <v>0</v>
      </c>
      <c r="AL33">
        <v>0</v>
      </c>
      <c r="AM33">
        <v>0</v>
      </c>
      <c r="AN33">
        <v>31</v>
      </c>
      <c r="AO33">
        <v>31</v>
      </c>
      <c r="AP33" s="11">
        <v>130.383398722794</v>
      </c>
      <c r="AQ33">
        <v>2.1152222976683999</v>
      </c>
      <c r="AR33">
        <v>1422.0323894895</v>
      </c>
      <c r="AS33">
        <v>-4.55</v>
      </c>
      <c r="AT33">
        <v>6423.6798747827497</v>
      </c>
      <c r="AU33">
        <v>458.27160434211601</v>
      </c>
      <c r="AV33">
        <v>51.067174672945001</v>
      </c>
      <c r="AW33">
        <v>4.4461165961587898</v>
      </c>
      <c r="AX33">
        <v>12.1734630258591</v>
      </c>
      <c r="AY33">
        <v>14.014764401296899</v>
      </c>
      <c r="AZ33">
        <v>0.20319542547161501</v>
      </c>
      <c r="BA33">
        <v>4.2948990622399199</v>
      </c>
      <c r="BB33">
        <v>8.2302676506700791</v>
      </c>
      <c r="BC33">
        <v>2.8193490713460898</v>
      </c>
      <c r="BD33">
        <v>1.05200041513301</v>
      </c>
      <c r="BE33">
        <v>0</v>
      </c>
      <c r="BF33">
        <v>0.58098840171882804</v>
      </c>
      <c r="BG33">
        <v>0.94495579972273203</v>
      </c>
      <c r="BH33">
        <v>0</v>
      </c>
      <c r="BI33">
        <v>0</v>
      </c>
      <c r="BJ33">
        <v>0</v>
      </c>
      <c r="BK33">
        <v>0</v>
      </c>
      <c r="BL33">
        <v>31</v>
      </c>
    </row>
    <row r="34" spans="1:64" x14ac:dyDescent="0.3">
      <c r="A34" s="7"/>
      <c r="B34">
        <v>51.067930458516003</v>
      </c>
      <c r="C34">
        <v>4.4461823979344404</v>
      </c>
      <c r="D34">
        <v>12.173643191058501</v>
      </c>
      <c r="E34">
        <v>14.014971817446</v>
      </c>
      <c r="F34">
        <v>0.203198432729636</v>
      </c>
      <c r="G34">
        <v>4.2949626260215803</v>
      </c>
      <c r="H34">
        <v>8.2303894572430103</v>
      </c>
      <c r="I34">
        <v>2.8193907972367702</v>
      </c>
      <c r="J34">
        <v>1.0520159845617001</v>
      </c>
      <c r="K34">
        <v>0.580997000249171</v>
      </c>
      <c r="L34">
        <v>0.94428371974217395</v>
      </c>
      <c r="M34">
        <v>0</v>
      </c>
      <c r="N34">
        <v>1149.1196660283599</v>
      </c>
      <c r="O34" s="7">
        <f t="shared" si="0"/>
        <v>1422.26966602836</v>
      </c>
      <c r="P34" s="7">
        <f t="shared" si="1"/>
        <v>1373.4787487830336</v>
      </c>
      <c r="Q34">
        <v>32</v>
      </c>
      <c r="R34">
        <v>294.56216703505299</v>
      </c>
      <c r="S34">
        <v>2.46917696618948</v>
      </c>
      <c r="T34">
        <v>1373.4787487830299</v>
      </c>
      <c r="U34">
        <v>-4.55</v>
      </c>
      <c r="V34">
        <v>6423.6938429174397</v>
      </c>
      <c r="W34">
        <v>458.31535087191298</v>
      </c>
      <c r="X34">
        <v>51.067930458516003</v>
      </c>
      <c r="Y34">
        <v>4.4461823979344404</v>
      </c>
      <c r="Z34">
        <v>12.173643191058501</v>
      </c>
      <c r="AA34">
        <v>14.014971817446</v>
      </c>
      <c r="AB34">
        <v>0.203198432729636</v>
      </c>
      <c r="AC34">
        <v>4.2949626260215803</v>
      </c>
      <c r="AD34">
        <v>8.2303894572430103</v>
      </c>
      <c r="AE34">
        <v>2.8193907972367702</v>
      </c>
      <c r="AF34">
        <v>1.0520159845617001</v>
      </c>
      <c r="AG34">
        <v>0</v>
      </c>
      <c r="AH34">
        <v>0.580997000249171</v>
      </c>
      <c r="AI34">
        <v>0.94428371974217395</v>
      </c>
      <c r="AJ34">
        <v>0</v>
      </c>
      <c r="AK34">
        <v>0</v>
      </c>
      <c r="AL34">
        <v>0</v>
      </c>
      <c r="AM34">
        <v>0</v>
      </c>
      <c r="AN34">
        <v>32</v>
      </c>
      <c r="AO34">
        <v>32</v>
      </c>
      <c r="AP34" s="11">
        <v>129.986614548191</v>
      </c>
      <c r="AQ34">
        <v>2.1138986328671501</v>
      </c>
      <c r="AR34">
        <v>1422.26966602836</v>
      </c>
      <c r="AS34">
        <v>-4.55</v>
      </c>
      <c r="AT34">
        <v>6423.6938429174397</v>
      </c>
      <c r="AU34">
        <v>458.31535087191298</v>
      </c>
      <c r="AV34">
        <v>51.067930458516003</v>
      </c>
      <c r="AW34">
        <v>4.4461823979344404</v>
      </c>
      <c r="AX34">
        <v>12.173643191058501</v>
      </c>
      <c r="AY34">
        <v>14.014971817446</v>
      </c>
      <c r="AZ34">
        <v>0.203198432729636</v>
      </c>
      <c r="BA34">
        <v>4.2949626260215803</v>
      </c>
      <c r="BB34">
        <v>8.2303894572430103</v>
      </c>
      <c r="BC34">
        <v>2.8193907972367702</v>
      </c>
      <c r="BD34">
        <v>1.0520159845617001</v>
      </c>
      <c r="BE34">
        <v>0</v>
      </c>
      <c r="BF34">
        <v>0.580997000249171</v>
      </c>
      <c r="BG34">
        <v>0.94428371974217395</v>
      </c>
      <c r="BH34">
        <v>0</v>
      </c>
      <c r="BI34">
        <v>0</v>
      </c>
      <c r="BJ34">
        <v>0</v>
      </c>
      <c r="BK34">
        <v>0</v>
      </c>
      <c r="BL34">
        <v>32</v>
      </c>
    </row>
    <row r="35" spans="1:64" x14ac:dyDescent="0.3">
      <c r="A35" s="7"/>
      <c r="B35">
        <v>51.068722067790098</v>
      </c>
      <c r="C35">
        <v>4.4462513186678398</v>
      </c>
      <c r="D35">
        <v>12.1738318959612</v>
      </c>
      <c r="E35">
        <v>14.015189064974299</v>
      </c>
      <c r="F35">
        <v>0.20320158252956699</v>
      </c>
      <c r="G35">
        <v>4.2950292026816399</v>
      </c>
      <c r="H35">
        <v>8.2305170373615901</v>
      </c>
      <c r="I35">
        <v>2.8194345009052402</v>
      </c>
      <c r="J35">
        <v>1.05203229197033</v>
      </c>
      <c r="K35">
        <v>0.58100600634378796</v>
      </c>
      <c r="L35">
        <v>0.94354096246081098</v>
      </c>
      <c r="M35">
        <v>0</v>
      </c>
      <c r="N35">
        <v>1149.35691378776</v>
      </c>
      <c r="O35" s="7">
        <f t="shared" si="0"/>
        <v>1422.5069137877599</v>
      </c>
      <c r="P35" s="7">
        <f t="shared" si="1"/>
        <v>1373.4800869739011</v>
      </c>
      <c r="Q35">
        <v>33</v>
      </c>
      <c r="R35">
        <v>294.818420086419</v>
      </c>
      <c r="S35">
        <v>2.4695546145057801</v>
      </c>
      <c r="T35">
        <v>1373.4800869738999</v>
      </c>
      <c r="U35">
        <v>-4.55</v>
      </c>
      <c r="V35">
        <v>6423.7092380500599</v>
      </c>
      <c r="W35">
        <v>458.36373119036102</v>
      </c>
      <c r="X35">
        <v>51.068722067790098</v>
      </c>
      <c r="Y35">
        <v>4.4462513186678398</v>
      </c>
      <c r="Z35">
        <v>12.1738318959612</v>
      </c>
      <c r="AA35">
        <v>14.015189064974299</v>
      </c>
      <c r="AB35">
        <v>0.20320158252956699</v>
      </c>
      <c r="AC35">
        <v>4.2950292026816399</v>
      </c>
      <c r="AD35">
        <v>8.2305170373615901</v>
      </c>
      <c r="AE35">
        <v>2.8194345009052402</v>
      </c>
      <c r="AF35">
        <v>1.05203229197033</v>
      </c>
      <c r="AG35">
        <v>0</v>
      </c>
      <c r="AH35">
        <v>0.58100600634378796</v>
      </c>
      <c r="AI35">
        <v>0.94354096246081098</v>
      </c>
      <c r="AJ35">
        <v>0</v>
      </c>
      <c r="AK35">
        <v>0</v>
      </c>
      <c r="AL35">
        <v>0</v>
      </c>
      <c r="AM35">
        <v>0</v>
      </c>
      <c r="AN35">
        <v>33</v>
      </c>
      <c r="AO35">
        <v>33</v>
      </c>
      <c r="AP35" s="11">
        <v>129.601252754847</v>
      </c>
      <c r="AQ35">
        <v>2.1126091995429599</v>
      </c>
      <c r="AR35">
        <v>1422.5069137877599</v>
      </c>
      <c r="AS35">
        <v>-4.55</v>
      </c>
      <c r="AT35">
        <v>6423.7092380500599</v>
      </c>
      <c r="AU35">
        <v>458.36373119036102</v>
      </c>
      <c r="AV35">
        <v>51.068722067790098</v>
      </c>
      <c r="AW35">
        <v>4.4462513186678398</v>
      </c>
      <c r="AX35">
        <v>12.1738318959612</v>
      </c>
      <c r="AY35">
        <v>14.015189064974299</v>
      </c>
      <c r="AZ35">
        <v>0.20320158252956699</v>
      </c>
      <c r="BA35">
        <v>4.2950292026816399</v>
      </c>
      <c r="BB35">
        <v>8.2305170373615901</v>
      </c>
      <c r="BC35">
        <v>2.8194345009052402</v>
      </c>
      <c r="BD35">
        <v>1.05203229197033</v>
      </c>
      <c r="BE35">
        <v>0</v>
      </c>
      <c r="BF35">
        <v>0.58100600634378796</v>
      </c>
      <c r="BG35">
        <v>0.94354096246081098</v>
      </c>
      <c r="BH35">
        <v>0</v>
      </c>
      <c r="BI35">
        <v>0</v>
      </c>
      <c r="BJ35">
        <v>0</v>
      </c>
      <c r="BK35">
        <v>0</v>
      </c>
      <c r="BL35">
        <v>33</v>
      </c>
    </row>
    <row r="36" spans="1:64" x14ac:dyDescent="0.3">
      <c r="A36" s="7"/>
      <c r="B36">
        <v>51.069555395636101</v>
      </c>
      <c r="C36">
        <v>4.4463238715903302</v>
      </c>
      <c r="D36">
        <v>12.174030545794199</v>
      </c>
      <c r="E36">
        <v>14.0154177616567</v>
      </c>
      <c r="F36">
        <v>0.20320489832699101</v>
      </c>
      <c r="G36">
        <v>4.29509928799588</v>
      </c>
      <c r="H36">
        <v>8.2306513410754203</v>
      </c>
      <c r="I36">
        <v>2.8194805077991698</v>
      </c>
      <c r="J36">
        <v>1.0520494587951199</v>
      </c>
      <c r="K36">
        <v>0.58101548706827399</v>
      </c>
      <c r="L36">
        <v>0.94271584342694803</v>
      </c>
      <c r="M36">
        <v>0</v>
      </c>
      <c r="N36">
        <v>1149.5941254112199</v>
      </c>
      <c r="O36" s="7">
        <f t="shared" si="0"/>
        <v>1422.74412541122</v>
      </c>
      <c r="P36" s="7">
        <f t="shared" si="1"/>
        <v>1373.4814956887171</v>
      </c>
      <c r="Q36">
        <v>34</v>
      </c>
      <c r="R36">
        <v>295.10396203434999</v>
      </c>
      <c r="S36">
        <v>2.4699750403305401</v>
      </c>
      <c r="T36">
        <v>1373.4814956887101</v>
      </c>
      <c r="U36">
        <v>-4.55</v>
      </c>
      <c r="V36">
        <v>6423.7262886158696</v>
      </c>
      <c r="W36">
        <v>458.41751729693499</v>
      </c>
      <c r="X36">
        <v>51.069555395636101</v>
      </c>
      <c r="Y36">
        <v>4.4463238715903302</v>
      </c>
      <c r="Z36">
        <v>12.174030545794199</v>
      </c>
      <c r="AA36">
        <v>14.0154177616567</v>
      </c>
      <c r="AB36">
        <v>0.20320489832699101</v>
      </c>
      <c r="AC36">
        <v>4.29509928799588</v>
      </c>
      <c r="AD36">
        <v>8.2306513410754203</v>
      </c>
      <c r="AE36">
        <v>2.8194805077991698</v>
      </c>
      <c r="AF36">
        <v>1.0520494587951199</v>
      </c>
      <c r="AG36">
        <v>0</v>
      </c>
      <c r="AH36">
        <v>0.58101548706827399</v>
      </c>
      <c r="AI36">
        <v>0.94271584342694803</v>
      </c>
      <c r="AJ36">
        <v>0</v>
      </c>
      <c r="AK36">
        <v>0</v>
      </c>
      <c r="AL36">
        <v>0</v>
      </c>
      <c r="AM36">
        <v>0</v>
      </c>
      <c r="AN36">
        <v>34</v>
      </c>
      <c r="AO36">
        <v>34</v>
      </c>
      <c r="AP36" s="11">
        <v>129.22887969707</v>
      </c>
      <c r="AQ36">
        <v>2.1113595793828601</v>
      </c>
      <c r="AR36">
        <v>1422.74412541122</v>
      </c>
      <c r="AS36">
        <v>-4.55</v>
      </c>
      <c r="AT36">
        <v>6423.7262886158696</v>
      </c>
      <c r="AU36">
        <v>458.41751729693499</v>
      </c>
      <c r="AV36">
        <v>51.069555395636101</v>
      </c>
      <c r="AW36">
        <v>4.4463238715903302</v>
      </c>
      <c r="AX36">
        <v>12.174030545794199</v>
      </c>
      <c r="AY36">
        <v>14.0154177616567</v>
      </c>
      <c r="AZ36">
        <v>0.20320489832699101</v>
      </c>
      <c r="BA36">
        <v>4.29509928799588</v>
      </c>
      <c r="BB36">
        <v>8.2306513410754203</v>
      </c>
      <c r="BC36">
        <v>2.8194805077991698</v>
      </c>
      <c r="BD36">
        <v>1.0520494587951199</v>
      </c>
      <c r="BE36">
        <v>0</v>
      </c>
      <c r="BF36">
        <v>0.58101548706827399</v>
      </c>
      <c r="BG36">
        <v>0.94271584342694803</v>
      </c>
      <c r="BH36">
        <v>0</v>
      </c>
      <c r="BI36">
        <v>0</v>
      </c>
      <c r="BJ36">
        <v>0</v>
      </c>
      <c r="BK36">
        <v>0</v>
      </c>
      <c r="BL36">
        <v>34</v>
      </c>
    </row>
    <row r="37" spans="1:64" x14ac:dyDescent="0.3">
      <c r="A37" s="7"/>
      <c r="B37">
        <v>51.070437677850599</v>
      </c>
      <c r="C37">
        <v>4.4464006866799002</v>
      </c>
      <c r="D37">
        <v>12.1742408654366</v>
      </c>
      <c r="E37">
        <v>14.015659893269699</v>
      </c>
      <c r="F37">
        <v>0.20320840891302</v>
      </c>
      <c r="G37">
        <v>4.2951734905159897</v>
      </c>
      <c r="H37">
        <v>8.2307935345453895</v>
      </c>
      <c r="I37">
        <v>2.8195292173970299</v>
      </c>
      <c r="J37">
        <v>1.0520676340958299</v>
      </c>
      <c r="K37">
        <v>0.58102552474388303</v>
      </c>
      <c r="L37">
        <v>0.94179401924048201</v>
      </c>
      <c r="M37">
        <v>0</v>
      </c>
      <c r="N37">
        <v>1149.8312918847</v>
      </c>
      <c r="O37" s="7">
        <f t="shared" si="0"/>
        <v>1422.9812918847001</v>
      </c>
      <c r="P37" s="7">
        <f t="shared" si="1"/>
        <v>1373.4829871593715</v>
      </c>
      <c r="Q37">
        <v>35</v>
      </c>
      <c r="R37">
        <v>295.42398477702898</v>
      </c>
      <c r="S37">
        <v>2.4704457517526999</v>
      </c>
      <c r="T37">
        <v>1373.4829871593699</v>
      </c>
      <c r="U37">
        <v>-4.55</v>
      </c>
      <c r="V37">
        <v>6423.7452731000603</v>
      </c>
      <c r="W37">
        <v>458.47765840281301</v>
      </c>
      <c r="X37">
        <v>51.070437677850599</v>
      </c>
      <c r="Y37">
        <v>4.4464006866799002</v>
      </c>
      <c r="Z37">
        <v>12.1742408654366</v>
      </c>
      <c r="AA37">
        <v>14.015659893269699</v>
      </c>
      <c r="AB37">
        <v>0.20320840891302</v>
      </c>
      <c r="AC37">
        <v>4.2951734905159897</v>
      </c>
      <c r="AD37">
        <v>8.2307935345453895</v>
      </c>
      <c r="AE37">
        <v>2.8195292173970299</v>
      </c>
      <c r="AF37">
        <v>1.0520676340958299</v>
      </c>
      <c r="AG37">
        <v>0</v>
      </c>
      <c r="AH37">
        <v>0.58102552474388303</v>
      </c>
      <c r="AI37">
        <v>0.94179401924048201</v>
      </c>
      <c r="AJ37">
        <v>0</v>
      </c>
      <c r="AK37">
        <v>0</v>
      </c>
      <c r="AL37">
        <v>0</v>
      </c>
      <c r="AM37">
        <v>0</v>
      </c>
      <c r="AN37">
        <v>35</v>
      </c>
      <c r="AO37">
        <v>35</v>
      </c>
      <c r="AP37" s="11">
        <v>128.87142597332399</v>
      </c>
      <c r="AQ37">
        <v>2.1101566340503499</v>
      </c>
      <c r="AR37">
        <v>1422.9812918847001</v>
      </c>
      <c r="AS37">
        <v>-4.55</v>
      </c>
      <c r="AT37">
        <v>6423.7452731000603</v>
      </c>
      <c r="AU37">
        <v>458.47765840281301</v>
      </c>
      <c r="AV37">
        <v>51.070437677850599</v>
      </c>
      <c r="AW37">
        <v>4.4464006866799002</v>
      </c>
      <c r="AX37">
        <v>12.1742408654366</v>
      </c>
      <c r="AY37">
        <v>14.015659893269699</v>
      </c>
      <c r="AZ37">
        <v>0.20320840891302</v>
      </c>
      <c r="BA37">
        <v>4.2951734905159897</v>
      </c>
      <c r="BB37">
        <v>8.2307935345453895</v>
      </c>
      <c r="BC37">
        <v>2.8195292173970299</v>
      </c>
      <c r="BD37">
        <v>1.0520676340958299</v>
      </c>
      <c r="BE37">
        <v>0</v>
      </c>
      <c r="BF37">
        <v>0.58102552474388303</v>
      </c>
      <c r="BG37">
        <v>0.94179401924048201</v>
      </c>
      <c r="BH37">
        <v>0</v>
      </c>
      <c r="BI37">
        <v>0</v>
      </c>
      <c r="BJ37">
        <v>0</v>
      </c>
      <c r="BK37">
        <v>0</v>
      </c>
      <c r="BL37">
        <v>35</v>
      </c>
    </row>
    <row r="38" spans="1:64" x14ac:dyDescent="0.3">
      <c r="A38" s="7"/>
      <c r="B38">
        <v>51.071377882602597</v>
      </c>
      <c r="C38">
        <v>4.4464825447419196</v>
      </c>
      <c r="D38">
        <v>12.174464992732901</v>
      </c>
      <c r="E38">
        <v>14.0159179210179</v>
      </c>
      <c r="F38">
        <v>0.203212149971848</v>
      </c>
      <c r="G38">
        <v>4.2952525644912702</v>
      </c>
      <c r="H38">
        <v>8.2309450631311307</v>
      </c>
      <c r="I38">
        <v>2.8195811248192002</v>
      </c>
      <c r="J38">
        <v>1.05208700261965</v>
      </c>
      <c r="K38">
        <v>0.58103622140097599</v>
      </c>
      <c r="L38">
        <v>0.94075771173386702</v>
      </c>
      <c r="M38">
        <v>0</v>
      </c>
      <c r="N38">
        <v>1150.06840205403</v>
      </c>
      <c r="O38" s="7">
        <f t="shared" si="0"/>
        <v>1423.2184020540299</v>
      </c>
      <c r="P38" s="7">
        <f t="shared" si="1"/>
        <v>1373.4845765462746</v>
      </c>
      <c r="Q38">
        <v>36</v>
      </c>
      <c r="R38">
        <v>295.78494872614198</v>
      </c>
      <c r="S38">
        <v>2.4709760707714401</v>
      </c>
      <c r="T38">
        <v>1373.4845765462701</v>
      </c>
      <c r="U38">
        <v>-4.55</v>
      </c>
      <c r="V38">
        <v>6423.7665339715104</v>
      </c>
      <c r="W38">
        <v>458.545333167585</v>
      </c>
      <c r="X38">
        <v>51.071377882602597</v>
      </c>
      <c r="Y38">
        <v>4.4464825447419196</v>
      </c>
      <c r="Z38">
        <v>12.174464992732901</v>
      </c>
      <c r="AA38">
        <v>14.0159179210179</v>
      </c>
      <c r="AB38">
        <v>0.203212149971848</v>
      </c>
      <c r="AC38">
        <v>4.2952525644912702</v>
      </c>
      <c r="AD38">
        <v>8.2309450631311307</v>
      </c>
      <c r="AE38">
        <v>2.8195811248192002</v>
      </c>
      <c r="AF38">
        <v>1.05208700261965</v>
      </c>
      <c r="AG38">
        <v>0</v>
      </c>
      <c r="AH38">
        <v>0.58103622140097599</v>
      </c>
      <c r="AI38">
        <v>0.94075771173386702</v>
      </c>
      <c r="AJ38">
        <v>0</v>
      </c>
      <c r="AK38">
        <v>0</v>
      </c>
      <c r="AL38">
        <v>0</v>
      </c>
      <c r="AM38">
        <v>0</v>
      </c>
      <c r="AN38">
        <v>36</v>
      </c>
      <c r="AO38">
        <v>36</v>
      </c>
      <c r="AP38" s="11">
        <v>128.531294642419</v>
      </c>
      <c r="AQ38">
        <v>2.1090088820315902</v>
      </c>
      <c r="AR38">
        <v>1423.2184020540201</v>
      </c>
      <c r="AS38">
        <v>-4.55</v>
      </c>
      <c r="AT38">
        <v>6423.7665339715104</v>
      </c>
      <c r="AU38">
        <v>458.545333167585</v>
      </c>
      <c r="AV38">
        <v>51.071377882602597</v>
      </c>
      <c r="AW38">
        <v>4.4464825447419196</v>
      </c>
      <c r="AX38">
        <v>12.174464992732901</v>
      </c>
      <c r="AY38">
        <v>14.0159179210179</v>
      </c>
      <c r="AZ38">
        <v>0.203212149971848</v>
      </c>
      <c r="BA38">
        <v>4.2952525644912702</v>
      </c>
      <c r="BB38">
        <v>8.2309450631311307</v>
      </c>
      <c r="BC38">
        <v>2.8195811248192002</v>
      </c>
      <c r="BD38">
        <v>1.05208700261965</v>
      </c>
      <c r="BE38">
        <v>0</v>
      </c>
      <c r="BF38">
        <v>0.58103622140097599</v>
      </c>
      <c r="BG38">
        <v>0.94075771173386702</v>
      </c>
      <c r="BH38">
        <v>0</v>
      </c>
      <c r="BI38">
        <v>0</v>
      </c>
      <c r="BJ38">
        <v>0</v>
      </c>
      <c r="BK38">
        <v>0</v>
      </c>
      <c r="BL38">
        <v>36</v>
      </c>
    </row>
    <row r="39" spans="1:64" x14ac:dyDescent="0.3">
      <c r="A39" s="7"/>
      <c r="B39">
        <v>51.072387241528702</v>
      </c>
      <c r="C39">
        <v>4.4465704236485104</v>
      </c>
      <c r="D39">
        <v>12.1747056050958</v>
      </c>
      <c r="E39">
        <v>14.0161949272873</v>
      </c>
      <c r="F39">
        <v>0.20321616619396601</v>
      </c>
      <c r="G39">
        <v>4.2953374545352796</v>
      </c>
      <c r="H39">
        <v>8.2311077369851393</v>
      </c>
      <c r="I39">
        <v>2.8196368501490001</v>
      </c>
      <c r="J39">
        <v>1.05210779574197</v>
      </c>
      <c r="K39">
        <v>0.58104770482125501</v>
      </c>
      <c r="L39">
        <v>0.93958465468760499</v>
      </c>
      <c r="M39">
        <v>0</v>
      </c>
      <c r="N39">
        <v>1150.30544197004</v>
      </c>
      <c r="O39" s="7">
        <f t="shared" si="0"/>
        <v>1423.4554419700398</v>
      </c>
      <c r="P39" s="7">
        <f t="shared" si="1"/>
        <v>1373.4862828361593</v>
      </c>
      <c r="Q39">
        <v>37</v>
      </c>
      <c r="R39">
        <v>296.19498119100001</v>
      </c>
      <c r="S39">
        <v>2.47157769544271</v>
      </c>
      <c r="T39">
        <v>1373.4862828361499</v>
      </c>
      <c r="U39">
        <v>-4.55</v>
      </c>
      <c r="V39">
        <v>6423.7904963036099</v>
      </c>
      <c r="W39">
        <v>458.62202085228699</v>
      </c>
      <c r="X39">
        <v>51.072387241528702</v>
      </c>
      <c r="Y39">
        <v>4.4465704236485104</v>
      </c>
      <c r="Z39">
        <v>12.1747056050958</v>
      </c>
      <c r="AA39">
        <v>14.0161949272873</v>
      </c>
      <c r="AB39">
        <v>0.20321616619396601</v>
      </c>
      <c r="AC39">
        <v>4.2953374545352796</v>
      </c>
      <c r="AD39">
        <v>8.2311077369851393</v>
      </c>
      <c r="AE39">
        <v>2.8196368501490001</v>
      </c>
      <c r="AF39">
        <v>1.05210779574197</v>
      </c>
      <c r="AG39">
        <v>0</v>
      </c>
      <c r="AH39">
        <v>0.58104770482125501</v>
      </c>
      <c r="AI39">
        <v>0.93958465468760499</v>
      </c>
      <c r="AJ39">
        <v>0</v>
      </c>
      <c r="AK39">
        <v>0</v>
      </c>
      <c r="AL39">
        <v>0</v>
      </c>
      <c r="AM39">
        <v>0</v>
      </c>
      <c r="AN39">
        <v>37</v>
      </c>
      <c r="AO39">
        <v>37</v>
      </c>
      <c r="AP39" s="11">
        <v>128.211509017673</v>
      </c>
      <c r="AQ39">
        <v>2.1079270117547302</v>
      </c>
      <c r="AR39">
        <v>1423.4554419700301</v>
      </c>
      <c r="AS39">
        <v>-4.55</v>
      </c>
      <c r="AT39">
        <v>6423.7904963036099</v>
      </c>
      <c r="AU39">
        <v>458.62202085228699</v>
      </c>
      <c r="AV39">
        <v>51.072387241528702</v>
      </c>
      <c r="AW39">
        <v>4.4465704236485104</v>
      </c>
      <c r="AX39">
        <v>12.1747056050958</v>
      </c>
      <c r="AY39">
        <v>14.0161949272873</v>
      </c>
      <c r="AZ39">
        <v>0.20321616619396601</v>
      </c>
      <c r="BA39">
        <v>4.2953374545352796</v>
      </c>
      <c r="BB39">
        <v>8.2311077369851393</v>
      </c>
      <c r="BC39">
        <v>2.8196368501490001</v>
      </c>
      <c r="BD39">
        <v>1.05210779574197</v>
      </c>
      <c r="BE39">
        <v>0</v>
      </c>
      <c r="BF39">
        <v>0.58104770482125501</v>
      </c>
      <c r="BG39">
        <v>0.93958465468760499</v>
      </c>
      <c r="BH39">
        <v>0</v>
      </c>
      <c r="BI39">
        <v>0</v>
      </c>
      <c r="BJ39">
        <v>0</v>
      </c>
      <c r="BK39">
        <v>0</v>
      </c>
      <c r="BL39">
        <v>37</v>
      </c>
    </row>
    <row r="40" spans="1:64" x14ac:dyDescent="0.3">
      <c r="A40" s="7"/>
      <c r="B40">
        <v>51.073479979248098</v>
      </c>
      <c r="C40">
        <v>4.4466655618530497</v>
      </c>
      <c r="D40">
        <v>12.174966093409701</v>
      </c>
      <c r="E40">
        <v>14.0164948158515</v>
      </c>
      <c r="F40">
        <v>0.203220514178895</v>
      </c>
      <c r="G40">
        <v>4.2954293569801703</v>
      </c>
      <c r="H40">
        <v>8.2312838486255409</v>
      </c>
      <c r="I40">
        <v>2.8196971787082798</v>
      </c>
      <c r="J40">
        <v>1.05213030649456</v>
      </c>
      <c r="K40">
        <v>0.58106013683742097</v>
      </c>
      <c r="L40">
        <v>0.93824664828906101</v>
      </c>
      <c r="M40">
        <v>0</v>
      </c>
      <c r="N40">
        <v>1150.54239399118</v>
      </c>
      <c r="O40" s="7">
        <f t="shared" si="0"/>
        <v>1423.6923939911799</v>
      </c>
      <c r="P40" s="7">
        <f t="shared" si="1"/>
        <v>1373.4881300753013</v>
      </c>
      <c r="Q40">
        <v>38</v>
      </c>
      <c r="R40">
        <v>296.66442766184201</v>
      </c>
      <c r="S40">
        <v>2.4722654742024099</v>
      </c>
      <c r="T40">
        <v>1373.4881300753</v>
      </c>
      <c r="U40">
        <v>-4.55</v>
      </c>
      <c r="V40">
        <v>6423.8176928493203</v>
      </c>
      <c r="W40">
        <v>458.70959935065002</v>
      </c>
      <c r="X40">
        <v>51.073479979248098</v>
      </c>
      <c r="Y40">
        <v>4.4466655618530497</v>
      </c>
      <c r="Z40">
        <v>12.174966093409701</v>
      </c>
      <c r="AA40">
        <v>14.0164948158515</v>
      </c>
      <c r="AB40">
        <v>0.203220514178895</v>
      </c>
      <c r="AC40">
        <v>4.2954293569801703</v>
      </c>
      <c r="AD40">
        <v>8.2312838486255409</v>
      </c>
      <c r="AE40">
        <v>2.8196971787082798</v>
      </c>
      <c r="AF40">
        <v>1.05213030649456</v>
      </c>
      <c r="AG40">
        <v>0</v>
      </c>
      <c r="AH40">
        <v>0.58106013683742097</v>
      </c>
      <c r="AI40">
        <v>0.93824664828906101</v>
      </c>
      <c r="AJ40">
        <v>0</v>
      </c>
      <c r="AK40">
        <v>0</v>
      </c>
      <c r="AL40">
        <v>0</v>
      </c>
      <c r="AM40">
        <v>0</v>
      </c>
      <c r="AN40">
        <v>38</v>
      </c>
      <c r="AO40">
        <v>38</v>
      </c>
      <c r="AP40" s="11">
        <v>127.915916905636</v>
      </c>
      <c r="AQ40">
        <v>2.1069245882174399</v>
      </c>
      <c r="AR40">
        <v>1423.6923939911701</v>
      </c>
      <c r="AS40">
        <v>-4.55</v>
      </c>
      <c r="AT40">
        <v>6423.8176928493203</v>
      </c>
      <c r="AU40">
        <v>458.70959935065002</v>
      </c>
      <c r="AV40">
        <v>51.073479979248098</v>
      </c>
      <c r="AW40">
        <v>4.4466655618530497</v>
      </c>
      <c r="AX40">
        <v>12.174966093409701</v>
      </c>
      <c r="AY40">
        <v>14.0164948158515</v>
      </c>
      <c r="AZ40">
        <v>0.203220514178895</v>
      </c>
      <c r="BA40">
        <v>4.2954293569801703</v>
      </c>
      <c r="BB40">
        <v>8.2312838486255409</v>
      </c>
      <c r="BC40">
        <v>2.8196971787082798</v>
      </c>
      <c r="BD40">
        <v>1.05213030649456</v>
      </c>
      <c r="BE40">
        <v>0</v>
      </c>
      <c r="BF40">
        <v>0.58106013683742097</v>
      </c>
      <c r="BG40">
        <v>0.93824664828906101</v>
      </c>
      <c r="BH40">
        <v>0</v>
      </c>
      <c r="BI40">
        <v>0</v>
      </c>
      <c r="BJ40">
        <v>0</v>
      </c>
      <c r="BK40">
        <v>0</v>
      </c>
      <c r="BL40">
        <v>38</v>
      </c>
    </row>
    <row r="41" spans="1:64" x14ac:dyDescent="0.3">
      <c r="A41" s="7"/>
      <c r="B41">
        <v>51.074674326929198</v>
      </c>
      <c r="C41">
        <v>4.4467695466354602</v>
      </c>
      <c r="D41">
        <v>12.1752508036453</v>
      </c>
      <c r="E41">
        <v>14.016822590032699</v>
      </c>
      <c r="F41">
        <v>0.20322526646814501</v>
      </c>
      <c r="G41">
        <v>4.2955298051206503</v>
      </c>
      <c r="H41">
        <v>8.2314763362880399</v>
      </c>
      <c r="I41">
        <v>2.8197631170149799</v>
      </c>
      <c r="J41">
        <v>1.05215491044542</v>
      </c>
      <c r="K41">
        <v>0.58107372486446096</v>
      </c>
      <c r="L41">
        <v>0.93670754927714295</v>
      </c>
      <c r="M41">
        <v>0</v>
      </c>
      <c r="N41">
        <v>1150.77923553598</v>
      </c>
      <c r="O41" s="7">
        <f t="shared" si="0"/>
        <v>1423.9292355359798</v>
      </c>
      <c r="P41" s="7">
        <f t="shared" si="1"/>
        <v>1373.4901490829252</v>
      </c>
      <c r="Q41">
        <v>39</v>
      </c>
      <c r="R41">
        <v>297.20662575881801</v>
      </c>
      <c r="S41">
        <v>2.4730584871155101</v>
      </c>
      <c r="T41">
        <v>1373.49014908292</v>
      </c>
      <c r="U41">
        <v>-4.55</v>
      </c>
      <c r="V41">
        <v>6423.8487981195804</v>
      </c>
      <c r="W41">
        <v>458.810482110941</v>
      </c>
      <c r="X41">
        <v>51.074674326929198</v>
      </c>
      <c r="Y41">
        <v>4.4467695466354602</v>
      </c>
      <c r="Z41">
        <v>12.1752508036453</v>
      </c>
      <c r="AA41">
        <v>14.016822590032699</v>
      </c>
      <c r="AB41">
        <v>0.20322526646814501</v>
      </c>
      <c r="AC41">
        <v>4.2955298051206503</v>
      </c>
      <c r="AD41">
        <v>8.2314763362880399</v>
      </c>
      <c r="AE41">
        <v>2.8197631170149799</v>
      </c>
      <c r="AF41">
        <v>1.05215491044542</v>
      </c>
      <c r="AG41">
        <v>0</v>
      </c>
      <c r="AH41">
        <v>0.58107372486446096</v>
      </c>
      <c r="AI41">
        <v>0.93670754927714295</v>
      </c>
      <c r="AJ41">
        <v>0</v>
      </c>
      <c r="AK41">
        <v>0</v>
      </c>
      <c r="AL41">
        <v>0</v>
      </c>
      <c r="AM41">
        <v>0</v>
      </c>
      <c r="AN41">
        <v>39</v>
      </c>
      <c r="AO41">
        <v>39</v>
      </c>
      <c r="AP41" s="11">
        <v>127.64947690328</v>
      </c>
      <c r="AQ41">
        <v>2.10601903944199</v>
      </c>
      <c r="AR41">
        <v>1423.9292355359701</v>
      </c>
      <c r="AS41">
        <v>-4.55</v>
      </c>
      <c r="AT41">
        <v>6423.8487981195804</v>
      </c>
      <c r="AU41">
        <v>458.810482110941</v>
      </c>
      <c r="AV41">
        <v>51.074674326929198</v>
      </c>
      <c r="AW41">
        <v>4.4467695466354602</v>
      </c>
      <c r="AX41">
        <v>12.1752508036453</v>
      </c>
      <c r="AY41">
        <v>14.016822590032699</v>
      </c>
      <c r="AZ41">
        <v>0.20322526646814501</v>
      </c>
      <c r="BA41">
        <v>4.2955298051206503</v>
      </c>
      <c r="BB41">
        <v>8.2314763362880399</v>
      </c>
      <c r="BC41">
        <v>2.8197631170149799</v>
      </c>
      <c r="BD41">
        <v>1.05215491044542</v>
      </c>
      <c r="BE41">
        <v>0</v>
      </c>
      <c r="BF41">
        <v>0.58107372486446096</v>
      </c>
      <c r="BG41">
        <v>0.93670754927714295</v>
      </c>
      <c r="BH41">
        <v>0</v>
      </c>
      <c r="BI41">
        <v>0</v>
      </c>
      <c r="BJ41">
        <v>0</v>
      </c>
      <c r="BK41">
        <v>0</v>
      </c>
      <c r="BL41">
        <v>39</v>
      </c>
    </row>
    <row r="42" spans="1:64" x14ac:dyDescent="0.3">
      <c r="A42" s="7"/>
      <c r="B42">
        <v>51.07599394831</v>
      </c>
      <c r="C42">
        <v>4.44688443825732</v>
      </c>
      <c r="D42">
        <v>12.175565376797101</v>
      </c>
      <c r="E42">
        <v>14.0171847440556</v>
      </c>
      <c r="F42">
        <v>0.20323051721933</v>
      </c>
      <c r="G42">
        <v>4.2956407891464403</v>
      </c>
      <c r="H42">
        <v>8.2316890137512306</v>
      </c>
      <c r="I42">
        <v>2.81983597151179</v>
      </c>
      <c r="J42">
        <v>1.0521820950752601</v>
      </c>
      <c r="K42">
        <v>0.581088738123405</v>
      </c>
      <c r="L42">
        <v>0.93492044542545605</v>
      </c>
      <c r="M42">
        <v>0</v>
      </c>
      <c r="N42">
        <v>1151.0159373326401</v>
      </c>
      <c r="O42" s="7">
        <f t="shared" si="0"/>
        <v>1424.1659373326402</v>
      </c>
      <c r="P42" s="7">
        <f t="shared" si="1"/>
        <v>1373.4923798618433</v>
      </c>
      <c r="Q42">
        <v>40</v>
      </c>
      <c r="R42">
        <v>297.83900600541699</v>
      </c>
      <c r="S42">
        <v>2.4739815738177602</v>
      </c>
      <c r="T42">
        <v>1373.4923798618399</v>
      </c>
      <c r="U42">
        <v>-4.55</v>
      </c>
      <c r="V42">
        <v>6423.8846749517998</v>
      </c>
      <c r="W42">
        <v>458.927811683426</v>
      </c>
      <c r="X42">
        <v>51.07599394831</v>
      </c>
      <c r="Y42">
        <v>4.44688443825732</v>
      </c>
      <c r="Z42">
        <v>12.175565376797101</v>
      </c>
      <c r="AA42">
        <v>14.0171847440556</v>
      </c>
      <c r="AB42">
        <v>0.20323051721933</v>
      </c>
      <c r="AC42">
        <v>4.2956407891464403</v>
      </c>
      <c r="AD42">
        <v>8.2316890137512306</v>
      </c>
      <c r="AE42">
        <v>2.81983597151179</v>
      </c>
      <c r="AF42">
        <v>1.0521820950752601</v>
      </c>
      <c r="AG42">
        <v>0</v>
      </c>
      <c r="AH42">
        <v>0.581088738123405</v>
      </c>
      <c r="AI42">
        <v>0.93492044542545605</v>
      </c>
      <c r="AJ42">
        <v>0</v>
      </c>
      <c r="AK42">
        <v>0</v>
      </c>
      <c r="AL42">
        <v>0</v>
      </c>
      <c r="AM42">
        <v>0</v>
      </c>
      <c r="AN42">
        <v>40</v>
      </c>
      <c r="AO42">
        <v>40</v>
      </c>
      <c r="AP42" s="11">
        <v>127.41866484245401</v>
      </c>
      <c r="AQ42">
        <v>2.1052330500115</v>
      </c>
      <c r="AR42">
        <v>1424.1659373326399</v>
      </c>
      <c r="AS42">
        <v>-4.55</v>
      </c>
      <c r="AT42">
        <v>6423.8846749517998</v>
      </c>
      <c r="AU42">
        <v>458.927811683426</v>
      </c>
      <c r="AV42">
        <v>51.07599394831</v>
      </c>
      <c r="AW42">
        <v>4.44688443825732</v>
      </c>
      <c r="AX42">
        <v>12.175565376797101</v>
      </c>
      <c r="AY42">
        <v>14.0171847440556</v>
      </c>
      <c r="AZ42">
        <v>0.20323051721933</v>
      </c>
      <c r="BA42">
        <v>4.2956407891464403</v>
      </c>
      <c r="BB42">
        <v>8.2316890137512306</v>
      </c>
      <c r="BC42">
        <v>2.81983597151179</v>
      </c>
      <c r="BD42">
        <v>1.0521820950752601</v>
      </c>
      <c r="BE42">
        <v>0</v>
      </c>
      <c r="BF42">
        <v>0.581088738123405</v>
      </c>
      <c r="BG42">
        <v>0.93492044542545605</v>
      </c>
      <c r="BH42">
        <v>0</v>
      </c>
      <c r="BI42">
        <v>0</v>
      </c>
      <c r="BJ42">
        <v>0</v>
      </c>
      <c r="BK42">
        <v>0</v>
      </c>
      <c r="BL42">
        <v>40</v>
      </c>
    </row>
    <row r="43" spans="1:64" x14ac:dyDescent="0.3">
      <c r="A43" s="7"/>
      <c r="B43">
        <v>51.077469964796599</v>
      </c>
      <c r="C43">
        <v>4.4470129462752199</v>
      </c>
      <c r="D43">
        <v>12.175917231628301</v>
      </c>
      <c r="E43">
        <v>14.0175898188115</v>
      </c>
      <c r="F43">
        <v>0.20323639026399901</v>
      </c>
      <c r="G43">
        <v>4.2957649264590101</v>
      </c>
      <c r="H43">
        <v>8.2319268967126291</v>
      </c>
      <c r="I43">
        <v>2.8199174603691102</v>
      </c>
      <c r="J43">
        <v>1.05221250149517</v>
      </c>
      <c r="K43">
        <v>0.58110553068075699</v>
      </c>
      <c r="L43">
        <v>0.93282364169281995</v>
      </c>
      <c r="M43">
        <v>0</v>
      </c>
      <c r="N43">
        <v>1151.2524609351999</v>
      </c>
      <c r="O43" s="7">
        <f t="shared" si="0"/>
        <v>1424.4024609352</v>
      </c>
      <c r="P43" s="7">
        <f t="shared" si="1"/>
        <v>1373.4948750218259</v>
      </c>
      <c r="Q43">
        <v>41</v>
      </c>
      <c r="R43">
        <v>298.58467798146899</v>
      </c>
      <c r="S43">
        <v>2.47506751792741</v>
      </c>
      <c r="T43">
        <v>1373.49487502182</v>
      </c>
      <c r="U43">
        <v>-4.55</v>
      </c>
      <c r="V43">
        <v>6423.9264383147502</v>
      </c>
      <c r="W43">
        <v>459.06573652295702</v>
      </c>
      <c r="X43">
        <v>51.077469964796599</v>
      </c>
      <c r="Y43">
        <v>4.4470129462752199</v>
      </c>
      <c r="Z43">
        <v>12.175917231628301</v>
      </c>
      <c r="AA43">
        <v>14.0175898188115</v>
      </c>
      <c r="AB43">
        <v>0.20323639026399901</v>
      </c>
      <c r="AC43">
        <v>4.2957649264590101</v>
      </c>
      <c r="AD43">
        <v>8.2319268967126291</v>
      </c>
      <c r="AE43">
        <v>2.8199174603691102</v>
      </c>
      <c r="AF43">
        <v>1.05221250149517</v>
      </c>
      <c r="AG43">
        <v>0</v>
      </c>
      <c r="AH43">
        <v>0.58110553068075699</v>
      </c>
      <c r="AI43">
        <v>0.93282364169281995</v>
      </c>
      <c r="AJ43">
        <v>0</v>
      </c>
      <c r="AK43">
        <v>0</v>
      </c>
      <c r="AL43">
        <v>0</v>
      </c>
      <c r="AM43">
        <v>0</v>
      </c>
      <c r="AN43">
        <v>41</v>
      </c>
      <c r="AO43">
        <v>41</v>
      </c>
      <c r="AP43" s="11">
        <v>127.232058151792</v>
      </c>
      <c r="AQ43">
        <v>2.1045965525408099</v>
      </c>
      <c r="AR43">
        <v>1424.4024609352</v>
      </c>
      <c r="AS43">
        <v>-4.55</v>
      </c>
      <c r="AT43">
        <v>6423.9264383147502</v>
      </c>
      <c r="AU43">
        <v>459.06573652295702</v>
      </c>
      <c r="AV43">
        <v>51.077469964796599</v>
      </c>
      <c r="AW43">
        <v>4.4470129462752199</v>
      </c>
      <c r="AX43">
        <v>12.175917231628301</v>
      </c>
      <c r="AY43">
        <v>14.0175898188115</v>
      </c>
      <c r="AZ43">
        <v>0.20323639026399901</v>
      </c>
      <c r="BA43">
        <v>4.2957649264590101</v>
      </c>
      <c r="BB43">
        <v>8.2319268967126291</v>
      </c>
      <c r="BC43">
        <v>2.8199174603691102</v>
      </c>
      <c r="BD43">
        <v>1.05221250149517</v>
      </c>
      <c r="BE43">
        <v>0</v>
      </c>
      <c r="BF43">
        <v>0.58110553068075699</v>
      </c>
      <c r="BG43">
        <v>0.93282364169281995</v>
      </c>
      <c r="BH43">
        <v>0</v>
      </c>
      <c r="BI43">
        <v>0</v>
      </c>
      <c r="BJ43">
        <v>0</v>
      </c>
      <c r="BK43">
        <v>0</v>
      </c>
      <c r="BL43">
        <v>41</v>
      </c>
    </row>
    <row r="44" spans="1:64" x14ac:dyDescent="0.3">
      <c r="A44" s="7"/>
      <c r="B44">
        <v>51.079143855219002</v>
      </c>
      <c r="C44">
        <v>4.4471586820053597</v>
      </c>
      <c r="D44">
        <v>12.1763162559193</v>
      </c>
      <c r="E44">
        <v>14.018049197660099</v>
      </c>
      <c r="F44">
        <v>0.20324305064571699</v>
      </c>
      <c r="G44">
        <v>4.2959057055495196</v>
      </c>
      <c r="H44">
        <v>8.2321966701293601</v>
      </c>
      <c r="I44">
        <v>2.8200098735765802</v>
      </c>
      <c r="J44">
        <v>1.0522469841825399</v>
      </c>
      <c r="K44">
        <v>0.58112457443885401</v>
      </c>
      <c r="L44">
        <v>0.93033491469157203</v>
      </c>
      <c r="M44">
        <v>0</v>
      </c>
      <c r="N44">
        <v>1151.48875517588</v>
      </c>
      <c r="O44" s="7">
        <f t="shared" si="0"/>
        <v>1424.6387551758799</v>
      </c>
      <c r="P44" s="7">
        <f t="shared" si="1"/>
        <v>1373.4977046815452</v>
      </c>
      <c r="Q44">
        <v>42</v>
      </c>
      <c r="R44">
        <v>299.47474173772002</v>
      </c>
      <c r="S44">
        <v>2.4763601990574999</v>
      </c>
      <c r="T44">
        <v>1373.49770468154</v>
      </c>
      <c r="U44">
        <v>-4.55</v>
      </c>
      <c r="V44">
        <v>6423.97554236615</v>
      </c>
      <c r="W44">
        <v>459.22981058356697</v>
      </c>
      <c r="X44">
        <v>51.079143855219002</v>
      </c>
      <c r="Y44">
        <v>4.4471586820053597</v>
      </c>
      <c r="Z44">
        <v>12.1763162559193</v>
      </c>
      <c r="AA44">
        <v>14.018049197660099</v>
      </c>
      <c r="AB44">
        <v>0.20324305064571699</v>
      </c>
      <c r="AC44">
        <v>4.2959057055495196</v>
      </c>
      <c r="AD44">
        <v>8.2321966701293601</v>
      </c>
      <c r="AE44">
        <v>2.8200098735765802</v>
      </c>
      <c r="AF44">
        <v>1.0522469841825399</v>
      </c>
      <c r="AG44">
        <v>0</v>
      </c>
      <c r="AH44">
        <v>0.58112457443885401</v>
      </c>
      <c r="AI44">
        <v>0.93033491469157203</v>
      </c>
      <c r="AJ44">
        <v>0</v>
      </c>
      <c r="AK44">
        <v>0</v>
      </c>
      <c r="AL44">
        <v>0</v>
      </c>
      <c r="AM44">
        <v>0</v>
      </c>
      <c r="AN44">
        <v>42</v>
      </c>
      <c r="AO44">
        <v>42</v>
      </c>
      <c r="AP44" s="11">
        <v>127.101185071412</v>
      </c>
      <c r="AQ44">
        <v>2.1041495998661599</v>
      </c>
      <c r="AR44">
        <v>1424.6387551758701</v>
      </c>
      <c r="AS44">
        <v>-4.55</v>
      </c>
      <c r="AT44">
        <v>6423.97554236615</v>
      </c>
      <c r="AU44">
        <v>459.22981058356697</v>
      </c>
      <c r="AV44">
        <v>51.079143855219002</v>
      </c>
      <c r="AW44">
        <v>4.4471586820053597</v>
      </c>
      <c r="AX44">
        <v>12.1763162559193</v>
      </c>
      <c r="AY44">
        <v>14.018049197660099</v>
      </c>
      <c r="AZ44">
        <v>0.20324305064571699</v>
      </c>
      <c r="BA44">
        <v>4.2959057055495196</v>
      </c>
      <c r="BB44">
        <v>8.2321966701293601</v>
      </c>
      <c r="BC44">
        <v>2.8200098735765802</v>
      </c>
      <c r="BD44">
        <v>1.0522469841825399</v>
      </c>
      <c r="BE44">
        <v>0</v>
      </c>
      <c r="BF44">
        <v>0.58112457443885401</v>
      </c>
      <c r="BG44">
        <v>0.93033491469157203</v>
      </c>
      <c r="BH44">
        <v>0</v>
      </c>
      <c r="BI44">
        <v>0</v>
      </c>
      <c r="BJ44">
        <v>0</v>
      </c>
      <c r="BK44">
        <v>0</v>
      </c>
      <c r="BL44">
        <v>42</v>
      </c>
    </row>
    <row r="45" spans="1:64" x14ac:dyDescent="0.3">
      <c r="A45" s="7"/>
      <c r="B45">
        <v>51.081071616812103</v>
      </c>
      <c r="C45">
        <v>4.4473265207954897</v>
      </c>
      <c r="D45">
        <v>12.176775798367499</v>
      </c>
      <c r="E45">
        <v>14.0185782483609</v>
      </c>
      <c r="F45">
        <v>0.203250721176535</v>
      </c>
      <c r="G45">
        <v>4.2960678359495503</v>
      </c>
      <c r="H45">
        <v>8.2325073588247797</v>
      </c>
      <c r="I45">
        <v>2.8201163026651699</v>
      </c>
      <c r="J45">
        <v>1.0522866966986399</v>
      </c>
      <c r="K45">
        <v>0.58114650647511801</v>
      </c>
      <c r="L45">
        <v>0.92734326926879596</v>
      </c>
      <c r="M45">
        <v>0</v>
      </c>
      <c r="N45">
        <v>1151.72475108868</v>
      </c>
      <c r="O45" s="7">
        <f t="shared" si="0"/>
        <v>1424.8747510886801</v>
      </c>
      <c r="P45" s="7">
        <f t="shared" si="1"/>
        <v>1373.5009635025858</v>
      </c>
      <c r="Q45">
        <v>43</v>
      </c>
      <c r="R45">
        <v>300.55168207746402</v>
      </c>
      <c r="S45">
        <v>2.47791916289827</v>
      </c>
      <c r="T45">
        <v>1373.5009635025799</v>
      </c>
      <c r="U45">
        <v>-4.55</v>
      </c>
      <c r="V45">
        <v>6424.0338972606896</v>
      </c>
      <c r="W45">
        <v>459.42757302103303</v>
      </c>
      <c r="X45">
        <v>51.081071616812103</v>
      </c>
      <c r="Y45">
        <v>4.4473265207954897</v>
      </c>
      <c r="Z45">
        <v>12.176775798367499</v>
      </c>
      <c r="AA45">
        <v>14.0185782483609</v>
      </c>
      <c r="AB45">
        <v>0.203250721176535</v>
      </c>
      <c r="AC45">
        <v>4.2960678359495503</v>
      </c>
      <c r="AD45">
        <v>8.2325073588247797</v>
      </c>
      <c r="AE45">
        <v>2.8201163026651699</v>
      </c>
      <c r="AF45">
        <v>1.0522866966986399</v>
      </c>
      <c r="AG45">
        <v>0</v>
      </c>
      <c r="AH45">
        <v>0.58114650647511801</v>
      </c>
      <c r="AI45">
        <v>0.92734326926879596</v>
      </c>
      <c r="AJ45">
        <v>0</v>
      </c>
      <c r="AK45">
        <v>0</v>
      </c>
      <c r="AL45">
        <v>0</v>
      </c>
      <c r="AM45">
        <v>0</v>
      </c>
      <c r="AN45">
        <v>43</v>
      </c>
      <c r="AO45">
        <v>43</v>
      </c>
      <c r="AP45" s="11">
        <v>127.04176732225299</v>
      </c>
      <c r="AQ45">
        <v>2.1039465267467699</v>
      </c>
      <c r="AR45">
        <v>1424.8747510886799</v>
      </c>
      <c r="AS45">
        <v>-4.55</v>
      </c>
      <c r="AT45">
        <v>6424.0338972606896</v>
      </c>
      <c r="AU45">
        <v>459.42757302103303</v>
      </c>
      <c r="AV45">
        <v>51.081071616812103</v>
      </c>
      <c r="AW45">
        <v>4.4473265207954897</v>
      </c>
      <c r="AX45">
        <v>12.176775798367499</v>
      </c>
      <c r="AY45">
        <v>14.0185782483609</v>
      </c>
      <c r="AZ45">
        <v>0.203250721176535</v>
      </c>
      <c r="BA45">
        <v>4.2960678359495503</v>
      </c>
      <c r="BB45">
        <v>8.2325073588247797</v>
      </c>
      <c r="BC45">
        <v>2.8201163026651699</v>
      </c>
      <c r="BD45">
        <v>1.0522866966986399</v>
      </c>
      <c r="BE45">
        <v>0</v>
      </c>
      <c r="BF45">
        <v>0.58114650647511801</v>
      </c>
      <c r="BG45">
        <v>0.92734326926879596</v>
      </c>
      <c r="BH45">
        <v>0</v>
      </c>
      <c r="BI45">
        <v>0</v>
      </c>
      <c r="BJ45">
        <v>0</v>
      </c>
      <c r="BK45">
        <v>0</v>
      </c>
      <c r="BL45">
        <v>43</v>
      </c>
    </row>
    <row r="46" spans="1:64" x14ac:dyDescent="0.3">
      <c r="A46" s="7"/>
      <c r="B46">
        <v>51.083329692557101</v>
      </c>
      <c r="C46">
        <v>4.4475231180834696</v>
      </c>
      <c r="D46">
        <v>12.1773140815557</v>
      </c>
      <c r="E46">
        <v>14.0191979497595</v>
      </c>
      <c r="F46">
        <v>0.203259706021784</v>
      </c>
      <c r="G46">
        <v>4.2962577467378802</v>
      </c>
      <c r="H46">
        <v>8.2328712827715407</v>
      </c>
      <c r="I46">
        <v>2.8202409679476199</v>
      </c>
      <c r="J46">
        <v>1.05233321379374</v>
      </c>
      <c r="K46">
        <v>0.58117219647708995</v>
      </c>
      <c r="L46">
        <v>0.92369719892093405</v>
      </c>
      <c r="M46">
        <v>0</v>
      </c>
      <c r="N46">
        <v>1151.9603547082299</v>
      </c>
      <c r="O46" s="7">
        <f t="shared" si="0"/>
        <v>1425.1103547082298</v>
      </c>
      <c r="P46" s="7">
        <f t="shared" si="1"/>
        <v>1373.5047807094315</v>
      </c>
      <c r="Q46">
        <v>44</v>
      </c>
      <c r="R46">
        <v>301.87435768149902</v>
      </c>
      <c r="S46">
        <v>2.4798262240188098</v>
      </c>
      <c r="T46">
        <v>1373.50478070943</v>
      </c>
      <c r="U46">
        <v>-4.55</v>
      </c>
      <c r="V46">
        <v>6424.1040194616398</v>
      </c>
      <c r="W46">
        <v>459.66938638454599</v>
      </c>
      <c r="X46">
        <v>51.083329692557101</v>
      </c>
      <c r="Y46">
        <v>4.4475231180834696</v>
      </c>
      <c r="Z46">
        <v>12.1773140815557</v>
      </c>
      <c r="AA46">
        <v>14.0191979497595</v>
      </c>
      <c r="AB46">
        <v>0.203259706021784</v>
      </c>
      <c r="AC46">
        <v>4.2962577467378802</v>
      </c>
      <c r="AD46">
        <v>8.2328712827715407</v>
      </c>
      <c r="AE46">
        <v>2.8202409679476199</v>
      </c>
      <c r="AF46">
        <v>1.05233321379374</v>
      </c>
      <c r="AG46">
        <v>0</v>
      </c>
      <c r="AH46">
        <v>0.58117219647708995</v>
      </c>
      <c r="AI46">
        <v>0.92369719892093405</v>
      </c>
      <c r="AJ46">
        <v>0</v>
      </c>
      <c r="AK46">
        <v>0</v>
      </c>
      <c r="AL46">
        <v>0</v>
      </c>
      <c r="AM46">
        <v>0</v>
      </c>
      <c r="AN46">
        <v>44</v>
      </c>
      <c r="AO46">
        <v>44</v>
      </c>
      <c r="AP46" s="11">
        <v>127.075538108925</v>
      </c>
      <c r="AQ46">
        <v>2.1040619574244501</v>
      </c>
      <c r="AR46">
        <v>1425.11035470822</v>
      </c>
      <c r="AS46">
        <v>-4.55</v>
      </c>
      <c r="AT46">
        <v>6424.1040194616398</v>
      </c>
      <c r="AU46">
        <v>459.66938638454599</v>
      </c>
      <c r="AV46">
        <v>51.083329692557101</v>
      </c>
      <c r="AW46">
        <v>4.4475231180834696</v>
      </c>
      <c r="AX46">
        <v>12.1773140815557</v>
      </c>
      <c r="AY46">
        <v>14.0191979497595</v>
      </c>
      <c r="AZ46">
        <v>0.203259706021784</v>
      </c>
      <c r="BA46">
        <v>4.2962577467378802</v>
      </c>
      <c r="BB46">
        <v>8.2328712827715407</v>
      </c>
      <c r="BC46">
        <v>2.8202409679476199</v>
      </c>
      <c r="BD46">
        <v>1.05233321379374</v>
      </c>
      <c r="BE46">
        <v>0</v>
      </c>
      <c r="BF46">
        <v>0.58117219647708995</v>
      </c>
      <c r="BG46">
        <v>0.92369719892093405</v>
      </c>
      <c r="BH46">
        <v>0</v>
      </c>
      <c r="BI46">
        <v>0</v>
      </c>
      <c r="BJ46">
        <v>0</v>
      </c>
      <c r="BK46">
        <v>0</v>
      </c>
      <c r="BL46">
        <v>44</v>
      </c>
    </row>
    <row r="47" spans="1:64" x14ac:dyDescent="0.3">
      <c r="A47" s="7"/>
      <c r="B47">
        <v>51.086023197327599</v>
      </c>
      <c r="C47">
        <v>4.44775762559909</v>
      </c>
      <c r="D47">
        <v>12.1779561629111</v>
      </c>
      <c r="E47">
        <v>14.0199371493533</v>
      </c>
      <c r="F47">
        <v>0.20327042343177101</v>
      </c>
      <c r="G47">
        <v>4.29648427838345</v>
      </c>
      <c r="H47">
        <v>8.2333053828626799</v>
      </c>
      <c r="I47">
        <v>2.8203896726727602</v>
      </c>
      <c r="J47">
        <v>1.05238870086846</v>
      </c>
      <c r="K47">
        <v>0.58120284033083203</v>
      </c>
      <c r="L47">
        <v>0.91918839956849896</v>
      </c>
      <c r="M47">
        <v>0</v>
      </c>
      <c r="N47">
        <v>1152.19543714069</v>
      </c>
      <c r="O47" s="7">
        <f t="shared" si="0"/>
        <v>1425.3454371406901</v>
      </c>
      <c r="P47" s="7">
        <f t="shared" si="1"/>
        <v>1373.5093339955074</v>
      </c>
      <c r="Q47">
        <v>45</v>
      </c>
      <c r="R47">
        <v>303.52524793132</v>
      </c>
      <c r="S47">
        <v>2.48219482253216</v>
      </c>
      <c r="T47">
        <v>1373.5093339954999</v>
      </c>
      <c r="U47">
        <v>-4.55</v>
      </c>
      <c r="V47">
        <v>6424.1892068753796</v>
      </c>
      <c r="W47">
        <v>459.969625696847</v>
      </c>
      <c r="X47">
        <v>51.086023197327599</v>
      </c>
      <c r="Y47">
        <v>4.44775762559909</v>
      </c>
      <c r="Z47">
        <v>12.1779561629111</v>
      </c>
      <c r="AA47">
        <v>14.0199371493533</v>
      </c>
      <c r="AB47">
        <v>0.20327042343177101</v>
      </c>
      <c r="AC47">
        <v>4.29648427838345</v>
      </c>
      <c r="AD47">
        <v>8.2333053828626799</v>
      </c>
      <c r="AE47">
        <v>2.8203896726727602</v>
      </c>
      <c r="AF47">
        <v>1.05238870086846</v>
      </c>
      <c r="AG47">
        <v>0</v>
      </c>
      <c r="AH47">
        <v>0.58120284033083203</v>
      </c>
      <c r="AI47">
        <v>0.91918839956849896</v>
      </c>
      <c r="AJ47">
        <v>0</v>
      </c>
      <c r="AK47">
        <v>0</v>
      </c>
      <c r="AL47">
        <v>0</v>
      </c>
      <c r="AM47">
        <v>0</v>
      </c>
      <c r="AN47">
        <v>45</v>
      </c>
      <c r="AO47">
        <v>45</v>
      </c>
      <c r="AP47" s="11">
        <v>127.232865425607</v>
      </c>
      <c r="AQ47">
        <v>2.1045993080841598</v>
      </c>
      <c r="AR47">
        <v>1425.3454371406899</v>
      </c>
      <c r="AS47">
        <v>-4.55</v>
      </c>
      <c r="AT47">
        <v>6424.1892068753796</v>
      </c>
      <c r="AU47">
        <v>459.969625696847</v>
      </c>
      <c r="AV47">
        <v>51.086023197327599</v>
      </c>
      <c r="AW47">
        <v>4.44775762559909</v>
      </c>
      <c r="AX47">
        <v>12.1779561629111</v>
      </c>
      <c r="AY47">
        <v>14.0199371493533</v>
      </c>
      <c r="AZ47">
        <v>0.20327042343177101</v>
      </c>
      <c r="BA47">
        <v>4.29648427838345</v>
      </c>
      <c r="BB47">
        <v>8.2333053828626799</v>
      </c>
      <c r="BC47">
        <v>2.8203896726727602</v>
      </c>
      <c r="BD47">
        <v>1.05238870086846</v>
      </c>
      <c r="BE47">
        <v>0</v>
      </c>
      <c r="BF47">
        <v>0.58120284033083203</v>
      </c>
      <c r="BG47">
        <v>0.91918839956849896</v>
      </c>
      <c r="BH47">
        <v>0</v>
      </c>
      <c r="BI47">
        <v>0</v>
      </c>
      <c r="BJ47">
        <v>0</v>
      </c>
      <c r="BK47">
        <v>0</v>
      </c>
      <c r="BL47">
        <v>45</v>
      </c>
    </row>
    <row r="48" spans="1:64" x14ac:dyDescent="0.3">
      <c r="A48" s="7"/>
      <c r="B48">
        <v>51.089296628693198</v>
      </c>
      <c r="C48">
        <v>4.4480426238903403</v>
      </c>
      <c r="D48">
        <v>12.1787364879624</v>
      </c>
      <c r="E48">
        <v>14.0208355027411</v>
      </c>
      <c r="F48">
        <v>0.20328344835988499</v>
      </c>
      <c r="G48">
        <v>4.2967595835553603</v>
      </c>
      <c r="H48">
        <v>8.2338329471238207</v>
      </c>
      <c r="I48">
        <v>2.8205703943543501</v>
      </c>
      <c r="J48">
        <v>1.0524561346197401</v>
      </c>
      <c r="K48">
        <v>0.58124008197714205</v>
      </c>
      <c r="L48">
        <v>0.91353057803033799</v>
      </c>
      <c r="M48">
        <v>0</v>
      </c>
      <c r="N48">
        <v>1152.42982178288</v>
      </c>
      <c r="O48" s="7">
        <f t="shared" si="0"/>
        <v>1425.5798217828801</v>
      </c>
      <c r="P48" s="7">
        <f t="shared" si="1"/>
        <v>1373.5148676294625</v>
      </c>
      <c r="Q48">
        <v>46</v>
      </c>
      <c r="R48">
        <v>305.62060613643899</v>
      </c>
      <c r="S48">
        <v>2.4851826327231801</v>
      </c>
      <c r="T48">
        <v>1373.51486762946</v>
      </c>
      <c r="U48">
        <v>-4.55</v>
      </c>
      <c r="V48">
        <v>6424.29369305207</v>
      </c>
      <c r="W48">
        <v>460.34828355666798</v>
      </c>
      <c r="X48">
        <v>51.089296628693198</v>
      </c>
      <c r="Y48">
        <v>4.4480426238903403</v>
      </c>
      <c r="Z48">
        <v>12.1787364879624</v>
      </c>
      <c r="AA48">
        <v>14.0208355027411</v>
      </c>
      <c r="AB48">
        <v>0.20328344835988499</v>
      </c>
      <c r="AC48">
        <v>4.2967595835553603</v>
      </c>
      <c r="AD48">
        <v>8.2338329471238207</v>
      </c>
      <c r="AE48">
        <v>2.8205703943543501</v>
      </c>
      <c r="AF48">
        <v>1.0524561346197401</v>
      </c>
      <c r="AG48">
        <v>0</v>
      </c>
      <c r="AH48">
        <v>0.58124008197714205</v>
      </c>
      <c r="AI48">
        <v>0.91353057803033799</v>
      </c>
      <c r="AJ48">
        <v>0</v>
      </c>
      <c r="AK48">
        <v>0</v>
      </c>
      <c r="AL48">
        <v>0</v>
      </c>
      <c r="AM48">
        <v>0</v>
      </c>
      <c r="AN48">
        <v>46</v>
      </c>
      <c r="AO48">
        <v>46</v>
      </c>
      <c r="AP48" s="11">
        <v>127.55639047737699</v>
      </c>
      <c r="AQ48">
        <v>2.1057022213114598</v>
      </c>
      <c r="AR48">
        <v>1425.5798217828799</v>
      </c>
      <c r="AS48">
        <v>-4.55</v>
      </c>
      <c r="AT48">
        <v>6424.29369305207</v>
      </c>
      <c r="AU48">
        <v>460.34828355666798</v>
      </c>
      <c r="AV48">
        <v>51.089296628693198</v>
      </c>
      <c r="AW48">
        <v>4.4480426238903403</v>
      </c>
      <c r="AX48">
        <v>12.1787364879624</v>
      </c>
      <c r="AY48">
        <v>14.0208355027411</v>
      </c>
      <c r="AZ48">
        <v>0.20328344835988499</v>
      </c>
      <c r="BA48">
        <v>4.2967595835553603</v>
      </c>
      <c r="BB48">
        <v>8.2338329471238207</v>
      </c>
      <c r="BC48">
        <v>2.8205703943543501</v>
      </c>
      <c r="BD48">
        <v>1.0524561346197401</v>
      </c>
      <c r="BE48">
        <v>0</v>
      </c>
      <c r="BF48">
        <v>0.58124008197714205</v>
      </c>
      <c r="BG48">
        <v>0.91353057803033799</v>
      </c>
      <c r="BH48">
        <v>0</v>
      </c>
      <c r="BI48">
        <v>0</v>
      </c>
      <c r="BJ48">
        <v>0</v>
      </c>
      <c r="BK48">
        <v>0</v>
      </c>
      <c r="BL48">
        <v>46</v>
      </c>
    </row>
    <row r="49" spans="1:64" x14ac:dyDescent="0.3">
      <c r="A49" s="7"/>
      <c r="B49">
        <v>51.093345839932603</v>
      </c>
      <c r="C49">
        <v>4.4483951647428102</v>
      </c>
      <c r="D49">
        <v>12.179701744482299</v>
      </c>
      <c r="E49">
        <v>14.0219467594709</v>
      </c>
      <c r="F49">
        <v>0.20329956010301301</v>
      </c>
      <c r="G49">
        <v>4.2971001340883799</v>
      </c>
      <c r="H49">
        <v>8.2344855403500503</v>
      </c>
      <c r="I49">
        <v>2.8207939457847999</v>
      </c>
      <c r="J49">
        <v>1.0525395496888601</v>
      </c>
      <c r="K49">
        <v>0.58128614962786296</v>
      </c>
      <c r="L49">
        <v>0.90633579594855296</v>
      </c>
      <c r="M49">
        <v>0</v>
      </c>
      <c r="N49">
        <v>1152.66327039872</v>
      </c>
      <c r="O49" s="7">
        <f t="shared" si="0"/>
        <v>1425.8132703987199</v>
      </c>
      <c r="P49" s="7">
        <f t="shared" si="1"/>
        <v>1373.5217126951766</v>
      </c>
      <c r="Q49">
        <v>47</v>
      </c>
      <c r="R49">
        <v>308.32352981537099</v>
      </c>
      <c r="S49">
        <v>2.4890066693228001</v>
      </c>
      <c r="T49">
        <v>1373.52171269517</v>
      </c>
      <c r="U49">
        <v>-4.55</v>
      </c>
      <c r="V49">
        <v>6424.4226440892899</v>
      </c>
      <c r="W49">
        <v>460.83289935905202</v>
      </c>
      <c r="X49">
        <v>51.093345839932603</v>
      </c>
      <c r="Y49">
        <v>4.4483951647428102</v>
      </c>
      <c r="Z49">
        <v>12.179701744482299</v>
      </c>
      <c r="AA49">
        <v>14.0219467594709</v>
      </c>
      <c r="AB49">
        <v>0.20329956010301301</v>
      </c>
      <c r="AC49">
        <v>4.2971001340883799</v>
      </c>
      <c r="AD49">
        <v>8.2344855403500503</v>
      </c>
      <c r="AE49">
        <v>2.8207939457847999</v>
      </c>
      <c r="AF49">
        <v>1.0525395496888601</v>
      </c>
      <c r="AG49">
        <v>0</v>
      </c>
      <c r="AH49">
        <v>0.58128614962786296</v>
      </c>
      <c r="AI49">
        <v>0.90633579594855296</v>
      </c>
      <c r="AJ49">
        <v>0</v>
      </c>
      <c r="AK49">
        <v>0</v>
      </c>
      <c r="AL49">
        <v>0</v>
      </c>
      <c r="AM49">
        <v>0</v>
      </c>
      <c r="AN49">
        <v>47</v>
      </c>
      <c r="AO49">
        <v>47</v>
      </c>
      <c r="AP49" s="11">
        <v>128.10562884682801</v>
      </c>
      <c r="AQ49">
        <v>2.1075682126752802</v>
      </c>
      <c r="AR49">
        <v>1425.8132703987101</v>
      </c>
      <c r="AS49">
        <v>-4.55</v>
      </c>
      <c r="AT49">
        <v>6424.4226440892899</v>
      </c>
      <c r="AU49">
        <v>460.83289935905202</v>
      </c>
      <c r="AV49">
        <v>51.093345839932603</v>
      </c>
      <c r="AW49">
        <v>4.4483951647428102</v>
      </c>
      <c r="AX49">
        <v>12.179701744482299</v>
      </c>
      <c r="AY49">
        <v>14.0219467594709</v>
      </c>
      <c r="AZ49">
        <v>0.20329956010301301</v>
      </c>
      <c r="BA49">
        <v>4.2971001340883799</v>
      </c>
      <c r="BB49">
        <v>8.2344855403500503</v>
      </c>
      <c r="BC49">
        <v>2.8207939457847999</v>
      </c>
      <c r="BD49">
        <v>1.0525395496888601</v>
      </c>
      <c r="BE49">
        <v>0</v>
      </c>
      <c r="BF49">
        <v>0.58128614962786296</v>
      </c>
      <c r="BG49">
        <v>0.90633579594855296</v>
      </c>
      <c r="BH49">
        <v>0</v>
      </c>
      <c r="BI49">
        <v>0</v>
      </c>
      <c r="BJ49">
        <v>0</v>
      </c>
      <c r="BK49">
        <v>0</v>
      </c>
      <c r="BL49">
        <v>47</v>
      </c>
    </row>
    <row r="50" spans="1:64" x14ac:dyDescent="0.3">
      <c r="A50" s="7"/>
      <c r="B50">
        <v>51.098426386419497</v>
      </c>
      <c r="C50">
        <v>4.4488374978501</v>
      </c>
      <c r="D50">
        <v>12.180912852110801</v>
      </c>
      <c r="E50">
        <v>14.023341053604099</v>
      </c>
      <c r="F50">
        <v>0.20331977551167199</v>
      </c>
      <c r="G50">
        <v>4.2975274229384501</v>
      </c>
      <c r="H50">
        <v>8.2353043492555198</v>
      </c>
      <c r="I50">
        <v>2.8210744358278101</v>
      </c>
      <c r="J50">
        <v>1.0526442105996601</v>
      </c>
      <c r="K50">
        <v>0.58134395072224998</v>
      </c>
      <c r="L50">
        <v>0.89709806636920397</v>
      </c>
      <c r="M50">
        <v>0</v>
      </c>
      <c r="N50">
        <v>1152.8954744259199</v>
      </c>
      <c r="O50" s="7">
        <f t="shared" si="0"/>
        <v>1426.04547442592</v>
      </c>
      <c r="P50" s="7">
        <f t="shared" si="1"/>
        <v>1373.5303012010627</v>
      </c>
      <c r="Q50">
        <v>48</v>
      </c>
      <c r="R50">
        <v>311.85775258715603</v>
      </c>
      <c r="S50">
        <v>2.4939565448084098</v>
      </c>
      <c r="T50">
        <v>1373.53030120106</v>
      </c>
      <c r="U50">
        <v>-4.55</v>
      </c>
      <c r="V50">
        <v>6424.5816835494497</v>
      </c>
      <c r="W50">
        <v>461.460267452126</v>
      </c>
      <c r="X50">
        <v>51.098426386419497</v>
      </c>
      <c r="Y50">
        <v>4.4488374978501</v>
      </c>
      <c r="Z50">
        <v>12.180912852110801</v>
      </c>
      <c r="AA50">
        <v>14.023341053604099</v>
      </c>
      <c r="AB50">
        <v>0.20331977551167199</v>
      </c>
      <c r="AC50">
        <v>4.2975274229384501</v>
      </c>
      <c r="AD50">
        <v>8.2353043492555198</v>
      </c>
      <c r="AE50">
        <v>2.8210744358278101</v>
      </c>
      <c r="AF50">
        <v>1.0526442105996601</v>
      </c>
      <c r="AG50">
        <v>0</v>
      </c>
      <c r="AH50">
        <v>0.58134395072224998</v>
      </c>
      <c r="AI50">
        <v>0.89709806636920397</v>
      </c>
      <c r="AJ50">
        <v>0</v>
      </c>
      <c r="AK50">
        <v>0</v>
      </c>
      <c r="AL50">
        <v>0</v>
      </c>
      <c r="AM50">
        <v>0</v>
      </c>
      <c r="AN50">
        <v>48</v>
      </c>
      <c r="AO50">
        <v>48</v>
      </c>
      <c r="AP50" s="11">
        <v>128.961630116023</v>
      </c>
      <c r="AQ50">
        <v>2.1104605141160899</v>
      </c>
      <c r="AR50">
        <v>1426.04547442592</v>
      </c>
      <c r="AS50">
        <v>-4.55</v>
      </c>
      <c r="AT50">
        <v>6424.5816835494497</v>
      </c>
      <c r="AU50">
        <v>461.460267452126</v>
      </c>
      <c r="AV50">
        <v>51.098426386419497</v>
      </c>
      <c r="AW50">
        <v>4.4488374978501</v>
      </c>
      <c r="AX50">
        <v>12.180912852110801</v>
      </c>
      <c r="AY50">
        <v>14.023341053604099</v>
      </c>
      <c r="AZ50">
        <v>0.20331977551167199</v>
      </c>
      <c r="BA50">
        <v>4.2975274229384501</v>
      </c>
      <c r="BB50">
        <v>8.2353043492555198</v>
      </c>
      <c r="BC50">
        <v>2.8210744358278101</v>
      </c>
      <c r="BD50">
        <v>1.0526442105996601</v>
      </c>
      <c r="BE50">
        <v>0</v>
      </c>
      <c r="BF50">
        <v>0.58134395072224998</v>
      </c>
      <c r="BG50">
        <v>0.89709806636920397</v>
      </c>
      <c r="BH50">
        <v>0</v>
      </c>
      <c r="BI50">
        <v>0</v>
      </c>
      <c r="BJ50">
        <v>0</v>
      </c>
      <c r="BK50">
        <v>0</v>
      </c>
      <c r="BL50">
        <v>48</v>
      </c>
    </row>
    <row r="51" spans="1:64" x14ac:dyDescent="0.3">
      <c r="A51" s="7"/>
      <c r="B51">
        <v>51.104846826552603</v>
      </c>
      <c r="C51">
        <v>4.4493964875653704</v>
      </c>
      <c r="D51">
        <v>12.182443365421401</v>
      </c>
      <c r="E51">
        <v>14.025103065236699</v>
      </c>
      <c r="F51">
        <v>0.20334532233451699</v>
      </c>
      <c r="G51">
        <v>4.2980674007712398</v>
      </c>
      <c r="H51">
        <v>8.2363391028143091</v>
      </c>
      <c r="I51">
        <v>2.8214288995717398</v>
      </c>
      <c r="J51">
        <v>1.05277647375556</v>
      </c>
      <c r="K51">
        <v>0.581416995712013</v>
      </c>
      <c r="L51">
        <v>0.88520686313531805</v>
      </c>
      <c r="M51">
        <v>0</v>
      </c>
      <c r="N51">
        <v>1153.1260660559899</v>
      </c>
      <c r="O51" s="7">
        <f t="shared" si="0"/>
        <v>1426.2760660559898</v>
      </c>
      <c r="P51" s="7">
        <f t="shared" si="1"/>
        <v>1373.5411547555018</v>
      </c>
      <c r="Q51">
        <v>49</v>
      </c>
      <c r="R51">
        <v>316.51524473419602</v>
      </c>
      <c r="S51">
        <v>2.50039463234546</v>
      </c>
      <c r="T51">
        <v>1373.5411547555</v>
      </c>
      <c r="U51">
        <v>-4.55</v>
      </c>
      <c r="V51">
        <v>6424.7753998216504</v>
      </c>
      <c r="W51">
        <v>462.27650435616403</v>
      </c>
      <c r="X51">
        <v>51.104846826552603</v>
      </c>
      <c r="Y51">
        <v>4.4493964875653704</v>
      </c>
      <c r="Z51">
        <v>12.182443365421401</v>
      </c>
      <c r="AA51">
        <v>14.025103065236699</v>
      </c>
      <c r="AB51">
        <v>0.20334532233451699</v>
      </c>
      <c r="AC51">
        <v>4.2980674007712398</v>
      </c>
      <c r="AD51">
        <v>8.2363391028143091</v>
      </c>
      <c r="AE51">
        <v>2.8214288995717398</v>
      </c>
      <c r="AF51">
        <v>1.05277647375556</v>
      </c>
      <c r="AG51">
        <v>0</v>
      </c>
      <c r="AH51">
        <v>0.581416995712013</v>
      </c>
      <c r="AI51">
        <v>0.88520686313531805</v>
      </c>
      <c r="AJ51">
        <v>0</v>
      </c>
      <c r="AK51">
        <v>0</v>
      </c>
      <c r="AL51">
        <v>0</v>
      </c>
      <c r="AM51">
        <v>0</v>
      </c>
      <c r="AN51">
        <v>49</v>
      </c>
      <c r="AO51">
        <v>49</v>
      </c>
      <c r="AP51" s="11">
        <v>130.22902882025301</v>
      </c>
      <c r="AQ51">
        <v>2.11470780183013</v>
      </c>
      <c r="AR51">
        <v>1426.27606605598</v>
      </c>
      <c r="AS51">
        <v>-4.55</v>
      </c>
      <c r="AT51">
        <v>6424.7753998216504</v>
      </c>
      <c r="AU51">
        <v>462.27650435616403</v>
      </c>
      <c r="AV51">
        <v>51.104846826552603</v>
      </c>
      <c r="AW51">
        <v>4.4493964875653704</v>
      </c>
      <c r="AX51">
        <v>12.182443365421401</v>
      </c>
      <c r="AY51">
        <v>14.025103065236699</v>
      </c>
      <c r="AZ51">
        <v>0.20334532233451699</v>
      </c>
      <c r="BA51">
        <v>4.2980674007712398</v>
      </c>
      <c r="BB51">
        <v>8.2363391028143091</v>
      </c>
      <c r="BC51">
        <v>2.8214288995717398</v>
      </c>
      <c r="BD51">
        <v>1.05277647375556</v>
      </c>
      <c r="BE51">
        <v>0</v>
      </c>
      <c r="BF51">
        <v>0.581416995712013</v>
      </c>
      <c r="BG51">
        <v>0.88520686313531805</v>
      </c>
      <c r="BH51">
        <v>0</v>
      </c>
      <c r="BI51">
        <v>0</v>
      </c>
      <c r="BJ51">
        <v>0</v>
      </c>
      <c r="BK51">
        <v>0</v>
      </c>
      <c r="BL51">
        <v>49</v>
      </c>
    </row>
    <row r="52" spans="1:64" x14ac:dyDescent="0.3">
      <c r="A52" s="7"/>
      <c r="B52">
        <v>51.112930745910397</v>
      </c>
      <c r="C52">
        <v>4.45010030656944</v>
      </c>
      <c r="D52">
        <v>12.184370421187401</v>
      </c>
      <c r="E52">
        <v>14.027321598491501</v>
      </c>
      <c r="F52">
        <v>0.2033774881131</v>
      </c>
      <c r="G52">
        <v>4.2987472820823101</v>
      </c>
      <c r="H52">
        <v>8.23764195186377</v>
      </c>
      <c r="I52">
        <v>2.8218752017351201</v>
      </c>
      <c r="J52">
        <v>1.0529430051247799</v>
      </c>
      <c r="K52">
        <v>0.58150896601225799</v>
      </c>
      <c r="L52">
        <v>0.87002270175306395</v>
      </c>
      <c r="M52">
        <v>0</v>
      </c>
      <c r="N52">
        <v>1153.3546693867399</v>
      </c>
      <c r="O52" s="7">
        <f t="shared" si="0"/>
        <v>1426.5046693867398</v>
      </c>
      <c r="P52" s="7">
        <f t="shared" si="1"/>
        <v>1373.5548203698545</v>
      </c>
      <c r="Q52">
        <v>50</v>
      </c>
      <c r="R52">
        <v>322.64555854563901</v>
      </c>
      <c r="S52">
        <v>2.5087256911000502</v>
      </c>
      <c r="T52">
        <v>1373.5548203698499</v>
      </c>
      <c r="U52">
        <v>-4.55</v>
      </c>
      <c r="V52">
        <v>6425.0043133139798</v>
      </c>
      <c r="W52">
        <v>463.33325992376598</v>
      </c>
      <c r="X52">
        <v>51.112930745910397</v>
      </c>
      <c r="Y52">
        <v>4.45010030656944</v>
      </c>
      <c r="Z52">
        <v>12.184370421187401</v>
      </c>
      <c r="AA52">
        <v>14.027321598491501</v>
      </c>
      <c r="AB52">
        <v>0.2033774881131</v>
      </c>
      <c r="AC52">
        <v>4.2987472820823101</v>
      </c>
      <c r="AD52">
        <v>8.23764195186377</v>
      </c>
      <c r="AE52">
        <v>2.8218752017351201</v>
      </c>
      <c r="AF52">
        <v>1.0529430051247799</v>
      </c>
      <c r="AG52">
        <v>0</v>
      </c>
      <c r="AH52">
        <v>0.58150896601225799</v>
      </c>
      <c r="AI52">
        <v>0.87002270175306395</v>
      </c>
      <c r="AJ52">
        <v>0</v>
      </c>
      <c r="AK52">
        <v>0</v>
      </c>
      <c r="AL52">
        <v>0</v>
      </c>
      <c r="AM52">
        <v>0</v>
      </c>
      <c r="AN52">
        <v>50</v>
      </c>
      <c r="AO52">
        <v>50</v>
      </c>
      <c r="AP52" s="11">
        <v>132.03099762427701</v>
      </c>
      <c r="AQ52">
        <v>2.1206759048177202</v>
      </c>
      <c r="AR52">
        <v>1426.50466938673</v>
      </c>
      <c r="AS52">
        <v>-4.55</v>
      </c>
      <c r="AT52">
        <v>6425.0043133139798</v>
      </c>
      <c r="AU52">
        <v>463.33325992376598</v>
      </c>
      <c r="AV52">
        <v>51.112930745910397</v>
      </c>
      <c r="AW52">
        <v>4.45010030656944</v>
      </c>
      <c r="AX52">
        <v>12.184370421187401</v>
      </c>
      <c r="AY52">
        <v>14.027321598491501</v>
      </c>
      <c r="AZ52">
        <v>0.2033774881131</v>
      </c>
      <c r="BA52">
        <v>4.2987472820823101</v>
      </c>
      <c r="BB52">
        <v>8.23764195186377</v>
      </c>
      <c r="BC52">
        <v>2.8218752017351201</v>
      </c>
      <c r="BD52">
        <v>1.0529430051247799</v>
      </c>
      <c r="BE52">
        <v>0</v>
      </c>
      <c r="BF52">
        <v>0.58150896601225799</v>
      </c>
      <c r="BG52">
        <v>0.87002270175306395</v>
      </c>
      <c r="BH52">
        <v>0</v>
      </c>
      <c r="BI52">
        <v>0</v>
      </c>
      <c r="BJ52">
        <v>0</v>
      </c>
      <c r="BK52">
        <v>0</v>
      </c>
      <c r="BL52">
        <v>50</v>
      </c>
    </row>
    <row r="53" spans="1:64" x14ac:dyDescent="0.3">
      <c r="A53" s="7"/>
      <c r="B53">
        <v>51.122943098707097</v>
      </c>
      <c r="C53">
        <v>4.45097202285727</v>
      </c>
      <c r="D53">
        <v>12.186757179557199</v>
      </c>
      <c r="E53">
        <v>14.030069366827</v>
      </c>
      <c r="F53">
        <v>0.20341732709576399</v>
      </c>
      <c r="G53">
        <v>4.2995893502976097</v>
      </c>
      <c r="H53">
        <v>8.2392555978870305</v>
      </c>
      <c r="I53">
        <v>2.8224279700787802</v>
      </c>
      <c r="J53">
        <v>1.0531492628503401</v>
      </c>
      <c r="K53">
        <v>0.58162287599231999</v>
      </c>
      <c r="L53">
        <v>0.85102340889366201</v>
      </c>
      <c r="M53">
        <v>0</v>
      </c>
      <c r="N53">
        <v>1153.5809965185299</v>
      </c>
      <c r="O53" s="7">
        <f t="shared" si="0"/>
        <v>1426.73099651853</v>
      </c>
      <c r="P53" s="7">
        <f t="shared" si="1"/>
        <v>1373.5717459409821</v>
      </c>
      <c r="Q53">
        <v>51</v>
      </c>
      <c r="R53">
        <v>330.61927713545202</v>
      </c>
      <c r="S53">
        <v>2.5193281720106202</v>
      </c>
      <c r="T53">
        <v>1373.57174594098</v>
      </c>
      <c r="U53">
        <v>-4.55</v>
      </c>
      <c r="V53">
        <v>6425.2606901769605</v>
      </c>
      <c r="W53">
        <v>464.67905715390498</v>
      </c>
      <c r="X53">
        <v>51.122943098707097</v>
      </c>
      <c r="Y53">
        <v>4.45097202285727</v>
      </c>
      <c r="Z53">
        <v>12.186757179557199</v>
      </c>
      <c r="AA53">
        <v>14.030069366827</v>
      </c>
      <c r="AB53">
        <v>0.20341732709576399</v>
      </c>
      <c r="AC53">
        <v>4.2995893502976097</v>
      </c>
      <c r="AD53">
        <v>8.2392555978870305</v>
      </c>
      <c r="AE53">
        <v>2.8224279700787802</v>
      </c>
      <c r="AF53">
        <v>1.0531492628503401</v>
      </c>
      <c r="AG53">
        <v>0</v>
      </c>
      <c r="AH53">
        <v>0.58162287599231999</v>
      </c>
      <c r="AI53">
        <v>0.85102340889366201</v>
      </c>
      <c r="AJ53">
        <v>0</v>
      </c>
      <c r="AK53">
        <v>0</v>
      </c>
      <c r="AL53">
        <v>0</v>
      </c>
      <c r="AM53">
        <v>0</v>
      </c>
      <c r="AN53">
        <v>51</v>
      </c>
      <c r="AO53">
        <v>51</v>
      </c>
      <c r="AP53" s="11">
        <v>134.49451600664901</v>
      </c>
      <c r="AQ53">
        <v>2.1287045764082602</v>
      </c>
      <c r="AR53">
        <v>1426.73099651853</v>
      </c>
      <c r="AS53">
        <v>-4.55</v>
      </c>
      <c r="AT53">
        <v>6425.2606901769605</v>
      </c>
      <c r="AU53">
        <v>464.67905715390498</v>
      </c>
      <c r="AV53">
        <v>51.122943098707097</v>
      </c>
      <c r="AW53">
        <v>4.45097202285727</v>
      </c>
      <c r="AX53">
        <v>12.186757179557199</v>
      </c>
      <c r="AY53">
        <v>14.030069366827</v>
      </c>
      <c r="AZ53">
        <v>0.20341732709576399</v>
      </c>
      <c r="BA53">
        <v>4.2995893502976097</v>
      </c>
      <c r="BB53">
        <v>8.2392555978870305</v>
      </c>
      <c r="BC53">
        <v>2.8224279700787802</v>
      </c>
      <c r="BD53">
        <v>1.0531492628503401</v>
      </c>
      <c r="BE53">
        <v>0</v>
      </c>
      <c r="BF53">
        <v>0.58162287599231999</v>
      </c>
      <c r="BG53">
        <v>0.85102340889366201</v>
      </c>
      <c r="BH53">
        <v>0</v>
      </c>
      <c r="BI53">
        <v>0</v>
      </c>
      <c r="BJ53">
        <v>0</v>
      </c>
      <c r="BK53">
        <v>0</v>
      </c>
      <c r="BL53">
        <v>51</v>
      </c>
    </row>
    <row r="54" spans="1:64" x14ac:dyDescent="0.3">
      <c r="A54" s="7"/>
      <c r="B54">
        <v>51.135013931522103</v>
      </c>
      <c r="C54">
        <v>4.4520229588147</v>
      </c>
      <c r="D54">
        <v>12.1896346412124</v>
      </c>
      <c r="E54">
        <v>14.033382059943699</v>
      </c>
      <c r="F54">
        <v>0.203465356735652</v>
      </c>
      <c r="G54">
        <v>4.3006045427156296</v>
      </c>
      <c r="H54">
        <v>8.2412009999083793</v>
      </c>
      <c r="I54">
        <v>2.8230943842970202</v>
      </c>
      <c r="J54">
        <v>1.05339792593408</v>
      </c>
      <c r="K54">
        <v>0.58176020518488902</v>
      </c>
      <c r="L54">
        <v>0.82795534446138697</v>
      </c>
      <c r="M54">
        <v>0</v>
      </c>
      <c r="N54">
        <v>1153.8049461284099</v>
      </c>
      <c r="O54" s="7">
        <f t="shared" si="0"/>
        <v>1426.95494612841</v>
      </c>
      <c r="P54" s="7">
        <f t="shared" si="1"/>
        <v>1373.5921513085841</v>
      </c>
      <c r="Q54">
        <v>52</v>
      </c>
      <c r="R54">
        <v>340.782126329758</v>
      </c>
      <c r="S54">
        <v>2.5324768083953599</v>
      </c>
      <c r="T54">
        <v>1373.59215130858</v>
      </c>
      <c r="U54">
        <v>-4.55</v>
      </c>
      <c r="V54">
        <v>6425.52529706922</v>
      </c>
      <c r="W54">
        <v>466.349463347702</v>
      </c>
      <c r="X54">
        <v>51.135013931522103</v>
      </c>
      <c r="Y54">
        <v>4.4520229588147</v>
      </c>
      <c r="Z54">
        <v>12.1896346412124</v>
      </c>
      <c r="AA54">
        <v>14.033382059943699</v>
      </c>
      <c r="AB54">
        <v>0.203465356735652</v>
      </c>
      <c r="AC54">
        <v>4.3006045427156296</v>
      </c>
      <c r="AD54">
        <v>8.2412009999083793</v>
      </c>
      <c r="AE54">
        <v>2.8230943842970202</v>
      </c>
      <c r="AF54">
        <v>1.05339792593408</v>
      </c>
      <c r="AG54">
        <v>0</v>
      </c>
      <c r="AH54">
        <v>0.58176020518488902</v>
      </c>
      <c r="AI54">
        <v>0.82795534446138697</v>
      </c>
      <c r="AJ54">
        <v>0</v>
      </c>
      <c r="AK54">
        <v>0</v>
      </c>
      <c r="AL54">
        <v>0</v>
      </c>
      <c r="AM54">
        <v>0</v>
      </c>
      <c r="AN54">
        <v>52</v>
      </c>
      <c r="AO54">
        <v>52</v>
      </c>
      <c r="AP54" s="11">
        <v>137.73257508182499</v>
      </c>
      <c r="AQ54">
        <v>2.1390366672371699</v>
      </c>
      <c r="AR54">
        <v>1426.95494612841</v>
      </c>
      <c r="AS54">
        <v>-4.55</v>
      </c>
      <c r="AT54">
        <v>6425.52529706922</v>
      </c>
      <c r="AU54">
        <v>466.349463347702</v>
      </c>
      <c r="AV54">
        <v>51.135013931522103</v>
      </c>
      <c r="AW54">
        <v>4.4520229588147</v>
      </c>
      <c r="AX54">
        <v>12.1896346412124</v>
      </c>
      <c r="AY54">
        <v>14.033382059943699</v>
      </c>
      <c r="AZ54">
        <v>0.203465356735652</v>
      </c>
      <c r="BA54">
        <v>4.3006045427156296</v>
      </c>
      <c r="BB54">
        <v>8.2412009999083793</v>
      </c>
      <c r="BC54">
        <v>2.8230943842970202</v>
      </c>
      <c r="BD54">
        <v>1.05339792593408</v>
      </c>
      <c r="BE54">
        <v>0</v>
      </c>
      <c r="BF54">
        <v>0.58176020518488902</v>
      </c>
      <c r="BG54">
        <v>0.82795534446138697</v>
      </c>
      <c r="BH54">
        <v>0</v>
      </c>
      <c r="BI54">
        <v>0</v>
      </c>
      <c r="BJ54">
        <v>0</v>
      </c>
      <c r="BK54">
        <v>0</v>
      </c>
      <c r="BL54">
        <v>52</v>
      </c>
    </row>
    <row r="55" spans="1:64" x14ac:dyDescent="0.3">
      <c r="A55" s="7"/>
      <c r="B55">
        <v>51.149117531658703</v>
      </c>
      <c r="C55">
        <v>4.4532508757894398</v>
      </c>
      <c r="D55">
        <v>12.192996676725301</v>
      </c>
      <c r="E55">
        <v>14.0372526213051</v>
      </c>
      <c r="F55">
        <v>0.203521474722378</v>
      </c>
      <c r="G55">
        <v>4.3017906968232102</v>
      </c>
      <c r="H55">
        <v>8.24347401392777</v>
      </c>
      <c r="I55">
        <v>2.8238730248269199</v>
      </c>
      <c r="J55">
        <v>1.0536884646861</v>
      </c>
      <c r="K55">
        <v>0.58192066105804596</v>
      </c>
      <c r="L55">
        <v>0.80087445988904005</v>
      </c>
      <c r="M55">
        <v>0</v>
      </c>
      <c r="N55">
        <v>1154.0266315802901</v>
      </c>
      <c r="O55" s="7">
        <f t="shared" si="0"/>
        <v>1427.1766315802902</v>
      </c>
      <c r="P55" s="7">
        <f t="shared" si="1"/>
        <v>1373.6159930061467</v>
      </c>
      <c r="Q55">
        <v>53</v>
      </c>
      <c r="R55">
        <v>353.44034097620499</v>
      </c>
      <c r="S55">
        <v>2.5483161175065701</v>
      </c>
      <c r="T55">
        <v>1373.6159930061399</v>
      </c>
      <c r="U55">
        <v>-4.55</v>
      </c>
      <c r="V55">
        <v>6425.7674477432802</v>
      </c>
      <c r="W55">
        <v>468.36362873127001</v>
      </c>
      <c r="X55">
        <v>51.149117531658703</v>
      </c>
      <c r="Y55">
        <v>4.4532508757894398</v>
      </c>
      <c r="Z55">
        <v>12.192996676725301</v>
      </c>
      <c r="AA55">
        <v>14.0372526213051</v>
      </c>
      <c r="AB55">
        <v>0.203521474722378</v>
      </c>
      <c r="AC55">
        <v>4.3017906968232102</v>
      </c>
      <c r="AD55">
        <v>8.24347401392777</v>
      </c>
      <c r="AE55">
        <v>2.8238730248269199</v>
      </c>
      <c r="AF55">
        <v>1.0536884646861</v>
      </c>
      <c r="AG55">
        <v>0</v>
      </c>
      <c r="AH55">
        <v>0.58192066105804596</v>
      </c>
      <c r="AI55">
        <v>0.80087445988904005</v>
      </c>
      <c r="AJ55">
        <v>0</v>
      </c>
      <c r="AK55">
        <v>0</v>
      </c>
      <c r="AL55">
        <v>0</v>
      </c>
      <c r="AM55">
        <v>0</v>
      </c>
      <c r="AN55">
        <v>53</v>
      </c>
      <c r="AO55">
        <v>53</v>
      </c>
      <c r="AP55" s="11">
        <v>141.838531915494</v>
      </c>
      <c r="AQ55">
        <v>2.15179422749768</v>
      </c>
      <c r="AR55">
        <v>1427.1766315802899</v>
      </c>
      <c r="AS55">
        <v>-4.55</v>
      </c>
      <c r="AT55">
        <v>6425.7674477432802</v>
      </c>
      <c r="AU55">
        <v>468.36362873127001</v>
      </c>
      <c r="AV55">
        <v>51.149117531658703</v>
      </c>
      <c r="AW55">
        <v>4.4532508757894398</v>
      </c>
      <c r="AX55">
        <v>12.192996676725301</v>
      </c>
      <c r="AY55">
        <v>14.0372526213051</v>
      </c>
      <c r="AZ55">
        <v>0.203521474722378</v>
      </c>
      <c r="BA55">
        <v>4.3017906968232102</v>
      </c>
      <c r="BB55">
        <v>8.24347401392777</v>
      </c>
      <c r="BC55">
        <v>2.8238730248269199</v>
      </c>
      <c r="BD55">
        <v>1.0536884646861</v>
      </c>
      <c r="BE55">
        <v>0</v>
      </c>
      <c r="BF55">
        <v>0.58192066105804596</v>
      </c>
      <c r="BG55">
        <v>0.80087445988904005</v>
      </c>
      <c r="BH55">
        <v>0</v>
      </c>
      <c r="BI55">
        <v>0</v>
      </c>
      <c r="BJ55">
        <v>0</v>
      </c>
      <c r="BK55">
        <v>0</v>
      </c>
      <c r="BL55">
        <v>53</v>
      </c>
    </row>
    <row r="56" spans="1:64" x14ac:dyDescent="0.3">
      <c r="A56" s="7"/>
      <c r="B56">
        <v>51.165125057014698</v>
      </c>
      <c r="C56">
        <v>4.45464455626235</v>
      </c>
      <c r="D56">
        <v>12.1968125725391</v>
      </c>
      <c r="E56">
        <v>14.0416456917647</v>
      </c>
      <c r="F56">
        <v>0.20358516839539301</v>
      </c>
      <c r="G56">
        <v>4.3031369766219401</v>
      </c>
      <c r="H56">
        <v>8.2460538750410599</v>
      </c>
      <c r="I56">
        <v>2.8247567784717198</v>
      </c>
      <c r="J56">
        <v>1.0540182249171599</v>
      </c>
      <c r="K56">
        <v>0.58210277778237196</v>
      </c>
      <c r="L56">
        <v>0.77004162071589799</v>
      </c>
      <c r="M56">
        <v>0</v>
      </c>
      <c r="N56">
        <v>1154.2463173465701</v>
      </c>
      <c r="O56" s="7">
        <f t="shared" si="0"/>
        <v>1427.39631734657</v>
      </c>
      <c r="P56" s="7">
        <f t="shared" si="1"/>
        <v>1373.643053230101</v>
      </c>
      <c r="Q56">
        <v>54</v>
      </c>
      <c r="R56">
        <v>368.90139693763302</v>
      </c>
      <c r="S56">
        <v>2.5669102997948601</v>
      </c>
      <c r="T56">
        <v>1373.6430532300999</v>
      </c>
      <c r="U56">
        <v>-4.55</v>
      </c>
      <c r="V56">
        <v>6425.9478766330703</v>
      </c>
      <c r="W56">
        <v>470.730468141274</v>
      </c>
      <c r="X56">
        <v>51.165125057014698</v>
      </c>
      <c r="Y56">
        <v>4.45464455626235</v>
      </c>
      <c r="Z56">
        <v>12.1968125725391</v>
      </c>
      <c r="AA56">
        <v>14.0416456917647</v>
      </c>
      <c r="AB56">
        <v>0.20358516839539301</v>
      </c>
      <c r="AC56">
        <v>4.3031369766219401</v>
      </c>
      <c r="AD56">
        <v>8.2460538750410599</v>
      </c>
      <c r="AE56">
        <v>2.8247567784717198</v>
      </c>
      <c r="AF56">
        <v>1.0540182249171599</v>
      </c>
      <c r="AG56">
        <v>0</v>
      </c>
      <c r="AH56">
        <v>0.58210277778237196</v>
      </c>
      <c r="AI56">
        <v>0.77004162071589799</v>
      </c>
      <c r="AJ56">
        <v>0</v>
      </c>
      <c r="AK56">
        <v>0</v>
      </c>
      <c r="AL56">
        <v>0</v>
      </c>
      <c r="AM56">
        <v>0</v>
      </c>
      <c r="AN56">
        <v>54</v>
      </c>
      <c r="AO56">
        <v>54</v>
      </c>
      <c r="AP56" s="11">
        <v>146.90088967086101</v>
      </c>
      <c r="AQ56">
        <v>2.1670244260011202</v>
      </c>
      <c r="AR56">
        <v>1427.39631734657</v>
      </c>
      <c r="AS56">
        <v>-4.55</v>
      </c>
      <c r="AT56">
        <v>6425.9478766330703</v>
      </c>
      <c r="AU56">
        <v>470.730468141274</v>
      </c>
      <c r="AV56">
        <v>51.165125057014698</v>
      </c>
      <c r="AW56">
        <v>4.45464455626235</v>
      </c>
      <c r="AX56">
        <v>12.1968125725391</v>
      </c>
      <c r="AY56">
        <v>14.0416456917647</v>
      </c>
      <c r="AZ56">
        <v>0.20358516839539301</v>
      </c>
      <c r="BA56">
        <v>4.3031369766219401</v>
      </c>
      <c r="BB56">
        <v>8.2460538750410599</v>
      </c>
      <c r="BC56">
        <v>2.8247567784717198</v>
      </c>
      <c r="BD56">
        <v>1.0540182249171599</v>
      </c>
      <c r="BE56">
        <v>0</v>
      </c>
      <c r="BF56">
        <v>0.58210277778237196</v>
      </c>
      <c r="BG56">
        <v>0.77004162071589799</v>
      </c>
      <c r="BH56">
        <v>0</v>
      </c>
      <c r="BI56">
        <v>0</v>
      </c>
      <c r="BJ56">
        <v>0</v>
      </c>
      <c r="BK56">
        <v>0</v>
      </c>
      <c r="BL56">
        <v>54</v>
      </c>
    </row>
    <row r="57" spans="1:64" x14ac:dyDescent="0.3">
      <c r="A57" s="7"/>
      <c r="B57">
        <v>51.182886488125099</v>
      </c>
      <c r="C57">
        <v>4.45619093892671</v>
      </c>
      <c r="D57">
        <v>12.2010465668083</v>
      </c>
      <c r="E57">
        <v>14.046520100306701</v>
      </c>
      <c r="F57">
        <v>0.203655840829782</v>
      </c>
      <c r="G57">
        <v>4.3046307650351201</v>
      </c>
      <c r="H57">
        <v>8.24891640528352</v>
      </c>
      <c r="I57">
        <v>2.82573736286135</v>
      </c>
      <c r="J57">
        <v>1.0543841161774701</v>
      </c>
      <c r="K57">
        <v>0.58230484859477205</v>
      </c>
      <c r="L57">
        <v>0.73576002551970698</v>
      </c>
      <c r="M57">
        <v>0</v>
      </c>
      <c r="N57">
        <v>1154.4643210935001</v>
      </c>
      <c r="O57" s="7">
        <f t="shared" si="0"/>
        <v>1427.6143210935002</v>
      </c>
      <c r="P57" s="7">
        <f t="shared" si="1"/>
        <v>1373.6730783772059</v>
      </c>
      <c r="Q57">
        <v>55</v>
      </c>
      <c r="R57">
        <v>387.55370169674501</v>
      </c>
      <c r="S57">
        <v>2.58833188938336</v>
      </c>
      <c r="T57">
        <v>1373.6730783772</v>
      </c>
      <c r="U57">
        <v>-4.55</v>
      </c>
      <c r="V57">
        <v>6426.0213263980004</v>
      </c>
      <c r="W57">
        <v>473.45977560891498</v>
      </c>
      <c r="X57">
        <v>51.182886488125099</v>
      </c>
      <c r="Y57">
        <v>4.45619093892671</v>
      </c>
      <c r="Z57">
        <v>12.2010465668083</v>
      </c>
      <c r="AA57">
        <v>14.046520100306701</v>
      </c>
      <c r="AB57">
        <v>0.203655840829782</v>
      </c>
      <c r="AC57">
        <v>4.3046307650351201</v>
      </c>
      <c r="AD57">
        <v>8.24891640528352</v>
      </c>
      <c r="AE57">
        <v>2.82573736286135</v>
      </c>
      <c r="AF57">
        <v>1.0543841161774701</v>
      </c>
      <c r="AG57">
        <v>0</v>
      </c>
      <c r="AH57">
        <v>0.58230484859477205</v>
      </c>
      <c r="AI57">
        <v>0.73576002551970698</v>
      </c>
      <c r="AJ57">
        <v>0</v>
      </c>
      <c r="AK57">
        <v>0</v>
      </c>
      <c r="AL57">
        <v>0</v>
      </c>
      <c r="AM57">
        <v>0</v>
      </c>
      <c r="AN57">
        <v>55</v>
      </c>
      <c r="AO57">
        <v>55</v>
      </c>
      <c r="AP57" s="11">
        <v>153.031344770685</v>
      </c>
      <c r="AQ57">
        <v>2.1847803946523499</v>
      </c>
      <c r="AR57">
        <v>1427.6143210934999</v>
      </c>
      <c r="AS57">
        <v>-4.55</v>
      </c>
      <c r="AT57">
        <v>6426.0213263980004</v>
      </c>
      <c r="AU57">
        <v>473.45977560891498</v>
      </c>
      <c r="AV57">
        <v>51.182886488125099</v>
      </c>
      <c r="AW57">
        <v>4.45619093892671</v>
      </c>
      <c r="AX57">
        <v>12.2010465668083</v>
      </c>
      <c r="AY57">
        <v>14.046520100306701</v>
      </c>
      <c r="AZ57">
        <v>0.203655840829782</v>
      </c>
      <c r="BA57">
        <v>4.3046307650351201</v>
      </c>
      <c r="BB57">
        <v>8.24891640528352</v>
      </c>
      <c r="BC57">
        <v>2.82573736286135</v>
      </c>
      <c r="BD57">
        <v>1.0543841161774701</v>
      </c>
      <c r="BE57">
        <v>0</v>
      </c>
      <c r="BF57">
        <v>0.58230484859477205</v>
      </c>
      <c r="BG57">
        <v>0.73576002551970698</v>
      </c>
      <c r="BH57">
        <v>0</v>
      </c>
      <c r="BI57">
        <v>0</v>
      </c>
      <c r="BJ57">
        <v>0</v>
      </c>
      <c r="BK57">
        <v>0</v>
      </c>
      <c r="BL57">
        <v>55</v>
      </c>
    </row>
    <row r="58" spans="1:64" x14ac:dyDescent="0.3">
      <c r="A58" s="7"/>
      <c r="B58">
        <v>51.202293649322399</v>
      </c>
      <c r="C58">
        <v>4.45788060556748</v>
      </c>
      <c r="D58">
        <v>12.205672872469099</v>
      </c>
      <c r="E58">
        <v>14.051846159436099</v>
      </c>
      <c r="F58">
        <v>0.20373306159638799</v>
      </c>
      <c r="G58">
        <v>4.30626296417205</v>
      </c>
      <c r="H58">
        <v>8.2520441704676308</v>
      </c>
      <c r="I58">
        <v>2.8268088057647298</v>
      </c>
      <c r="J58">
        <v>1.05478391001308</v>
      </c>
      <c r="K58">
        <v>0.58252564278669805</v>
      </c>
      <c r="L58">
        <v>0.69825047761995296</v>
      </c>
      <c r="M58">
        <v>0</v>
      </c>
      <c r="N58">
        <v>1154.6809434598999</v>
      </c>
      <c r="O58" s="7">
        <f t="shared" si="0"/>
        <v>1427.8309434599</v>
      </c>
      <c r="P58" s="7">
        <f t="shared" si="1"/>
        <v>1373.7058855798582</v>
      </c>
      <c r="Q58">
        <v>56</v>
      </c>
      <c r="R58">
        <v>409.961023926699</v>
      </c>
      <c r="S58">
        <v>2.61274256916318</v>
      </c>
      <c r="T58">
        <v>1373.70588557985</v>
      </c>
      <c r="U58">
        <v>-4.55</v>
      </c>
      <c r="V58">
        <v>6425.9363960868404</v>
      </c>
      <c r="W58">
        <v>476.572373655028</v>
      </c>
      <c r="X58">
        <v>51.202293649322399</v>
      </c>
      <c r="Y58">
        <v>4.45788060556748</v>
      </c>
      <c r="Z58">
        <v>12.205672872469099</v>
      </c>
      <c r="AA58">
        <v>14.051846159436099</v>
      </c>
      <c r="AB58">
        <v>0.20373306159638799</v>
      </c>
      <c r="AC58">
        <v>4.30626296417205</v>
      </c>
      <c r="AD58">
        <v>8.2520441704676308</v>
      </c>
      <c r="AE58">
        <v>2.8268088057647298</v>
      </c>
      <c r="AF58">
        <v>1.05478391001308</v>
      </c>
      <c r="AG58">
        <v>0</v>
      </c>
      <c r="AH58">
        <v>0.58252564278669805</v>
      </c>
      <c r="AI58">
        <v>0.69825047761995296</v>
      </c>
      <c r="AJ58">
        <v>0</v>
      </c>
      <c r="AK58">
        <v>0</v>
      </c>
      <c r="AL58">
        <v>0</v>
      </c>
      <c r="AM58">
        <v>0</v>
      </c>
      <c r="AN58">
        <v>56</v>
      </c>
      <c r="AO58">
        <v>56</v>
      </c>
      <c r="AP58" s="11">
        <v>160.39625493594801</v>
      </c>
      <c r="AQ58">
        <v>2.2051942238007598</v>
      </c>
      <c r="AR58">
        <v>1427.8309434599</v>
      </c>
      <c r="AS58">
        <v>-4.55</v>
      </c>
      <c r="AT58">
        <v>6425.9363960868404</v>
      </c>
      <c r="AU58">
        <v>476.572373655028</v>
      </c>
      <c r="AV58">
        <v>51.202293649322399</v>
      </c>
      <c r="AW58">
        <v>4.45788060556748</v>
      </c>
      <c r="AX58">
        <v>12.205672872469099</v>
      </c>
      <c r="AY58">
        <v>14.051846159436099</v>
      </c>
      <c r="AZ58">
        <v>0.20373306159638799</v>
      </c>
      <c r="BA58">
        <v>4.30626296417205</v>
      </c>
      <c r="BB58">
        <v>8.2520441704676308</v>
      </c>
      <c r="BC58">
        <v>2.8268088057647298</v>
      </c>
      <c r="BD58">
        <v>1.05478391001308</v>
      </c>
      <c r="BE58">
        <v>0</v>
      </c>
      <c r="BF58">
        <v>0.58252564278669805</v>
      </c>
      <c r="BG58">
        <v>0.69825047761995296</v>
      </c>
      <c r="BH58">
        <v>0</v>
      </c>
      <c r="BI58">
        <v>0</v>
      </c>
      <c r="BJ58">
        <v>0</v>
      </c>
      <c r="BK58">
        <v>0</v>
      </c>
      <c r="BL58">
        <v>56</v>
      </c>
    </row>
    <row r="59" spans="1:64" x14ac:dyDescent="0.3">
      <c r="A59" s="7"/>
      <c r="B59">
        <v>51.223313413406302</v>
      </c>
      <c r="C59">
        <v>4.4597106719954596</v>
      </c>
      <c r="D59">
        <v>12.2106835926143</v>
      </c>
      <c r="E59">
        <v>14.057614777795999</v>
      </c>
      <c r="F59">
        <v>0.203816698882643</v>
      </c>
      <c r="G59">
        <v>4.3080307879381099</v>
      </c>
      <c r="H59">
        <v>8.2554318316310393</v>
      </c>
      <c r="I59">
        <v>2.8279692782743102</v>
      </c>
      <c r="J59">
        <v>1.0552169239928799</v>
      </c>
      <c r="K59">
        <v>0.58276478347184202</v>
      </c>
      <c r="L59">
        <v>0.657586047430194</v>
      </c>
      <c r="M59">
        <v>0</v>
      </c>
      <c r="N59">
        <v>1154.89644084018</v>
      </c>
      <c r="O59" s="7">
        <f t="shared" si="0"/>
        <v>1428.0464408401799</v>
      </c>
      <c r="P59" s="7">
        <f t="shared" si="1"/>
        <v>1373.741418837556</v>
      </c>
      <c r="Q59">
        <v>57</v>
      </c>
      <c r="R59">
        <v>436.97441263047199</v>
      </c>
      <c r="S59">
        <v>2.6404560072707901</v>
      </c>
      <c r="T59">
        <v>1373.7414188375501</v>
      </c>
      <c r="U59">
        <v>-4.55</v>
      </c>
      <c r="V59">
        <v>6425.6320583244897</v>
      </c>
      <c r="W59">
        <v>480.10796195706502</v>
      </c>
      <c r="X59">
        <v>51.223313413406302</v>
      </c>
      <c r="Y59">
        <v>4.4597106719954596</v>
      </c>
      <c r="Z59">
        <v>12.2106835926143</v>
      </c>
      <c r="AA59">
        <v>14.057614777795999</v>
      </c>
      <c r="AB59">
        <v>0.203816698882643</v>
      </c>
      <c r="AC59">
        <v>4.3080307879381099</v>
      </c>
      <c r="AD59">
        <v>8.2554318316310393</v>
      </c>
      <c r="AE59">
        <v>2.8279692782743102</v>
      </c>
      <c r="AF59">
        <v>1.0552169239928799</v>
      </c>
      <c r="AG59">
        <v>0</v>
      </c>
      <c r="AH59">
        <v>0.58276478347184202</v>
      </c>
      <c r="AI59">
        <v>0.657586047430194</v>
      </c>
      <c r="AJ59">
        <v>0</v>
      </c>
      <c r="AK59">
        <v>0</v>
      </c>
      <c r="AL59">
        <v>0</v>
      </c>
      <c r="AM59">
        <v>0</v>
      </c>
      <c r="AN59">
        <v>57</v>
      </c>
      <c r="AO59">
        <v>57</v>
      </c>
      <c r="AP59" s="11">
        <v>169.25160124004199</v>
      </c>
      <c r="AQ59">
        <v>2.2285327861100601</v>
      </c>
      <c r="AR59">
        <v>1428.0464408401799</v>
      </c>
      <c r="AS59">
        <v>-4.55</v>
      </c>
      <c r="AT59">
        <v>6425.6320583244897</v>
      </c>
      <c r="AU59">
        <v>480.10796195706502</v>
      </c>
      <c r="AV59">
        <v>51.223313413406302</v>
      </c>
      <c r="AW59">
        <v>4.4597106719954596</v>
      </c>
      <c r="AX59">
        <v>12.2106835926143</v>
      </c>
      <c r="AY59">
        <v>14.057614777795999</v>
      </c>
      <c r="AZ59">
        <v>0.203816698882643</v>
      </c>
      <c r="BA59">
        <v>4.3080307879381099</v>
      </c>
      <c r="BB59">
        <v>8.2554318316310393</v>
      </c>
      <c r="BC59">
        <v>2.8279692782743102</v>
      </c>
      <c r="BD59">
        <v>1.0552169239928799</v>
      </c>
      <c r="BE59">
        <v>0</v>
      </c>
      <c r="BF59">
        <v>0.58276478347184202</v>
      </c>
      <c r="BG59">
        <v>0.657586047430194</v>
      </c>
      <c r="BH59">
        <v>0</v>
      </c>
      <c r="BI59">
        <v>0</v>
      </c>
      <c r="BJ59">
        <v>0</v>
      </c>
      <c r="BK59">
        <v>0</v>
      </c>
      <c r="BL59">
        <v>57</v>
      </c>
    </row>
    <row r="60" spans="1:64" x14ac:dyDescent="0.3">
      <c r="A60" s="7"/>
      <c r="B60">
        <v>51.246004861593903</v>
      </c>
      <c r="C60">
        <v>4.4616862820624696</v>
      </c>
      <c r="D60">
        <v>12.216092811105099</v>
      </c>
      <c r="E60">
        <v>14.0638421695072</v>
      </c>
      <c r="F60">
        <v>0.20390698777171101</v>
      </c>
      <c r="G60">
        <v>4.3099392052368097</v>
      </c>
      <c r="H60">
        <v>8.2590889106286802</v>
      </c>
      <c r="I60">
        <v>2.8292220421835101</v>
      </c>
      <c r="J60">
        <v>1.05568437520916</v>
      </c>
      <c r="K60">
        <v>0.58302294281391698</v>
      </c>
      <c r="L60">
        <v>0.61365882197509902</v>
      </c>
      <c r="M60">
        <v>0</v>
      </c>
      <c r="N60">
        <v>1155.11102719316</v>
      </c>
      <c r="O60" s="7">
        <f t="shared" si="0"/>
        <v>1428.2610271931599</v>
      </c>
      <c r="P60" s="7">
        <f t="shared" si="1"/>
        <v>1373.7797780252599</v>
      </c>
      <c r="Q60">
        <v>58</v>
      </c>
      <c r="R60">
        <v>469.89597245665499</v>
      </c>
      <c r="S60">
        <v>2.6720017226408501</v>
      </c>
      <c r="T60">
        <v>1373.7797780252599</v>
      </c>
      <c r="U60">
        <v>-4.55</v>
      </c>
      <c r="V60">
        <v>6425.0306225271597</v>
      </c>
      <c r="W60">
        <v>484.13299181849402</v>
      </c>
      <c r="X60">
        <v>51.246004861593903</v>
      </c>
      <c r="Y60">
        <v>4.4616862820624696</v>
      </c>
      <c r="Z60">
        <v>12.216092811105099</v>
      </c>
      <c r="AA60">
        <v>14.0638421695072</v>
      </c>
      <c r="AB60">
        <v>0.20390698777171101</v>
      </c>
      <c r="AC60">
        <v>4.3099392052368097</v>
      </c>
      <c r="AD60">
        <v>8.2590889106286802</v>
      </c>
      <c r="AE60">
        <v>2.8292220421835101</v>
      </c>
      <c r="AF60">
        <v>1.05568437520916</v>
      </c>
      <c r="AG60">
        <v>0</v>
      </c>
      <c r="AH60">
        <v>0.58302294281391698</v>
      </c>
      <c r="AI60">
        <v>0.61365882197509902</v>
      </c>
      <c r="AJ60">
        <v>0</v>
      </c>
      <c r="AK60">
        <v>0</v>
      </c>
      <c r="AL60">
        <v>0</v>
      </c>
      <c r="AM60">
        <v>0</v>
      </c>
      <c r="AN60">
        <v>58</v>
      </c>
      <c r="AO60">
        <v>58</v>
      </c>
      <c r="AP60" s="11">
        <v>179.992125562762</v>
      </c>
      <c r="AQ60">
        <v>2.25525350566194</v>
      </c>
      <c r="AR60">
        <v>1428.2610271931501</v>
      </c>
      <c r="AS60">
        <v>-4.55</v>
      </c>
      <c r="AT60">
        <v>6425.0306225271597</v>
      </c>
      <c r="AU60">
        <v>484.13299181849402</v>
      </c>
      <c r="AV60">
        <v>51.246004861593903</v>
      </c>
      <c r="AW60">
        <v>4.4616862820624696</v>
      </c>
      <c r="AX60">
        <v>12.216092811105099</v>
      </c>
      <c r="AY60">
        <v>14.0638421695072</v>
      </c>
      <c r="AZ60">
        <v>0.20390698777171101</v>
      </c>
      <c r="BA60">
        <v>4.3099392052368097</v>
      </c>
      <c r="BB60">
        <v>8.2590889106286802</v>
      </c>
      <c r="BC60">
        <v>2.8292220421835101</v>
      </c>
      <c r="BD60">
        <v>1.05568437520916</v>
      </c>
      <c r="BE60">
        <v>0</v>
      </c>
      <c r="BF60">
        <v>0.58302294281391698</v>
      </c>
      <c r="BG60">
        <v>0.61365882197509902</v>
      </c>
      <c r="BH60">
        <v>0</v>
      </c>
      <c r="BI60">
        <v>0</v>
      </c>
      <c r="BJ60">
        <v>0</v>
      </c>
      <c r="BK60">
        <v>0</v>
      </c>
      <c r="BL60">
        <v>58</v>
      </c>
    </row>
    <row r="61" spans="1:64" x14ac:dyDescent="0.3">
      <c r="A61" s="7"/>
      <c r="B61">
        <v>51.270538028668398</v>
      </c>
      <c r="C61">
        <v>4.4638222396905398</v>
      </c>
      <c r="D61">
        <v>12.221941061066101</v>
      </c>
      <c r="E61">
        <v>14.070574998546</v>
      </c>
      <c r="F61">
        <v>0.204004604829122</v>
      </c>
      <c r="G61">
        <v>4.3120025164917797</v>
      </c>
      <c r="H61">
        <v>8.2630428112044392</v>
      </c>
      <c r="I61">
        <v>2.8305764848808401</v>
      </c>
      <c r="J61">
        <v>1.05618976643381</v>
      </c>
      <c r="K61">
        <v>0.583302055289181</v>
      </c>
      <c r="L61">
        <v>0.56614394273592905</v>
      </c>
      <c r="M61">
        <v>0</v>
      </c>
      <c r="N61">
        <v>1155.32488983028</v>
      </c>
      <c r="O61" s="7">
        <f t="shared" si="0"/>
        <v>1428.4748898302801</v>
      </c>
      <c r="P61" s="7">
        <f t="shared" si="1"/>
        <v>1373.8212505814849</v>
      </c>
      <c r="Q61">
        <v>59</v>
      </c>
      <c r="R61">
        <v>510.76614070402502</v>
      </c>
      <c r="S61">
        <v>2.7082220996469801</v>
      </c>
      <c r="T61">
        <v>1373.8212505814799</v>
      </c>
      <c r="U61">
        <v>-4.55</v>
      </c>
      <c r="V61">
        <v>6424.0255704397196</v>
      </c>
      <c r="W61">
        <v>488.75249927499402</v>
      </c>
      <c r="X61">
        <v>51.270538028668398</v>
      </c>
      <c r="Y61">
        <v>4.4638222396905398</v>
      </c>
      <c r="Z61">
        <v>12.221941061066101</v>
      </c>
      <c r="AA61">
        <v>14.070574998546</v>
      </c>
      <c r="AB61">
        <v>0.204004604829122</v>
      </c>
      <c r="AC61">
        <v>4.3120025164917797</v>
      </c>
      <c r="AD61">
        <v>8.2630428112044392</v>
      </c>
      <c r="AE61">
        <v>2.8305764848808401</v>
      </c>
      <c r="AF61">
        <v>1.05618976643381</v>
      </c>
      <c r="AG61">
        <v>0</v>
      </c>
      <c r="AH61">
        <v>0.583302055289181</v>
      </c>
      <c r="AI61">
        <v>0.56614394273592905</v>
      </c>
      <c r="AJ61">
        <v>0</v>
      </c>
      <c r="AK61">
        <v>0</v>
      </c>
      <c r="AL61">
        <v>0</v>
      </c>
      <c r="AM61">
        <v>0</v>
      </c>
      <c r="AN61">
        <v>59</v>
      </c>
      <c r="AO61">
        <v>59</v>
      </c>
      <c r="AP61" s="11">
        <v>193.236272917761</v>
      </c>
      <c r="AQ61">
        <v>2.2860886523558799</v>
      </c>
      <c r="AR61">
        <v>1428.4748898302801</v>
      </c>
      <c r="AS61">
        <v>-4.55</v>
      </c>
      <c r="AT61">
        <v>6424.0255704397196</v>
      </c>
      <c r="AU61">
        <v>488.75249927499402</v>
      </c>
      <c r="AV61">
        <v>51.270538028668398</v>
      </c>
      <c r="AW61">
        <v>4.4638222396905398</v>
      </c>
      <c r="AX61">
        <v>12.221941061066101</v>
      </c>
      <c r="AY61">
        <v>14.070574998546</v>
      </c>
      <c r="AZ61">
        <v>0.204004604829122</v>
      </c>
      <c r="BA61">
        <v>4.3120025164917797</v>
      </c>
      <c r="BB61">
        <v>8.2630428112044392</v>
      </c>
      <c r="BC61">
        <v>2.8305764848808401</v>
      </c>
      <c r="BD61">
        <v>1.05618976643381</v>
      </c>
      <c r="BE61">
        <v>0</v>
      </c>
      <c r="BF61">
        <v>0.583302055289181</v>
      </c>
      <c r="BG61">
        <v>0.56614394273592905</v>
      </c>
      <c r="BH61">
        <v>0</v>
      </c>
      <c r="BI61">
        <v>0</v>
      </c>
      <c r="BJ61">
        <v>0</v>
      </c>
      <c r="BK61">
        <v>0</v>
      </c>
      <c r="BL61">
        <v>59</v>
      </c>
    </row>
    <row r="62" spans="1:64" x14ac:dyDescent="0.3">
      <c r="A62" s="7"/>
      <c r="B62">
        <v>51.297231542424299</v>
      </c>
      <c r="C62">
        <v>4.4661462859155403</v>
      </c>
      <c r="D62">
        <v>12.228304297427201</v>
      </c>
      <c r="E62">
        <v>14.077900708431599</v>
      </c>
      <c r="F62">
        <v>0.20411081786948901</v>
      </c>
      <c r="G62">
        <v>4.3142475192344003</v>
      </c>
      <c r="H62">
        <v>8.2673448851718199</v>
      </c>
      <c r="I62">
        <v>2.8320501973722898</v>
      </c>
      <c r="J62">
        <v>1.05673966150304</v>
      </c>
      <c r="K62">
        <v>0.58360574590830505</v>
      </c>
      <c r="L62">
        <v>0.51442703986177196</v>
      </c>
      <c r="M62">
        <v>0</v>
      </c>
      <c r="N62">
        <v>1155.53821306297</v>
      </c>
      <c r="O62" s="7">
        <f t="shared" si="0"/>
        <v>1428.6882130629701</v>
      </c>
      <c r="P62" s="7">
        <f t="shared" si="1"/>
        <v>1373.8663751366116</v>
      </c>
      <c r="Q62">
        <v>60</v>
      </c>
      <c r="R62">
        <v>562.92910154711399</v>
      </c>
      <c r="S62">
        <v>2.7504537008091301</v>
      </c>
      <c r="T62">
        <v>1373.86637513661</v>
      </c>
      <c r="U62">
        <v>-4.55</v>
      </c>
      <c r="V62">
        <v>6422.4595241892503</v>
      </c>
      <c r="W62">
        <v>494.132075407071</v>
      </c>
      <c r="X62">
        <v>51.297231542424299</v>
      </c>
      <c r="Y62">
        <v>4.4661462859155403</v>
      </c>
      <c r="Z62">
        <v>12.228304297427201</v>
      </c>
      <c r="AA62">
        <v>14.077900708431599</v>
      </c>
      <c r="AB62">
        <v>0.20411081786948901</v>
      </c>
      <c r="AC62">
        <v>4.3142475192344003</v>
      </c>
      <c r="AD62">
        <v>8.2673448851718199</v>
      </c>
      <c r="AE62">
        <v>2.8320501973722898</v>
      </c>
      <c r="AF62">
        <v>1.05673966150304</v>
      </c>
      <c r="AG62">
        <v>0</v>
      </c>
      <c r="AH62">
        <v>0.58360574590830505</v>
      </c>
      <c r="AI62">
        <v>0.51442703986177196</v>
      </c>
      <c r="AJ62">
        <v>0</v>
      </c>
      <c r="AK62">
        <v>0</v>
      </c>
      <c r="AL62">
        <v>0</v>
      </c>
      <c r="AM62">
        <v>0</v>
      </c>
      <c r="AN62">
        <v>60</v>
      </c>
      <c r="AO62">
        <v>60</v>
      </c>
      <c r="AP62" s="11">
        <v>209.992137150914</v>
      </c>
      <c r="AQ62">
        <v>2.3222030335153399</v>
      </c>
      <c r="AR62">
        <v>1428.6882130629699</v>
      </c>
      <c r="AS62">
        <v>-4.55</v>
      </c>
      <c r="AT62">
        <v>6422.4595241892503</v>
      </c>
      <c r="AU62">
        <v>494.132075407071</v>
      </c>
      <c r="AV62">
        <v>51.297231542424299</v>
      </c>
      <c r="AW62">
        <v>4.4661462859155403</v>
      </c>
      <c r="AX62">
        <v>12.228304297427201</v>
      </c>
      <c r="AY62">
        <v>14.077900708431599</v>
      </c>
      <c r="AZ62">
        <v>0.20411081786948901</v>
      </c>
      <c r="BA62">
        <v>4.3142475192344003</v>
      </c>
      <c r="BB62">
        <v>8.2673448851718199</v>
      </c>
      <c r="BC62">
        <v>2.8320501973722898</v>
      </c>
      <c r="BD62">
        <v>1.05673966150304</v>
      </c>
      <c r="BE62">
        <v>0</v>
      </c>
      <c r="BF62">
        <v>0.58360574590830505</v>
      </c>
      <c r="BG62">
        <v>0.51442703986177196</v>
      </c>
      <c r="BH62">
        <v>0</v>
      </c>
      <c r="BI62">
        <v>0</v>
      </c>
      <c r="BJ62">
        <v>0</v>
      </c>
      <c r="BK62">
        <v>0</v>
      </c>
      <c r="BL62">
        <v>60</v>
      </c>
    </row>
    <row r="63" spans="1:64" x14ac:dyDescent="0.3">
      <c r="A63" s="7"/>
      <c r="B63">
        <v>51.326636150385802</v>
      </c>
      <c r="C63">
        <v>4.4687063710641297</v>
      </c>
      <c r="D63">
        <v>12.2353138081374</v>
      </c>
      <c r="E63">
        <v>14.085970445117299</v>
      </c>
      <c r="F63">
        <v>0.20422781830790801</v>
      </c>
      <c r="G63">
        <v>4.3167205329456104</v>
      </c>
      <c r="H63">
        <v>8.2720838940407404</v>
      </c>
      <c r="I63">
        <v>2.8336735856776101</v>
      </c>
      <c r="J63">
        <v>1.05734540599509</v>
      </c>
      <c r="K63">
        <v>0.58394028049519198</v>
      </c>
      <c r="L63">
        <v>0.45744259793555903</v>
      </c>
      <c r="M63">
        <v>0</v>
      </c>
      <c r="N63">
        <v>1155.7512136120699</v>
      </c>
      <c r="O63" s="7">
        <f t="shared" si="0"/>
        <v>1428.90121361207</v>
      </c>
      <c r="P63" s="7">
        <f t="shared" si="1"/>
        <v>1373.9160827122068</v>
      </c>
      <c r="Q63">
        <v>61</v>
      </c>
      <c r="R63">
        <v>632.272502369481</v>
      </c>
      <c r="S63">
        <v>2.80090429468863</v>
      </c>
      <c r="T63">
        <v>1373.9160827122</v>
      </c>
      <c r="U63">
        <v>-4.55</v>
      </c>
      <c r="V63">
        <v>6420.0798666744504</v>
      </c>
      <c r="W63">
        <v>500.54328267272501</v>
      </c>
      <c r="X63">
        <v>51.326636150385802</v>
      </c>
      <c r="Y63">
        <v>4.4687063710641297</v>
      </c>
      <c r="Z63">
        <v>12.2353138081374</v>
      </c>
      <c r="AA63">
        <v>14.085970445117299</v>
      </c>
      <c r="AB63">
        <v>0.20422781830790801</v>
      </c>
      <c r="AC63">
        <v>4.3167205329456104</v>
      </c>
      <c r="AD63">
        <v>8.2720838940407404</v>
      </c>
      <c r="AE63">
        <v>2.8336735856776101</v>
      </c>
      <c r="AF63">
        <v>1.05734540599509</v>
      </c>
      <c r="AG63">
        <v>0</v>
      </c>
      <c r="AH63">
        <v>0.58394028049519198</v>
      </c>
      <c r="AI63">
        <v>0.45744259793555903</v>
      </c>
      <c r="AJ63">
        <v>0</v>
      </c>
      <c r="AK63">
        <v>0</v>
      </c>
      <c r="AL63">
        <v>0</v>
      </c>
      <c r="AM63">
        <v>0</v>
      </c>
      <c r="AN63">
        <v>61</v>
      </c>
      <c r="AO63">
        <v>61</v>
      </c>
      <c r="AP63" s="11">
        <v>232.01827020321599</v>
      </c>
      <c r="AQ63">
        <v>2.3655221846151502</v>
      </c>
      <c r="AR63">
        <v>1428.90121361207</v>
      </c>
      <c r="AS63">
        <v>-4.55</v>
      </c>
      <c r="AT63">
        <v>6420.0798666744504</v>
      </c>
      <c r="AU63">
        <v>500.54328267272501</v>
      </c>
      <c r="AV63">
        <v>51.326636150385802</v>
      </c>
      <c r="AW63">
        <v>4.4687063710641297</v>
      </c>
      <c r="AX63">
        <v>12.2353138081374</v>
      </c>
      <c r="AY63">
        <v>14.085970445117299</v>
      </c>
      <c r="AZ63">
        <v>0.20422781830790801</v>
      </c>
      <c r="BA63">
        <v>4.3167205329456104</v>
      </c>
      <c r="BB63">
        <v>8.2720838940407404</v>
      </c>
      <c r="BC63">
        <v>2.8336735856776101</v>
      </c>
      <c r="BD63">
        <v>1.05734540599509</v>
      </c>
      <c r="BE63">
        <v>0</v>
      </c>
      <c r="BF63">
        <v>0.58394028049519198</v>
      </c>
      <c r="BG63">
        <v>0.45744259793555903</v>
      </c>
      <c r="BH63">
        <v>0</v>
      </c>
      <c r="BI63">
        <v>0</v>
      </c>
      <c r="BJ63">
        <v>0</v>
      </c>
      <c r="BK63">
        <v>0</v>
      </c>
      <c r="BL63">
        <v>61</v>
      </c>
    </row>
    <row r="64" spans="1:64" x14ac:dyDescent="0.3">
      <c r="A64" s="7"/>
      <c r="B64">
        <v>51.359732763567301</v>
      </c>
      <c r="C64">
        <v>4.4715878972516601</v>
      </c>
      <c r="D64">
        <v>12.243203424107399</v>
      </c>
      <c r="E64">
        <v>14.095053407689401</v>
      </c>
      <c r="F64">
        <v>0.20435950917273699</v>
      </c>
      <c r="G64">
        <v>4.3195040551166901</v>
      </c>
      <c r="H64">
        <v>8.2774179268428103</v>
      </c>
      <c r="I64">
        <v>2.83550080455618</v>
      </c>
      <c r="J64">
        <v>1.0580272069960099</v>
      </c>
      <c r="K64">
        <v>0.58431681881981601</v>
      </c>
      <c r="L64">
        <v>0.39329013260919699</v>
      </c>
      <c r="M64">
        <v>0</v>
      </c>
      <c r="N64">
        <v>1155.9642080024701</v>
      </c>
      <c r="O64" s="7">
        <f t="shared" si="0"/>
        <v>1429.1142080024701</v>
      </c>
      <c r="P64" s="7">
        <f t="shared" si="1"/>
        <v>1373.9720315078453</v>
      </c>
      <c r="Q64">
        <v>62</v>
      </c>
      <c r="R64">
        <v>730.36484094022296</v>
      </c>
      <c r="S64">
        <v>2.8635398585114902</v>
      </c>
      <c r="T64">
        <v>1373.97203150784</v>
      </c>
      <c r="U64">
        <v>-4.55</v>
      </c>
      <c r="V64">
        <v>6416.4355154966797</v>
      </c>
      <c r="W64">
        <v>508.46976970642402</v>
      </c>
      <c r="X64">
        <v>51.359732763567301</v>
      </c>
      <c r="Y64">
        <v>4.4715878972516601</v>
      </c>
      <c r="Z64">
        <v>12.243203424107399</v>
      </c>
      <c r="AA64">
        <v>14.095053407689401</v>
      </c>
      <c r="AB64">
        <v>0.20435950917273699</v>
      </c>
      <c r="AC64">
        <v>4.3195040551166901</v>
      </c>
      <c r="AD64">
        <v>8.2774179268428103</v>
      </c>
      <c r="AE64">
        <v>2.83550080455618</v>
      </c>
      <c r="AF64">
        <v>1.0580272069960099</v>
      </c>
      <c r="AG64">
        <v>0</v>
      </c>
      <c r="AH64">
        <v>0.58431681881981601</v>
      </c>
      <c r="AI64">
        <v>0.39329013260919699</v>
      </c>
      <c r="AJ64">
        <v>0</v>
      </c>
      <c r="AK64">
        <v>0</v>
      </c>
      <c r="AL64">
        <v>0</v>
      </c>
      <c r="AM64">
        <v>0</v>
      </c>
      <c r="AN64">
        <v>62</v>
      </c>
      <c r="AO64">
        <v>62</v>
      </c>
      <c r="AP64" s="11">
        <v>262.726848557724</v>
      </c>
      <c r="AQ64">
        <v>2.4195044564353201</v>
      </c>
      <c r="AR64">
        <v>1429.1142080024699</v>
      </c>
      <c r="AS64">
        <v>-4.55</v>
      </c>
      <c r="AT64">
        <v>6416.4355154966797</v>
      </c>
      <c r="AU64">
        <v>508.46976970642402</v>
      </c>
      <c r="AV64">
        <v>51.359732763567301</v>
      </c>
      <c r="AW64">
        <v>4.4715878972516601</v>
      </c>
      <c r="AX64">
        <v>12.243203424107399</v>
      </c>
      <c r="AY64">
        <v>14.095053407689401</v>
      </c>
      <c r="AZ64">
        <v>0.20435950917273699</v>
      </c>
      <c r="BA64">
        <v>4.3195040551166901</v>
      </c>
      <c r="BB64">
        <v>8.2774179268428103</v>
      </c>
      <c r="BC64">
        <v>2.83550080455618</v>
      </c>
      <c r="BD64">
        <v>1.0580272069960099</v>
      </c>
      <c r="BE64">
        <v>0</v>
      </c>
      <c r="BF64">
        <v>0.58431681881981601</v>
      </c>
      <c r="BG64">
        <v>0.39329013260919699</v>
      </c>
      <c r="BH64">
        <v>0</v>
      </c>
      <c r="BI64">
        <v>0</v>
      </c>
      <c r="BJ64">
        <v>0</v>
      </c>
      <c r="BK64">
        <v>0</v>
      </c>
      <c r="BL64">
        <v>62</v>
      </c>
    </row>
    <row r="65" spans="1:64" x14ac:dyDescent="0.3">
      <c r="A65" s="7"/>
      <c r="B65">
        <v>51.398485110439502</v>
      </c>
      <c r="C65">
        <v>4.47496183469136</v>
      </c>
      <c r="D65">
        <v>12.2524412616192</v>
      </c>
      <c r="E65">
        <v>14.1056885175205</v>
      </c>
      <c r="F65">
        <v>0.204513704106394</v>
      </c>
      <c r="G65">
        <v>4.3227632410674897</v>
      </c>
      <c r="H65">
        <v>8.2836634688938897</v>
      </c>
      <c r="I65">
        <v>2.8376402687788702</v>
      </c>
      <c r="J65">
        <v>1.0588255179513</v>
      </c>
      <c r="K65">
        <v>0.58475770211160405</v>
      </c>
      <c r="L65">
        <v>0.318162549315821</v>
      </c>
      <c r="M65">
        <v>0</v>
      </c>
      <c r="N65">
        <v>1156.1777875042401</v>
      </c>
      <c r="O65" s="7">
        <f t="shared" si="0"/>
        <v>1429.32778750424</v>
      </c>
      <c r="P65" s="7">
        <f t="shared" si="1"/>
        <v>1374.0375411454565</v>
      </c>
      <c r="Q65">
        <v>63</v>
      </c>
      <c r="R65">
        <v>884.35633324005096</v>
      </c>
      <c r="S65">
        <v>2.9466272903278901</v>
      </c>
      <c r="T65">
        <v>1374.0375411454499</v>
      </c>
      <c r="U65">
        <v>-4.55</v>
      </c>
      <c r="V65">
        <v>6410.5808051321101</v>
      </c>
      <c r="W65">
        <v>518.90888703682594</v>
      </c>
      <c r="X65">
        <v>51.398485110439502</v>
      </c>
      <c r="Y65">
        <v>4.47496183469136</v>
      </c>
      <c r="Z65">
        <v>12.2524412616192</v>
      </c>
      <c r="AA65">
        <v>14.1056885175205</v>
      </c>
      <c r="AB65">
        <v>0.204513704106394</v>
      </c>
      <c r="AC65">
        <v>4.3227632410674897</v>
      </c>
      <c r="AD65">
        <v>8.2836634688938897</v>
      </c>
      <c r="AE65">
        <v>2.8376402687788702</v>
      </c>
      <c r="AF65">
        <v>1.0588255179513</v>
      </c>
      <c r="AG65">
        <v>0</v>
      </c>
      <c r="AH65">
        <v>0.58475770211160405</v>
      </c>
      <c r="AI65">
        <v>0.318162549315821</v>
      </c>
      <c r="AJ65">
        <v>0</v>
      </c>
      <c r="AK65">
        <v>0</v>
      </c>
      <c r="AL65">
        <v>0</v>
      </c>
      <c r="AM65">
        <v>0</v>
      </c>
      <c r="AN65">
        <v>63</v>
      </c>
      <c r="AO65">
        <v>63</v>
      </c>
      <c r="AP65" s="11">
        <v>309.993754460427</v>
      </c>
      <c r="AQ65">
        <v>2.4913529440578301</v>
      </c>
      <c r="AR65">
        <v>1429.32778750424</v>
      </c>
      <c r="AS65">
        <v>-4.55</v>
      </c>
      <c r="AT65">
        <v>6410.5808051321101</v>
      </c>
      <c r="AU65">
        <v>518.90888703682594</v>
      </c>
      <c r="AV65">
        <v>51.398485110439502</v>
      </c>
      <c r="AW65">
        <v>4.47496183469136</v>
      </c>
      <c r="AX65">
        <v>12.2524412616192</v>
      </c>
      <c r="AY65">
        <v>14.1056885175205</v>
      </c>
      <c r="AZ65">
        <v>0.204513704106394</v>
      </c>
      <c r="BA65">
        <v>4.3227632410674897</v>
      </c>
      <c r="BB65">
        <v>8.2836634688938897</v>
      </c>
      <c r="BC65">
        <v>2.8376402687788702</v>
      </c>
      <c r="BD65">
        <v>1.0588255179513</v>
      </c>
      <c r="BE65">
        <v>0</v>
      </c>
      <c r="BF65">
        <v>0.58475770211160405</v>
      </c>
      <c r="BG65">
        <v>0.318162549315821</v>
      </c>
      <c r="BH65">
        <v>0</v>
      </c>
      <c r="BI65">
        <v>0</v>
      </c>
      <c r="BJ65">
        <v>0</v>
      </c>
      <c r="BK65">
        <v>0</v>
      </c>
      <c r="BL65">
        <v>63</v>
      </c>
    </row>
    <row r="66" spans="1:64" x14ac:dyDescent="0.3">
      <c r="A66" s="7"/>
      <c r="B66">
        <v>51.448021329911001</v>
      </c>
      <c r="C66">
        <v>4.4792746600809297</v>
      </c>
      <c r="D66">
        <v>12.2642497734478</v>
      </c>
      <c r="E66">
        <v>14.119283129904501</v>
      </c>
      <c r="F66">
        <v>0.20471080788697801</v>
      </c>
      <c r="G66">
        <v>4.3269293823102304</v>
      </c>
      <c r="H66">
        <v>8.2916469993567308</v>
      </c>
      <c r="I66">
        <v>2.8403750959013698</v>
      </c>
      <c r="J66">
        <v>1.05984598019112</v>
      </c>
      <c r="K66">
        <v>0.58532127292127301</v>
      </c>
      <c r="L66">
        <v>0.22211524897422399</v>
      </c>
      <c r="M66">
        <v>0</v>
      </c>
      <c r="N66">
        <v>1156.3935089541999</v>
      </c>
      <c r="O66" s="7">
        <f t="shared" si="0"/>
        <v>1429.5435089541998</v>
      </c>
      <c r="P66" s="7">
        <f t="shared" si="1"/>
        <v>1374.1212805844357</v>
      </c>
      <c r="Q66">
        <v>64</v>
      </c>
      <c r="R66">
        <v>1183.8037540993801</v>
      </c>
      <c r="S66">
        <v>3.0732797128803502</v>
      </c>
      <c r="T66">
        <v>1374.12128058443</v>
      </c>
      <c r="U66">
        <v>-4.55</v>
      </c>
      <c r="V66">
        <v>6399.8404344104201</v>
      </c>
      <c r="W66">
        <v>534.60854125818503</v>
      </c>
      <c r="X66">
        <v>51.448021329911001</v>
      </c>
      <c r="Y66">
        <v>4.4792746600809297</v>
      </c>
      <c r="Z66">
        <v>12.2642497734478</v>
      </c>
      <c r="AA66">
        <v>14.119283129904501</v>
      </c>
      <c r="AB66">
        <v>0.20471080788697801</v>
      </c>
      <c r="AC66">
        <v>4.3269293823102304</v>
      </c>
      <c r="AD66">
        <v>8.2916469993567308</v>
      </c>
      <c r="AE66">
        <v>2.8403750959013698</v>
      </c>
      <c r="AF66">
        <v>1.05984598019112</v>
      </c>
      <c r="AG66">
        <v>0</v>
      </c>
      <c r="AH66">
        <v>0.58532127292127301</v>
      </c>
      <c r="AI66">
        <v>0.22211524897422399</v>
      </c>
      <c r="AJ66">
        <v>0</v>
      </c>
      <c r="AK66">
        <v>0</v>
      </c>
      <c r="AL66">
        <v>0</v>
      </c>
      <c r="AM66">
        <v>0</v>
      </c>
      <c r="AN66">
        <v>64</v>
      </c>
      <c r="AO66">
        <v>64</v>
      </c>
      <c r="AP66" s="11">
        <v>399.18969428324499</v>
      </c>
      <c r="AQ66">
        <v>2.6011793207573799</v>
      </c>
      <c r="AR66">
        <v>1429.54350895419</v>
      </c>
      <c r="AS66">
        <v>-4.55</v>
      </c>
      <c r="AT66">
        <v>6399.8404344104201</v>
      </c>
      <c r="AU66">
        <v>534.60854125818503</v>
      </c>
      <c r="AV66">
        <v>51.448021329911001</v>
      </c>
      <c r="AW66">
        <v>4.4792746600809297</v>
      </c>
      <c r="AX66">
        <v>12.2642497734478</v>
      </c>
      <c r="AY66">
        <v>14.119283129904501</v>
      </c>
      <c r="AZ66">
        <v>0.20471080788697801</v>
      </c>
      <c r="BA66">
        <v>4.3269293823102304</v>
      </c>
      <c r="BB66">
        <v>8.2916469993567308</v>
      </c>
      <c r="BC66">
        <v>2.8403750959013698</v>
      </c>
      <c r="BD66">
        <v>1.05984598019112</v>
      </c>
      <c r="BE66">
        <v>0</v>
      </c>
      <c r="BF66">
        <v>0.58532127292127301</v>
      </c>
      <c r="BG66">
        <v>0.22211524897422399</v>
      </c>
      <c r="BH66">
        <v>0</v>
      </c>
      <c r="BI66">
        <v>0</v>
      </c>
      <c r="BJ66">
        <v>0</v>
      </c>
      <c r="BK66">
        <v>0</v>
      </c>
      <c r="BL66">
        <v>64</v>
      </c>
    </row>
    <row r="67" spans="1:64" x14ac:dyDescent="0.3">
      <c r="A67" s="7"/>
      <c r="B67">
        <v>51.454076537332803</v>
      </c>
      <c r="C67">
        <v>4.4798018511461004</v>
      </c>
      <c r="D67">
        <v>12.265693222084501</v>
      </c>
      <c r="E67">
        <v>14.1209449078658</v>
      </c>
      <c r="F67">
        <v>0.20473490145503301</v>
      </c>
      <c r="G67">
        <v>4.3274386430015399</v>
      </c>
      <c r="H67">
        <v>8.2926228899964798</v>
      </c>
      <c r="I67">
        <v>2.8407093956453999</v>
      </c>
      <c r="J67">
        <v>1.05997071943433</v>
      </c>
      <c r="K67">
        <v>0.58539016267882404</v>
      </c>
      <c r="L67">
        <v>0.21037382402886501</v>
      </c>
      <c r="M67">
        <v>0</v>
      </c>
      <c r="N67">
        <v>1156.4153572868699</v>
      </c>
      <c r="O67" s="7">
        <f t="shared" ref="O67:O75" si="2">273.15+N67</f>
        <v>1429.56535728687</v>
      </c>
      <c r="P67" s="7">
        <f t="shared" ref="P67:P75" si="3">20.1*G67+1014+273.15</f>
        <v>1374.131516724331</v>
      </c>
      <c r="Q67">
        <v>65</v>
      </c>
      <c r="R67">
        <v>1232.4363938249401</v>
      </c>
      <c r="S67">
        <v>3.0907645145426401</v>
      </c>
      <c r="T67">
        <v>1374.1315167243299</v>
      </c>
      <c r="U67">
        <v>-4.55</v>
      </c>
      <c r="V67">
        <v>6398.21478984038</v>
      </c>
      <c r="W67">
        <v>536.75264218073301</v>
      </c>
      <c r="X67">
        <v>51.454076537332803</v>
      </c>
      <c r="Y67">
        <v>4.4798018511461004</v>
      </c>
      <c r="Z67">
        <v>12.265693222084501</v>
      </c>
      <c r="AA67">
        <v>14.1209449078658</v>
      </c>
      <c r="AB67">
        <v>0.20473490145503301</v>
      </c>
      <c r="AC67">
        <v>4.3274386430015399</v>
      </c>
      <c r="AD67">
        <v>8.2926228899964798</v>
      </c>
      <c r="AE67">
        <v>2.8407093956453999</v>
      </c>
      <c r="AF67">
        <v>1.05997071943433</v>
      </c>
      <c r="AG67">
        <v>0</v>
      </c>
      <c r="AH67">
        <v>0.58539016267882404</v>
      </c>
      <c r="AI67">
        <v>0.21037382402886501</v>
      </c>
      <c r="AJ67">
        <v>0</v>
      </c>
      <c r="AK67">
        <v>0</v>
      </c>
      <c r="AL67">
        <v>0</v>
      </c>
      <c r="AM67">
        <v>0</v>
      </c>
      <c r="AN67">
        <v>65</v>
      </c>
      <c r="AO67">
        <v>65</v>
      </c>
      <c r="AP67" s="11">
        <v>413.3873245373</v>
      </c>
      <c r="AQ67">
        <v>2.6163571559683301</v>
      </c>
      <c r="AR67">
        <v>1429.56535728687</v>
      </c>
      <c r="AS67">
        <v>-4.55</v>
      </c>
      <c r="AT67">
        <v>6398.21478984038</v>
      </c>
      <c r="AU67">
        <v>536.75264218073301</v>
      </c>
      <c r="AV67">
        <v>51.454076537332803</v>
      </c>
      <c r="AW67">
        <v>4.4798018511461004</v>
      </c>
      <c r="AX67">
        <v>12.265693222084501</v>
      </c>
      <c r="AY67">
        <v>14.1209449078658</v>
      </c>
      <c r="AZ67">
        <v>0.20473490145503301</v>
      </c>
      <c r="BA67">
        <v>4.3274386430015399</v>
      </c>
      <c r="BB67">
        <v>8.2926228899964798</v>
      </c>
      <c r="BC67">
        <v>2.8407093956453999</v>
      </c>
      <c r="BD67">
        <v>1.05997071943433</v>
      </c>
      <c r="BE67">
        <v>0</v>
      </c>
      <c r="BF67">
        <v>0.58539016267882404</v>
      </c>
      <c r="BG67">
        <v>0.21037382402886501</v>
      </c>
      <c r="BH67">
        <v>0</v>
      </c>
      <c r="BI67">
        <v>0</v>
      </c>
      <c r="BJ67">
        <v>0</v>
      </c>
      <c r="BK67">
        <v>0</v>
      </c>
      <c r="BL67">
        <v>65</v>
      </c>
    </row>
    <row r="68" spans="1:64" x14ac:dyDescent="0.3">
      <c r="A68" s="7"/>
      <c r="B68">
        <v>51.460458336907898</v>
      </c>
      <c r="C68">
        <v>4.4803574766567396</v>
      </c>
      <c r="D68">
        <v>12.267214524206</v>
      </c>
      <c r="E68">
        <v>14.122696315067699</v>
      </c>
      <c r="F68">
        <v>0.20476029452775099</v>
      </c>
      <c r="G68">
        <v>4.3279753710501598</v>
      </c>
      <c r="H68">
        <v>8.2936514160297499</v>
      </c>
      <c r="I68">
        <v>2.8410617260968301</v>
      </c>
      <c r="J68">
        <v>1.06010218658216</v>
      </c>
      <c r="K68">
        <v>0.58546276805711295</v>
      </c>
      <c r="L68">
        <v>0.19799895612804</v>
      </c>
      <c r="M68">
        <v>0</v>
      </c>
      <c r="N68">
        <v>1156.4372960017399</v>
      </c>
      <c r="O68" s="7">
        <f t="shared" si="2"/>
        <v>1429.58729600174</v>
      </c>
      <c r="P68" s="7">
        <f t="shared" si="3"/>
        <v>1374.1423049581081</v>
      </c>
      <c r="Q68">
        <v>66</v>
      </c>
      <c r="R68">
        <v>1287.5171522558401</v>
      </c>
      <c r="S68">
        <v>3.1097530234067801</v>
      </c>
      <c r="T68">
        <v>1374.1423049581001</v>
      </c>
      <c r="U68">
        <v>-4.55</v>
      </c>
      <c r="V68">
        <v>6396.4152287111101</v>
      </c>
      <c r="W68">
        <v>539.07422780668196</v>
      </c>
      <c r="X68">
        <v>51.460458336907898</v>
      </c>
      <c r="Y68">
        <v>4.4803574766567396</v>
      </c>
      <c r="Z68">
        <v>12.267214524206</v>
      </c>
      <c r="AA68">
        <v>14.122696315067699</v>
      </c>
      <c r="AB68">
        <v>0.20476029452775099</v>
      </c>
      <c r="AC68">
        <v>4.3279753710501598</v>
      </c>
      <c r="AD68">
        <v>8.2936514160297499</v>
      </c>
      <c r="AE68">
        <v>2.8410617260968301</v>
      </c>
      <c r="AF68">
        <v>1.06010218658216</v>
      </c>
      <c r="AG68">
        <v>0</v>
      </c>
      <c r="AH68">
        <v>0.58546276805711295</v>
      </c>
      <c r="AI68">
        <v>0.19799895612804</v>
      </c>
      <c r="AJ68">
        <v>0</v>
      </c>
      <c r="AK68">
        <v>0</v>
      </c>
      <c r="AL68">
        <v>0</v>
      </c>
      <c r="AM68">
        <v>0</v>
      </c>
      <c r="AN68">
        <v>66</v>
      </c>
      <c r="AO68">
        <v>66</v>
      </c>
      <c r="AP68" s="11">
        <v>429.380808977073</v>
      </c>
      <c r="AQ68">
        <v>2.63284262989619</v>
      </c>
      <c r="AR68">
        <v>1429.58729600174</v>
      </c>
      <c r="AS68">
        <v>-4.55</v>
      </c>
      <c r="AT68">
        <v>6396.4152287111101</v>
      </c>
      <c r="AU68">
        <v>539.07422780668196</v>
      </c>
      <c r="AV68">
        <v>51.460458336907898</v>
      </c>
      <c r="AW68">
        <v>4.4803574766567396</v>
      </c>
      <c r="AX68">
        <v>12.267214524206</v>
      </c>
      <c r="AY68">
        <v>14.122696315067699</v>
      </c>
      <c r="AZ68">
        <v>0.20476029452775099</v>
      </c>
      <c r="BA68">
        <v>4.3279753710501598</v>
      </c>
      <c r="BB68">
        <v>8.2936514160297499</v>
      </c>
      <c r="BC68">
        <v>2.8410617260968301</v>
      </c>
      <c r="BD68">
        <v>1.06010218658216</v>
      </c>
      <c r="BE68">
        <v>0</v>
      </c>
      <c r="BF68">
        <v>0.58546276805711295</v>
      </c>
      <c r="BG68">
        <v>0.19799895612804</v>
      </c>
      <c r="BH68">
        <v>0</v>
      </c>
      <c r="BI68">
        <v>0</v>
      </c>
      <c r="BJ68">
        <v>0</v>
      </c>
      <c r="BK68">
        <v>0</v>
      </c>
      <c r="BL68">
        <v>66</v>
      </c>
    </row>
    <row r="69" spans="1:64" x14ac:dyDescent="0.3">
      <c r="A69" s="7"/>
      <c r="B69">
        <v>51.467230066510801</v>
      </c>
      <c r="C69">
        <v>4.4809470510666198</v>
      </c>
      <c r="D69">
        <v>12.268828778381399</v>
      </c>
      <c r="E69">
        <v>14.1245547338187</v>
      </c>
      <c r="F69">
        <v>0.20478723912546301</v>
      </c>
      <c r="G69">
        <v>4.3285448933569599</v>
      </c>
      <c r="H69">
        <v>8.2947427853378599</v>
      </c>
      <c r="I69">
        <v>2.8414355840533299</v>
      </c>
      <c r="J69">
        <v>1.06024168641545</v>
      </c>
      <c r="K69">
        <v>0.58553980964760699</v>
      </c>
      <c r="L69">
        <v>0.18486780768373701</v>
      </c>
      <c r="M69">
        <v>0</v>
      </c>
      <c r="N69">
        <v>1156.4593455105601</v>
      </c>
      <c r="O69" s="7">
        <f t="shared" si="2"/>
        <v>1429.6093455105602</v>
      </c>
      <c r="P69" s="7">
        <f t="shared" si="3"/>
        <v>1374.1537523564748</v>
      </c>
      <c r="Q69">
        <v>67</v>
      </c>
      <c r="R69">
        <v>1350.73075738885</v>
      </c>
      <c r="S69">
        <v>3.1305687892637102</v>
      </c>
      <c r="T69">
        <v>1374.15375235647</v>
      </c>
      <c r="U69">
        <v>-4.55</v>
      </c>
      <c r="V69">
        <v>6394.4036722790597</v>
      </c>
      <c r="W69">
        <v>541.61076657949798</v>
      </c>
      <c r="X69">
        <v>51.467230066510801</v>
      </c>
      <c r="Y69">
        <v>4.4809470510666198</v>
      </c>
      <c r="Z69">
        <v>12.268828778381399</v>
      </c>
      <c r="AA69">
        <v>14.1245547338187</v>
      </c>
      <c r="AB69">
        <v>0.20478723912546301</v>
      </c>
      <c r="AC69">
        <v>4.3285448933569599</v>
      </c>
      <c r="AD69">
        <v>8.2947427853378599</v>
      </c>
      <c r="AE69">
        <v>2.8414355840533299</v>
      </c>
      <c r="AF69">
        <v>1.06024168641545</v>
      </c>
      <c r="AG69">
        <v>0</v>
      </c>
      <c r="AH69">
        <v>0.58553980964760699</v>
      </c>
      <c r="AI69">
        <v>0.18486780768373701</v>
      </c>
      <c r="AJ69">
        <v>0</v>
      </c>
      <c r="AK69">
        <v>0</v>
      </c>
      <c r="AL69">
        <v>0</v>
      </c>
      <c r="AM69">
        <v>0</v>
      </c>
      <c r="AN69">
        <v>67</v>
      </c>
      <c r="AO69">
        <v>67</v>
      </c>
      <c r="AP69" s="11">
        <v>447.62729430918699</v>
      </c>
      <c r="AQ69">
        <v>2.6509165599976501</v>
      </c>
      <c r="AR69">
        <v>1429.6093455105599</v>
      </c>
      <c r="AS69">
        <v>-4.55</v>
      </c>
      <c r="AT69">
        <v>6394.4036722790597</v>
      </c>
      <c r="AU69">
        <v>541.61076657949798</v>
      </c>
      <c r="AV69">
        <v>51.467230066510801</v>
      </c>
      <c r="AW69">
        <v>4.4809470510666198</v>
      </c>
      <c r="AX69">
        <v>12.268828778381399</v>
      </c>
      <c r="AY69">
        <v>14.1245547338187</v>
      </c>
      <c r="AZ69">
        <v>0.20478723912546301</v>
      </c>
      <c r="BA69">
        <v>4.3285448933569599</v>
      </c>
      <c r="BB69">
        <v>8.2947427853378599</v>
      </c>
      <c r="BC69">
        <v>2.8414355840533299</v>
      </c>
      <c r="BD69">
        <v>1.06024168641545</v>
      </c>
      <c r="BE69">
        <v>0</v>
      </c>
      <c r="BF69">
        <v>0.58553980964760699</v>
      </c>
      <c r="BG69">
        <v>0.18486780768373701</v>
      </c>
      <c r="BH69">
        <v>0</v>
      </c>
      <c r="BI69">
        <v>0</v>
      </c>
      <c r="BJ69">
        <v>0</v>
      </c>
      <c r="BK69">
        <v>0</v>
      </c>
      <c r="BL69">
        <v>67</v>
      </c>
    </row>
    <row r="70" spans="1:64" x14ac:dyDescent="0.3">
      <c r="A70" s="7"/>
      <c r="B70">
        <v>51.474478722552099</v>
      </c>
      <c r="C70">
        <v>4.4815781486382296</v>
      </c>
      <c r="D70">
        <v>12.270556722934201</v>
      </c>
      <c r="E70">
        <v>14.126544039224701</v>
      </c>
      <c r="F70">
        <v>0.20481608140541699</v>
      </c>
      <c r="G70">
        <v>4.3291545265750404</v>
      </c>
      <c r="H70">
        <v>8.2959110187423803</v>
      </c>
      <c r="I70">
        <v>2.8418357724680798</v>
      </c>
      <c r="J70">
        <v>1.0603910110885599</v>
      </c>
      <c r="K70">
        <v>0.58562227720362603</v>
      </c>
      <c r="L70">
        <v>0.170811657614138</v>
      </c>
      <c r="M70">
        <v>0</v>
      </c>
      <c r="N70">
        <v>1156.4815340053599</v>
      </c>
      <c r="O70" s="7">
        <f t="shared" si="2"/>
        <v>1429.6315340053598</v>
      </c>
      <c r="P70" s="7">
        <f t="shared" si="3"/>
        <v>1374.1660059841583</v>
      </c>
      <c r="Q70">
        <v>68</v>
      </c>
      <c r="R70">
        <v>1424.49795025398</v>
      </c>
      <c r="S70">
        <v>3.15366182865866</v>
      </c>
      <c r="T70">
        <v>1374.1660059841499</v>
      </c>
      <c r="U70">
        <v>-4.55</v>
      </c>
      <c r="V70">
        <v>6392.1270977678196</v>
      </c>
      <c r="W70">
        <v>544.41422820125399</v>
      </c>
      <c r="X70">
        <v>51.474478722552099</v>
      </c>
      <c r="Y70">
        <v>4.4815781486382296</v>
      </c>
      <c r="Z70">
        <v>12.270556722934201</v>
      </c>
      <c r="AA70">
        <v>14.126544039224701</v>
      </c>
      <c r="AB70">
        <v>0.20481608140541699</v>
      </c>
      <c r="AC70">
        <v>4.3291545265750404</v>
      </c>
      <c r="AD70">
        <v>8.2959110187423803</v>
      </c>
      <c r="AE70">
        <v>2.8418357724680798</v>
      </c>
      <c r="AF70">
        <v>1.0603910110885599</v>
      </c>
      <c r="AG70">
        <v>0</v>
      </c>
      <c r="AH70">
        <v>0.58562227720362603</v>
      </c>
      <c r="AI70">
        <v>0.170811657614138</v>
      </c>
      <c r="AJ70">
        <v>0</v>
      </c>
      <c r="AK70">
        <v>0</v>
      </c>
      <c r="AL70">
        <v>0</v>
      </c>
      <c r="AM70">
        <v>0</v>
      </c>
      <c r="AN70">
        <v>68</v>
      </c>
      <c r="AO70">
        <v>68</v>
      </c>
      <c r="AP70" s="11">
        <v>468.78037577666498</v>
      </c>
      <c r="AQ70">
        <v>2.6709694228259599</v>
      </c>
      <c r="AR70">
        <v>1429.63153400535</v>
      </c>
      <c r="AS70">
        <v>-4.55</v>
      </c>
      <c r="AT70">
        <v>6392.1270977678196</v>
      </c>
      <c r="AU70">
        <v>544.41422820125399</v>
      </c>
      <c r="AV70">
        <v>51.474478722552099</v>
      </c>
      <c r="AW70">
        <v>4.4815781486382296</v>
      </c>
      <c r="AX70">
        <v>12.270556722934201</v>
      </c>
      <c r="AY70">
        <v>14.126544039224701</v>
      </c>
      <c r="AZ70">
        <v>0.20481608140541699</v>
      </c>
      <c r="BA70">
        <v>4.3291545265750404</v>
      </c>
      <c r="BB70">
        <v>8.2959110187423803</v>
      </c>
      <c r="BC70">
        <v>2.8418357724680798</v>
      </c>
      <c r="BD70">
        <v>1.0603910110885599</v>
      </c>
      <c r="BE70">
        <v>0</v>
      </c>
      <c r="BF70">
        <v>0.58562227720362603</v>
      </c>
      <c r="BG70">
        <v>0.170811657614138</v>
      </c>
      <c r="BH70">
        <v>0</v>
      </c>
      <c r="BI70">
        <v>0</v>
      </c>
      <c r="BJ70">
        <v>0</v>
      </c>
      <c r="BK70">
        <v>0</v>
      </c>
      <c r="BL70">
        <v>68</v>
      </c>
    </row>
    <row r="71" spans="1:64" x14ac:dyDescent="0.3">
      <c r="A71" s="7"/>
      <c r="B71">
        <v>51.482329556609002</v>
      </c>
      <c r="C71">
        <v>4.4822616742849402</v>
      </c>
      <c r="D71">
        <v>12.272428215507</v>
      </c>
      <c r="E71">
        <v>14.128698605056201</v>
      </c>
      <c r="F71">
        <v>0.20484731974152501</v>
      </c>
      <c r="G71">
        <v>4.3298148047291498</v>
      </c>
      <c r="H71">
        <v>8.2971763024786096</v>
      </c>
      <c r="I71">
        <v>2.84226920630987</v>
      </c>
      <c r="J71">
        <v>1.0605527408247299</v>
      </c>
      <c r="K71">
        <v>0.585711595705385</v>
      </c>
      <c r="L71">
        <v>0.15558759266358399</v>
      </c>
      <c r="M71">
        <v>0</v>
      </c>
      <c r="N71">
        <v>1156.5039023039201</v>
      </c>
      <c r="O71" s="7">
        <f t="shared" si="2"/>
        <v>1429.6539023039199</v>
      </c>
      <c r="P71" s="7">
        <f t="shared" si="3"/>
        <v>1374.1792775750559</v>
      </c>
      <c r="Q71">
        <v>69</v>
      </c>
      <c r="R71">
        <v>1512.4767041047501</v>
      </c>
      <c r="S71">
        <v>3.1796886941630702</v>
      </c>
      <c r="T71">
        <v>1374.17927757505</v>
      </c>
      <c r="U71">
        <v>-4.55</v>
      </c>
      <c r="V71">
        <v>6389.5080631139599</v>
      </c>
      <c r="W71">
        <v>547.56020972839303</v>
      </c>
      <c r="X71">
        <v>51.482329556609002</v>
      </c>
      <c r="Y71">
        <v>4.4822616742849402</v>
      </c>
      <c r="Z71">
        <v>12.272428215507</v>
      </c>
      <c r="AA71">
        <v>14.128698605056201</v>
      </c>
      <c r="AB71">
        <v>0.20484731974152501</v>
      </c>
      <c r="AC71">
        <v>4.3298148047291498</v>
      </c>
      <c r="AD71">
        <v>8.2971763024786096</v>
      </c>
      <c r="AE71">
        <v>2.84226920630987</v>
      </c>
      <c r="AF71">
        <v>1.0605527408247299</v>
      </c>
      <c r="AG71">
        <v>0</v>
      </c>
      <c r="AH71">
        <v>0.585711595705385</v>
      </c>
      <c r="AI71">
        <v>0.15558759266358399</v>
      </c>
      <c r="AJ71">
        <v>0</v>
      </c>
      <c r="AK71">
        <v>0</v>
      </c>
      <c r="AL71">
        <v>0</v>
      </c>
      <c r="AM71">
        <v>0</v>
      </c>
      <c r="AN71">
        <v>69</v>
      </c>
      <c r="AO71">
        <v>69</v>
      </c>
      <c r="AP71" s="11">
        <v>493.82234999582499</v>
      </c>
      <c r="AQ71">
        <v>2.6935707418539101</v>
      </c>
      <c r="AR71">
        <v>1429.6539023039199</v>
      </c>
      <c r="AS71">
        <v>-4.55</v>
      </c>
      <c r="AT71">
        <v>6389.5080631139599</v>
      </c>
      <c r="AU71">
        <v>547.56020972839303</v>
      </c>
      <c r="AV71">
        <v>51.482329556609002</v>
      </c>
      <c r="AW71">
        <v>4.4822616742849402</v>
      </c>
      <c r="AX71">
        <v>12.272428215507</v>
      </c>
      <c r="AY71">
        <v>14.128698605056201</v>
      </c>
      <c r="AZ71">
        <v>0.20484731974152501</v>
      </c>
      <c r="BA71">
        <v>4.3298148047291498</v>
      </c>
      <c r="BB71">
        <v>8.2971763024786096</v>
      </c>
      <c r="BC71">
        <v>2.84226920630987</v>
      </c>
      <c r="BD71">
        <v>1.0605527408247299</v>
      </c>
      <c r="BE71">
        <v>0</v>
      </c>
      <c r="BF71">
        <v>0.585711595705385</v>
      </c>
      <c r="BG71">
        <v>0.15558759266358399</v>
      </c>
      <c r="BH71">
        <v>0</v>
      </c>
      <c r="BI71">
        <v>0</v>
      </c>
      <c r="BJ71">
        <v>0</v>
      </c>
      <c r="BK71">
        <v>0</v>
      </c>
      <c r="BL71">
        <v>69</v>
      </c>
    </row>
    <row r="72" spans="1:64" x14ac:dyDescent="0.3">
      <c r="A72" s="7"/>
      <c r="B72">
        <v>51.490974808456599</v>
      </c>
      <c r="C72">
        <v>4.4830143651859702</v>
      </c>
      <c r="D72">
        <v>12.274489082480599</v>
      </c>
      <c r="E72">
        <v>14.131071189179201</v>
      </c>
      <c r="F72">
        <v>0.204881719052603</v>
      </c>
      <c r="G72">
        <v>4.3305418957478103</v>
      </c>
      <c r="H72">
        <v>8.29856961896947</v>
      </c>
      <c r="I72">
        <v>2.8427464988744999</v>
      </c>
      <c r="J72">
        <v>1.06073083582589</v>
      </c>
      <c r="K72">
        <v>0.58580995225409904</v>
      </c>
      <c r="L72">
        <v>0.138822782417243</v>
      </c>
      <c r="M72">
        <v>0</v>
      </c>
      <c r="N72">
        <v>1156.5265134122899</v>
      </c>
      <c r="O72" s="7">
        <f t="shared" si="2"/>
        <v>1429.6765134122898</v>
      </c>
      <c r="P72" s="7">
        <f t="shared" si="3"/>
        <v>1374.1938921045312</v>
      </c>
      <c r="Q72">
        <v>70</v>
      </c>
      <c r="R72">
        <v>1620.58345318236</v>
      </c>
      <c r="S72">
        <v>3.2096714002700399</v>
      </c>
      <c r="T72">
        <v>1374.1938921045301</v>
      </c>
      <c r="U72">
        <v>-4.55</v>
      </c>
      <c r="V72">
        <v>6386.4258942353499</v>
      </c>
      <c r="W72">
        <v>551.16601311301804</v>
      </c>
      <c r="X72">
        <v>51.490974808456599</v>
      </c>
      <c r="Y72">
        <v>4.4830143651859702</v>
      </c>
      <c r="Z72">
        <v>12.274489082480599</v>
      </c>
      <c r="AA72">
        <v>14.131071189179201</v>
      </c>
      <c r="AB72">
        <v>0.204881719052603</v>
      </c>
      <c r="AC72">
        <v>4.3305418957478103</v>
      </c>
      <c r="AD72">
        <v>8.29856961896947</v>
      </c>
      <c r="AE72">
        <v>2.8427464988744999</v>
      </c>
      <c r="AF72">
        <v>1.06073083582589</v>
      </c>
      <c r="AG72">
        <v>0</v>
      </c>
      <c r="AH72">
        <v>0.58580995225409904</v>
      </c>
      <c r="AI72">
        <v>0.138822782417243</v>
      </c>
      <c r="AJ72">
        <v>0</v>
      </c>
      <c r="AK72">
        <v>0</v>
      </c>
      <c r="AL72">
        <v>0</v>
      </c>
      <c r="AM72">
        <v>0</v>
      </c>
      <c r="AN72">
        <v>70</v>
      </c>
      <c r="AO72">
        <v>70</v>
      </c>
      <c r="AP72" s="11">
        <v>524.33250962721797</v>
      </c>
      <c r="AQ72">
        <v>2.7196067856443</v>
      </c>
      <c r="AR72">
        <v>1429.67651341228</v>
      </c>
      <c r="AS72">
        <v>-4.55</v>
      </c>
      <c r="AT72">
        <v>6386.4258942353499</v>
      </c>
      <c r="AU72">
        <v>551.16601311301804</v>
      </c>
      <c r="AV72">
        <v>51.490974808456599</v>
      </c>
      <c r="AW72">
        <v>4.4830143651859702</v>
      </c>
      <c r="AX72">
        <v>12.274489082480599</v>
      </c>
      <c r="AY72">
        <v>14.131071189179201</v>
      </c>
      <c r="AZ72">
        <v>0.204881719052603</v>
      </c>
      <c r="BA72">
        <v>4.3305418957478103</v>
      </c>
      <c r="BB72">
        <v>8.29856961896947</v>
      </c>
      <c r="BC72">
        <v>2.8427464988744999</v>
      </c>
      <c r="BD72">
        <v>1.06073083582589</v>
      </c>
      <c r="BE72">
        <v>0</v>
      </c>
      <c r="BF72">
        <v>0.58580995225409904</v>
      </c>
      <c r="BG72">
        <v>0.138822782417243</v>
      </c>
      <c r="BH72">
        <v>0</v>
      </c>
      <c r="BI72">
        <v>0</v>
      </c>
      <c r="BJ72">
        <v>0</v>
      </c>
      <c r="BK72">
        <v>0</v>
      </c>
      <c r="BL72">
        <v>70</v>
      </c>
    </row>
    <row r="73" spans="1:64" x14ac:dyDescent="0.3">
      <c r="A73" s="7"/>
      <c r="B73">
        <v>51.500738093593</v>
      </c>
      <c r="C73">
        <v>4.4838643966270197</v>
      </c>
      <c r="D73">
        <v>12.276816467760399</v>
      </c>
      <c r="E73">
        <v>14.1337506039274</v>
      </c>
      <c r="F73">
        <v>0.20492056699925401</v>
      </c>
      <c r="G73">
        <v>4.3313630166428903</v>
      </c>
      <c r="H73">
        <v>8.3001431238742693</v>
      </c>
      <c r="I73">
        <v>2.8432855165322999</v>
      </c>
      <c r="J73">
        <v>1.0609319626766001</v>
      </c>
      <c r="K73">
        <v>0.58592102860526196</v>
      </c>
      <c r="L73">
        <v>0.11988960667281599</v>
      </c>
      <c r="M73">
        <v>0</v>
      </c>
      <c r="N73">
        <v>1156.5494740095201</v>
      </c>
      <c r="O73" s="7">
        <f t="shared" si="2"/>
        <v>1429.6994740095201</v>
      </c>
      <c r="P73" s="7">
        <f t="shared" si="3"/>
        <v>1374.2103966345221</v>
      </c>
      <c r="Q73">
        <v>71</v>
      </c>
      <c r="R73">
        <v>1759.3679781574799</v>
      </c>
      <c r="S73">
        <v>3.24535668321503</v>
      </c>
      <c r="T73">
        <v>1374.2103966345201</v>
      </c>
      <c r="U73">
        <v>-4.55</v>
      </c>
      <c r="V73">
        <v>6382.6741465539599</v>
      </c>
      <c r="W73">
        <v>555.43142269775001</v>
      </c>
      <c r="X73">
        <v>51.500738093593</v>
      </c>
      <c r="Y73">
        <v>4.4838643966270197</v>
      </c>
      <c r="Z73">
        <v>12.276816467760399</v>
      </c>
      <c r="AA73">
        <v>14.1337506039274</v>
      </c>
      <c r="AB73">
        <v>0.20492056699925401</v>
      </c>
      <c r="AC73">
        <v>4.3313630166428903</v>
      </c>
      <c r="AD73">
        <v>8.3001431238742693</v>
      </c>
      <c r="AE73">
        <v>2.8432855165322999</v>
      </c>
      <c r="AF73">
        <v>1.0609319626766001</v>
      </c>
      <c r="AG73">
        <v>0</v>
      </c>
      <c r="AH73">
        <v>0.58592102860526196</v>
      </c>
      <c r="AI73">
        <v>0.11988960667281599</v>
      </c>
      <c r="AJ73">
        <v>0</v>
      </c>
      <c r="AK73">
        <v>0</v>
      </c>
      <c r="AL73">
        <v>0</v>
      </c>
      <c r="AM73">
        <v>0</v>
      </c>
      <c r="AN73">
        <v>71</v>
      </c>
      <c r="AO73">
        <v>71</v>
      </c>
      <c r="AP73" s="11">
        <v>563.10810365244595</v>
      </c>
      <c r="AQ73">
        <v>2.7505917772898898</v>
      </c>
      <c r="AR73">
        <v>1429.6994740095199</v>
      </c>
      <c r="AS73">
        <v>-4.55</v>
      </c>
      <c r="AT73">
        <v>6382.6741465539599</v>
      </c>
      <c r="AU73">
        <v>555.43142269775001</v>
      </c>
      <c r="AV73">
        <v>51.500738093593</v>
      </c>
      <c r="AW73">
        <v>4.4838643966270197</v>
      </c>
      <c r="AX73">
        <v>12.276816467760399</v>
      </c>
      <c r="AY73">
        <v>14.1337506039274</v>
      </c>
      <c r="AZ73">
        <v>0.20492056699925401</v>
      </c>
      <c r="BA73">
        <v>4.3313630166428903</v>
      </c>
      <c r="BB73">
        <v>8.3001431238742693</v>
      </c>
      <c r="BC73">
        <v>2.8432855165322999</v>
      </c>
      <c r="BD73">
        <v>1.0609319626766001</v>
      </c>
      <c r="BE73">
        <v>0</v>
      </c>
      <c r="BF73">
        <v>0.58592102860526196</v>
      </c>
      <c r="BG73">
        <v>0.11988960667281599</v>
      </c>
      <c r="BH73">
        <v>0</v>
      </c>
      <c r="BI73">
        <v>0</v>
      </c>
      <c r="BJ73">
        <v>0</v>
      </c>
      <c r="BK73">
        <v>0</v>
      </c>
      <c r="BL73">
        <v>71</v>
      </c>
    </row>
    <row r="74" spans="1:64" x14ac:dyDescent="0.3">
      <c r="A74" s="7"/>
      <c r="B74">
        <v>51.512250412873698</v>
      </c>
      <c r="C74">
        <v>4.48486670611726</v>
      </c>
      <c r="D74">
        <v>12.2795607901946</v>
      </c>
      <c r="E74">
        <v>14.136910019803899</v>
      </c>
      <c r="F74">
        <v>0.20496637432322301</v>
      </c>
      <c r="G74">
        <v>4.3323312364357403</v>
      </c>
      <c r="H74">
        <v>8.3019985127726699</v>
      </c>
      <c r="I74">
        <v>2.8439210959799799</v>
      </c>
      <c r="J74">
        <v>1.0611691201998099</v>
      </c>
      <c r="K74">
        <v>0.58605200362046195</v>
      </c>
      <c r="L74">
        <v>9.7564302205132195E-2</v>
      </c>
      <c r="M74">
        <v>0</v>
      </c>
      <c r="N74">
        <v>1156.57299333635</v>
      </c>
      <c r="O74" s="7">
        <f t="shared" si="2"/>
        <v>1429.7229933363501</v>
      </c>
      <c r="P74" s="7">
        <f t="shared" si="3"/>
        <v>1374.2298578523582</v>
      </c>
      <c r="Q74">
        <v>72</v>
      </c>
      <c r="R74">
        <v>1950.77577220944</v>
      </c>
      <c r="S74">
        <v>3.2902073532035701</v>
      </c>
      <c r="T74">
        <v>1374.2298578523501</v>
      </c>
      <c r="U74">
        <v>-4.55</v>
      </c>
      <c r="V74">
        <v>6377.8431967259403</v>
      </c>
      <c r="W74">
        <v>560.75096508813704</v>
      </c>
      <c r="X74">
        <v>51.512250412873698</v>
      </c>
      <c r="Y74">
        <v>4.48486670611726</v>
      </c>
      <c r="Z74">
        <v>12.2795607901946</v>
      </c>
      <c r="AA74">
        <v>14.136910019803899</v>
      </c>
      <c r="AB74">
        <v>0.20496637432322301</v>
      </c>
      <c r="AC74">
        <v>4.3323312364357403</v>
      </c>
      <c r="AD74">
        <v>8.3019985127726699</v>
      </c>
      <c r="AE74">
        <v>2.8439210959799799</v>
      </c>
      <c r="AF74">
        <v>1.0611691201998099</v>
      </c>
      <c r="AG74">
        <v>0</v>
      </c>
      <c r="AH74">
        <v>0.58605200362046195</v>
      </c>
      <c r="AI74">
        <v>9.7564302205132195E-2</v>
      </c>
      <c r="AJ74">
        <v>0</v>
      </c>
      <c r="AK74">
        <v>0</v>
      </c>
      <c r="AL74">
        <v>0</v>
      </c>
      <c r="AM74">
        <v>0</v>
      </c>
      <c r="AN74">
        <v>72</v>
      </c>
      <c r="AO74">
        <v>72</v>
      </c>
      <c r="AP74" s="11">
        <v>615.92305786172096</v>
      </c>
      <c r="AQ74">
        <v>2.7895264627599499</v>
      </c>
      <c r="AR74">
        <v>1429.7229933363501</v>
      </c>
      <c r="AS74">
        <v>-4.55</v>
      </c>
      <c r="AT74">
        <v>6377.8431967259403</v>
      </c>
      <c r="AU74">
        <v>560.75096508813704</v>
      </c>
      <c r="AV74">
        <v>51.512250412873698</v>
      </c>
      <c r="AW74">
        <v>4.48486670611726</v>
      </c>
      <c r="AX74">
        <v>12.2795607901946</v>
      </c>
      <c r="AY74">
        <v>14.136910019803899</v>
      </c>
      <c r="AZ74">
        <v>0.20496637432322301</v>
      </c>
      <c r="BA74">
        <v>4.3323312364357403</v>
      </c>
      <c r="BB74">
        <v>8.3019985127726699</v>
      </c>
      <c r="BC74">
        <v>2.8439210959799799</v>
      </c>
      <c r="BD74">
        <v>1.0611691201998099</v>
      </c>
      <c r="BE74">
        <v>0</v>
      </c>
      <c r="BF74">
        <v>0.58605200362046195</v>
      </c>
      <c r="BG74">
        <v>9.7564302205132195E-2</v>
      </c>
      <c r="BH74">
        <v>0</v>
      </c>
      <c r="BI74">
        <v>0</v>
      </c>
      <c r="BJ74">
        <v>0</v>
      </c>
      <c r="BK74">
        <v>0</v>
      </c>
      <c r="BL74">
        <v>72</v>
      </c>
    </row>
    <row r="75" spans="1:64" x14ac:dyDescent="0.3">
      <c r="A75" s="7"/>
      <c r="B75">
        <v>51.527140805160201</v>
      </c>
      <c r="C75">
        <v>4.4861631244269198</v>
      </c>
      <c r="D75">
        <v>12.2831103822976</v>
      </c>
      <c r="E75">
        <v>14.140996506692501</v>
      </c>
      <c r="F75">
        <v>0.205025622942624</v>
      </c>
      <c r="G75">
        <v>4.3335835620691299</v>
      </c>
      <c r="H75">
        <v>8.3043983305563192</v>
      </c>
      <c r="I75">
        <v>2.8447431742314899</v>
      </c>
      <c r="J75">
        <v>1.06147586712613</v>
      </c>
      <c r="K75">
        <v>0.58622141078408396</v>
      </c>
      <c r="L75">
        <v>6.8687515230632504E-2</v>
      </c>
      <c r="M75">
        <v>0</v>
      </c>
      <c r="N75">
        <v>1156.5976149440301</v>
      </c>
      <c r="O75" s="7">
        <f t="shared" si="2"/>
        <v>1429.7476149440299</v>
      </c>
      <c r="P75" s="7">
        <f t="shared" si="3"/>
        <v>1374.2550295975893</v>
      </c>
      <c r="Q75">
        <v>73</v>
      </c>
      <c r="R75">
        <v>2255.9725524823498</v>
      </c>
      <c r="S75">
        <v>3.35333381145582</v>
      </c>
      <c r="T75">
        <v>1374.25502959758</v>
      </c>
      <c r="U75">
        <v>-4.55</v>
      </c>
      <c r="V75">
        <v>6370.8545439251102</v>
      </c>
      <c r="W75">
        <v>568.157919705734</v>
      </c>
      <c r="X75">
        <v>51.527140805160201</v>
      </c>
      <c r="Y75">
        <v>4.4861631244269198</v>
      </c>
      <c r="Z75">
        <v>12.2831103822976</v>
      </c>
      <c r="AA75">
        <v>14.140996506692501</v>
      </c>
      <c r="AB75">
        <v>0.205025622942624</v>
      </c>
      <c r="AC75">
        <v>4.3335835620691299</v>
      </c>
      <c r="AD75">
        <v>8.3043983305563192</v>
      </c>
      <c r="AE75">
        <v>2.8447431742314899</v>
      </c>
      <c r="AF75">
        <v>1.06147586712613</v>
      </c>
      <c r="AG75">
        <v>0</v>
      </c>
      <c r="AH75">
        <v>0.58622141078408396</v>
      </c>
      <c r="AI75">
        <v>6.8687515230632504E-2</v>
      </c>
      <c r="AJ75">
        <v>0</v>
      </c>
      <c r="AK75">
        <v>0</v>
      </c>
      <c r="AL75">
        <v>0</v>
      </c>
      <c r="AM75">
        <v>0</v>
      </c>
      <c r="AN75">
        <v>73</v>
      </c>
      <c r="AO75">
        <v>73</v>
      </c>
      <c r="AP75" s="11">
        <v>698.71836654935703</v>
      </c>
      <c r="AQ75">
        <v>2.84430215929298</v>
      </c>
      <c r="AR75">
        <v>1429.7476149440299</v>
      </c>
      <c r="AS75">
        <v>-4.55</v>
      </c>
      <c r="AT75">
        <v>6370.8545439251102</v>
      </c>
      <c r="AU75">
        <v>568.157919705734</v>
      </c>
      <c r="AV75">
        <v>51.527140805160201</v>
      </c>
      <c r="AW75">
        <v>4.4861631244269198</v>
      </c>
      <c r="AX75">
        <v>12.2831103822976</v>
      </c>
      <c r="AY75">
        <v>14.140996506692501</v>
      </c>
      <c r="AZ75">
        <v>0.205025622942624</v>
      </c>
      <c r="BA75">
        <v>4.3335835620691299</v>
      </c>
      <c r="BB75">
        <v>8.3043983305563192</v>
      </c>
      <c r="BC75">
        <v>2.8447431742314899</v>
      </c>
      <c r="BD75">
        <v>1.06147586712613</v>
      </c>
      <c r="BE75">
        <v>0</v>
      </c>
      <c r="BF75">
        <v>0.58622141078408396</v>
      </c>
      <c r="BG75">
        <v>6.8687515230632504E-2</v>
      </c>
      <c r="BH75">
        <v>0</v>
      </c>
      <c r="BI75">
        <v>0</v>
      </c>
      <c r="BJ75">
        <v>0</v>
      </c>
      <c r="BK75">
        <v>0</v>
      </c>
      <c r="BL75">
        <v>73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MELTSTest2</vt:lpstr>
      <vt:lpstr>MELTSTest</vt:lpstr>
      <vt:lpstr>MELTS_Test3_RhyoliteAscent</vt:lpstr>
      <vt:lpstr>MELTS_test4_BA_Ascent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2021-10-07T02:44:48Z</dcterms:created>
  <dcterms:modified xsi:type="dcterms:W3CDTF">2021-10-19T03:42:51Z</dcterms:modified>
</cp:coreProperties>
</file>