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wieserp_oregonstate_edu/Documents/Postdoc/PyMME/MyBarometers/Thermobar_outer/Benchmarking/amphibole/"/>
    </mc:Choice>
  </mc:AlternateContent>
  <xr:revisionPtr revIDLastSave="1" documentId="13_ncr:1_{3A5CF295-058B-4B8E-AB28-A6DCAB2B1D6F}" xr6:coauthVersionLast="47" xr6:coauthVersionMax="47" xr10:uidLastSave="{C116E292-B288-4B9B-8D10-222D70D49E48}"/>
  <bookViews>
    <workbookView xWindow="28680" yWindow="-120" windowWidth="21840" windowHeight="13290" xr2:uid="{2178F5D2-4A6B-4AB8-B064-27A64C9B3448}"/>
  </bookViews>
  <sheets>
    <sheet name="Putirka_Benchmarks" sheetId="1" r:id="rId1"/>
    <sheet name="Ridolfi20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" i="1"/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</calcChain>
</file>

<file path=xl/sharedStrings.xml><?xml version="1.0" encoding="utf-8"?>
<sst xmlns="http://schemas.openxmlformats.org/spreadsheetml/2006/main" count="73" uniqueCount="67">
  <si>
    <t>Sample_ID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</si>
  <si>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</si>
  <si>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</si>
  <si>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</si>
  <si>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</si>
  <si>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</si>
  <si>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</si>
  <si>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</si>
  <si>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</si>
  <si>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</si>
  <si>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</si>
  <si>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</si>
  <si>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</si>
  <si>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SiO2_Amp</t>
  </si>
  <si>
    <t>TiO2_Amp</t>
  </si>
  <si>
    <t>Al2O3_Amp</t>
  </si>
  <si>
    <t>FeOt_Amp</t>
  </si>
  <si>
    <t>MnO_Amp</t>
  </si>
  <si>
    <t>MgO_Amp</t>
  </si>
  <si>
    <t>CaO_Amp</t>
  </si>
  <si>
    <t>Na2O_Amp</t>
  </si>
  <si>
    <t>K2O_Amp</t>
  </si>
  <si>
    <t>Cr2O3_Amp</t>
  </si>
  <si>
    <t>P_Put2016_eq7a</t>
  </si>
  <si>
    <t>P_Put2016_eq7b</t>
  </si>
  <si>
    <t>P_Put2016_eq7c</t>
  </si>
  <si>
    <t>T_Put2016_eq5</t>
  </si>
  <si>
    <t>T_Put2016_eq6</t>
  </si>
  <si>
    <t>T_Si_in_Hbl</t>
  </si>
  <si>
    <t>T_Put2016_eq3</t>
  </si>
  <si>
    <t>T_Put2016_eq4a</t>
  </si>
  <si>
    <t>T_Put2016_eq4b</t>
  </si>
  <si>
    <t>T_Put2016_eq8</t>
  </si>
  <si>
    <t>T_Put2016_eq9</t>
  </si>
  <si>
    <t>P_kbar</t>
  </si>
  <si>
    <t>T_Molina2015_sat</t>
  </si>
  <si>
    <t>P_Ridolfi_2012_eq1a</t>
  </si>
  <si>
    <t>P_Ridolfi_2012_eq1b</t>
  </si>
  <si>
    <t>P_Ridolfi_2012_eq1c</t>
  </si>
  <si>
    <t>P_Ridolfi_2012_eq1d</t>
  </si>
  <si>
    <t>P_Ridolfi_2012_eq1e</t>
  </si>
  <si>
    <t>P_Ridolfi_2010_AlinHBL</t>
  </si>
  <si>
    <t>P_HZ1986_eq1</t>
  </si>
  <si>
    <t>P_HZ1986_eq2</t>
  </si>
  <si>
    <t>P_HZ1986_eq3</t>
  </si>
  <si>
    <t>P_HZ1987</t>
  </si>
  <si>
    <t>P_JR1989</t>
  </si>
  <si>
    <t>P_AS1995</t>
  </si>
  <si>
    <t>P_Blundy2010</t>
  </si>
  <si>
    <t>P_Schmidt1992</t>
  </si>
  <si>
    <t>T_C</t>
  </si>
  <si>
    <t>T_K</t>
  </si>
  <si>
    <t>SampleID</t>
  </si>
  <si>
    <r>
      <t>SiO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_Amp</t>
    </r>
  </si>
  <si>
    <r>
      <t>TiO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_Amp</t>
    </r>
  </si>
  <si>
    <r>
      <t>Al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3</t>
    </r>
    <r>
      <rPr>
        <b/>
        <sz val="12"/>
        <rFont val="Arial"/>
        <family val="2"/>
      </rPr>
      <t>_Amp</t>
    </r>
  </si>
  <si>
    <r>
      <t>Cr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3</t>
    </r>
    <r>
      <rPr>
        <b/>
        <sz val="12"/>
        <rFont val="Arial"/>
        <family val="2"/>
      </rPr>
      <t>_Amp</t>
    </r>
  </si>
  <si>
    <r>
      <t>Na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O_Amp</t>
    </r>
  </si>
  <si>
    <r>
      <t>K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O_Amp</t>
    </r>
  </si>
  <si>
    <t>F_Amp</t>
  </si>
  <si>
    <t>Cl_Amp</t>
  </si>
  <si>
    <t>P1a</t>
  </si>
  <si>
    <t>P1b</t>
  </si>
  <si>
    <t>P1c</t>
  </si>
  <si>
    <t>P1d</t>
  </si>
  <si>
    <t>P1e</t>
  </si>
  <si>
    <t>P_Choice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</si>
</sst>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4"/>
      <name val="Verdana"/>
      <family val="2"/>
    </font>
    <font>
      <b/>
      <sz val="14"/>
      <name val="Arial"/>
      <family val="2"/>
    </font>
    <font>
      <sz val="14"/>
      <color indexed="18"/>
      <name val="Verdana"/>
      <family val="2"/>
    </font>
    <font>
      <sz val="12"/>
      <name val="Arial"/>
      <family val="2"/>
    </font>
    <font>
      <sz val="10"/>
      <color rgb="FF333333"/>
      <name val="Segoe UI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vertAlign val="subscript"/>
      <sz val="12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66FF3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A6A6A6"/>
      </left>
      <right style="medium">
        <color rgb="FFD5D5D5"/>
      </right>
      <top style="medium">
        <color rgb="FFD5D5D5"/>
      </top>
      <bottom style="medium">
        <color rgb="FFA6A6A6"/>
      </bottom>
      <diagonal/>
    </border>
    <border>
      <left style="medium">
        <color rgb="FFA6A6A6"/>
      </left>
      <right style="medium">
        <color rgb="FFD5D5D5"/>
      </right>
      <top style="medium">
        <color rgb="FFA6A6A6"/>
      </top>
      <bottom style="medium">
        <color rgb="FFA6A6A6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 wrapText="1"/>
    </xf>
    <xf numFmtId="2" fontId="4" fillId="3" borderId="0" xfId="0" applyNumberFormat="1" applyFont="1" applyFill="1" applyAlignment="1">
      <alignment horizontal="center" wrapText="1"/>
    </xf>
    <xf numFmtId="2" fontId="4" fillId="3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0" fontId="5" fillId="4" borderId="2" xfId="0" applyFont="1" applyFill="1" applyBorder="1" applyAlignment="1">
      <alignment vertical="top" wrapText="1"/>
    </xf>
    <xf numFmtId="0" fontId="5" fillId="4" borderId="3" xfId="0" applyFont="1" applyFill="1" applyBorder="1" applyAlignment="1">
      <alignment vertical="top" wrapText="1"/>
    </xf>
    <xf numFmtId="0" fontId="5" fillId="5" borderId="3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4" borderId="0" xfId="0" applyFill="1" applyAlignment="1">
      <alignment wrapText="1"/>
    </xf>
    <xf numFmtId="0" fontId="0" fillId="4" borderId="0" xfId="0" applyFill="1"/>
    <xf numFmtId="164" fontId="6" fillId="0" borderId="0" xfId="0" applyNumberFormat="1" applyFont="1" applyAlignment="1">
      <alignment horizontal="center"/>
    </xf>
    <xf numFmtId="164" fontId="6" fillId="3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7" fillId="6" borderId="4" xfId="0" applyFont="1" applyFill="1" applyBorder="1" applyAlignment="1">
      <alignment horizontal="center" wrapText="1"/>
    </xf>
    <xf numFmtId="0" fontId="7" fillId="6" borderId="5" xfId="0" applyFont="1" applyFill="1" applyBorder="1" applyAlignment="1">
      <alignment horizontal="center" wrapText="1"/>
    </xf>
    <xf numFmtId="2" fontId="9" fillId="6" borderId="6" xfId="0" applyNumberFormat="1" applyFont="1" applyFill="1" applyBorder="1" applyAlignment="1">
      <alignment horizontal="center"/>
    </xf>
    <xf numFmtId="2" fontId="9" fillId="6" borderId="0" xfId="0" applyNumberFormat="1" applyFont="1" applyFill="1" applyAlignment="1">
      <alignment horizontal="center"/>
    </xf>
    <xf numFmtId="2" fontId="9" fillId="6" borderId="4" xfId="0" applyNumberFormat="1" applyFont="1" applyFill="1" applyBorder="1" applyAlignment="1">
      <alignment horizontal="center"/>
    </xf>
    <xf numFmtId="2" fontId="9" fillId="6" borderId="5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wrapText="1"/>
    </xf>
    <xf numFmtId="2" fontId="9" fillId="6" borderId="7" xfId="0" applyNumberFormat="1" applyFont="1" applyFill="1" applyBorder="1" applyAlignment="1">
      <alignment horizontal="center"/>
    </xf>
    <xf numFmtId="2" fontId="9" fillId="6" borderId="8" xfId="0" applyNumberFormat="1" applyFont="1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8796-A7D8-4C33-BDED-A78CC9678424}">
  <dimension ref="A1:BA23"/>
  <sheetViews>
    <sheetView tabSelected="1" topLeftCell="X1" workbookViewId="0">
      <selection activeCell="AA3" sqref="AA3"/>
    </sheetView>
  </sheetViews>
  <sheetFormatPr defaultRowHeight="14.4" x14ac:dyDescent="0.3"/>
  <cols>
    <col min="24" max="24" width="27" customWidth="1"/>
    <col min="27" max="27" width="8.88671875" style="15"/>
  </cols>
  <sheetData>
    <row r="1" spans="1:53" s="10" customFormat="1" ht="52.8" thickBot="1" x14ac:dyDescent="0.3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2" t="s">
        <v>12</v>
      </c>
      <c r="N1" s="11" t="s">
        <v>13</v>
      </c>
      <c r="O1" s="11" t="s">
        <v>14</v>
      </c>
      <c r="P1" s="11" t="s">
        <v>15</v>
      </c>
      <c r="Q1" s="13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0" t="s">
        <v>23</v>
      </c>
      <c r="Y1" s="10" t="s">
        <v>24</v>
      </c>
      <c r="Z1" s="10" t="s">
        <v>25</v>
      </c>
      <c r="AA1" s="14" t="s">
        <v>26</v>
      </c>
      <c r="AB1" s="10" t="s">
        <v>34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</row>
    <row r="2" spans="1:53" ht="15.6" x14ac:dyDescent="0.3">
      <c r="A2">
        <v>0</v>
      </c>
      <c r="B2" s="2">
        <v>62.317402705027561</v>
      </c>
      <c r="C2" s="2">
        <v>0.59258295722127685</v>
      </c>
      <c r="D2" s="2">
        <v>17.015042322847503</v>
      </c>
      <c r="E2" s="2">
        <v>5.5789738038649705</v>
      </c>
      <c r="F2" s="2">
        <v>0.1473838340855729</v>
      </c>
      <c r="G2" s="2">
        <v>1.4937840200535397</v>
      </c>
      <c r="H2" s="2">
        <v>5.1990671716793324</v>
      </c>
      <c r="I2" s="2">
        <v>3.7995169157401407</v>
      </c>
      <c r="J2" s="2">
        <v>3.8401248563986585</v>
      </c>
      <c r="K2" s="2">
        <v>0</v>
      </c>
      <c r="L2" s="2">
        <v>0.32096743332332595</v>
      </c>
      <c r="M2" s="2">
        <v>5</v>
      </c>
      <c r="N2" s="1">
        <v>40.57</v>
      </c>
      <c r="O2" s="1">
        <v>2.4500000000000002</v>
      </c>
      <c r="P2" s="1">
        <v>12.82</v>
      </c>
      <c r="Q2" s="1">
        <v>13.11</v>
      </c>
      <c r="R2" s="1">
        <v>0.26</v>
      </c>
      <c r="S2" s="1">
        <v>13.02</v>
      </c>
      <c r="T2" s="1">
        <v>11.63</v>
      </c>
      <c r="U2" s="1">
        <v>2.2000000000000002</v>
      </c>
      <c r="V2" s="1">
        <v>0.92</v>
      </c>
      <c r="W2" s="1">
        <v>0</v>
      </c>
      <c r="X2">
        <v>6.168184955084115</v>
      </c>
      <c r="Y2">
        <v>4.2514947293099432</v>
      </c>
      <c r="Z2">
        <v>6.6912002341322925</v>
      </c>
      <c r="AA2" s="15">
        <v>955.93956668022042</v>
      </c>
      <c r="AB2" s="18">
        <v>6.168184955084115</v>
      </c>
      <c r="AC2">
        <v>952.19134326201731</v>
      </c>
      <c r="AD2">
        <v>974.85569769833182</v>
      </c>
      <c r="AE2">
        <v>941.88671642746112</v>
      </c>
      <c r="AF2">
        <v>955.64567091346532</v>
      </c>
      <c r="AG2">
        <v>929.35578571507438</v>
      </c>
      <c r="AH2">
        <v>955.16756669126016</v>
      </c>
      <c r="AI2">
        <v>962.7923114122442</v>
      </c>
      <c r="AJ2" s="16">
        <v>6.168184955084115</v>
      </c>
      <c r="AK2">
        <v>933.54562931456485</v>
      </c>
      <c r="AL2">
        <v>5.9492045906465796</v>
      </c>
      <c r="AM2">
        <v>4.2493418222422372</v>
      </c>
      <c r="AN2">
        <v>4.747204005286231</v>
      </c>
      <c r="AO2">
        <v>5.875666454605236</v>
      </c>
      <c r="AP2">
        <v>8.0837245598608032</v>
      </c>
      <c r="AQ2">
        <v>3.1852930689078365</v>
      </c>
      <c r="AR2">
        <v>7.4851393549356473</v>
      </c>
      <c r="AS2">
        <v>6.5830062769202611</v>
      </c>
      <c r="AT2">
        <v>7.4537173560742653</v>
      </c>
      <c r="AU2">
        <v>8.0282675868463311</v>
      </c>
      <c r="AV2">
        <v>6.1312006901347482</v>
      </c>
      <c r="AW2">
        <v>-0.99489152591693752</v>
      </c>
      <c r="AX2">
        <v>7.8751393549356479</v>
      </c>
      <c r="AY2">
        <v>7.7829350555653427</v>
      </c>
      <c r="AZ2">
        <v>953.69696019406183</v>
      </c>
      <c r="BA2">
        <f>AZ2+273.15</f>
        <v>1226.8469601940619</v>
      </c>
    </row>
    <row r="3" spans="1:53" ht="15.6" x14ac:dyDescent="0.3">
      <c r="A3">
        <v>1</v>
      </c>
      <c r="B3" s="2">
        <v>63.410655085328358</v>
      </c>
      <c r="C3" s="2">
        <v>0.56762678048216109</v>
      </c>
      <c r="D3" s="2">
        <v>16.682222523007152</v>
      </c>
      <c r="E3" s="2">
        <v>5.2116479171522521</v>
      </c>
      <c r="F3" s="2">
        <v>0.13947330873217689</v>
      </c>
      <c r="G3" s="2">
        <v>1.3430741921440521</v>
      </c>
      <c r="H3" s="2">
        <v>4.6802907711626132</v>
      </c>
      <c r="I3" s="2">
        <v>3.7972257273731147</v>
      </c>
      <c r="J3" s="2">
        <v>4.1183363541895686</v>
      </c>
      <c r="K3" s="2">
        <v>0</v>
      </c>
      <c r="L3" s="2">
        <v>0.32085386148616735</v>
      </c>
      <c r="M3" s="2">
        <f>M2</f>
        <v>5</v>
      </c>
      <c r="N3" s="1">
        <v>39.450000000000003</v>
      </c>
      <c r="O3" s="1">
        <v>1.88</v>
      </c>
      <c r="P3" s="1">
        <v>10.8</v>
      </c>
      <c r="Q3" s="1">
        <v>11.85</v>
      </c>
      <c r="R3" s="1">
        <v>0</v>
      </c>
      <c r="S3" s="1">
        <v>11.32</v>
      </c>
      <c r="T3" s="1">
        <v>10.94</v>
      </c>
      <c r="U3" s="1">
        <v>2.04</v>
      </c>
      <c r="V3" s="1">
        <v>0.75</v>
      </c>
      <c r="W3" s="1">
        <v>0</v>
      </c>
      <c r="X3">
        <v>4.80138137999369</v>
      </c>
      <c r="Y3">
        <v>3.3062284214075017</v>
      </c>
      <c r="Z3">
        <v>5.2602235134471105</v>
      </c>
      <c r="AA3" s="15">
        <v>911.89573022935838</v>
      </c>
      <c r="AB3" s="18">
        <v>4.80138137999369</v>
      </c>
      <c r="AC3">
        <v>908.797056263625</v>
      </c>
      <c r="AD3">
        <v>919.32774585936841</v>
      </c>
      <c r="AE3">
        <v>938.97933045055822</v>
      </c>
      <c r="AF3">
        <v>953.15024036365901</v>
      </c>
      <c r="AG3">
        <v>916.22486575791947</v>
      </c>
      <c r="AH3">
        <v>896.97755789707344</v>
      </c>
      <c r="AI3">
        <v>908.91015101554933</v>
      </c>
      <c r="AJ3" s="16">
        <v>4.80138137999369</v>
      </c>
      <c r="AK3">
        <v>929.50832352049622</v>
      </c>
      <c r="AL3">
        <v>2.8297978386429312</v>
      </c>
      <c r="AM3">
        <v>2.8746751835788174</v>
      </c>
      <c r="AN3">
        <v>2.9167086106066993</v>
      </c>
      <c r="AO3">
        <v>4.3589524087177063</v>
      </c>
      <c r="AP3">
        <v>10.468376216475557</v>
      </c>
      <c r="AQ3">
        <v>2.5441598304910915</v>
      </c>
      <c r="AR3">
        <v>6.4659982447809519</v>
      </c>
      <c r="AS3">
        <v>5.4539737477470291</v>
      </c>
      <c r="AT3">
        <v>5.5225864632136163</v>
      </c>
      <c r="AU3">
        <v>6.8855328231738699</v>
      </c>
      <c r="AV3">
        <v>5.2741496173804032</v>
      </c>
      <c r="AW3">
        <v>-4.3213064919668476E-2</v>
      </c>
      <c r="AX3">
        <v>6.8559982447809524</v>
      </c>
      <c r="AY3">
        <v>6.8184993330332659</v>
      </c>
      <c r="AZ3">
        <v>919.28283472963892</v>
      </c>
      <c r="BA3">
        <f t="shared" ref="BA3:BA23" si="0">AZ3+273.15</f>
        <v>1192.4328347296389</v>
      </c>
    </row>
    <row r="4" spans="1:53" ht="15.6" x14ac:dyDescent="0.3">
      <c r="A4">
        <v>2</v>
      </c>
      <c r="B4" s="2">
        <v>64.978351092853472</v>
      </c>
      <c r="C4" s="2">
        <v>0.53184026005744567</v>
      </c>
      <c r="D4" s="2">
        <v>16.204967425431715</v>
      </c>
      <c r="E4" s="2">
        <v>4.6849119717873613</v>
      </c>
      <c r="F4" s="2">
        <v>0.12812981729561296</v>
      </c>
      <c r="G4" s="2">
        <v>1.1269601458672929</v>
      </c>
      <c r="H4" s="2">
        <v>3.936378654854618</v>
      </c>
      <c r="I4" s="2">
        <v>3.7939402217385538</v>
      </c>
      <c r="J4" s="2">
        <v>4.5172845405309445</v>
      </c>
      <c r="K4" s="2">
        <v>0</v>
      </c>
      <c r="L4" s="2">
        <v>0.32069100237066112</v>
      </c>
      <c r="M4" s="2">
        <f t="shared" ref="M4:M13" si="1">M3</f>
        <v>5</v>
      </c>
      <c r="N4" s="1">
        <v>42.88</v>
      </c>
      <c r="O4" s="1">
        <v>3.46</v>
      </c>
      <c r="P4" s="1">
        <v>14.28</v>
      </c>
      <c r="Q4" s="1">
        <v>15.99</v>
      </c>
      <c r="R4" s="1">
        <v>0.54</v>
      </c>
      <c r="S4" s="1">
        <v>14.25</v>
      </c>
      <c r="T4" s="1">
        <v>12.12</v>
      </c>
      <c r="U4" s="1">
        <v>2.4300000000000002</v>
      </c>
      <c r="V4" s="1">
        <v>1.18</v>
      </c>
      <c r="W4" s="1">
        <v>0.03</v>
      </c>
      <c r="X4">
        <v>7.0239832827905877</v>
      </c>
      <c r="Y4">
        <v>4.7009606344014543</v>
      </c>
      <c r="Z4">
        <v>7.9592966689232494</v>
      </c>
      <c r="AA4" s="15">
        <v>978.97328086757784</v>
      </c>
      <c r="AB4" s="18">
        <v>7.0239832827905877</v>
      </c>
      <c r="AC4">
        <v>975.09386699514994</v>
      </c>
      <c r="AD4">
        <v>1010.0363451497985</v>
      </c>
      <c r="AE4">
        <v>933.46073564929145</v>
      </c>
      <c r="AF4">
        <v>948.69359639035872</v>
      </c>
      <c r="AG4">
        <v>911.94548115826194</v>
      </c>
      <c r="AH4">
        <v>995.36035884519924</v>
      </c>
      <c r="AI4">
        <v>992.00827044858306</v>
      </c>
      <c r="AJ4" s="16">
        <v>7.0239832827905877</v>
      </c>
      <c r="AK4">
        <v>923.39858283389049</v>
      </c>
      <c r="AL4">
        <v>10.459166358299735</v>
      </c>
      <c r="AM4">
        <v>5.0533696553474927</v>
      </c>
      <c r="AN4">
        <v>5.8853681446282362</v>
      </c>
      <c r="AO4">
        <v>6.6572177409706441</v>
      </c>
      <c r="AP4">
        <v>5.5846903866583082</v>
      </c>
      <c r="AQ4">
        <v>3.3206288185332253</v>
      </c>
      <c r="AR4">
        <v>7.7103069876118706</v>
      </c>
      <c r="AS4">
        <v>6.846842525068606</v>
      </c>
      <c r="AT4">
        <v>7.9642676135755242</v>
      </c>
      <c r="AU4">
        <v>8.2807418310399505</v>
      </c>
      <c r="AV4">
        <v>6.3205563732799641</v>
      </c>
      <c r="AW4">
        <v>-1.585100236301523</v>
      </c>
      <c r="AX4">
        <v>8.1003069876118712</v>
      </c>
      <c r="AY4">
        <v>7.9960161552748517</v>
      </c>
      <c r="AZ4">
        <v>968.19649193802752</v>
      </c>
      <c r="BA4">
        <f t="shared" si="0"/>
        <v>1241.3464919380276</v>
      </c>
    </row>
    <row r="5" spans="1:53" ht="15.6" x14ac:dyDescent="0.3">
      <c r="A5">
        <v>3</v>
      </c>
      <c r="B5" s="2">
        <v>60.953715432689123</v>
      </c>
      <c r="C5" s="2">
        <v>0.62371247607583158</v>
      </c>
      <c r="D5" s="2">
        <v>17.430190858723215</v>
      </c>
      <c r="E5" s="2">
        <v>6.0371641042352673</v>
      </c>
      <c r="F5" s="2">
        <v>0.15725116475533879</v>
      </c>
      <c r="G5" s="2">
        <v>1.6817745315216575</v>
      </c>
      <c r="H5" s="2">
        <v>5.8461718908838298</v>
      </c>
      <c r="I5" s="2">
        <v>3.8023748691925574</v>
      </c>
      <c r="J5" s="2">
        <v>3.4930929309330216</v>
      </c>
      <c r="K5" s="2">
        <v>0</v>
      </c>
      <c r="L5" s="2">
        <v>0.32110909911945873</v>
      </c>
      <c r="M5" s="2">
        <f t="shared" si="1"/>
        <v>5</v>
      </c>
      <c r="N5" s="1">
        <v>42.2</v>
      </c>
      <c r="O5" s="1">
        <v>2.75</v>
      </c>
      <c r="P5" s="1">
        <v>11.1</v>
      </c>
      <c r="Q5" s="1">
        <v>13.1</v>
      </c>
      <c r="R5" s="1">
        <v>0.39</v>
      </c>
      <c r="S5" s="1">
        <v>13.55</v>
      </c>
      <c r="T5" s="1">
        <v>11.07</v>
      </c>
      <c r="U5" s="1">
        <v>2.27</v>
      </c>
      <c r="V5" s="1">
        <v>0.95</v>
      </c>
      <c r="W5" s="1">
        <v>0.01</v>
      </c>
      <c r="X5">
        <v>5.0070477760403085</v>
      </c>
      <c r="Y5">
        <v>2.5996916434763193</v>
      </c>
      <c r="Z5">
        <v>5.3285403508030935</v>
      </c>
      <c r="AA5" s="15">
        <v>935.43054369867843</v>
      </c>
      <c r="AB5" s="18">
        <v>5.0070477760403085</v>
      </c>
      <c r="AC5">
        <v>932.15426752919404</v>
      </c>
      <c r="AD5">
        <v>938.9866371046835</v>
      </c>
      <c r="AE5">
        <v>944.59970721725688</v>
      </c>
      <c r="AF5">
        <v>960.4463360354996</v>
      </c>
      <c r="AG5">
        <v>943.82373265334229</v>
      </c>
      <c r="AH5">
        <v>945.68732634643618</v>
      </c>
      <c r="AI5">
        <v>950.92571398233486</v>
      </c>
      <c r="AJ5" s="16">
        <v>5.0070477760403085</v>
      </c>
      <c r="AK5">
        <v>938.35637348846967</v>
      </c>
      <c r="AL5">
        <v>5.8924077076564529</v>
      </c>
      <c r="AM5">
        <v>3.1529005320564245</v>
      </c>
      <c r="AN5">
        <v>4.0500076330456407</v>
      </c>
      <c r="AO5">
        <v>5.5776366988398456</v>
      </c>
      <c r="AP5">
        <v>6.6258253411230141</v>
      </c>
      <c r="AQ5">
        <v>2.1785644980932108</v>
      </c>
      <c r="AR5">
        <v>5.8870549212953271</v>
      </c>
      <c r="AS5">
        <v>4.8600940315874182</v>
      </c>
      <c r="AT5">
        <v>4.6576040329265194</v>
      </c>
      <c r="AU5">
        <v>6.2363796731820358</v>
      </c>
      <c r="AV5">
        <v>4.7872847548865272</v>
      </c>
      <c r="AW5">
        <v>-1.5067322586721001</v>
      </c>
      <c r="AX5">
        <v>6.2770549212953277</v>
      </c>
      <c r="AY5">
        <v>6.2706324901323569</v>
      </c>
      <c r="AZ5">
        <v>944.00678307092824</v>
      </c>
      <c r="BA5">
        <f t="shared" si="0"/>
        <v>1217.1567830709282</v>
      </c>
    </row>
    <row r="6" spans="1:53" ht="15.6" x14ac:dyDescent="0.3">
      <c r="A6">
        <v>4</v>
      </c>
      <c r="B6" s="2">
        <v>60.188393597676495</v>
      </c>
      <c r="C6" s="2">
        <v>0.64118283088230787</v>
      </c>
      <c r="D6" s="2">
        <v>17.663178469390271</v>
      </c>
      <c r="E6" s="2">
        <v>6.2943074013660478</v>
      </c>
      <c r="F6" s="2">
        <v>0.16278885933388548</v>
      </c>
      <c r="G6" s="2">
        <v>1.7872776377837198</v>
      </c>
      <c r="H6" s="2">
        <v>6.2093368050050008</v>
      </c>
      <c r="I6" s="2">
        <v>3.8039787957121867</v>
      </c>
      <c r="J6" s="2">
        <v>3.2983333878965184</v>
      </c>
      <c r="K6" s="2">
        <v>0</v>
      </c>
      <c r="L6" s="2">
        <v>0.32118860409780237</v>
      </c>
      <c r="M6" s="2">
        <f t="shared" si="1"/>
        <v>5</v>
      </c>
      <c r="N6" s="1">
        <v>40.369999999999997</v>
      </c>
      <c r="O6" s="1">
        <v>2.2799999999999998</v>
      </c>
      <c r="P6" s="1">
        <v>10.06</v>
      </c>
      <c r="Q6" s="1">
        <v>11.76</v>
      </c>
      <c r="R6" s="1">
        <v>0.19</v>
      </c>
      <c r="S6" s="1">
        <v>12.41</v>
      </c>
      <c r="T6" s="1">
        <v>10.4</v>
      </c>
      <c r="U6" s="1">
        <v>2.09</v>
      </c>
      <c r="V6" s="1">
        <v>0.82</v>
      </c>
      <c r="W6" s="1">
        <v>0</v>
      </c>
      <c r="X6">
        <v>4.5670717896681312</v>
      </c>
      <c r="Y6">
        <v>2.2991664986246541</v>
      </c>
      <c r="Z6">
        <v>4.7348234216138039</v>
      </c>
      <c r="AA6" s="15">
        <v>914.6345629403919</v>
      </c>
      <c r="AB6" s="18">
        <v>4.5670717896681312</v>
      </c>
      <c r="AC6">
        <v>912.26262714979146</v>
      </c>
      <c r="AD6">
        <v>911.82051494761981</v>
      </c>
      <c r="AE6">
        <v>945.7315670336418</v>
      </c>
      <c r="AF6">
        <v>959.95762460287381</v>
      </c>
      <c r="AG6">
        <v>946.79286922803374</v>
      </c>
      <c r="AH6">
        <v>916.90278096118868</v>
      </c>
      <c r="AI6">
        <v>926.85514619099138</v>
      </c>
      <c r="AJ6" s="16">
        <v>4.5670717896681312</v>
      </c>
      <c r="AK6">
        <v>940.95641848481421</v>
      </c>
      <c r="AL6">
        <v>3.9445176325562681</v>
      </c>
      <c r="AM6">
        <v>2.7199578441304362</v>
      </c>
      <c r="AN6">
        <v>3.1624069266896631</v>
      </c>
      <c r="AO6">
        <v>4.8535854145396682</v>
      </c>
      <c r="AP6">
        <v>7.6826413407739267</v>
      </c>
      <c r="AQ6">
        <v>2.0517580449853972</v>
      </c>
      <c r="AR6">
        <v>5.5960594394030547</v>
      </c>
      <c r="AS6">
        <v>4.574576920939017</v>
      </c>
      <c r="AT6">
        <v>4.2754109348138858</v>
      </c>
      <c r="AU6">
        <v>5.9100944807620728</v>
      </c>
      <c r="AV6">
        <v>4.5425708605715558</v>
      </c>
      <c r="AW6">
        <v>-1.035280693408497</v>
      </c>
      <c r="AX6">
        <v>5.9860594394030553</v>
      </c>
      <c r="AY6">
        <v>5.995257044047424</v>
      </c>
      <c r="AZ6">
        <v>929.36971163181659</v>
      </c>
      <c r="BA6">
        <f t="shared" si="0"/>
        <v>1202.5197116318166</v>
      </c>
    </row>
    <row r="7" spans="1:53" ht="15.6" x14ac:dyDescent="0.3">
      <c r="A7">
        <v>5</v>
      </c>
      <c r="B7" s="2">
        <v>63.785726270105506</v>
      </c>
      <c r="C7" s="2">
        <v>0.55906485741141265</v>
      </c>
      <c r="D7" s="2">
        <v>16.568039266795928</v>
      </c>
      <c r="E7" s="2">
        <v>5.0856263707909735</v>
      </c>
      <c r="F7" s="2">
        <v>0.13675937902118779</v>
      </c>
      <c r="G7" s="2">
        <v>1.2913689182931789</v>
      </c>
      <c r="H7" s="2">
        <v>4.5023098376816417</v>
      </c>
      <c r="I7" s="2">
        <v>3.7964396703282342</v>
      </c>
      <c r="J7" s="2">
        <v>4.2137846861349795</v>
      </c>
      <c r="K7" s="2">
        <v>0</v>
      </c>
      <c r="L7" s="2">
        <v>0.32081489745161507</v>
      </c>
      <c r="M7" s="2">
        <f t="shared" si="1"/>
        <v>5</v>
      </c>
      <c r="N7" s="1">
        <v>43.4</v>
      </c>
      <c r="O7" s="1">
        <v>3.39</v>
      </c>
      <c r="P7" s="1">
        <v>12.15</v>
      </c>
      <c r="Q7" s="1">
        <v>15.28</v>
      </c>
      <c r="R7" s="1">
        <v>0.67</v>
      </c>
      <c r="S7" s="1">
        <v>14.38</v>
      </c>
      <c r="T7" s="1">
        <v>11.55</v>
      </c>
      <c r="U7" s="1">
        <v>2.48</v>
      </c>
      <c r="V7" s="1">
        <v>1.1399999999999999</v>
      </c>
      <c r="W7" s="1">
        <v>0.22</v>
      </c>
      <c r="X7">
        <v>5.7073472361411675</v>
      </c>
      <c r="Y7">
        <v>3.065127599671591</v>
      </c>
      <c r="Z7">
        <v>6.4367717024481585</v>
      </c>
      <c r="AA7" s="15">
        <v>958.5507702281169</v>
      </c>
      <c r="AB7" s="18">
        <v>5.7073472361411675</v>
      </c>
      <c r="AC7">
        <v>954.1665199979924</v>
      </c>
      <c r="AD7">
        <v>974.69006427103523</v>
      </c>
      <c r="AE7">
        <v>937.81313753855932</v>
      </c>
      <c r="AF7">
        <v>956.90158417482417</v>
      </c>
      <c r="AG7">
        <v>922.6339351799478</v>
      </c>
      <c r="AH7">
        <v>979.57798920905145</v>
      </c>
      <c r="AI7">
        <v>975.6789500034364</v>
      </c>
      <c r="AJ7" s="16">
        <v>5.7073472361411675</v>
      </c>
      <c r="AK7">
        <v>928.08274462956979</v>
      </c>
      <c r="AL7">
        <v>12.046490109337981</v>
      </c>
      <c r="AM7">
        <v>3.8976623937641102</v>
      </c>
      <c r="AN7">
        <v>5.486058514300872</v>
      </c>
      <c r="AO7">
        <v>7.0132476797888561</v>
      </c>
      <c r="AP7">
        <v>5.5904568985434615</v>
      </c>
      <c r="AQ7">
        <v>2.3117549658795804</v>
      </c>
      <c r="AR7">
        <v>6.1857918896352011</v>
      </c>
      <c r="AS7">
        <v>5.1622433736857518</v>
      </c>
      <c r="AT7">
        <v>5.0855333453971356</v>
      </c>
      <c r="AU7">
        <v>6.5713451804259506</v>
      </c>
      <c r="AV7">
        <v>5.0385088853194651</v>
      </c>
      <c r="AW7">
        <v>-1.9562415730367011</v>
      </c>
      <c r="AX7">
        <v>6.5757918896352017</v>
      </c>
      <c r="AY7">
        <v>6.5533338756786392</v>
      </c>
      <c r="AZ7">
        <v>957.50161882537043</v>
      </c>
      <c r="BA7">
        <f t="shared" si="0"/>
        <v>1230.6516188253704</v>
      </c>
    </row>
    <row r="8" spans="1:53" ht="15.6" x14ac:dyDescent="0.3">
      <c r="A8">
        <v>6</v>
      </c>
      <c r="B8" s="2">
        <v>62.291211138415719</v>
      </c>
      <c r="C8" s="2">
        <v>0.59318084420256079</v>
      </c>
      <c r="D8" s="2">
        <v>17.023015844894498</v>
      </c>
      <c r="E8" s="2">
        <v>5.5877740046268878</v>
      </c>
      <c r="F8" s="2">
        <v>0.14757335029926835</v>
      </c>
      <c r="G8" s="2">
        <v>1.4973946469937387</v>
      </c>
      <c r="H8" s="2">
        <v>5.2114957443452781</v>
      </c>
      <c r="I8" s="2">
        <v>3.799571806828252</v>
      </c>
      <c r="J8" s="2">
        <v>3.8334596113849071</v>
      </c>
      <c r="K8" s="2">
        <v>0</v>
      </c>
      <c r="L8" s="2">
        <v>0.32097015421777975</v>
      </c>
      <c r="M8" s="2">
        <f t="shared" si="1"/>
        <v>5</v>
      </c>
      <c r="N8" s="1">
        <v>42.27</v>
      </c>
      <c r="O8" s="1">
        <v>2.7</v>
      </c>
      <c r="P8" s="1">
        <v>11.33</v>
      </c>
      <c r="Q8" s="1">
        <v>13.3</v>
      </c>
      <c r="R8" s="1">
        <v>0.4</v>
      </c>
      <c r="S8" s="1">
        <v>13.22</v>
      </c>
      <c r="T8" s="1">
        <v>11.05</v>
      </c>
      <c r="U8" s="1">
        <v>2.2799999999999998</v>
      </c>
      <c r="V8" s="1">
        <v>0.99</v>
      </c>
      <c r="W8" s="1">
        <v>0.01</v>
      </c>
      <c r="X8">
        <v>5.2558178961734061</v>
      </c>
      <c r="Y8">
        <v>2.8535637808803038</v>
      </c>
      <c r="Z8">
        <v>5.744105813005536</v>
      </c>
      <c r="AA8" s="15">
        <v>932.88405708448386</v>
      </c>
      <c r="AB8" s="18">
        <v>5.2558178961734061</v>
      </c>
      <c r="AC8">
        <v>930.04713751903114</v>
      </c>
      <c r="AD8">
        <v>938.35447144279965</v>
      </c>
      <c r="AE8">
        <v>941.94793918278594</v>
      </c>
      <c r="AF8">
        <v>958.40297075340754</v>
      </c>
      <c r="AG8">
        <v>933.20704023396502</v>
      </c>
      <c r="AH8">
        <v>939.77112120037987</v>
      </c>
      <c r="AI8">
        <v>943.97909983683337</v>
      </c>
      <c r="AJ8" s="16">
        <v>5.2558178961734061</v>
      </c>
      <c r="AK8">
        <v>933.64030185198021</v>
      </c>
      <c r="AL8">
        <v>6.2316547714739237</v>
      </c>
      <c r="AM8">
        <v>3.2936211803572535</v>
      </c>
      <c r="AN8">
        <v>4.1599007182813068</v>
      </c>
      <c r="AO8">
        <v>6.1128845304199571</v>
      </c>
      <c r="AP8">
        <v>7.311225856723067</v>
      </c>
      <c r="AQ8">
        <v>2.2929230028195051</v>
      </c>
      <c r="AR8">
        <v>6.0793176126132771</v>
      </c>
      <c r="AS8">
        <v>5.0535026897098518</v>
      </c>
      <c r="AT8">
        <v>4.9286814331971422</v>
      </c>
      <c r="AU8">
        <v>6.4519585159321817</v>
      </c>
      <c r="AV8">
        <v>4.9489688869491379</v>
      </c>
      <c r="AW8">
        <v>-1.1979961301848023</v>
      </c>
      <c r="AX8">
        <v>6.4693176126132776</v>
      </c>
      <c r="AY8">
        <v>6.4525749177016287</v>
      </c>
      <c r="AZ8">
        <v>939.82422965671083</v>
      </c>
      <c r="BA8">
        <f t="shared" si="0"/>
        <v>1212.9742296567108</v>
      </c>
    </row>
    <row r="9" spans="1:53" ht="15.6" x14ac:dyDescent="0.3">
      <c r="A9">
        <v>7</v>
      </c>
      <c r="B9" s="2">
        <v>62.103648287651396</v>
      </c>
      <c r="C9" s="2">
        <v>0.59746242797746074</v>
      </c>
      <c r="D9" s="2">
        <v>17.080115771291815</v>
      </c>
      <c r="E9" s="2">
        <v>5.6507939364494124</v>
      </c>
      <c r="F9" s="2">
        <v>0.14893051239016464</v>
      </c>
      <c r="G9" s="2">
        <v>1.5232510416106213</v>
      </c>
      <c r="H9" s="2">
        <v>5.3004991458868282</v>
      </c>
      <c r="I9" s="2">
        <v>3.7999648924775506</v>
      </c>
      <c r="J9" s="2">
        <v>3.7857285086849828</v>
      </c>
      <c r="K9" s="2">
        <v>0</v>
      </c>
      <c r="L9" s="2">
        <v>0.32098963906677513</v>
      </c>
      <c r="M9" s="2">
        <f t="shared" si="1"/>
        <v>5</v>
      </c>
      <c r="N9" s="1">
        <v>41.2</v>
      </c>
      <c r="O9" s="1">
        <v>2.02</v>
      </c>
      <c r="P9" s="1">
        <v>10.91</v>
      </c>
      <c r="Q9" s="1">
        <v>12.02</v>
      </c>
      <c r="R9" s="1">
        <v>0.22</v>
      </c>
      <c r="S9" s="1">
        <v>12.02</v>
      </c>
      <c r="T9" s="1">
        <v>10.58</v>
      </c>
      <c r="U9" s="1">
        <v>2.15</v>
      </c>
      <c r="V9" s="1">
        <v>0.77</v>
      </c>
      <c r="W9" s="1">
        <v>0</v>
      </c>
      <c r="X9">
        <v>4.6784045390019617</v>
      </c>
      <c r="Y9">
        <v>2.9707001779162692</v>
      </c>
      <c r="Z9">
        <v>5.0141920422855204</v>
      </c>
      <c r="AA9" s="15">
        <v>908.93954404667261</v>
      </c>
      <c r="AB9" s="18">
        <v>4.6784045390019617</v>
      </c>
      <c r="AC9">
        <v>906.36412443526024</v>
      </c>
      <c r="AD9">
        <v>909.38248901860788</v>
      </c>
      <c r="AE9">
        <v>942.37545025353029</v>
      </c>
      <c r="AF9">
        <v>958.05474850870587</v>
      </c>
      <c r="AG9">
        <v>928.18175539568358</v>
      </c>
      <c r="AH9">
        <v>898.89539198099055</v>
      </c>
      <c r="AI9">
        <v>911.6857731869444</v>
      </c>
      <c r="AJ9" s="16">
        <v>4.6784045390019617</v>
      </c>
      <c r="AK9">
        <v>934.31557813357983</v>
      </c>
      <c r="AL9">
        <v>4.4201443380276038</v>
      </c>
      <c r="AM9">
        <v>3.1379022860288943</v>
      </c>
      <c r="AN9">
        <v>3.4591793098430044</v>
      </c>
      <c r="AO9">
        <v>5.9852318589893683</v>
      </c>
      <c r="AP9">
        <v>10.189207176593319</v>
      </c>
      <c r="AQ9">
        <v>2.4073994385688828</v>
      </c>
      <c r="AR9">
        <v>6.2136487036207537</v>
      </c>
      <c r="AS9">
        <v>5.1908851380906196</v>
      </c>
      <c r="AT9">
        <v>5.127387900554031</v>
      </c>
      <c r="AU9">
        <v>6.6025802561473235</v>
      </c>
      <c r="AV9">
        <v>5.0619351921104938</v>
      </c>
      <c r="AW9">
        <v>-0.25736926457515796</v>
      </c>
      <c r="AX9">
        <v>6.6036487036207543</v>
      </c>
      <c r="AY9">
        <v>6.5796953934860394</v>
      </c>
      <c r="AZ9">
        <v>920.48490960329946</v>
      </c>
      <c r="BA9">
        <f t="shared" si="0"/>
        <v>1193.6349096032995</v>
      </c>
    </row>
    <row r="10" spans="1:53" ht="15.6" x14ac:dyDescent="0.3">
      <c r="A10">
        <v>8</v>
      </c>
      <c r="B10" s="2">
        <v>63.621997293382826</v>
      </c>
      <c r="C10" s="2">
        <v>0.56280237434165847</v>
      </c>
      <c r="D10" s="2">
        <v>16.617883425603903</v>
      </c>
      <c r="E10" s="2">
        <v>5.1406382716465444</v>
      </c>
      <c r="F10" s="2">
        <v>0.13794408462511612</v>
      </c>
      <c r="G10" s="2">
        <v>1.3139397046461732</v>
      </c>
      <c r="H10" s="2">
        <v>4.5800034523812112</v>
      </c>
      <c r="I10" s="2">
        <v>3.7967828060337414</v>
      </c>
      <c r="J10" s="2">
        <v>4.1721188414804669</v>
      </c>
      <c r="K10" s="2">
        <v>0</v>
      </c>
      <c r="L10" s="2">
        <v>0.32083190633356912</v>
      </c>
      <c r="M10" s="2">
        <f t="shared" si="1"/>
        <v>5</v>
      </c>
      <c r="N10" s="1">
        <v>43.33</v>
      </c>
      <c r="O10" s="1">
        <v>3.28</v>
      </c>
      <c r="P10" s="1">
        <v>12.27</v>
      </c>
      <c r="Q10" s="1">
        <v>14.63</v>
      </c>
      <c r="R10" s="1">
        <v>0.62</v>
      </c>
      <c r="S10" s="1">
        <v>13.86</v>
      </c>
      <c r="T10" s="1">
        <v>11.53</v>
      </c>
      <c r="U10" s="1">
        <v>2.46</v>
      </c>
      <c r="V10" s="1">
        <v>1.17</v>
      </c>
      <c r="W10" s="1">
        <v>0.05</v>
      </c>
      <c r="X10">
        <v>6.0010165854049502</v>
      </c>
      <c r="Y10">
        <v>3.2501326841504081</v>
      </c>
      <c r="Z10">
        <v>6.7602847448434513</v>
      </c>
      <c r="AA10" s="15">
        <v>954.78564773000312</v>
      </c>
      <c r="AB10" s="18">
        <v>6.0010165854049502</v>
      </c>
      <c r="AC10">
        <v>951.77910713712572</v>
      </c>
      <c r="AD10">
        <v>965.22729341734839</v>
      </c>
      <c r="AE10">
        <v>938.33341970328945</v>
      </c>
      <c r="AF10">
        <v>957.61674673102038</v>
      </c>
      <c r="AG10">
        <v>926.65704963478106</v>
      </c>
      <c r="AH10">
        <v>968.34871871710322</v>
      </c>
      <c r="AI10">
        <v>965.76853283012122</v>
      </c>
      <c r="AJ10" s="16">
        <v>6.0010165854049502</v>
      </c>
      <c r="AK10">
        <v>928.70770665663713</v>
      </c>
      <c r="AL10">
        <v>9.7498732266395773</v>
      </c>
      <c r="AM10">
        <v>3.855692445544133</v>
      </c>
      <c r="AN10">
        <v>5.1095104390504265</v>
      </c>
      <c r="AO10">
        <v>7.2663347094557311</v>
      </c>
      <c r="AP10">
        <v>6.7360418376582478</v>
      </c>
      <c r="AQ10">
        <v>2.4565931190335015</v>
      </c>
      <c r="AR10">
        <v>6.3911333361395979</v>
      </c>
      <c r="AS10">
        <v>5.3752410008792246</v>
      </c>
      <c r="AT10">
        <v>5.4022658469100078</v>
      </c>
      <c r="AU10">
        <v>6.8015888699457907</v>
      </c>
      <c r="AV10">
        <v>5.2111916524593438</v>
      </c>
      <c r="AW10">
        <v>-1.6459304610864312</v>
      </c>
      <c r="AX10">
        <v>6.7811333361395985</v>
      </c>
      <c r="AY10">
        <v>6.7476530178975107</v>
      </c>
      <c r="AZ10">
        <v>953.56456448759911</v>
      </c>
      <c r="BA10">
        <f t="shared" si="0"/>
        <v>1226.7145644875991</v>
      </c>
    </row>
    <row r="11" spans="1:53" ht="15.6" x14ac:dyDescent="0.3">
      <c r="A11">
        <v>9</v>
      </c>
      <c r="B11" s="2">
        <v>59.534467185403116</v>
      </c>
      <c r="C11" s="2">
        <v>0.65611031095290251</v>
      </c>
      <c r="D11" s="2">
        <v>17.862253871890896</v>
      </c>
      <c r="E11" s="2">
        <v>6.5140225408538726</v>
      </c>
      <c r="F11" s="2">
        <v>0.16752052199179854</v>
      </c>
      <c r="G11" s="2">
        <v>1.8774243768487413</v>
      </c>
      <c r="H11" s="2">
        <v>6.5196417231325574</v>
      </c>
      <c r="I11" s="2">
        <v>3.8053492647966252</v>
      </c>
      <c r="J11" s="2">
        <v>3.1319218164407521</v>
      </c>
      <c r="K11" s="2">
        <v>0</v>
      </c>
      <c r="L11" s="2">
        <v>0.32125653683259137</v>
      </c>
      <c r="M11" s="2">
        <f t="shared" si="1"/>
        <v>5</v>
      </c>
      <c r="N11" s="1">
        <v>39.65</v>
      </c>
      <c r="O11" s="1">
        <v>2.02</v>
      </c>
      <c r="P11" s="1">
        <v>14.58</v>
      </c>
      <c r="Q11" s="1">
        <v>12.26</v>
      </c>
      <c r="R11" s="1">
        <v>0.13</v>
      </c>
      <c r="S11" s="1">
        <v>13.09</v>
      </c>
      <c r="T11" s="1">
        <v>11.96</v>
      </c>
      <c r="U11" s="1">
        <v>2.13</v>
      </c>
      <c r="V11" s="1">
        <v>1.1599999999999999</v>
      </c>
      <c r="W11" s="1">
        <v>0.01</v>
      </c>
      <c r="X11">
        <v>8.9998675099512511</v>
      </c>
      <c r="Y11">
        <v>5.7619799597486772</v>
      </c>
      <c r="Z11">
        <v>9.5901228145533182</v>
      </c>
      <c r="AA11" s="15">
        <v>975.82496756237549</v>
      </c>
      <c r="AB11" s="18">
        <v>8.9998675099512511</v>
      </c>
      <c r="AC11">
        <v>976.12196206183148</v>
      </c>
      <c r="AD11">
        <v>1001.9640150688742</v>
      </c>
      <c r="AE11">
        <v>946.49865135423261</v>
      </c>
      <c r="AF11">
        <v>956.14137317107884</v>
      </c>
      <c r="AG11">
        <v>943.50091891734598</v>
      </c>
      <c r="AH11">
        <v>970.35917544629012</v>
      </c>
      <c r="AI11">
        <v>984.78048581625319</v>
      </c>
      <c r="AJ11" s="16">
        <v>8.9998675099512511</v>
      </c>
      <c r="AK11">
        <v>943.12520880468833</v>
      </c>
      <c r="AL11">
        <v>7.7011834307935203</v>
      </c>
      <c r="AM11">
        <v>6.0609878251160589</v>
      </c>
      <c r="AN11">
        <v>5.6894137328098342</v>
      </c>
      <c r="AO11">
        <v>8.1348180563510919</v>
      </c>
      <c r="AP11">
        <v>11.447996244564758</v>
      </c>
      <c r="AQ11">
        <v>4.613800928236687</v>
      </c>
      <c r="AR11">
        <v>9.020620461828857</v>
      </c>
      <c r="AS11">
        <v>8.485585656695692</v>
      </c>
      <c r="AT11">
        <v>11.710718571062161</v>
      </c>
      <c r="AU11">
        <v>9.7499601202216191</v>
      </c>
      <c r="AV11">
        <v>7.4224700901662155</v>
      </c>
      <c r="AW11">
        <v>-0.88465346896749786</v>
      </c>
      <c r="AX11">
        <v>9.4106204618288576</v>
      </c>
      <c r="AY11">
        <v>9.2359947113927152</v>
      </c>
      <c r="AZ11">
        <v>969.3989436747853</v>
      </c>
      <c r="BA11">
        <f t="shared" si="0"/>
        <v>1242.5489436747853</v>
      </c>
    </row>
    <row r="12" spans="1:53" ht="15.6" x14ac:dyDescent="0.3">
      <c r="A12">
        <v>10</v>
      </c>
      <c r="B12" s="2">
        <v>59.437464719417001</v>
      </c>
      <c r="C12" s="2">
        <v>0.65832463102107697</v>
      </c>
      <c r="D12" s="2">
        <v>17.891784419361223</v>
      </c>
      <c r="E12" s="2">
        <v>6.546614756040146</v>
      </c>
      <c r="F12" s="2">
        <v>0.16822240975381189</v>
      </c>
      <c r="G12" s="2">
        <v>1.8907966092984347</v>
      </c>
      <c r="H12" s="2">
        <v>6.5656718905964286</v>
      </c>
      <c r="I12" s="2">
        <v>3.8055525581309411</v>
      </c>
      <c r="J12" s="2">
        <v>3.1072365728156863</v>
      </c>
      <c r="K12" s="2">
        <v>0</v>
      </c>
      <c r="L12" s="2">
        <v>0.32126661387286998</v>
      </c>
      <c r="M12" s="2">
        <f t="shared" si="1"/>
        <v>5</v>
      </c>
      <c r="N12" s="1">
        <v>39.07</v>
      </c>
      <c r="O12" s="1">
        <v>1.81</v>
      </c>
      <c r="P12" s="1">
        <v>14.36</v>
      </c>
      <c r="Q12" s="1">
        <v>11.72</v>
      </c>
      <c r="R12" s="1">
        <v>0</v>
      </c>
      <c r="S12" s="1">
        <v>12.54</v>
      </c>
      <c r="T12" s="1">
        <v>11.66</v>
      </c>
      <c r="U12" s="1">
        <v>1.98</v>
      </c>
      <c r="V12" s="1">
        <v>1.05</v>
      </c>
      <c r="W12" s="1">
        <v>0</v>
      </c>
      <c r="X12">
        <v>8.7162409656999085</v>
      </c>
      <c r="Y12">
        <v>5.8995657085457314</v>
      </c>
      <c r="Z12">
        <v>9.1941764650821654</v>
      </c>
      <c r="AA12" s="15">
        <v>964.69486450788281</v>
      </c>
      <c r="AB12" s="18">
        <v>8.7162409656999085</v>
      </c>
      <c r="AC12">
        <v>965.44988144068986</v>
      </c>
      <c r="AD12">
        <v>991.02102551558232</v>
      </c>
      <c r="AE12">
        <v>946.59760192314229</v>
      </c>
      <c r="AF12">
        <v>951.55903188591424</v>
      </c>
      <c r="AG12">
        <v>941.92886985261691</v>
      </c>
      <c r="AH12">
        <v>953.1140217788593</v>
      </c>
      <c r="AI12">
        <v>969.85379482570681</v>
      </c>
      <c r="AJ12" s="16">
        <v>8.7162409656999085</v>
      </c>
      <c r="AK12">
        <v>943.44293385002015</v>
      </c>
      <c r="AL12">
        <v>5.8855173220098749</v>
      </c>
      <c r="AM12">
        <v>6.0000507757434924</v>
      </c>
      <c r="AN12">
        <v>5.3294273505518648</v>
      </c>
      <c r="AO12">
        <v>7.1861499873426258</v>
      </c>
      <c r="AP12">
        <v>11.703551922062863</v>
      </c>
      <c r="AQ12">
        <v>4.7937080917966943</v>
      </c>
      <c r="AR12">
        <v>9.148216558075875</v>
      </c>
      <c r="AS12">
        <v>8.6545975942262157</v>
      </c>
      <c r="AT12">
        <v>12.158733583079831</v>
      </c>
      <c r="AU12">
        <v>9.8930300969280172</v>
      </c>
      <c r="AV12">
        <v>7.5297725726960136</v>
      </c>
      <c r="AW12">
        <v>-0.34632244212129315</v>
      </c>
      <c r="AX12">
        <v>9.5382165580758755</v>
      </c>
      <c r="AY12">
        <v>9.3567417130101695</v>
      </c>
      <c r="AZ12">
        <v>960.52738646629928</v>
      </c>
      <c r="BA12">
        <f t="shared" si="0"/>
        <v>1233.6773864662991</v>
      </c>
    </row>
    <row r="13" spans="1:53" ht="15.6" x14ac:dyDescent="0.3">
      <c r="A13">
        <v>11</v>
      </c>
      <c r="B13" s="2">
        <v>61.007837109978681</v>
      </c>
      <c r="C13" s="2">
        <v>0.62247701556534651</v>
      </c>
      <c r="D13" s="2">
        <v>17.413714548104458</v>
      </c>
      <c r="E13" s="2">
        <v>6.0189795628988065</v>
      </c>
      <c r="F13" s="2">
        <v>0.15685955261885343</v>
      </c>
      <c r="G13" s="2">
        <v>1.6743136114107524</v>
      </c>
      <c r="H13" s="2">
        <v>5.8204897616334215</v>
      </c>
      <c r="I13" s="2">
        <v>3.8022614434551478</v>
      </c>
      <c r="J13" s="2">
        <v>3.5068658466595251</v>
      </c>
      <c r="K13" s="2">
        <v>0</v>
      </c>
      <c r="L13" s="2">
        <v>0.32110347672299233</v>
      </c>
      <c r="M13" s="2">
        <f t="shared" si="1"/>
        <v>5</v>
      </c>
      <c r="N13" s="1">
        <v>40.1</v>
      </c>
      <c r="O13" s="1">
        <v>2.12</v>
      </c>
      <c r="P13" s="1">
        <v>14.87</v>
      </c>
      <c r="Q13" s="1">
        <v>13.1</v>
      </c>
      <c r="R13" s="1">
        <v>0.26</v>
      </c>
      <c r="S13" s="1">
        <v>13.53</v>
      </c>
      <c r="T13" s="1">
        <v>12.3</v>
      </c>
      <c r="U13" s="1">
        <v>2.33</v>
      </c>
      <c r="V13" s="1">
        <v>1.29</v>
      </c>
      <c r="W13" s="1">
        <v>0.03</v>
      </c>
      <c r="X13">
        <v>9.5226336880375406</v>
      </c>
      <c r="Y13">
        <v>5.7535570036405908</v>
      </c>
      <c r="Z13">
        <v>10.394073288159753</v>
      </c>
      <c r="AA13" s="15">
        <v>985.92565312692466</v>
      </c>
      <c r="AB13" s="18">
        <v>9.5226336880375406</v>
      </c>
      <c r="AC13">
        <v>985.65924132914904</v>
      </c>
      <c r="AD13">
        <v>1015.1108857719121</v>
      </c>
      <c r="AE13">
        <v>944.50956565314402</v>
      </c>
      <c r="AF13">
        <v>961.04466021542351</v>
      </c>
      <c r="AG13">
        <v>931.63281329025062</v>
      </c>
      <c r="AH13">
        <v>986.5752138709264</v>
      </c>
      <c r="AI13">
        <v>996.90000305175056</v>
      </c>
      <c r="AJ13" s="16">
        <v>9.5226336880375406</v>
      </c>
      <c r="AK13">
        <v>938.169884189654</v>
      </c>
      <c r="AL13">
        <v>10.600695924732372</v>
      </c>
      <c r="AM13">
        <v>6.1238272919923507</v>
      </c>
      <c r="AN13">
        <v>6.068033711515362</v>
      </c>
      <c r="AO13">
        <v>9.529790648533206</v>
      </c>
      <c r="AP13">
        <v>11.88972454891454</v>
      </c>
      <c r="AQ13">
        <v>4.5151310901739592</v>
      </c>
      <c r="AR13">
        <v>8.9679038994322333</v>
      </c>
      <c r="AS13">
        <v>8.4162469863893357</v>
      </c>
      <c r="AT13">
        <v>11.530474689222311</v>
      </c>
      <c r="AU13">
        <v>9.6908504955860408</v>
      </c>
      <c r="AV13">
        <v>7.3781378716895327</v>
      </c>
      <c r="AW13">
        <v>-1.2612566507690559</v>
      </c>
      <c r="AX13">
        <v>9.3579038994322339</v>
      </c>
      <c r="AY13">
        <v>9.1861078650690704</v>
      </c>
      <c r="AZ13">
        <v>975.9197545386852</v>
      </c>
      <c r="BA13">
        <f t="shared" si="0"/>
        <v>1249.0697545386852</v>
      </c>
    </row>
    <row r="14" spans="1:53" ht="15.6" x14ac:dyDescent="0.3">
      <c r="A14">
        <v>12</v>
      </c>
      <c r="B14" s="2">
        <v>62.317402705027561</v>
      </c>
      <c r="C14" s="2">
        <v>0.59258295722127685</v>
      </c>
      <c r="D14" s="2">
        <v>17.015042322847503</v>
      </c>
      <c r="E14" s="2">
        <v>5.5789738038649705</v>
      </c>
      <c r="F14" s="2">
        <v>0.1473838340855729</v>
      </c>
      <c r="G14" s="2">
        <v>1.4937840200535397</v>
      </c>
      <c r="H14" s="2">
        <v>5.1990671716793324</v>
      </c>
      <c r="I14" s="2">
        <v>3.7995169157401407</v>
      </c>
      <c r="J14" s="2">
        <v>3.8401248563986585</v>
      </c>
      <c r="K14" s="2">
        <v>0</v>
      </c>
      <c r="L14" s="2">
        <v>0.32096743332332595</v>
      </c>
      <c r="M14" s="2">
        <v>2</v>
      </c>
      <c r="N14" s="1">
        <v>40.57</v>
      </c>
      <c r="O14" s="1">
        <v>2.4500000000000002</v>
      </c>
      <c r="P14" s="1">
        <v>12.82</v>
      </c>
      <c r="Q14" s="1">
        <v>13.11</v>
      </c>
      <c r="R14" s="1">
        <v>0.26</v>
      </c>
      <c r="S14" s="1">
        <v>13.02</v>
      </c>
      <c r="T14" s="1">
        <v>11.63</v>
      </c>
      <c r="U14" s="1">
        <v>2.2000000000000002</v>
      </c>
      <c r="V14" s="1">
        <v>0.92</v>
      </c>
      <c r="W14" s="1">
        <v>0</v>
      </c>
      <c r="X14">
        <v>4.8291261025511982</v>
      </c>
      <c r="Y14">
        <v>3.0392084353424256</v>
      </c>
      <c r="Z14">
        <v>6.6912002341322925</v>
      </c>
      <c r="AA14" s="15">
        <v>955.93956668022042</v>
      </c>
      <c r="AB14" s="18">
        <v>4.8291261025511982</v>
      </c>
      <c r="AC14">
        <v>949.18649519693338</v>
      </c>
      <c r="AD14">
        <v>974.85569769833182</v>
      </c>
      <c r="AE14">
        <v>944.9912566085635</v>
      </c>
      <c r="AF14">
        <v>957.31293428462016</v>
      </c>
      <c r="AG14">
        <v>922.70069898896418</v>
      </c>
      <c r="AH14">
        <v>949.72429245571379</v>
      </c>
      <c r="AI14">
        <v>958.90779835340481</v>
      </c>
      <c r="AJ14" s="16">
        <v>4.8291261025511982</v>
      </c>
      <c r="AK14">
        <v>933.54562931456485</v>
      </c>
      <c r="AL14">
        <v>5.9492045906465796</v>
      </c>
      <c r="AM14">
        <v>4.2493418222422372</v>
      </c>
      <c r="AN14">
        <v>4.747204005286231</v>
      </c>
      <c r="AO14">
        <v>5.875666454605236</v>
      </c>
      <c r="AP14">
        <v>8.0837245598608032</v>
      </c>
      <c r="AQ14">
        <v>3.1852930689078365</v>
      </c>
      <c r="AR14">
        <v>7.4851393549356473</v>
      </c>
      <c r="AS14">
        <v>6.5830062769202611</v>
      </c>
      <c r="AT14">
        <v>7.4537173560742653</v>
      </c>
      <c r="AU14">
        <v>8.0282675868463311</v>
      </c>
      <c r="AV14">
        <v>6.1312006901347482</v>
      </c>
      <c r="AW14">
        <v>-0.89769455179370716</v>
      </c>
      <c r="AX14">
        <v>7.8751393549356479</v>
      </c>
      <c r="AY14">
        <v>7.7829350555653427</v>
      </c>
      <c r="AZ14">
        <v>951.70234253334411</v>
      </c>
      <c r="BA14">
        <f t="shared" si="0"/>
        <v>1224.8523425333442</v>
      </c>
    </row>
    <row r="15" spans="1:53" ht="15.6" x14ac:dyDescent="0.3">
      <c r="A15">
        <v>13</v>
      </c>
      <c r="B15" s="2">
        <v>63.410655085328358</v>
      </c>
      <c r="C15" s="2">
        <v>0.56762678048216109</v>
      </c>
      <c r="D15" s="2">
        <v>16.682222523007152</v>
      </c>
      <c r="E15" s="2">
        <v>5.2116479171522521</v>
      </c>
      <c r="F15" s="2">
        <v>0.13947330873217689</v>
      </c>
      <c r="G15" s="2">
        <v>1.3430741921440521</v>
      </c>
      <c r="H15" s="2">
        <v>4.6802907711626132</v>
      </c>
      <c r="I15" s="2">
        <v>3.7972257273731147</v>
      </c>
      <c r="J15" s="2">
        <v>4.1183363541895686</v>
      </c>
      <c r="K15" s="2">
        <v>0</v>
      </c>
      <c r="L15" s="2">
        <v>0.32085386148616735</v>
      </c>
      <c r="M15" s="2">
        <v>2</v>
      </c>
      <c r="N15" s="1">
        <v>39.450000000000003</v>
      </c>
      <c r="O15" s="1">
        <v>1.88</v>
      </c>
      <c r="P15" s="1">
        <v>10.8</v>
      </c>
      <c r="Q15" s="1">
        <v>11.85</v>
      </c>
      <c r="R15" s="1">
        <v>0</v>
      </c>
      <c r="S15" s="1">
        <v>11.32</v>
      </c>
      <c r="T15" s="1">
        <v>10.94</v>
      </c>
      <c r="U15" s="1">
        <v>2.04</v>
      </c>
      <c r="V15" s="1">
        <v>0.75</v>
      </c>
      <c r="W15" s="1">
        <v>0</v>
      </c>
      <c r="X15">
        <v>3.4618489030390798</v>
      </c>
      <c r="Y15">
        <v>2.211426150911084</v>
      </c>
      <c r="Z15">
        <v>5.2602235134471105</v>
      </c>
      <c r="AA15" s="15">
        <v>911.89573022935838</v>
      </c>
      <c r="AB15" s="18">
        <v>3.4618489030390798</v>
      </c>
      <c r="AC15">
        <v>905.79114538533884</v>
      </c>
      <c r="AD15">
        <v>919.32774585936841</v>
      </c>
      <c r="AE15">
        <v>943.11518998770521</v>
      </c>
      <c r="AF15">
        <v>956.48454816059098</v>
      </c>
      <c r="AG15">
        <v>909.75445319828543</v>
      </c>
      <c r="AH15">
        <v>891.53235837825287</v>
      </c>
      <c r="AI15">
        <v>905.44611225188953</v>
      </c>
      <c r="AJ15" s="16">
        <v>3.4618489030390798</v>
      </c>
      <c r="AK15">
        <v>929.50832352049622</v>
      </c>
      <c r="AL15">
        <v>2.8297978386429312</v>
      </c>
      <c r="AM15">
        <v>2.8746751835788174</v>
      </c>
      <c r="AN15">
        <v>2.9167086106066993</v>
      </c>
      <c r="AO15">
        <v>4.3589524087177063</v>
      </c>
      <c r="AP15">
        <v>10.468376216475557</v>
      </c>
      <c r="AQ15">
        <v>2.5441598304910915</v>
      </c>
      <c r="AR15">
        <v>6.4659982447809519</v>
      </c>
      <c r="AS15">
        <v>5.4539737477470291</v>
      </c>
      <c r="AT15">
        <v>5.5225864632136163</v>
      </c>
      <c r="AU15">
        <v>6.8855328231738699</v>
      </c>
      <c r="AV15">
        <v>5.2741496173804032</v>
      </c>
      <c r="AW15">
        <v>1.5755637409180956E-2</v>
      </c>
      <c r="AX15">
        <v>6.8559982447809524</v>
      </c>
      <c r="AY15">
        <v>6.8184993330332659</v>
      </c>
      <c r="AZ15">
        <v>917.91841043134878</v>
      </c>
      <c r="BA15">
        <f t="shared" si="0"/>
        <v>1191.0684104313486</v>
      </c>
    </row>
    <row r="16" spans="1:53" ht="15.6" x14ac:dyDescent="0.3">
      <c r="A16">
        <v>14</v>
      </c>
      <c r="B16" s="2">
        <v>64.978351092853472</v>
      </c>
      <c r="C16" s="2">
        <v>0.53184026005744567</v>
      </c>
      <c r="D16" s="2">
        <v>16.204967425431715</v>
      </c>
      <c r="E16" s="2">
        <v>4.6849119717873613</v>
      </c>
      <c r="F16" s="2">
        <v>0.12812981729561296</v>
      </c>
      <c r="G16" s="2">
        <v>1.1269601458672929</v>
      </c>
      <c r="H16" s="2">
        <v>3.936378654854618</v>
      </c>
      <c r="I16" s="2">
        <v>3.7939402217385538</v>
      </c>
      <c r="J16" s="2">
        <v>4.5172845405309445</v>
      </c>
      <c r="K16" s="2">
        <v>0</v>
      </c>
      <c r="L16" s="2">
        <v>0.32069100237066112</v>
      </c>
      <c r="M16" s="2">
        <v>2</v>
      </c>
      <c r="N16" s="1">
        <v>42.88</v>
      </c>
      <c r="O16" s="1">
        <v>3.46</v>
      </c>
      <c r="P16" s="1">
        <v>14.28</v>
      </c>
      <c r="Q16" s="1">
        <v>15.99</v>
      </c>
      <c r="R16" s="1">
        <v>0.54</v>
      </c>
      <c r="S16" s="1">
        <v>14.25</v>
      </c>
      <c r="T16" s="1">
        <v>12.12</v>
      </c>
      <c r="U16" s="1">
        <v>2.4300000000000002</v>
      </c>
      <c r="V16" s="1">
        <v>1.18</v>
      </c>
      <c r="W16" s="1">
        <v>0.03</v>
      </c>
      <c r="X16">
        <v>5.6837710626789919</v>
      </c>
      <c r="Y16">
        <v>3.7749536279072302</v>
      </c>
      <c r="Z16">
        <v>7.9592966689232494</v>
      </c>
      <c r="AA16" s="15">
        <v>978.97328086757784</v>
      </c>
      <c r="AB16" s="18">
        <v>5.6837710626789919</v>
      </c>
      <c r="AC16">
        <v>972.08643077321949</v>
      </c>
      <c r="AD16">
        <v>1010.0363451497985</v>
      </c>
      <c r="AE16">
        <v>939.04357724254976</v>
      </c>
      <c r="AF16">
        <v>954.39202171269608</v>
      </c>
      <c r="AG16">
        <v>905.53316479965156</v>
      </c>
      <c r="AH16">
        <v>989.91239617044562</v>
      </c>
      <c r="AI16">
        <v>987.88097135487601</v>
      </c>
      <c r="AJ16" s="16">
        <v>5.6837710626789919</v>
      </c>
      <c r="AK16">
        <v>923.39858283389049</v>
      </c>
      <c r="AL16">
        <v>10.459166358299735</v>
      </c>
      <c r="AM16">
        <v>5.0533696553474927</v>
      </c>
      <c r="AN16">
        <v>5.8853681446282362</v>
      </c>
      <c r="AO16">
        <v>6.6572177409706441</v>
      </c>
      <c r="AP16">
        <v>5.5846903866583082</v>
      </c>
      <c r="AQ16">
        <v>3.3206288185332253</v>
      </c>
      <c r="AR16">
        <v>7.7103069876118706</v>
      </c>
      <c r="AS16">
        <v>6.846842525068606</v>
      </c>
      <c r="AT16">
        <v>7.9642676135755242</v>
      </c>
      <c r="AU16">
        <v>8.2807418310399505</v>
      </c>
      <c r="AV16">
        <v>6.3205563732799641</v>
      </c>
      <c r="AW16">
        <v>-1.5360417139105067</v>
      </c>
      <c r="AX16">
        <v>8.1003069876118712</v>
      </c>
      <c r="AY16">
        <v>7.9960161552748517</v>
      </c>
      <c r="AZ16">
        <v>967.2322735088519</v>
      </c>
      <c r="BA16">
        <f t="shared" si="0"/>
        <v>1240.382273508852</v>
      </c>
    </row>
    <row r="17" spans="1:53" ht="15.6" x14ac:dyDescent="0.3">
      <c r="A17">
        <v>15</v>
      </c>
      <c r="B17" s="3">
        <v>71.375368281323389</v>
      </c>
      <c r="C17" s="3">
        <v>0.20952456591559904</v>
      </c>
      <c r="D17" s="3">
        <v>12.387907086389625</v>
      </c>
      <c r="E17" s="3">
        <v>1.5349246156941434</v>
      </c>
      <c r="F17" s="3">
        <v>6.4408772948683649E-2</v>
      </c>
      <c r="G17" s="3">
        <v>0.45997547556652107</v>
      </c>
      <c r="H17" s="3">
        <v>2.2427140981114317</v>
      </c>
      <c r="I17" s="3">
        <v>4.0835473623078986</v>
      </c>
      <c r="J17" s="3">
        <v>1.6777245493227511</v>
      </c>
      <c r="K17" s="3">
        <v>0</v>
      </c>
      <c r="L17" s="3">
        <v>4.6928071776502885E-2</v>
      </c>
      <c r="M17" s="2">
        <v>5</v>
      </c>
      <c r="N17" s="6">
        <v>46.78</v>
      </c>
      <c r="O17" s="6">
        <v>1.23</v>
      </c>
      <c r="P17" s="6">
        <v>7.74</v>
      </c>
      <c r="Q17" s="6">
        <v>13.091000000000001</v>
      </c>
      <c r="R17" s="1">
        <v>0.24</v>
      </c>
      <c r="S17" s="6">
        <v>14.53</v>
      </c>
      <c r="T17" s="6">
        <v>11.09</v>
      </c>
      <c r="U17" s="1">
        <v>1.46</v>
      </c>
      <c r="V17" s="1">
        <v>0.17</v>
      </c>
      <c r="W17" s="1"/>
      <c r="X17">
        <v>0.21949977540903109</v>
      </c>
      <c r="Y17">
        <v>0.1457058331526131</v>
      </c>
      <c r="Z17">
        <v>1.0080346481341351</v>
      </c>
      <c r="AA17" s="15">
        <v>807.47189104003451</v>
      </c>
      <c r="AB17" s="18">
        <v>0.21949977540903109</v>
      </c>
      <c r="AC17">
        <v>803.54188522073525</v>
      </c>
      <c r="AD17">
        <v>825.11370406358878</v>
      </c>
      <c r="AE17">
        <v>827.5802502969043</v>
      </c>
      <c r="AF17">
        <v>830.60865087590696</v>
      </c>
      <c r="AG17">
        <v>800.02126684608425</v>
      </c>
      <c r="AH17">
        <v>822.47286651118452</v>
      </c>
      <c r="AI17">
        <v>834.18706227512587</v>
      </c>
      <c r="AJ17" s="16">
        <v>0.21949977540903109</v>
      </c>
      <c r="AK17">
        <v>861.49761667331825</v>
      </c>
      <c r="AL17">
        <v>1.0283790778061759</v>
      </c>
      <c r="AM17">
        <v>1.3575787419423031</v>
      </c>
      <c r="AN17">
        <v>0.72860851759779566</v>
      </c>
      <c r="AO17">
        <v>-5.9330494983043467</v>
      </c>
      <c r="AP17">
        <v>2.8100618786168043</v>
      </c>
      <c r="AQ17">
        <v>1.0303985720287758</v>
      </c>
      <c r="AR17">
        <v>2.8749976386071063</v>
      </c>
      <c r="AS17">
        <v>2.3246232887664879</v>
      </c>
      <c r="AT17">
        <v>1.9198550970321693</v>
      </c>
      <c r="AU17">
        <v>2.8590430778815268</v>
      </c>
      <c r="AV17">
        <v>2.2542823084111454</v>
      </c>
      <c r="AW17">
        <v>0.91912738780547709</v>
      </c>
      <c r="AX17">
        <v>3.2649976386071065</v>
      </c>
      <c r="AY17">
        <v>3.4202562146659696</v>
      </c>
      <c r="AZ17">
        <v>818.87469714119561</v>
      </c>
      <c r="BA17">
        <f t="shared" si="0"/>
        <v>1092.0246971411957</v>
      </c>
    </row>
    <row r="18" spans="1:53" ht="15.6" x14ac:dyDescent="0.3">
      <c r="A18">
        <v>16</v>
      </c>
      <c r="B18" s="3">
        <v>70.993363882701473</v>
      </c>
      <c r="C18" s="3">
        <v>0.22186012462109814</v>
      </c>
      <c r="D18" s="3">
        <v>12.576123836960626</v>
      </c>
      <c r="E18" s="3">
        <v>1.6833492414086968</v>
      </c>
      <c r="F18" s="3">
        <v>6.7194221688635064E-2</v>
      </c>
      <c r="G18" s="3">
        <v>0.56104747270190081</v>
      </c>
      <c r="H18" s="3">
        <v>2.4150139987398545</v>
      </c>
      <c r="I18" s="3">
        <v>4.0668346698681903</v>
      </c>
      <c r="J18" s="3">
        <v>1.6446970856918985</v>
      </c>
      <c r="K18" s="3">
        <v>0</v>
      </c>
      <c r="L18" s="3">
        <v>5.1305205510712243E-2</v>
      </c>
      <c r="M18" s="2">
        <v>5</v>
      </c>
      <c r="N18" s="6">
        <v>48.05</v>
      </c>
      <c r="O18" s="6">
        <v>1.3</v>
      </c>
      <c r="P18" s="6">
        <v>6.71</v>
      </c>
      <c r="Q18" s="6">
        <v>12.251000000000001</v>
      </c>
      <c r="R18" s="1">
        <v>0.28999999999999998</v>
      </c>
      <c r="S18" s="6">
        <v>15.13</v>
      </c>
      <c r="T18" s="6">
        <v>11.16</v>
      </c>
      <c r="U18" s="1">
        <v>1.33</v>
      </c>
      <c r="V18" s="1">
        <v>0.15</v>
      </c>
      <c r="W18" s="1"/>
      <c r="X18">
        <v>1.5618257494819343</v>
      </c>
      <c r="Y18">
        <v>-0.42545649500303995</v>
      </c>
      <c r="Z18">
        <v>2.292288827062297</v>
      </c>
      <c r="AA18" s="15">
        <v>793.17204982520741</v>
      </c>
      <c r="AB18" s="18">
        <v>1.5618257494819343</v>
      </c>
      <c r="AC18">
        <v>795.20491416306993</v>
      </c>
      <c r="AD18">
        <v>799.64190288723944</v>
      </c>
      <c r="AE18">
        <v>838.0574531518489</v>
      </c>
      <c r="AF18">
        <v>832.01135691656577</v>
      </c>
      <c r="AG18">
        <v>813.69493602153068</v>
      </c>
      <c r="AH18">
        <v>819.90107438696066</v>
      </c>
      <c r="AI18">
        <v>822.83042901058616</v>
      </c>
      <c r="AJ18" s="16">
        <v>1.5618257494819343</v>
      </c>
      <c r="AK18">
        <v>877.05368787869224</v>
      </c>
      <c r="AL18">
        <v>0.79651296860889775</v>
      </c>
      <c r="AM18">
        <v>1.1237909291139261</v>
      </c>
      <c r="AN18">
        <v>0.17981724230950219</v>
      </c>
      <c r="AO18">
        <v>-7.6470972530082522</v>
      </c>
      <c r="AP18">
        <v>2.4383601247751012</v>
      </c>
      <c r="AQ18">
        <v>0.81909351312205725</v>
      </c>
      <c r="AR18">
        <v>1.9332567944068888</v>
      </c>
      <c r="AS18">
        <v>1.7223491800034108</v>
      </c>
      <c r="AT18">
        <v>1.4552198362454638</v>
      </c>
      <c r="AU18">
        <v>1.8030950935297918</v>
      </c>
      <c r="AV18">
        <v>1.4623213201473444</v>
      </c>
      <c r="AW18">
        <v>0.30942193619856395</v>
      </c>
      <c r="AX18">
        <v>2.3232567944068889</v>
      </c>
      <c r="AY18">
        <v>2.5290660718442926</v>
      </c>
      <c r="AZ18">
        <v>814.31426454537609</v>
      </c>
      <c r="BA18">
        <f t="shared" si="0"/>
        <v>1087.464264545376</v>
      </c>
    </row>
    <row r="19" spans="1:53" ht="16.2" thickBot="1" x14ac:dyDescent="0.35">
      <c r="A19">
        <v>17</v>
      </c>
      <c r="B19" s="3">
        <v>70.993363882701473</v>
      </c>
      <c r="C19" s="3">
        <v>0.22186012462109814</v>
      </c>
      <c r="D19" s="3">
        <v>12.576123836960626</v>
      </c>
      <c r="E19" s="3">
        <v>1.6833492414086968</v>
      </c>
      <c r="F19" s="3">
        <v>6.7194221688635064E-2</v>
      </c>
      <c r="G19" s="3">
        <v>0.56104747270190081</v>
      </c>
      <c r="H19" s="3">
        <v>2.4150139987398545</v>
      </c>
      <c r="I19" s="3">
        <v>4.0668346698681903</v>
      </c>
      <c r="J19" s="3">
        <v>1.6446970856918985</v>
      </c>
      <c r="K19" s="3">
        <v>0</v>
      </c>
      <c r="L19" s="3">
        <v>5.1305205510712243E-2</v>
      </c>
      <c r="M19" s="2">
        <v>5</v>
      </c>
      <c r="N19" s="6">
        <v>48.05</v>
      </c>
      <c r="O19" s="6">
        <v>1.3</v>
      </c>
      <c r="P19" s="6">
        <v>6.71</v>
      </c>
      <c r="Q19" s="6">
        <v>12.251000000000001</v>
      </c>
      <c r="R19" s="6">
        <v>0.28999999999999998</v>
      </c>
      <c r="S19" s="6">
        <v>15.13</v>
      </c>
      <c r="T19" s="6">
        <v>11.16</v>
      </c>
      <c r="U19" s="1">
        <v>1.33</v>
      </c>
      <c r="V19" s="1">
        <v>0.15</v>
      </c>
      <c r="W19" s="1"/>
      <c r="X19">
        <v>1.5618257494819343</v>
      </c>
      <c r="Y19">
        <v>-0.42545649500303995</v>
      </c>
      <c r="Z19">
        <v>2.292288827062297</v>
      </c>
      <c r="AA19" s="15">
        <v>793.17204982520741</v>
      </c>
      <c r="AB19" s="18">
        <v>1.5618257494819343</v>
      </c>
      <c r="AC19">
        <v>795.20491416306993</v>
      </c>
      <c r="AD19">
        <v>799.64190288723944</v>
      </c>
      <c r="AE19">
        <v>838.0574531518489</v>
      </c>
      <c r="AF19">
        <v>832.01135691656577</v>
      </c>
      <c r="AG19">
        <v>813.69493602153068</v>
      </c>
      <c r="AH19">
        <v>819.90107438696066</v>
      </c>
      <c r="AI19">
        <v>822.83042901058616</v>
      </c>
      <c r="AJ19" s="16">
        <v>1.5618257494819343</v>
      </c>
      <c r="AK19">
        <v>877.05368787869224</v>
      </c>
      <c r="AL19">
        <v>0.79651296860889775</v>
      </c>
      <c r="AM19">
        <v>1.1237909291139261</v>
      </c>
      <c r="AN19">
        <v>0.17981724230950219</v>
      </c>
      <c r="AO19">
        <v>-7.6470972530082522</v>
      </c>
      <c r="AP19">
        <v>2.4383601247751012</v>
      </c>
      <c r="AQ19">
        <v>0.81909351312205725</v>
      </c>
      <c r="AR19">
        <v>1.9332567944068888</v>
      </c>
      <c r="AS19">
        <v>1.7223491800034108</v>
      </c>
      <c r="AT19">
        <v>1.4552198362454638</v>
      </c>
      <c r="AU19">
        <v>1.8030950935297918</v>
      </c>
      <c r="AV19">
        <v>1.4623213201473444</v>
      </c>
      <c r="AW19">
        <v>0.30942193619856395</v>
      </c>
      <c r="AX19">
        <v>2.3232567944068889</v>
      </c>
      <c r="AY19">
        <v>2.5290660718442926</v>
      </c>
      <c r="AZ19">
        <v>814.31426454537609</v>
      </c>
      <c r="BA19">
        <f t="shared" si="0"/>
        <v>1087.464264545376</v>
      </c>
    </row>
    <row r="20" spans="1:53" ht="16.2" thickBot="1" x14ac:dyDescent="0.35">
      <c r="A20">
        <v>18</v>
      </c>
      <c r="B20" s="4">
        <v>71.29535056657663</v>
      </c>
      <c r="C20" s="4">
        <v>0.21210847128762958</v>
      </c>
      <c r="D20" s="4">
        <v>12.427332481259638</v>
      </c>
      <c r="E20" s="4">
        <v>1.5660148319447045</v>
      </c>
      <c r="F20" s="4">
        <v>6.4992235452045383E-2</v>
      </c>
      <c r="G20" s="4">
        <v>0.48114682925993268</v>
      </c>
      <c r="H20" s="4">
        <v>2.2788054215336646</v>
      </c>
      <c r="I20" s="4">
        <v>4.0800465872877281</v>
      </c>
      <c r="J20" s="4">
        <v>1.6708063510686046</v>
      </c>
      <c r="K20" s="4">
        <v>0</v>
      </c>
      <c r="L20" s="4">
        <v>4.7844941424642753E-2</v>
      </c>
      <c r="M20" s="5">
        <v>5</v>
      </c>
      <c r="N20" s="7">
        <v>50.04</v>
      </c>
      <c r="O20" s="8">
        <v>0.67</v>
      </c>
      <c r="P20" s="8">
        <v>4.3099999999999996</v>
      </c>
      <c r="Q20" s="8">
        <v>17.48</v>
      </c>
      <c r="R20" s="8">
        <v>0.44</v>
      </c>
      <c r="S20" s="9">
        <v>12.68</v>
      </c>
      <c r="T20" s="8">
        <v>11.06</v>
      </c>
      <c r="U20" s="8">
        <v>0.92</v>
      </c>
      <c r="V20" s="8">
        <v>0.39</v>
      </c>
      <c r="W20" s="8">
        <v>0</v>
      </c>
      <c r="X20">
        <v>9.5012775628486352</v>
      </c>
      <c r="Y20">
        <v>-1.0045741598956397</v>
      </c>
      <c r="Z20">
        <v>10.711157639240607</v>
      </c>
      <c r="AA20" s="15">
        <v>684.6109011016058</v>
      </c>
      <c r="AB20" s="19">
        <v>9.5012775628486352</v>
      </c>
      <c r="AC20">
        <v>708.4943280426985</v>
      </c>
      <c r="AD20">
        <v>741.37011218471093</v>
      </c>
      <c r="AE20">
        <v>829.87327971459297</v>
      </c>
      <c r="AF20">
        <v>799.69689163624116</v>
      </c>
      <c r="AG20">
        <v>753.34243513790125</v>
      </c>
      <c r="AH20">
        <v>757.6701954035949</v>
      </c>
      <c r="AI20">
        <v>752.20886472232235</v>
      </c>
      <c r="AJ20" s="17">
        <v>9.5012775628486352</v>
      </c>
      <c r="AK20">
        <v>865.07434944561498</v>
      </c>
      <c r="AL20">
        <v>0.39809770880149498</v>
      </c>
      <c r="AM20">
        <v>0.58208617944838403</v>
      </c>
      <c r="AN20">
        <v>-1.623810663627707</v>
      </c>
      <c r="AO20">
        <v>-13.028379458423723</v>
      </c>
      <c r="AP20">
        <v>1.5438779069164807</v>
      </c>
      <c r="AQ20">
        <v>0.49016482571500097</v>
      </c>
      <c r="AR20">
        <v>-0.14304193782454977</v>
      </c>
      <c r="AS20">
        <v>0.71401579302514162</v>
      </c>
      <c r="AT20">
        <v>0.78996871793214551</v>
      </c>
      <c r="AU20">
        <v>-0.52500129807762708</v>
      </c>
      <c r="AV20">
        <v>-0.28375097355821977</v>
      </c>
      <c r="AW20">
        <v>-0.18579303296326977</v>
      </c>
      <c r="AX20">
        <v>0.24695806217545035</v>
      </c>
      <c r="AY20">
        <v>0.5642187626153361</v>
      </c>
      <c r="AZ20">
        <v>753.40837599295867</v>
      </c>
      <c r="BA20">
        <f t="shared" si="0"/>
        <v>1026.5583759929586</v>
      </c>
    </row>
    <row r="21" spans="1:53" ht="16.2" thickBot="1" x14ac:dyDescent="0.35">
      <c r="A21">
        <v>19</v>
      </c>
      <c r="B21" s="4">
        <v>71.362822784228072</v>
      </c>
      <c r="C21" s="4">
        <v>0.20992968092596864</v>
      </c>
      <c r="D21" s="4">
        <v>12.394088357354295</v>
      </c>
      <c r="E21" s="4">
        <v>1.5397990640447192</v>
      </c>
      <c r="F21" s="4">
        <v>6.4500250531670328E-2</v>
      </c>
      <c r="G21" s="4">
        <v>0.46329480500632347</v>
      </c>
      <c r="H21" s="4">
        <v>2.2483726400304649</v>
      </c>
      <c r="I21" s="4">
        <v>4.082998496809978</v>
      </c>
      <c r="J21" s="4">
        <v>1.6766398865530516</v>
      </c>
      <c r="K21" s="4">
        <v>0</v>
      </c>
      <c r="L21" s="4">
        <v>4.7071822264053376E-2</v>
      </c>
      <c r="M21" s="5">
        <v>5</v>
      </c>
      <c r="N21" s="7">
        <v>48.42</v>
      </c>
      <c r="O21" s="8">
        <v>0.91</v>
      </c>
      <c r="P21" s="8">
        <v>4.71</v>
      </c>
      <c r="Q21" s="8">
        <v>18.309999999999999</v>
      </c>
      <c r="R21" s="8">
        <v>0.37</v>
      </c>
      <c r="S21" s="9">
        <v>11.41</v>
      </c>
      <c r="T21" s="8">
        <v>10.88</v>
      </c>
      <c r="U21" s="8">
        <v>1.02</v>
      </c>
      <c r="V21" s="8">
        <v>0.46</v>
      </c>
      <c r="W21" s="8">
        <v>0.01</v>
      </c>
      <c r="X21">
        <v>7.6948091000114864</v>
      </c>
      <c r="Y21">
        <v>-0.98435629737081953</v>
      </c>
      <c r="Z21">
        <v>8.917574579403329</v>
      </c>
      <c r="AA21" s="15">
        <v>690.99385346086331</v>
      </c>
      <c r="AB21" s="19">
        <v>7.6948091000114864</v>
      </c>
      <c r="AC21">
        <v>709.33146625791346</v>
      </c>
      <c r="AD21">
        <v>754.96789508202755</v>
      </c>
      <c r="AE21">
        <v>827.94346252785135</v>
      </c>
      <c r="AF21">
        <v>806.81814835268233</v>
      </c>
      <c r="AG21">
        <v>755.98695349208072</v>
      </c>
      <c r="AH21">
        <v>750.57294192408392</v>
      </c>
      <c r="AI21">
        <v>754.83650649870344</v>
      </c>
      <c r="AJ21" s="17">
        <v>7.6948091000114864</v>
      </c>
      <c r="AK21">
        <v>862.07121154886522</v>
      </c>
      <c r="AL21">
        <v>0.41716326113503666</v>
      </c>
      <c r="AM21">
        <v>0.60828060665764083</v>
      </c>
      <c r="AN21">
        <v>-1.53063277372096</v>
      </c>
      <c r="AO21">
        <v>-12.233177415291204</v>
      </c>
      <c r="AP21">
        <v>1.7095042137867926</v>
      </c>
      <c r="AQ21">
        <v>0.54819349829720643</v>
      </c>
      <c r="AR21">
        <v>0.30162861835298838</v>
      </c>
      <c r="AS21">
        <v>0.89303179544306233</v>
      </c>
      <c r="AT21">
        <v>0.90039252487383115</v>
      </c>
      <c r="AU21">
        <v>-2.6404491548538189E-2</v>
      </c>
      <c r="AV21">
        <v>9.0196631338596678E-2</v>
      </c>
      <c r="AW21">
        <v>0.1458730237194209</v>
      </c>
      <c r="AX21">
        <v>0.6916286183529885</v>
      </c>
      <c r="AY21">
        <v>0.98502032273563112</v>
      </c>
      <c r="AZ21">
        <v>756.43140344952587</v>
      </c>
      <c r="BA21">
        <f t="shared" si="0"/>
        <v>1029.5814034495259</v>
      </c>
    </row>
    <row r="22" spans="1:53" ht="16.2" thickBot="1" x14ac:dyDescent="0.35">
      <c r="A22">
        <v>20</v>
      </c>
      <c r="B22" s="4">
        <v>55.080794381375242</v>
      </c>
      <c r="C22" s="4">
        <v>0.73570351476809126</v>
      </c>
      <c r="D22" s="4">
        <v>20.416379435009912</v>
      </c>
      <c r="E22" s="4">
        <v>7.8660455164031635</v>
      </c>
      <c r="F22" s="4">
        <v>0.18322337430247226</v>
      </c>
      <c r="G22" s="4">
        <v>4.7712481532611344</v>
      </c>
      <c r="H22" s="4">
        <v>9.5922458675672111</v>
      </c>
      <c r="I22" s="4">
        <v>3.3706597541851657</v>
      </c>
      <c r="J22" s="4">
        <v>0.26892284755640072</v>
      </c>
      <c r="K22" s="4">
        <v>0</v>
      </c>
      <c r="L22" s="4">
        <v>0.23363673104674207</v>
      </c>
      <c r="M22" s="5">
        <v>5</v>
      </c>
      <c r="N22" s="7">
        <v>44.14</v>
      </c>
      <c r="O22" s="8">
        <v>1.41</v>
      </c>
      <c r="P22" s="8">
        <v>9.6</v>
      </c>
      <c r="Q22" s="8">
        <v>19.18</v>
      </c>
      <c r="R22" s="8">
        <v>0.35</v>
      </c>
      <c r="S22" s="9">
        <v>10.039999999999999</v>
      </c>
      <c r="T22" s="8">
        <v>10.42</v>
      </c>
      <c r="U22" s="8">
        <v>1.57</v>
      </c>
      <c r="V22" s="8">
        <v>1.02</v>
      </c>
      <c r="W22" s="8">
        <v>0</v>
      </c>
      <c r="X22">
        <v>3.9999187468253905</v>
      </c>
      <c r="Y22">
        <v>3.2071756049974418</v>
      </c>
      <c r="Z22">
        <v>3.5953508329971928</v>
      </c>
      <c r="AA22" s="15">
        <v>791.56115992271941</v>
      </c>
      <c r="AB22" s="19">
        <v>3.9999187468253905</v>
      </c>
      <c r="AC22">
        <v>790.71556958196777</v>
      </c>
      <c r="AD22">
        <v>869.55845858326984</v>
      </c>
      <c r="AE22">
        <v>971.16703420544923</v>
      </c>
      <c r="AF22">
        <v>938.07297338573869</v>
      </c>
      <c r="AG22">
        <v>891.07974324857992</v>
      </c>
      <c r="AH22">
        <v>801.94088349296703</v>
      </c>
      <c r="AI22">
        <v>858.35662858663977</v>
      </c>
      <c r="AJ22" s="17">
        <v>3.9999187468253905</v>
      </c>
      <c r="AK22">
        <v>1020.3872864573444</v>
      </c>
      <c r="AL22">
        <v>2.3071613725405342</v>
      </c>
      <c r="AM22">
        <v>1.8891946990134227</v>
      </c>
      <c r="AN22">
        <v>2.1319520002626366</v>
      </c>
      <c r="AO22">
        <v>-1.1202662411693121</v>
      </c>
      <c r="AP22">
        <v>4.0921799158675123</v>
      </c>
      <c r="AQ22">
        <v>1.6274823228141519</v>
      </c>
      <c r="AR22">
        <v>4.6907641279787864</v>
      </c>
      <c r="AS22">
        <v>3.7418456905103779</v>
      </c>
      <c r="AT22">
        <v>3.27563264956874</v>
      </c>
      <c r="AU22">
        <v>4.8950118651690548</v>
      </c>
      <c r="AV22">
        <v>3.7812588988767928</v>
      </c>
      <c r="AW22">
        <v>0.894430764351962</v>
      </c>
      <c r="AX22">
        <v>5.080764127978787</v>
      </c>
      <c r="AY22">
        <v>5.1385561131568629</v>
      </c>
      <c r="AZ22">
        <v>864.05655637591656</v>
      </c>
      <c r="BA22">
        <f t="shared" si="0"/>
        <v>1137.2065563759165</v>
      </c>
    </row>
    <row r="23" spans="1:53" ht="16.2" thickBot="1" x14ac:dyDescent="0.35">
      <c r="A23">
        <v>21</v>
      </c>
      <c r="B23" s="4">
        <v>67.547133992151373</v>
      </c>
      <c r="C23" s="4">
        <v>0.33314463150344531</v>
      </c>
      <c r="D23" s="4">
        <v>14.274110022617085</v>
      </c>
      <c r="E23" s="4">
        <v>3.0223531467995195</v>
      </c>
      <c r="F23" s="4">
        <v>9.2322981307229587E-2</v>
      </c>
      <c r="G23" s="4">
        <v>1.4728624645766162</v>
      </c>
      <c r="H23" s="4">
        <v>3.9694072722900584</v>
      </c>
      <c r="I23" s="4">
        <v>3.9160621121566228</v>
      </c>
      <c r="J23" s="4">
        <v>1.3467417930714207</v>
      </c>
      <c r="K23" s="4">
        <v>0</v>
      </c>
      <c r="L23" s="4">
        <v>9.0793256339932196E-2</v>
      </c>
      <c r="M23" s="5">
        <v>5</v>
      </c>
      <c r="N23" s="7">
        <v>43.22</v>
      </c>
      <c r="O23" s="8">
        <v>1.22</v>
      </c>
      <c r="P23" s="8">
        <v>13.13</v>
      </c>
      <c r="Q23" s="8">
        <v>18.93</v>
      </c>
      <c r="R23" s="8">
        <v>0.31</v>
      </c>
      <c r="S23" s="9">
        <v>7.74</v>
      </c>
      <c r="T23" s="8">
        <v>10.3</v>
      </c>
      <c r="U23" s="8">
        <v>1.53</v>
      </c>
      <c r="V23" s="8">
        <v>0.89</v>
      </c>
      <c r="W23" s="8">
        <v>0</v>
      </c>
      <c r="X23">
        <v>4.2733171728620007</v>
      </c>
      <c r="Y23">
        <v>4.5854724144493488</v>
      </c>
      <c r="Z23">
        <v>5.2244841905513795</v>
      </c>
      <c r="AA23" s="15">
        <v>809.75166252155498</v>
      </c>
      <c r="AB23" s="19">
        <v>4.2733171728620007</v>
      </c>
      <c r="AC23">
        <v>807.38275590329783</v>
      </c>
      <c r="AD23">
        <v>895.86865958064755</v>
      </c>
      <c r="AE23">
        <v>900.16398407910992</v>
      </c>
      <c r="AF23">
        <v>897.81870583371824</v>
      </c>
      <c r="AG23">
        <v>805.47302691673372</v>
      </c>
      <c r="AH23">
        <v>774.04751880408764</v>
      </c>
      <c r="AI23">
        <v>828.43000388370558</v>
      </c>
      <c r="AJ23" s="17">
        <v>4.2733171728620007</v>
      </c>
      <c r="AK23">
        <v>945.02859601852788</v>
      </c>
      <c r="AL23">
        <v>3.4388505429800356</v>
      </c>
      <c r="AM23">
        <v>4.0859497602436319</v>
      </c>
      <c r="AN23">
        <v>3.8946719651794917</v>
      </c>
      <c r="AO23">
        <v>2.2997934237063355</v>
      </c>
      <c r="AP23">
        <v>8.7534978844405646</v>
      </c>
      <c r="AQ23">
        <v>3.6461171308702331</v>
      </c>
      <c r="AR23">
        <v>7.8421008340835474</v>
      </c>
      <c r="AS23">
        <v>7.0036867980052406</v>
      </c>
      <c r="AT23">
        <v>8.2791747640349946</v>
      </c>
      <c r="AU23">
        <v>8.4285186290718102</v>
      </c>
      <c r="AV23">
        <v>6.4313889718038597</v>
      </c>
      <c r="AW23">
        <v>4.023978335786242</v>
      </c>
      <c r="AX23">
        <v>8.232100834083548</v>
      </c>
      <c r="AY23">
        <v>8.1207355805641512</v>
      </c>
      <c r="AZ23">
        <v>839.86703969035693</v>
      </c>
      <c r="BA23">
        <f t="shared" si="0"/>
        <v>1113.0170396903568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9558E-BB15-4A45-8836-B2357CF4DB7C}">
  <dimension ref="A1:T73"/>
  <sheetViews>
    <sheetView workbookViewId="0">
      <selection activeCell="Q2" sqref="Q2"/>
    </sheetView>
  </sheetViews>
  <sheetFormatPr defaultRowHeight="14.4" x14ac:dyDescent="0.3"/>
  <cols>
    <col min="13" max="13" width="8.88671875" style="29"/>
  </cols>
  <sheetData>
    <row r="1" spans="1:20" ht="33.6" x14ac:dyDescent="0.3">
      <c r="A1" s="10" t="s">
        <v>52</v>
      </c>
      <c r="B1" s="20" t="s">
        <v>53</v>
      </c>
      <c r="C1" s="21" t="s">
        <v>54</v>
      </c>
      <c r="D1" s="21" t="s">
        <v>55</v>
      </c>
      <c r="E1" s="21" t="s">
        <v>56</v>
      </c>
      <c r="F1" s="21" t="s">
        <v>16</v>
      </c>
      <c r="G1" s="21" t="s">
        <v>17</v>
      </c>
      <c r="H1" s="21" t="s">
        <v>18</v>
      </c>
      <c r="I1" s="21" t="s">
        <v>19</v>
      </c>
      <c r="J1" s="21" t="s">
        <v>57</v>
      </c>
      <c r="K1" s="21" t="s">
        <v>58</v>
      </c>
      <c r="L1" s="21" t="s">
        <v>59</v>
      </c>
      <c r="M1" s="26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50</v>
      </c>
      <c r="T1" t="s">
        <v>66</v>
      </c>
    </row>
    <row r="2" spans="1:20" x14ac:dyDescent="0.3">
      <c r="A2">
        <v>1</v>
      </c>
      <c r="B2" s="22">
        <v>42.43</v>
      </c>
      <c r="C2" s="23">
        <v>2.5</v>
      </c>
      <c r="D2" s="23">
        <v>12.97</v>
      </c>
      <c r="E2" s="23">
        <v>0.31</v>
      </c>
      <c r="F2" s="23">
        <v>7.8</v>
      </c>
      <c r="G2" s="23">
        <v>0.09</v>
      </c>
      <c r="H2" s="23">
        <v>15.56</v>
      </c>
      <c r="I2" s="23">
        <v>11.21</v>
      </c>
      <c r="J2" s="23">
        <v>2.41</v>
      </c>
      <c r="K2" s="23">
        <v>1.61</v>
      </c>
      <c r="L2" s="23">
        <v>0.19</v>
      </c>
      <c r="M2" s="27">
        <v>0.05</v>
      </c>
      <c r="N2">
        <v>1447.8553015927846</v>
      </c>
      <c r="O2">
        <v>556.84408583201946</v>
      </c>
      <c r="P2">
        <v>580.54241407193786</v>
      </c>
      <c r="Q2">
        <v>1328.3498793911626</v>
      </c>
      <c r="R2">
        <v>1627.8018212175421</v>
      </c>
      <c r="S2">
        <v>1061.3763415292565</v>
      </c>
      <c r="T2">
        <v>1627.8018212175421</v>
      </c>
    </row>
    <row r="3" spans="1:20" x14ac:dyDescent="0.3">
      <c r="A3">
        <v>2</v>
      </c>
      <c r="B3" s="22">
        <v>41.19</v>
      </c>
      <c r="C3" s="23">
        <v>2.62</v>
      </c>
      <c r="D3" s="23">
        <v>12.25</v>
      </c>
      <c r="E3" s="23">
        <v>0.1</v>
      </c>
      <c r="F3" s="23">
        <v>9.44</v>
      </c>
      <c r="G3" s="23">
        <v>0.11</v>
      </c>
      <c r="H3" s="23">
        <v>15.67</v>
      </c>
      <c r="I3" s="23">
        <v>11.54</v>
      </c>
      <c r="J3" s="23">
        <v>2.44</v>
      </c>
      <c r="K3" s="23">
        <v>1.4</v>
      </c>
      <c r="L3" s="23">
        <v>0.19</v>
      </c>
      <c r="M3" s="27">
        <v>0.05</v>
      </c>
      <c r="N3">
        <v>949.54538447448033</v>
      </c>
      <c r="O3">
        <v>428.86625088923591</v>
      </c>
      <c r="P3">
        <v>499.14666199722558</v>
      </c>
      <c r="Q3">
        <v>1012.5164017066671</v>
      </c>
      <c r="R3">
        <v>995.77415781524815</v>
      </c>
      <c r="S3">
        <v>1029.3409198031707</v>
      </c>
      <c r="T3">
        <v>995.77415781524815</v>
      </c>
    </row>
    <row r="4" spans="1:20" x14ac:dyDescent="0.3">
      <c r="A4">
        <v>3</v>
      </c>
      <c r="B4" s="22">
        <v>45.69</v>
      </c>
      <c r="C4" s="23">
        <v>1.44</v>
      </c>
      <c r="D4" s="23">
        <v>9.64</v>
      </c>
      <c r="E4" s="23"/>
      <c r="F4" s="23">
        <v>13.37</v>
      </c>
      <c r="G4" s="23">
        <v>0.21</v>
      </c>
      <c r="H4" s="23">
        <v>15</v>
      </c>
      <c r="I4" s="23">
        <v>10.72</v>
      </c>
      <c r="J4" s="23">
        <v>1.76</v>
      </c>
      <c r="K4" s="23">
        <v>0.23</v>
      </c>
      <c r="L4" s="23"/>
      <c r="M4" s="27"/>
      <c r="N4">
        <v>223.74327053023308</v>
      </c>
      <c r="O4">
        <v>217.21184145673521</v>
      </c>
      <c r="P4">
        <v>220.77792144284786</v>
      </c>
      <c r="Q4">
        <v>-169.99802600751019</v>
      </c>
      <c r="R4">
        <v>306.36339365909822</v>
      </c>
      <c r="S4">
        <v>863.63744010871449</v>
      </c>
      <c r="T4">
        <v>217.21184145673521</v>
      </c>
    </row>
    <row r="5" spans="1:20" x14ac:dyDescent="0.3">
      <c r="A5">
        <v>4</v>
      </c>
      <c r="B5" s="22">
        <v>45.56</v>
      </c>
      <c r="C5" s="23">
        <v>1.43</v>
      </c>
      <c r="D5" s="23">
        <v>10.4</v>
      </c>
      <c r="E5" s="23"/>
      <c r="F5" s="23">
        <v>12.27</v>
      </c>
      <c r="G5" s="23">
        <v>0.21</v>
      </c>
      <c r="H5" s="23">
        <v>15.15</v>
      </c>
      <c r="I5" s="23">
        <v>11.03</v>
      </c>
      <c r="J5" s="23">
        <v>1.89</v>
      </c>
      <c r="K5" s="23">
        <v>0.25</v>
      </c>
      <c r="L5" s="23"/>
      <c r="M5" s="27"/>
      <c r="N5">
        <v>266.36995095906087</v>
      </c>
      <c r="O5">
        <v>252.94963223293101</v>
      </c>
      <c r="P5">
        <v>263.32736031972223</v>
      </c>
      <c r="Q5">
        <v>18.687987754262622</v>
      </c>
      <c r="R5">
        <v>426.76865350706879</v>
      </c>
      <c r="S5">
        <v>875.83044609822105</v>
      </c>
      <c r="T5">
        <v>252.94963223293101</v>
      </c>
    </row>
    <row r="6" spans="1:20" x14ac:dyDescent="0.3">
      <c r="A6">
        <v>5</v>
      </c>
      <c r="B6" s="22">
        <v>45.65</v>
      </c>
      <c r="C6" s="23">
        <v>1.55</v>
      </c>
      <c r="D6" s="23">
        <v>10.78</v>
      </c>
      <c r="E6" s="23"/>
      <c r="F6" s="23">
        <v>13.3</v>
      </c>
      <c r="G6" s="23">
        <v>0.21</v>
      </c>
      <c r="H6" s="23">
        <v>14.21</v>
      </c>
      <c r="I6" s="23">
        <v>10.81</v>
      </c>
      <c r="J6" s="23">
        <v>1.89</v>
      </c>
      <c r="K6" s="23">
        <v>0.27</v>
      </c>
      <c r="L6" s="23"/>
      <c r="M6" s="27"/>
      <c r="N6">
        <v>274.46775123971548</v>
      </c>
      <c r="O6">
        <v>268.94012956197008</v>
      </c>
      <c r="P6">
        <v>273.85660377679011</v>
      </c>
      <c r="Q6">
        <v>44.243793677452302</v>
      </c>
      <c r="R6">
        <v>446.46787176092965</v>
      </c>
      <c r="S6">
        <v>871.40854654738439</v>
      </c>
      <c r="T6">
        <v>268.94012956197008</v>
      </c>
    </row>
    <row r="7" spans="1:20" x14ac:dyDescent="0.3">
      <c r="A7">
        <v>6</v>
      </c>
      <c r="B7" s="23">
        <v>44.9</v>
      </c>
      <c r="C7" s="23">
        <v>1.55</v>
      </c>
      <c r="D7" s="23">
        <v>10.9</v>
      </c>
      <c r="E7" s="23"/>
      <c r="F7" s="23">
        <v>8.6999999999999993</v>
      </c>
      <c r="G7" s="23"/>
      <c r="H7" s="23">
        <v>16.600000000000001</v>
      </c>
      <c r="I7" s="23">
        <v>11.18</v>
      </c>
      <c r="J7" s="23">
        <v>2.1</v>
      </c>
      <c r="K7" s="23">
        <v>0.4</v>
      </c>
      <c r="L7" s="23"/>
      <c r="M7" s="27"/>
      <c r="N7">
        <v>319.28130068616599</v>
      </c>
      <c r="O7">
        <v>292.73679621484382</v>
      </c>
      <c r="P7">
        <v>289.3698497968652</v>
      </c>
      <c r="Q7">
        <v>351.35455157576399</v>
      </c>
      <c r="R7">
        <v>640.95641705015328</v>
      </c>
      <c r="S7">
        <v>892.49874569236397</v>
      </c>
      <c r="T7">
        <v>292.73679621484382</v>
      </c>
    </row>
    <row r="8" spans="1:20" x14ac:dyDescent="0.3">
      <c r="A8">
        <v>7</v>
      </c>
      <c r="B8" s="22">
        <v>46.24</v>
      </c>
      <c r="C8" s="23">
        <v>1.27</v>
      </c>
      <c r="D8" s="23">
        <v>10.029999999999999</v>
      </c>
      <c r="E8" s="23"/>
      <c r="F8" s="23">
        <v>10.1</v>
      </c>
      <c r="G8" s="23">
        <v>0.32</v>
      </c>
      <c r="H8" s="23">
        <v>16.3</v>
      </c>
      <c r="I8" s="23">
        <v>11.72</v>
      </c>
      <c r="J8" s="23">
        <v>1.78</v>
      </c>
      <c r="K8" s="23">
        <v>0.19</v>
      </c>
      <c r="L8" s="23"/>
      <c r="M8" s="27"/>
      <c r="N8">
        <v>233.02851346610012</v>
      </c>
      <c r="O8">
        <v>241.02453389681457</v>
      </c>
      <c r="P8">
        <v>260.15602592929582</v>
      </c>
      <c r="Q8">
        <v>-75.089316743987098</v>
      </c>
      <c r="R8">
        <v>467.74500444075011</v>
      </c>
      <c r="S8">
        <v>882.01292358912656</v>
      </c>
      <c r="T8">
        <v>241.02453389681457</v>
      </c>
    </row>
    <row r="9" spans="1:20" x14ac:dyDescent="0.3">
      <c r="A9">
        <v>8</v>
      </c>
      <c r="B9" s="22">
        <v>47.08</v>
      </c>
      <c r="C9" s="23">
        <v>1.31</v>
      </c>
      <c r="D9" s="23">
        <v>9.24</v>
      </c>
      <c r="E9" s="23"/>
      <c r="F9" s="23">
        <v>13.9</v>
      </c>
      <c r="G9" s="23">
        <v>0.45</v>
      </c>
      <c r="H9" s="23">
        <v>13.22</v>
      </c>
      <c r="I9" s="23">
        <v>10.130000000000001</v>
      </c>
      <c r="J9" s="23">
        <v>1.75</v>
      </c>
      <c r="K9" s="23">
        <v>0.22</v>
      </c>
      <c r="L9" s="23"/>
      <c r="M9" s="27"/>
      <c r="N9">
        <v>248.6138990452103</v>
      </c>
      <c r="O9">
        <v>212.15852671366613</v>
      </c>
      <c r="P9">
        <v>211.22504653172894</v>
      </c>
      <c r="Q9">
        <v>-52.189259791455584</v>
      </c>
      <c r="R9">
        <v>448.13331369636478</v>
      </c>
      <c r="S9">
        <v>847.6197142016091</v>
      </c>
      <c r="T9">
        <v>212.15852671366613</v>
      </c>
    </row>
    <row r="10" spans="1:20" x14ac:dyDescent="0.3">
      <c r="A10">
        <v>9</v>
      </c>
      <c r="B10" s="22">
        <v>45.28</v>
      </c>
      <c r="C10" s="23">
        <v>2.0299999999999998</v>
      </c>
      <c r="D10" s="23">
        <v>9.06</v>
      </c>
      <c r="E10" s="23"/>
      <c r="F10" s="23">
        <v>13.99</v>
      </c>
      <c r="G10" s="23">
        <v>0.2</v>
      </c>
      <c r="H10" s="23">
        <v>13.5</v>
      </c>
      <c r="I10" s="23">
        <v>10.91</v>
      </c>
      <c r="J10" s="23">
        <v>2.17</v>
      </c>
      <c r="K10" s="23">
        <v>0.38</v>
      </c>
      <c r="L10" s="23"/>
      <c r="M10" s="27"/>
      <c r="N10">
        <v>223.69486730163393</v>
      </c>
      <c r="O10">
        <v>178.27996169058179</v>
      </c>
      <c r="P10">
        <v>165.73261894975096</v>
      </c>
      <c r="Q10">
        <v>56.77718922334418</v>
      </c>
      <c r="R10">
        <v>471.35500797052958</v>
      </c>
      <c r="S10">
        <v>852.90891926415156</v>
      </c>
      <c r="T10">
        <v>178.27996169058179</v>
      </c>
    </row>
    <row r="11" spans="1:20" x14ac:dyDescent="0.3">
      <c r="A11">
        <v>10</v>
      </c>
      <c r="B11" s="22">
        <v>41.6</v>
      </c>
      <c r="C11" s="23">
        <v>1.66</v>
      </c>
      <c r="D11" s="23">
        <v>14.54</v>
      </c>
      <c r="E11" s="23"/>
      <c r="F11" s="23">
        <v>11.94</v>
      </c>
      <c r="G11" s="23">
        <v>0.15</v>
      </c>
      <c r="H11" s="23">
        <v>13.59</v>
      </c>
      <c r="I11" s="23">
        <v>10.11</v>
      </c>
      <c r="J11" s="23">
        <v>2.77</v>
      </c>
      <c r="K11" s="23">
        <v>1.08</v>
      </c>
      <c r="L11" s="23"/>
      <c r="M11" s="27"/>
      <c r="N11">
        <v>1840.8824616557577</v>
      </c>
      <c r="O11">
        <v>671.85822318609314</v>
      </c>
      <c r="P11">
        <v>578.08180367749037</v>
      </c>
      <c r="Q11">
        <v>1521.3911074144439</v>
      </c>
      <c r="R11">
        <v>1727.7029351186952</v>
      </c>
      <c r="S11">
        <v>1025.8035911945753</v>
      </c>
      <c r="T11">
        <v>1727.7029351186952</v>
      </c>
    </row>
    <row r="12" spans="1:20" x14ac:dyDescent="0.3">
      <c r="A12">
        <v>11</v>
      </c>
      <c r="B12" s="22">
        <v>42.25</v>
      </c>
      <c r="C12" s="23">
        <v>2.17</v>
      </c>
      <c r="D12" s="23">
        <v>13.72</v>
      </c>
      <c r="E12" s="23"/>
      <c r="F12" s="23">
        <v>8.8000000000000007</v>
      </c>
      <c r="G12" s="23">
        <v>0.11</v>
      </c>
      <c r="H12" s="23">
        <v>15.95</v>
      </c>
      <c r="I12" s="23">
        <v>10.75</v>
      </c>
      <c r="J12" s="23">
        <v>2.74</v>
      </c>
      <c r="K12" s="23">
        <v>1.06</v>
      </c>
      <c r="L12" s="23"/>
      <c r="M12" s="27"/>
      <c r="N12">
        <v>1415.8262072607274</v>
      </c>
      <c r="O12">
        <v>583.48594752878626</v>
      </c>
      <c r="P12">
        <v>545.04134372845851</v>
      </c>
      <c r="Q12">
        <v>1364.4428318654034</v>
      </c>
      <c r="R12">
        <v>1417.4238745601642</v>
      </c>
      <c r="S12">
        <v>1045.1174756685095</v>
      </c>
      <c r="T12">
        <v>1417.4238745601642</v>
      </c>
    </row>
    <row r="13" spans="1:20" x14ac:dyDescent="0.3">
      <c r="A13">
        <v>12</v>
      </c>
      <c r="B13" s="22">
        <v>43.42</v>
      </c>
      <c r="C13" s="23">
        <v>2.59</v>
      </c>
      <c r="D13" s="23">
        <v>11.89</v>
      </c>
      <c r="E13" s="23"/>
      <c r="F13" s="23">
        <v>8.06</v>
      </c>
      <c r="G13" s="23">
        <v>0.12</v>
      </c>
      <c r="H13" s="23">
        <v>16.73</v>
      </c>
      <c r="I13" s="23">
        <v>10.67</v>
      </c>
      <c r="J13" s="23">
        <v>3.05</v>
      </c>
      <c r="K13" s="23">
        <v>1.1499999999999999</v>
      </c>
      <c r="L13" s="23"/>
      <c r="M13" s="27"/>
      <c r="N13">
        <v>1326.5254149248499</v>
      </c>
      <c r="O13">
        <v>399.85887721156536</v>
      </c>
      <c r="P13">
        <v>446.14306647826731</v>
      </c>
      <c r="Q13">
        <v>1458.5906037438413</v>
      </c>
      <c r="R13">
        <v>1468.3094859106407</v>
      </c>
      <c r="S13">
        <v>1073.5945392549258</v>
      </c>
      <c r="T13">
        <v>1468.3094859106407</v>
      </c>
    </row>
    <row r="14" spans="1:20" x14ac:dyDescent="0.3">
      <c r="A14">
        <v>13</v>
      </c>
      <c r="B14" s="22">
        <v>39.979999999999997</v>
      </c>
      <c r="C14" s="23">
        <v>6.37</v>
      </c>
      <c r="D14" s="23">
        <v>13.11</v>
      </c>
      <c r="E14" s="23"/>
      <c r="F14" s="23">
        <v>11.06</v>
      </c>
      <c r="G14" s="23">
        <v>0.16</v>
      </c>
      <c r="H14" s="23">
        <v>12.57</v>
      </c>
      <c r="I14" s="23">
        <v>11.23</v>
      </c>
      <c r="J14" s="23">
        <v>2.81</v>
      </c>
      <c r="K14" s="23">
        <v>1.2</v>
      </c>
      <c r="L14" s="23"/>
      <c r="M14" s="27"/>
      <c r="N14">
        <v>749.59207106957354</v>
      </c>
      <c r="O14">
        <v>519.49109694234289</v>
      </c>
      <c r="P14">
        <v>540.91390828488341</v>
      </c>
      <c r="Q14">
        <v>895.16279353318407</v>
      </c>
      <c r="R14">
        <v>767.79345717244973</v>
      </c>
      <c r="S14">
        <v>1089.0839408024922</v>
      </c>
      <c r="T14">
        <v>767.79345717244973</v>
      </c>
    </row>
    <row r="15" spans="1:20" x14ac:dyDescent="0.3">
      <c r="A15">
        <v>14</v>
      </c>
      <c r="B15" s="22">
        <v>41.89</v>
      </c>
      <c r="C15" s="23">
        <v>2.91</v>
      </c>
      <c r="D15" s="23">
        <v>12.25</v>
      </c>
      <c r="E15" s="23"/>
      <c r="F15" s="23">
        <v>12.21</v>
      </c>
      <c r="G15" s="23">
        <v>0.16</v>
      </c>
      <c r="H15" s="23">
        <v>13.89</v>
      </c>
      <c r="I15" s="23">
        <v>10.42</v>
      </c>
      <c r="J15" s="23">
        <v>2.99</v>
      </c>
      <c r="K15" s="23">
        <v>0.85</v>
      </c>
      <c r="L15" s="23"/>
      <c r="M15" s="27"/>
      <c r="N15">
        <v>1083.552784738828</v>
      </c>
      <c r="O15">
        <v>401.7109522600984</v>
      </c>
      <c r="P15">
        <v>440.62636693787744</v>
      </c>
      <c r="Q15">
        <v>1199.4143786036998</v>
      </c>
      <c r="R15">
        <v>1104.1458563601034</v>
      </c>
      <c r="S15">
        <v>1043.9599353575322</v>
      </c>
      <c r="T15">
        <v>1104.1458563601034</v>
      </c>
    </row>
    <row r="16" spans="1:20" x14ac:dyDescent="0.3">
      <c r="A16">
        <v>15</v>
      </c>
      <c r="B16" s="22">
        <v>43.8</v>
      </c>
      <c r="C16" s="23">
        <v>1.87</v>
      </c>
      <c r="D16" s="23">
        <v>11.9</v>
      </c>
      <c r="E16" s="23"/>
      <c r="F16" s="23">
        <v>12.2</v>
      </c>
      <c r="G16" s="23">
        <v>0.14000000000000001</v>
      </c>
      <c r="H16" s="23">
        <v>14.1</v>
      </c>
      <c r="I16" s="23">
        <v>11.2</v>
      </c>
      <c r="J16" s="23">
        <v>2.17</v>
      </c>
      <c r="K16" s="23">
        <v>0.33</v>
      </c>
      <c r="L16" s="23"/>
      <c r="M16" s="27"/>
      <c r="N16">
        <v>367.26767404039674</v>
      </c>
      <c r="O16">
        <v>338.39998288654374</v>
      </c>
      <c r="P16">
        <v>344.52242884125877</v>
      </c>
      <c r="Q16">
        <v>336.83146679578499</v>
      </c>
      <c r="R16">
        <v>655.1879896438287</v>
      </c>
      <c r="S16">
        <v>901.64051147535088</v>
      </c>
      <c r="T16">
        <v>341.46120586390123</v>
      </c>
    </row>
    <row r="17" spans="1:20" x14ac:dyDescent="0.3">
      <c r="A17">
        <v>16</v>
      </c>
      <c r="B17" s="22">
        <v>42</v>
      </c>
      <c r="C17" s="23">
        <v>2.65</v>
      </c>
      <c r="D17" s="23">
        <v>12.2</v>
      </c>
      <c r="E17" s="23"/>
      <c r="F17" s="23">
        <v>15</v>
      </c>
      <c r="G17" s="23">
        <v>0.31</v>
      </c>
      <c r="H17" s="23">
        <v>12.2</v>
      </c>
      <c r="I17" s="23">
        <v>10.7</v>
      </c>
      <c r="J17" s="23">
        <v>2.31</v>
      </c>
      <c r="K17" s="23">
        <v>0.37</v>
      </c>
      <c r="L17" s="23"/>
      <c r="M17" s="27"/>
      <c r="N17">
        <v>512.50013956782743</v>
      </c>
      <c r="O17">
        <v>378.69426118004799</v>
      </c>
      <c r="P17">
        <v>410.62130577481469</v>
      </c>
      <c r="Q17">
        <v>403.54376684646746</v>
      </c>
      <c r="R17">
        <v>564.72814012448748</v>
      </c>
      <c r="S17">
        <v>940.25422079635632</v>
      </c>
      <c r="T17">
        <v>394.65778347743134</v>
      </c>
    </row>
    <row r="18" spans="1:20" x14ac:dyDescent="0.3">
      <c r="A18">
        <v>17</v>
      </c>
      <c r="B18" s="22">
        <v>41.9</v>
      </c>
      <c r="C18" s="23">
        <v>1.75</v>
      </c>
      <c r="D18" s="23">
        <v>12.9</v>
      </c>
      <c r="E18" s="23"/>
      <c r="F18" s="23">
        <v>12.2</v>
      </c>
      <c r="G18" s="23">
        <v>0.22</v>
      </c>
      <c r="H18" s="23">
        <v>13.4</v>
      </c>
      <c r="I18" s="23">
        <v>11.5</v>
      </c>
      <c r="J18" s="23">
        <v>2.15</v>
      </c>
      <c r="K18" s="23">
        <v>0.33</v>
      </c>
      <c r="L18" s="23"/>
      <c r="M18" s="27"/>
      <c r="N18">
        <v>459.99527207650522</v>
      </c>
      <c r="O18">
        <v>432.0156967741334</v>
      </c>
      <c r="P18">
        <v>430.72431299763144</v>
      </c>
      <c r="Q18">
        <v>428.58311389969219</v>
      </c>
      <c r="R18">
        <v>803.90351568603603</v>
      </c>
      <c r="S18">
        <v>919.95071943533776</v>
      </c>
      <c r="T18">
        <v>430.72431299763144</v>
      </c>
    </row>
    <row r="19" spans="1:20" x14ac:dyDescent="0.3">
      <c r="A19">
        <v>18</v>
      </c>
      <c r="B19" s="22">
        <v>45.53</v>
      </c>
      <c r="C19" s="23">
        <v>1.77</v>
      </c>
      <c r="D19" s="23">
        <v>9.41</v>
      </c>
      <c r="E19" s="23">
        <v>0</v>
      </c>
      <c r="F19" s="23">
        <v>14.87</v>
      </c>
      <c r="G19" s="23">
        <v>0.44</v>
      </c>
      <c r="H19" s="23">
        <v>12.87</v>
      </c>
      <c r="I19" s="23">
        <v>11.8</v>
      </c>
      <c r="J19" s="23">
        <v>1.56</v>
      </c>
      <c r="K19" s="23">
        <v>0.17</v>
      </c>
      <c r="L19" s="23"/>
      <c r="M19" s="27"/>
      <c r="N19">
        <v>141.01206693236017</v>
      </c>
      <c r="O19">
        <v>188.96992273832819</v>
      </c>
      <c r="P19">
        <v>196.87574966042263</v>
      </c>
      <c r="Q19">
        <v>-517.36218423427113</v>
      </c>
      <c r="R19">
        <v>331.34746737202562</v>
      </c>
      <c r="S19">
        <v>846.51945663371066</v>
      </c>
      <c r="T19">
        <v>188.96992273832819</v>
      </c>
    </row>
    <row r="20" spans="1:20" x14ac:dyDescent="0.3">
      <c r="A20">
        <v>19</v>
      </c>
      <c r="B20" s="22">
        <v>46.88</v>
      </c>
      <c r="C20" s="23">
        <v>1.46</v>
      </c>
      <c r="D20" s="23">
        <v>7.96</v>
      </c>
      <c r="E20" s="23"/>
      <c r="F20" s="23">
        <v>16.09</v>
      </c>
      <c r="G20" s="23">
        <v>0.53</v>
      </c>
      <c r="H20" s="23">
        <v>13.43</v>
      </c>
      <c r="I20" s="23">
        <v>10.53</v>
      </c>
      <c r="J20" s="23">
        <v>1.4</v>
      </c>
      <c r="K20" s="23">
        <v>0.19</v>
      </c>
      <c r="L20" s="23"/>
      <c r="M20" s="27"/>
      <c r="N20">
        <v>154.76448211761621</v>
      </c>
      <c r="O20">
        <v>156.16310986884096</v>
      </c>
      <c r="P20">
        <v>151.12684453277561</v>
      </c>
      <c r="Q20">
        <v>-610.77484189432585</v>
      </c>
      <c r="R20">
        <v>202.49589740952109</v>
      </c>
      <c r="S20">
        <v>836.54686709295254</v>
      </c>
      <c r="T20">
        <v>156.16310986884096</v>
      </c>
    </row>
    <row r="21" spans="1:20" x14ac:dyDescent="0.3">
      <c r="A21">
        <v>20</v>
      </c>
      <c r="B21" s="22">
        <v>47.49</v>
      </c>
      <c r="C21" s="23">
        <v>1.38</v>
      </c>
      <c r="D21" s="23">
        <v>6.96</v>
      </c>
      <c r="E21" s="23">
        <v>0.03</v>
      </c>
      <c r="F21" s="23">
        <v>15.19</v>
      </c>
      <c r="G21" s="23">
        <v>0.57999999999999996</v>
      </c>
      <c r="H21" s="23">
        <v>14.28</v>
      </c>
      <c r="I21" s="23">
        <v>11.14</v>
      </c>
      <c r="J21" s="23">
        <v>1.28</v>
      </c>
      <c r="K21" s="23">
        <v>0.15</v>
      </c>
      <c r="L21" s="23"/>
      <c r="M21" s="27"/>
      <c r="N21">
        <v>115.58928703726382</v>
      </c>
      <c r="O21">
        <v>125.64563090509408</v>
      </c>
      <c r="P21">
        <v>101.23823712773803</v>
      </c>
      <c r="Q21">
        <v>-828.50210914650222</v>
      </c>
      <c r="R21">
        <v>178.17064310621845</v>
      </c>
      <c r="S21">
        <v>828.78716857659845</v>
      </c>
      <c r="T21">
        <v>125.64563090509408</v>
      </c>
    </row>
    <row r="22" spans="1:20" x14ac:dyDescent="0.3">
      <c r="A22">
        <v>21</v>
      </c>
      <c r="B22" s="22">
        <v>44.72</v>
      </c>
      <c r="C22" s="23">
        <v>1.77</v>
      </c>
      <c r="D22" s="23">
        <v>9.0299999999999994</v>
      </c>
      <c r="E22" s="23">
        <v>0.04</v>
      </c>
      <c r="F22" s="23">
        <v>15.82</v>
      </c>
      <c r="G22" s="23">
        <v>0.33</v>
      </c>
      <c r="H22" s="23">
        <v>12.72</v>
      </c>
      <c r="I22" s="23">
        <v>10.51</v>
      </c>
      <c r="J22" s="23">
        <v>1.65</v>
      </c>
      <c r="K22" s="23">
        <v>0.13</v>
      </c>
      <c r="L22" s="23"/>
      <c r="M22" s="27"/>
      <c r="N22">
        <v>180.76045807806483</v>
      </c>
      <c r="O22">
        <v>190.28979482352662</v>
      </c>
      <c r="P22">
        <v>193.1989683410311</v>
      </c>
      <c r="Q22">
        <v>-404.66890869113934</v>
      </c>
      <c r="R22">
        <v>257.86405359769674</v>
      </c>
      <c r="S22">
        <v>853.93799517876039</v>
      </c>
      <c r="T22">
        <v>190.28979482352662</v>
      </c>
    </row>
    <row r="23" spans="1:20" x14ac:dyDescent="0.3">
      <c r="A23">
        <v>22</v>
      </c>
      <c r="B23" s="22">
        <v>44.9</v>
      </c>
      <c r="C23" s="23">
        <v>1.74</v>
      </c>
      <c r="D23" s="23">
        <v>9.98</v>
      </c>
      <c r="E23" s="23"/>
      <c r="F23" s="23">
        <v>11.46</v>
      </c>
      <c r="G23" s="23">
        <v>0.26</v>
      </c>
      <c r="H23" s="23">
        <v>14.68</v>
      </c>
      <c r="I23" s="23">
        <v>11.34</v>
      </c>
      <c r="J23" s="23">
        <v>1.96</v>
      </c>
      <c r="K23" s="23">
        <v>0.51</v>
      </c>
      <c r="L23" s="23"/>
      <c r="M23" s="27"/>
      <c r="N23">
        <v>272.06365171735609</v>
      </c>
      <c r="O23">
        <v>235.6948813449383</v>
      </c>
      <c r="P23">
        <v>259.54238847852844</v>
      </c>
      <c r="Q23">
        <v>131.8940697210964</v>
      </c>
      <c r="R23">
        <v>561.16623381235206</v>
      </c>
      <c r="S23">
        <v>875.2417228919528</v>
      </c>
      <c r="T23">
        <v>235.6948813449383</v>
      </c>
    </row>
    <row r="24" spans="1:20" x14ac:dyDescent="0.3">
      <c r="A24">
        <v>23</v>
      </c>
      <c r="B24" s="22">
        <v>45.2</v>
      </c>
      <c r="C24" s="23">
        <v>1.88</v>
      </c>
      <c r="D24" s="23">
        <v>10.25</v>
      </c>
      <c r="E24" s="23"/>
      <c r="F24" s="23">
        <v>10.199999999999999</v>
      </c>
      <c r="G24" s="23">
        <v>0.16</v>
      </c>
      <c r="H24" s="23">
        <v>15.07</v>
      </c>
      <c r="I24" s="23">
        <v>10.85</v>
      </c>
      <c r="J24" s="23">
        <v>1.97</v>
      </c>
      <c r="K24" s="23">
        <v>0.56000000000000005</v>
      </c>
      <c r="L24" s="23"/>
      <c r="M24" s="27"/>
      <c r="N24">
        <v>300.69097355326392</v>
      </c>
      <c r="O24">
        <v>264.14593223893894</v>
      </c>
      <c r="P24">
        <v>274.02930618640107</v>
      </c>
      <c r="Q24">
        <v>266.04296447371507</v>
      </c>
      <c r="R24">
        <v>609.01552516498975</v>
      </c>
      <c r="S24">
        <v>882.20041191503833</v>
      </c>
      <c r="T24">
        <v>264.14593223893894</v>
      </c>
    </row>
    <row r="25" spans="1:20" x14ac:dyDescent="0.3">
      <c r="A25">
        <v>24</v>
      </c>
      <c r="B25" s="22">
        <v>47.9</v>
      </c>
      <c r="C25" s="23">
        <v>1.1399999999999999</v>
      </c>
      <c r="D25" s="23">
        <v>8.49</v>
      </c>
      <c r="E25" s="23"/>
      <c r="F25" s="23">
        <v>5.85</v>
      </c>
      <c r="G25" s="23">
        <v>0.37</v>
      </c>
      <c r="H25" s="23">
        <v>18.010000000000002</v>
      </c>
      <c r="I25" s="23">
        <v>11.72</v>
      </c>
      <c r="J25" s="23">
        <v>1.7</v>
      </c>
      <c r="K25" s="23">
        <v>0.49</v>
      </c>
      <c r="L25" s="23"/>
      <c r="M25" s="27"/>
      <c r="N25">
        <v>220.00818785516304</v>
      </c>
      <c r="O25">
        <v>198.24922296200862</v>
      </c>
      <c r="P25">
        <v>207.92752636412095</v>
      </c>
      <c r="Q25">
        <v>59.969879894584381</v>
      </c>
      <c r="R25">
        <v>648.63163871313168</v>
      </c>
      <c r="S25">
        <v>870.96303268326301</v>
      </c>
      <c r="T25">
        <v>198.24922296200862</v>
      </c>
    </row>
    <row r="26" spans="1:20" x14ac:dyDescent="0.3">
      <c r="A26">
        <v>25</v>
      </c>
      <c r="B26" s="22">
        <v>41.86</v>
      </c>
      <c r="C26" s="23">
        <v>4.16</v>
      </c>
      <c r="D26" s="23">
        <v>13.95</v>
      </c>
      <c r="E26" s="23"/>
      <c r="F26" s="23">
        <v>12.56</v>
      </c>
      <c r="G26" s="23">
        <v>0.15</v>
      </c>
      <c r="H26" s="23">
        <v>11.71</v>
      </c>
      <c r="I26" s="23">
        <v>10.38</v>
      </c>
      <c r="J26" s="23">
        <v>2.46</v>
      </c>
      <c r="K26" s="23">
        <v>0.89</v>
      </c>
      <c r="L26" s="23"/>
      <c r="M26" s="27"/>
      <c r="N26">
        <v>748.29106119190374</v>
      </c>
      <c r="O26">
        <v>594.5590479948138</v>
      </c>
      <c r="P26">
        <v>525.24380343518862</v>
      </c>
      <c r="Q26">
        <v>867.13521242335992</v>
      </c>
      <c r="R26">
        <v>939.02275710366075</v>
      </c>
      <c r="S26">
        <v>1011.7340033821467</v>
      </c>
      <c r="T26">
        <v>867.13521242335992</v>
      </c>
    </row>
    <row r="27" spans="1:20" x14ac:dyDescent="0.3">
      <c r="A27">
        <v>26</v>
      </c>
      <c r="B27" s="22">
        <v>45.34</v>
      </c>
      <c r="C27" s="23">
        <v>2.2999999999999998</v>
      </c>
      <c r="D27" s="23">
        <v>9.34</v>
      </c>
      <c r="E27" s="23"/>
      <c r="F27" s="23">
        <v>15.09</v>
      </c>
      <c r="G27" s="23">
        <v>0.15</v>
      </c>
      <c r="H27" s="23">
        <v>13.04</v>
      </c>
      <c r="I27" s="23">
        <v>10.6</v>
      </c>
      <c r="J27" s="23">
        <v>1.77</v>
      </c>
      <c r="K27" s="23">
        <v>0.5</v>
      </c>
      <c r="L27" s="23"/>
      <c r="M27" s="27">
        <v>5.6000000000000001E-2</v>
      </c>
      <c r="N27">
        <v>180.38044709434865</v>
      </c>
      <c r="O27">
        <v>192.97190922403112</v>
      </c>
      <c r="P27">
        <v>181.96511778646874</v>
      </c>
      <c r="Q27">
        <v>-222.16790390383676</v>
      </c>
      <c r="R27">
        <v>303.87610106883665</v>
      </c>
      <c r="S27">
        <v>846.84261417325638</v>
      </c>
      <c r="T27">
        <v>192.97190922403112</v>
      </c>
    </row>
    <row r="28" spans="1:20" x14ac:dyDescent="0.3">
      <c r="A28">
        <v>27</v>
      </c>
      <c r="B28" s="22">
        <v>45.53</v>
      </c>
      <c r="C28" s="23">
        <v>2.2200000000000002</v>
      </c>
      <c r="D28" s="23">
        <v>9.1199999999999992</v>
      </c>
      <c r="E28" s="23"/>
      <c r="F28" s="23">
        <v>14.93</v>
      </c>
      <c r="G28" s="23">
        <v>0.14000000000000001</v>
      </c>
      <c r="H28" s="23">
        <v>13.97</v>
      </c>
      <c r="I28" s="23">
        <v>10.25</v>
      </c>
      <c r="J28" s="23">
        <v>1.7</v>
      </c>
      <c r="K28" s="23">
        <v>0.45</v>
      </c>
      <c r="L28" s="23"/>
      <c r="M28" s="27">
        <v>4.2999999999999997E-2</v>
      </c>
      <c r="N28">
        <v>191.73613890950691</v>
      </c>
      <c r="O28">
        <v>194.11599033894166</v>
      </c>
      <c r="P28">
        <v>187.46785681213751</v>
      </c>
      <c r="Q28">
        <v>-275.1143967047114</v>
      </c>
      <c r="R28">
        <v>231.25023471647981</v>
      </c>
      <c r="S28">
        <v>857.41224866500795</v>
      </c>
      <c r="T28">
        <v>194.11599033894166</v>
      </c>
    </row>
    <row r="29" spans="1:20" x14ac:dyDescent="0.3">
      <c r="A29">
        <v>28</v>
      </c>
      <c r="B29" s="22">
        <v>44.73</v>
      </c>
      <c r="C29" s="23">
        <v>1.49</v>
      </c>
      <c r="D29" s="23">
        <v>10.4</v>
      </c>
      <c r="E29" s="23"/>
      <c r="F29" s="23">
        <v>16.91</v>
      </c>
      <c r="G29" s="23">
        <v>0.16</v>
      </c>
      <c r="H29" s="23">
        <v>11.92</v>
      </c>
      <c r="I29" s="23">
        <v>10.08</v>
      </c>
      <c r="J29" s="23">
        <v>1.7</v>
      </c>
      <c r="K29" s="23">
        <v>0.55000000000000004</v>
      </c>
      <c r="L29" s="23"/>
      <c r="M29" s="27">
        <v>3.6999999999999998E-2</v>
      </c>
      <c r="N29">
        <v>246.95208946036826</v>
      </c>
      <c r="O29">
        <v>239.76394769997967</v>
      </c>
      <c r="P29">
        <v>239.17448619805731</v>
      </c>
      <c r="Q29">
        <v>-70.382007738802457</v>
      </c>
      <c r="R29">
        <v>348.78503375180316</v>
      </c>
      <c r="S29">
        <v>829.22117472509456</v>
      </c>
      <c r="T29">
        <v>239.76394769997967</v>
      </c>
    </row>
    <row r="30" spans="1:20" x14ac:dyDescent="0.3">
      <c r="A30">
        <v>29</v>
      </c>
      <c r="B30" s="22">
        <v>46.56</v>
      </c>
      <c r="C30" s="23">
        <v>1.84</v>
      </c>
      <c r="D30" s="23">
        <v>8.34</v>
      </c>
      <c r="E30" s="23"/>
      <c r="F30" s="23">
        <v>13.25</v>
      </c>
      <c r="G30" s="23">
        <v>0.35</v>
      </c>
      <c r="H30" s="23">
        <v>14.63</v>
      </c>
      <c r="I30" s="23">
        <v>10.81</v>
      </c>
      <c r="J30" s="23">
        <v>1.28</v>
      </c>
      <c r="K30" s="23">
        <v>0.34</v>
      </c>
      <c r="L30" s="23"/>
      <c r="M30" s="27">
        <v>8.4000000000000005E-2</v>
      </c>
      <c r="N30">
        <v>135.71321839663975</v>
      </c>
      <c r="O30">
        <v>175.21245389818583</v>
      </c>
      <c r="P30">
        <v>169.48432847104061</v>
      </c>
      <c r="Q30">
        <v>-608.97321520055368</v>
      </c>
      <c r="R30">
        <v>209.36347124345977</v>
      </c>
      <c r="S30">
        <v>848.62711835241544</v>
      </c>
      <c r="T30">
        <v>175.21245389818583</v>
      </c>
    </row>
    <row r="31" spans="1:20" x14ac:dyDescent="0.3">
      <c r="A31">
        <v>30</v>
      </c>
      <c r="B31" s="22">
        <v>45.96</v>
      </c>
      <c r="C31" s="23">
        <v>2.31</v>
      </c>
      <c r="D31" s="23">
        <v>10.43</v>
      </c>
      <c r="E31" s="23"/>
      <c r="F31" s="23">
        <v>13.82</v>
      </c>
      <c r="G31" s="23">
        <v>0.23</v>
      </c>
      <c r="H31" s="23">
        <v>13.17</v>
      </c>
      <c r="I31" s="23">
        <v>10.33</v>
      </c>
      <c r="J31" s="23">
        <v>1.75</v>
      </c>
      <c r="K31" s="23">
        <v>0.55000000000000004</v>
      </c>
      <c r="L31" s="23"/>
      <c r="M31" s="27">
        <v>5.2999999999999999E-2</v>
      </c>
      <c r="N31">
        <v>255.42486721471511</v>
      </c>
      <c r="O31">
        <v>263.11629158322984</v>
      </c>
      <c r="P31">
        <v>269.49979090860643</v>
      </c>
      <c r="Q31">
        <v>1.6577091905498662</v>
      </c>
      <c r="R31">
        <v>404.3826345044493</v>
      </c>
      <c r="S31">
        <v>870.84346099097911</v>
      </c>
      <c r="T31">
        <v>263.11629158322984</v>
      </c>
    </row>
    <row r="32" spans="1:20" x14ac:dyDescent="0.3">
      <c r="A32">
        <v>31</v>
      </c>
      <c r="B32" s="22">
        <v>45.48</v>
      </c>
      <c r="C32" s="23">
        <v>1.74</v>
      </c>
      <c r="D32" s="23">
        <v>10.56</v>
      </c>
      <c r="E32" s="23"/>
      <c r="F32" s="23">
        <v>12.58</v>
      </c>
      <c r="G32" s="23">
        <v>0.22</v>
      </c>
      <c r="H32" s="23">
        <v>13.54</v>
      </c>
      <c r="I32" s="23">
        <v>11.06</v>
      </c>
      <c r="J32" s="23">
        <v>1.72</v>
      </c>
      <c r="K32" s="23">
        <v>0.53</v>
      </c>
      <c r="L32" s="23"/>
      <c r="M32" s="27">
        <v>3.4000000000000002E-2</v>
      </c>
      <c r="N32">
        <v>231.62161387966358</v>
      </c>
      <c r="O32">
        <v>260.29572220400757</v>
      </c>
      <c r="P32">
        <v>265.49932647124893</v>
      </c>
      <c r="Q32">
        <v>6.3339526901010572</v>
      </c>
      <c r="R32">
        <v>526.29654428083666</v>
      </c>
      <c r="S32">
        <v>855.78643839961796</v>
      </c>
      <c r="T32">
        <v>260.29572220400757</v>
      </c>
    </row>
    <row r="33" spans="1:20" x14ac:dyDescent="0.3">
      <c r="A33">
        <v>32</v>
      </c>
      <c r="B33" s="22">
        <v>41.4</v>
      </c>
      <c r="C33" s="23">
        <v>2.63</v>
      </c>
      <c r="D33" s="23">
        <v>13.71</v>
      </c>
      <c r="E33" s="23"/>
      <c r="F33" s="23">
        <v>14.21</v>
      </c>
      <c r="G33" s="23">
        <v>0.22</v>
      </c>
      <c r="H33" s="23">
        <v>11.52</v>
      </c>
      <c r="I33" s="23">
        <v>9.98</v>
      </c>
      <c r="J33" s="23">
        <v>2.4700000000000002</v>
      </c>
      <c r="K33" s="23">
        <v>0.79</v>
      </c>
      <c r="L33" s="23"/>
      <c r="M33" s="27"/>
      <c r="N33">
        <v>972.98483479936795</v>
      </c>
      <c r="O33">
        <v>562.29902129207005</v>
      </c>
      <c r="P33">
        <v>515.96402493783717</v>
      </c>
      <c r="Q33">
        <v>974.7650913719965</v>
      </c>
      <c r="R33">
        <v>1015.8110753022379</v>
      </c>
      <c r="S33">
        <v>993.64643626748011</v>
      </c>
      <c r="T33">
        <v>1015.8110753022379</v>
      </c>
    </row>
    <row r="34" spans="1:20" x14ac:dyDescent="0.3">
      <c r="A34">
        <v>33</v>
      </c>
      <c r="B34" s="22">
        <v>40.11</v>
      </c>
      <c r="C34" s="23">
        <v>5.47</v>
      </c>
      <c r="D34" s="23">
        <v>14.56</v>
      </c>
      <c r="E34" s="23"/>
      <c r="F34" s="23">
        <v>10.49</v>
      </c>
      <c r="G34" s="23">
        <v>0.15</v>
      </c>
      <c r="H34" s="23">
        <v>13.25</v>
      </c>
      <c r="I34" s="23">
        <v>11.12</v>
      </c>
      <c r="J34" s="23">
        <v>2.69</v>
      </c>
      <c r="K34" s="23">
        <v>0.76</v>
      </c>
      <c r="L34" s="23"/>
      <c r="M34" s="27"/>
      <c r="N34">
        <v>845.98873440884029</v>
      </c>
      <c r="O34">
        <v>706.4472704061335</v>
      </c>
      <c r="P34">
        <v>603.71609204354843</v>
      </c>
      <c r="Q34">
        <v>866.797116460231</v>
      </c>
      <c r="R34">
        <v>777.11067889182959</v>
      </c>
      <c r="S34">
        <v>1067.5729910014084</v>
      </c>
      <c r="T34">
        <v>735.25660425188971</v>
      </c>
    </row>
    <row r="35" spans="1:20" x14ac:dyDescent="0.3">
      <c r="A35">
        <v>34</v>
      </c>
      <c r="B35" s="22">
        <v>42.57</v>
      </c>
      <c r="C35" s="23">
        <v>2.12</v>
      </c>
      <c r="D35" s="23">
        <v>14.24</v>
      </c>
      <c r="E35" s="23">
        <v>0.05</v>
      </c>
      <c r="F35" s="23">
        <v>8.3699999999999992</v>
      </c>
      <c r="G35" s="23">
        <v>0.1</v>
      </c>
      <c r="H35" s="23">
        <v>15.43</v>
      </c>
      <c r="I35" s="23">
        <v>10.29</v>
      </c>
      <c r="J35" s="23">
        <v>2.61</v>
      </c>
      <c r="K35" s="23">
        <v>1.29</v>
      </c>
      <c r="L35" s="23">
        <v>0.19</v>
      </c>
      <c r="M35" s="27">
        <v>0.05</v>
      </c>
      <c r="N35">
        <v>1746.0078730874234</v>
      </c>
      <c r="O35">
        <v>698.59704165867288</v>
      </c>
      <c r="P35">
        <v>594.36947199760084</v>
      </c>
      <c r="Q35">
        <v>1518.8401320422934</v>
      </c>
      <c r="R35">
        <v>1730.8246272571946</v>
      </c>
      <c r="S35">
        <v>1045.5375776827341</v>
      </c>
      <c r="T35">
        <v>1730.8246272571946</v>
      </c>
    </row>
    <row r="36" spans="1:20" x14ac:dyDescent="0.3">
      <c r="A36">
        <v>35</v>
      </c>
      <c r="B36" s="22">
        <v>47.31</v>
      </c>
      <c r="C36" s="23">
        <v>1.7</v>
      </c>
      <c r="D36" s="23">
        <v>10.39</v>
      </c>
      <c r="E36" s="23">
        <v>0.03</v>
      </c>
      <c r="F36" s="23">
        <v>8.35</v>
      </c>
      <c r="G36" s="23">
        <v>0.13</v>
      </c>
      <c r="H36" s="23">
        <v>17.02</v>
      </c>
      <c r="I36" s="23">
        <v>11.03</v>
      </c>
      <c r="J36" s="23">
        <v>1.86</v>
      </c>
      <c r="K36" s="23">
        <v>0.19</v>
      </c>
      <c r="L36" s="23"/>
      <c r="M36" s="27"/>
      <c r="N36">
        <v>254.79780546254082</v>
      </c>
      <c r="O36">
        <v>275.02199269064766</v>
      </c>
      <c r="P36">
        <v>266.83596818396632</v>
      </c>
      <c r="Q36">
        <v>92.931592992045196</v>
      </c>
      <c r="R36">
        <v>502.02306112089889</v>
      </c>
      <c r="S36">
        <v>895.76681450009733</v>
      </c>
      <c r="T36">
        <v>275.02199269064766</v>
      </c>
    </row>
    <row r="37" spans="1:20" x14ac:dyDescent="0.3">
      <c r="A37">
        <v>36</v>
      </c>
      <c r="B37" s="22">
        <v>43.4</v>
      </c>
      <c r="C37" s="23">
        <v>3.2</v>
      </c>
      <c r="D37" s="23">
        <v>12.7</v>
      </c>
      <c r="E37" s="23">
        <v>0.17</v>
      </c>
      <c r="F37" s="23">
        <v>9.1999999999999993</v>
      </c>
      <c r="G37" s="23"/>
      <c r="H37" s="23">
        <v>15.4</v>
      </c>
      <c r="I37" s="23">
        <v>10.1</v>
      </c>
      <c r="J37" s="23">
        <v>2.9</v>
      </c>
      <c r="K37" s="23">
        <v>1.6</v>
      </c>
      <c r="L37" s="23"/>
      <c r="M37" s="27"/>
      <c r="N37">
        <v>1701.4164124705198</v>
      </c>
      <c r="O37">
        <v>498.52965985032512</v>
      </c>
      <c r="P37">
        <v>519.65793188608279</v>
      </c>
      <c r="Q37">
        <v>1579.8173434326361</v>
      </c>
      <c r="R37">
        <v>1495.3787803839987</v>
      </c>
      <c r="S37">
        <v>1066.094313458987</v>
      </c>
      <c r="T37">
        <v>1495.3787803839987</v>
      </c>
    </row>
    <row r="38" spans="1:20" x14ac:dyDescent="0.3">
      <c r="A38">
        <v>37</v>
      </c>
      <c r="B38" s="22">
        <v>43.5</v>
      </c>
      <c r="C38" s="23">
        <v>3.3</v>
      </c>
      <c r="D38" s="23">
        <v>12.1</v>
      </c>
      <c r="E38" s="23">
        <v>0.11</v>
      </c>
      <c r="F38" s="23">
        <v>8.6</v>
      </c>
      <c r="G38" s="23"/>
      <c r="H38" s="23">
        <v>15.2</v>
      </c>
      <c r="I38" s="23">
        <v>9.9</v>
      </c>
      <c r="J38" s="23">
        <v>2.9</v>
      </c>
      <c r="K38" s="23">
        <v>1.5</v>
      </c>
      <c r="L38" s="23"/>
      <c r="M38" s="27"/>
      <c r="N38">
        <v>1425.9552299742329</v>
      </c>
      <c r="O38">
        <v>449.73790691735491</v>
      </c>
      <c r="P38">
        <v>473.1187062991965</v>
      </c>
      <c r="Q38">
        <v>1547.2086626408422</v>
      </c>
      <c r="R38">
        <v>1547.2657142035209</v>
      </c>
      <c r="S38">
        <v>1067.6093456057322</v>
      </c>
      <c r="T38">
        <v>1547.2657142035209</v>
      </c>
    </row>
    <row r="39" spans="1:20" x14ac:dyDescent="0.3">
      <c r="A39">
        <v>38</v>
      </c>
      <c r="B39" s="22">
        <v>44.44</v>
      </c>
      <c r="C39" s="23">
        <v>1.89</v>
      </c>
      <c r="D39" s="23">
        <v>10.31</v>
      </c>
      <c r="E39" s="23"/>
      <c r="F39" s="23">
        <v>14.95</v>
      </c>
      <c r="G39" s="23">
        <v>0.26</v>
      </c>
      <c r="H39" s="23">
        <v>13.15</v>
      </c>
      <c r="I39" s="23">
        <v>10.56</v>
      </c>
      <c r="J39" s="23">
        <v>1.89</v>
      </c>
      <c r="K39" s="23">
        <v>0.26</v>
      </c>
      <c r="L39" s="23"/>
      <c r="M39" s="27"/>
      <c r="N39">
        <v>262.84016666258907</v>
      </c>
      <c r="O39">
        <v>246.73272402322587</v>
      </c>
      <c r="P39">
        <v>262.48718683215475</v>
      </c>
      <c r="Q39">
        <v>-59.982303595007409</v>
      </c>
      <c r="R39">
        <v>358.80542878466252</v>
      </c>
      <c r="S39">
        <v>874.96511450842172</v>
      </c>
      <c r="T39">
        <v>246.73272402322587</v>
      </c>
    </row>
    <row r="40" spans="1:20" x14ac:dyDescent="0.3">
      <c r="A40">
        <v>39</v>
      </c>
      <c r="B40" s="22">
        <v>46.04</v>
      </c>
      <c r="C40" s="23">
        <v>1.49</v>
      </c>
      <c r="D40" s="23">
        <v>8.58</v>
      </c>
      <c r="E40" s="23"/>
      <c r="F40" s="23">
        <v>11.6</v>
      </c>
      <c r="G40" s="23">
        <v>0.28999999999999998</v>
      </c>
      <c r="H40" s="23">
        <v>15.48</v>
      </c>
      <c r="I40" s="23">
        <v>11.36</v>
      </c>
      <c r="J40" s="23">
        <v>1.94</v>
      </c>
      <c r="K40" s="23">
        <v>0.24</v>
      </c>
      <c r="L40" s="23"/>
      <c r="M40" s="27"/>
      <c r="N40">
        <v>197.86761067478631</v>
      </c>
      <c r="O40">
        <v>172.11411471842382</v>
      </c>
      <c r="P40">
        <v>165.1652727916119</v>
      </c>
      <c r="Q40">
        <v>-113.26221178263528</v>
      </c>
      <c r="R40">
        <v>416.7964702245639</v>
      </c>
      <c r="S40">
        <v>859.07253802329365</v>
      </c>
      <c r="T40">
        <v>172.11411471842382</v>
      </c>
    </row>
    <row r="41" spans="1:20" x14ac:dyDescent="0.3">
      <c r="A41">
        <v>40</v>
      </c>
      <c r="B41" s="22">
        <v>45.59</v>
      </c>
      <c r="C41" s="23">
        <v>1.68</v>
      </c>
      <c r="D41" s="23">
        <v>9.48</v>
      </c>
      <c r="E41" s="23"/>
      <c r="F41" s="23">
        <v>14.21</v>
      </c>
      <c r="G41" s="23">
        <v>0.28000000000000003</v>
      </c>
      <c r="H41" s="23">
        <v>13.71</v>
      </c>
      <c r="I41" s="23">
        <v>11.32</v>
      </c>
      <c r="J41" s="23">
        <v>1.79</v>
      </c>
      <c r="K41" s="23">
        <v>0.26</v>
      </c>
      <c r="L41" s="23"/>
      <c r="M41" s="27"/>
      <c r="N41">
        <v>180.53717578006294</v>
      </c>
      <c r="O41">
        <v>194.27521558656795</v>
      </c>
      <c r="P41">
        <v>193.06231120960629</v>
      </c>
      <c r="Q41">
        <v>-251.09397628902491</v>
      </c>
      <c r="R41">
        <v>365.16050388608255</v>
      </c>
      <c r="S41">
        <v>849.03023721717193</v>
      </c>
      <c r="T41">
        <v>194.27521558656795</v>
      </c>
    </row>
    <row r="42" spans="1:20" x14ac:dyDescent="0.3">
      <c r="A42">
        <v>41</v>
      </c>
      <c r="B42" s="22">
        <v>41.77</v>
      </c>
      <c r="C42" s="23">
        <v>1.49</v>
      </c>
      <c r="D42" s="23">
        <v>14.5</v>
      </c>
      <c r="E42" s="23"/>
      <c r="F42" s="23">
        <v>11</v>
      </c>
      <c r="G42" s="23">
        <v>0.13</v>
      </c>
      <c r="H42" s="23">
        <v>14.52</v>
      </c>
      <c r="I42" s="23">
        <v>11.45</v>
      </c>
      <c r="J42" s="23">
        <v>2.74</v>
      </c>
      <c r="K42" s="23">
        <v>0.5</v>
      </c>
      <c r="L42" s="23"/>
      <c r="M42" s="27"/>
      <c r="N42">
        <v>1035.9465594342662</v>
      </c>
      <c r="O42">
        <v>587.47334038153326</v>
      </c>
      <c r="P42">
        <v>523.7516203819373</v>
      </c>
      <c r="Q42">
        <v>1123.1125586759454</v>
      </c>
      <c r="R42">
        <v>1502.701651605207</v>
      </c>
      <c r="S42">
        <v>1024.8109919870853</v>
      </c>
      <c r="T42">
        <v>1502.701651605207</v>
      </c>
    </row>
    <row r="43" spans="1:20" x14ac:dyDescent="0.3">
      <c r="A43">
        <v>42</v>
      </c>
      <c r="B43" s="22">
        <v>42.4</v>
      </c>
      <c r="C43" s="23">
        <v>1.39</v>
      </c>
      <c r="D43" s="23">
        <v>14.05</v>
      </c>
      <c r="E43" s="23"/>
      <c r="F43" s="23">
        <v>9.4</v>
      </c>
      <c r="G43" s="23">
        <v>0.13</v>
      </c>
      <c r="H43" s="23">
        <v>15.92</v>
      </c>
      <c r="I43" s="23">
        <v>11.45</v>
      </c>
      <c r="J43" s="23">
        <v>2.84</v>
      </c>
      <c r="K43" s="23">
        <v>0.48</v>
      </c>
      <c r="L43" s="23"/>
      <c r="M43" s="27"/>
      <c r="N43">
        <v>1119.1133144233984</v>
      </c>
      <c r="O43">
        <v>552.81936154213804</v>
      </c>
      <c r="P43">
        <v>510.24917024382842</v>
      </c>
      <c r="Q43">
        <v>1202.1264718447221</v>
      </c>
      <c r="R43">
        <v>1535.4203789588385</v>
      </c>
      <c r="S43">
        <v>1040.8259124006752</v>
      </c>
      <c r="T43">
        <v>1535.4203789588385</v>
      </c>
    </row>
    <row r="44" spans="1:20" x14ac:dyDescent="0.3">
      <c r="A44">
        <v>43</v>
      </c>
      <c r="B44" s="22">
        <v>41.66</v>
      </c>
      <c r="C44" s="23">
        <v>1.28</v>
      </c>
      <c r="D44" s="23">
        <v>14.91</v>
      </c>
      <c r="E44" s="23"/>
      <c r="F44" s="23">
        <v>10.54</v>
      </c>
      <c r="G44" s="23"/>
      <c r="H44" s="23">
        <v>14.7</v>
      </c>
      <c r="I44" s="23">
        <v>11.23</v>
      </c>
      <c r="J44" s="23">
        <v>2.81</v>
      </c>
      <c r="K44" s="23">
        <v>0.53</v>
      </c>
      <c r="L44" s="23"/>
      <c r="M44" s="27"/>
      <c r="N44">
        <v>1131.3463117503018</v>
      </c>
      <c r="O44">
        <v>634.44460293112536</v>
      </c>
      <c r="P44">
        <v>528.13714392329348</v>
      </c>
      <c r="Q44">
        <v>1264.2619136048822</v>
      </c>
      <c r="R44">
        <v>1721.7112508430926</v>
      </c>
      <c r="S44">
        <v>1022.5772833029494</v>
      </c>
      <c r="T44">
        <v>1721.7112508430926</v>
      </c>
    </row>
    <row r="45" spans="1:20" x14ac:dyDescent="0.3">
      <c r="A45">
        <v>44</v>
      </c>
      <c r="B45" s="22">
        <v>42.49</v>
      </c>
      <c r="C45" s="23">
        <v>1.49</v>
      </c>
      <c r="D45" s="23">
        <v>13.64</v>
      </c>
      <c r="E45" s="23"/>
      <c r="F45" s="23">
        <v>10.19</v>
      </c>
      <c r="G45" s="23">
        <v>7.0000000000000007E-2</v>
      </c>
      <c r="H45" s="23">
        <v>16.11</v>
      </c>
      <c r="I45" s="23">
        <v>11.76</v>
      </c>
      <c r="J45" s="23">
        <v>2.73</v>
      </c>
      <c r="K45" s="23">
        <v>0.41</v>
      </c>
      <c r="L45" s="23"/>
      <c r="M45" s="27"/>
      <c r="N45">
        <v>808.5158665184606</v>
      </c>
      <c r="O45">
        <v>475.56674164756174</v>
      </c>
      <c r="P45">
        <v>464.15536149114979</v>
      </c>
      <c r="Q45">
        <v>938.86886953686667</v>
      </c>
      <c r="R45">
        <v>1108.6396851831219</v>
      </c>
      <c r="S45">
        <v>1015.3983213356516</v>
      </c>
      <c r="T45">
        <v>1108.6396851831219</v>
      </c>
    </row>
    <row r="46" spans="1:20" x14ac:dyDescent="0.3">
      <c r="A46">
        <v>45</v>
      </c>
      <c r="B46" s="22">
        <v>39.86</v>
      </c>
      <c r="C46" s="23">
        <v>2.4900000000000002</v>
      </c>
      <c r="D46" s="23">
        <v>15.1</v>
      </c>
      <c r="E46" s="23"/>
      <c r="F46" s="23">
        <v>11.91</v>
      </c>
      <c r="G46" s="23">
        <v>0.11</v>
      </c>
      <c r="H46" s="23">
        <v>13.72</v>
      </c>
      <c r="I46" s="23">
        <v>10.37</v>
      </c>
      <c r="J46" s="23">
        <v>2.84</v>
      </c>
      <c r="K46" s="23">
        <v>0.34</v>
      </c>
      <c r="L46" s="23"/>
      <c r="M46" s="27"/>
      <c r="N46">
        <v>1393.5355069078423</v>
      </c>
      <c r="O46">
        <v>757.1480729175745</v>
      </c>
      <c r="P46">
        <v>598.30669699513896</v>
      </c>
      <c r="Q46">
        <v>1189.0119848823072</v>
      </c>
      <c r="R46">
        <v>1102.1212689977829</v>
      </c>
      <c r="S46">
        <v>1035.851871013554</v>
      </c>
      <c r="T46">
        <v>1102.1212689977829</v>
      </c>
    </row>
    <row r="47" spans="1:20" x14ac:dyDescent="0.3">
      <c r="A47">
        <v>46</v>
      </c>
      <c r="B47" s="22">
        <v>41.41</v>
      </c>
      <c r="C47" s="23">
        <v>2.02</v>
      </c>
      <c r="D47" s="23">
        <v>14.57</v>
      </c>
      <c r="E47" s="23"/>
      <c r="F47" s="23">
        <v>10.81</v>
      </c>
      <c r="G47" s="23">
        <v>0.17</v>
      </c>
      <c r="H47" s="23">
        <v>13.75</v>
      </c>
      <c r="I47" s="23">
        <v>12.35</v>
      </c>
      <c r="J47" s="23">
        <v>2.2599999999999998</v>
      </c>
      <c r="K47" s="23">
        <v>0.69</v>
      </c>
      <c r="L47" s="23"/>
      <c r="M47" s="27"/>
      <c r="N47">
        <v>620.05803738477857</v>
      </c>
      <c r="O47">
        <v>586.7580463936855</v>
      </c>
      <c r="P47">
        <v>530.67917269795032</v>
      </c>
      <c r="Q47">
        <v>719.864646930616</v>
      </c>
      <c r="R47">
        <v>1257.5292587309082</v>
      </c>
      <c r="S47">
        <v>937.74370994738661</v>
      </c>
      <c r="T47">
        <v>558.71860954581791</v>
      </c>
    </row>
    <row r="48" spans="1:20" x14ac:dyDescent="0.3">
      <c r="A48">
        <v>47</v>
      </c>
      <c r="B48" s="22">
        <v>41.08</v>
      </c>
      <c r="C48" s="23">
        <v>2.15</v>
      </c>
      <c r="D48" s="23">
        <v>13.28</v>
      </c>
      <c r="E48" s="23"/>
      <c r="F48" s="23">
        <v>9.9600000000000009</v>
      </c>
      <c r="G48" s="23">
        <v>0.12</v>
      </c>
      <c r="H48" s="23">
        <v>14.84</v>
      </c>
      <c r="I48" s="23">
        <v>12.31</v>
      </c>
      <c r="J48" s="23">
        <v>2.2200000000000002</v>
      </c>
      <c r="K48" s="23">
        <v>0.66</v>
      </c>
      <c r="L48" s="23"/>
      <c r="M48" s="27"/>
      <c r="N48">
        <v>502.04283441867472</v>
      </c>
      <c r="O48">
        <v>466.29166267051028</v>
      </c>
      <c r="P48">
        <v>471.45604666468978</v>
      </c>
      <c r="Q48">
        <v>560.57755087719352</v>
      </c>
      <c r="R48">
        <v>915.34096216274725</v>
      </c>
      <c r="S48">
        <v>943.13257266445214</v>
      </c>
      <c r="T48">
        <v>468.87385466760003</v>
      </c>
    </row>
    <row r="49" spans="1:20" x14ac:dyDescent="0.3">
      <c r="A49">
        <v>48</v>
      </c>
      <c r="B49" s="22">
        <v>41.22</v>
      </c>
      <c r="C49" s="23">
        <v>4.5199999999999996</v>
      </c>
      <c r="D49" s="23">
        <v>13.59</v>
      </c>
      <c r="E49" s="23"/>
      <c r="F49" s="23">
        <v>13.87</v>
      </c>
      <c r="G49" s="23">
        <v>0.16</v>
      </c>
      <c r="H49" s="23">
        <v>10.68</v>
      </c>
      <c r="I49" s="23">
        <v>11.19</v>
      </c>
      <c r="J49" s="23">
        <v>2.37</v>
      </c>
      <c r="K49" s="23">
        <v>0.76</v>
      </c>
      <c r="L49" s="23"/>
      <c r="M49" s="27"/>
      <c r="N49">
        <v>461.63120208341917</v>
      </c>
      <c r="O49">
        <v>499.53849861659478</v>
      </c>
      <c r="P49">
        <v>476.67731014963334</v>
      </c>
      <c r="Q49">
        <v>530.7326563266239</v>
      </c>
      <c r="R49">
        <v>792.60634962203176</v>
      </c>
      <c r="S49">
        <v>965.66210944126306</v>
      </c>
      <c r="T49">
        <v>476.67731014963334</v>
      </c>
    </row>
    <row r="50" spans="1:20" x14ac:dyDescent="0.3">
      <c r="A50">
        <v>49</v>
      </c>
      <c r="B50" s="22">
        <v>40.04</v>
      </c>
      <c r="C50" s="23">
        <v>5.31</v>
      </c>
      <c r="D50" s="23">
        <v>13.42</v>
      </c>
      <c r="E50" s="23"/>
      <c r="F50" s="23">
        <v>14.62</v>
      </c>
      <c r="G50" s="23">
        <v>0.13</v>
      </c>
      <c r="H50" s="23">
        <v>11.09</v>
      </c>
      <c r="I50" s="23">
        <v>10.6</v>
      </c>
      <c r="J50" s="23">
        <v>2.4300000000000002</v>
      </c>
      <c r="K50" s="23">
        <v>0.86</v>
      </c>
      <c r="L50" s="23"/>
      <c r="M50" s="27"/>
      <c r="N50">
        <v>564.72456759042745</v>
      </c>
      <c r="O50">
        <v>518.1014655883788</v>
      </c>
      <c r="P50">
        <v>509.30984641479643</v>
      </c>
      <c r="Q50">
        <v>525.51152066814336</v>
      </c>
      <c r="R50">
        <v>497.25187356005512</v>
      </c>
      <c r="S50">
        <v>1007.1871639784495</v>
      </c>
      <c r="T50">
        <v>509.30984641479643</v>
      </c>
    </row>
    <row r="51" spans="1:20" x14ac:dyDescent="0.3">
      <c r="A51">
        <v>50</v>
      </c>
      <c r="B51" s="22">
        <v>40.68</v>
      </c>
      <c r="C51" s="23">
        <v>5.34</v>
      </c>
      <c r="D51" s="23">
        <v>12.73</v>
      </c>
      <c r="E51" s="23"/>
      <c r="F51" s="23">
        <v>15.12</v>
      </c>
      <c r="G51" s="23">
        <v>0.15</v>
      </c>
      <c r="H51" s="23">
        <v>10.19</v>
      </c>
      <c r="I51" s="23">
        <v>11.01</v>
      </c>
      <c r="J51" s="23">
        <v>2.23</v>
      </c>
      <c r="K51" s="23">
        <v>1.03</v>
      </c>
      <c r="L51" s="23"/>
      <c r="M51" s="27"/>
      <c r="N51">
        <v>381.07926602634058</v>
      </c>
      <c r="O51">
        <v>423.97203932567669</v>
      </c>
      <c r="P51">
        <v>448.99570385257067</v>
      </c>
      <c r="Q51">
        <v>327.08684736174814</v>
      </c>
      <c r="R51">
        <v>511.29227930036711</v>
      </c>
      <c r="S51">
        <v>976.77999194864469</v>
      </c>
      <c r="T51">
        <v>448.99570385257067</v>
      </c>
    </row>
    <row r="52" spans="1:20" x14ac:dyDescent="0.3">
      <c r="A52">
        <v>51</v>
      </c>
      <c r="B52" s="22">
        <v>42.65</v>
      </c>
      <c r="C52" s="23">
        <v>1.81</v>
      </c>
      <c r="D52" s="23">
        <v>12.96</v>
      </c>
      <c r="E52" s="23"/>
      <c r="F52" s="23">
        <v>10.8</v>
      </c>
      <c r="G52" s="23">
        <v>0.2</v>
      </c>
      <c r="H52" s="23">
        <v>14.13</v>
      </c>
      <c r="I52" s="23">
        <v>12.06</v>
      </c>
      <c r="J52" s="23">
        <v>2.17</v>
      </c>
      <c r="K52" s="23">
        <v>0.74</v>
      </c>
      <c r="L52" s="23"/>
      <c r="M52" s="27"/>
      <c r="N52">
        <v>493.48642347015988</v>
      </c>
      <c r="O52">
        <v>426.12416338080612</v>
      </c>
      <c r="P52">
        <v>439.08295665030181</v>
      </c>
      <c r="Q52">
        <v>588.09765888550214</v>
      </c>
      <c r="R52">
        <v>1060.0742730935031</v>
      </c>
      <c r="S52">
        <v>914.43653920029715</v>
      </c>
      <c r="T52">
        <v>432.60356001555397</v>
      </c>
    </row>
    <row r="53" spans="1:20" x14ac:dyDescent="0.3">
      <c r="A53">
        <v>52</v>
      </c>
      <c r="B53" s="22">
        <v>41.46</v>
      </c>
      <c r="C53" s="23">
        <v>2.25</v>
      </c>
      <c r="D53" s="23">
        <v>13.57</v>
      </c>
      <c r="E53" s="23"/>
      <c r="F53" s="23">
        <v>10.36</v>
      </c>
      <c r="G53" s="23">
        <v>0.18</v>
      </c>
      <c r="H53" s="23">
        <v>14.69</v>
      </c>
      <c r="I53" s="23">
        <v>12.12</v>
      </c>
      <c r="J53" s="23">
        <v>2.35</v>
      </c>
      <c r="K53" s="23">
        <v>0.65</v>
      </c>
      <c r="L53" s="23"/>
      <c r="M53" s="27"/>
      <c r="N53">
        <v>618.67590943520929</v>
      </c>
      <c r="O53">
        <v>497.48279024990416</v>
      </c>
      <c r="P53">
        <v>495.09263884250305</v>
      </c>
      <c r="Q53">
        <v>686.93848184084072</v>
      </c>
      <c r="R53">
        <v>993.92623613721946</v>
      </c>
      <c r="S53">
        <v>954.36626364597896</v>
      </c>
      <c r="T53">
        <v>496.28771454620357</v>
      </c>
    </row>
    <row r="54" spans="1:20" x14ac:dyDescent="0.3">
      <c r="A54">
        <v>53</v>
      </c>
      <c r="B54" s="22">
        <v>42.97</v>
      </c>
      <c r="C54" s="23">
        <v>2.08</v>
      </c>
      <c r="D54" s="23">
        <v>12.3</v>
      </c>
      <c r="E54" s="23"/>
      <c r="F54" s="23">
        <v>10.17</v>
      </c>
      <c r="G54" s="23">
        <v>0.32</v>
      </c>
      <c r="H54" s="23">
        <v>15.09</v>
      </c>
      <c r="I54" s="23">
        <v>11.85</v>
      </c>
      <c r="J54" s="23">
        <v>2.13</v>
      </c>
      <c r="K54" s="23">
        <v>0.7</v>
      </c>
      <c r="L54" s="23"/>
      <c r="M54" s="27"/>
      <c r="N54">
        <v>529.0570713863525</v>
      </c>
      <c r="O54">
        <v>404.0821094232727</v>
      </c>
      <c r="P54">
        <v>445.42706758027026</v>
      </c>
      <c r="Q54">
        <v>513.41471499233808</v>
      </c>
      <c r="R54">
        <v>809.08455352921681</v>
      </c>
      <c r="S54">
        <v>943.27076826575376</v>
      </c>
      <c r="T54">
        <v>424.75458850177148</v>
      </c>
    </row>
    <row r="55" spans="1:20" x14ac:dyDescent="0.3">
      <c r="A55">
        <v>54</v>
      </c>
      <c r="B55" s="22">
        <v>40.130000000000003</v>
      </c>
      <c r="C55" s="23">
        <v>4</v>
      </c>
      <c r="D55" s="23">
        <v>13.61</v>
      </c>
      <c r="E55" s="23"/>
      <c r="F55" s="23">
        <v>13.89</v>
      </c>
      <c r="G55" s="23">
        <v>0.14000000000000001</v>
      </c>
      <c r="H55" s="23">
        <v>11.13</v>
      </c>
      <c r="I55" s="23">
        <v>11.6</v>
      </c>
      <c r="J55" s="23">
        <v>2.46</v>
      </c>
      <c r="K55" s="23">
        <v>0.71</v>
      </c>
      <c r="L55" s="23"/>
      <c r="M55" s="27"/>
      <c r="N55">
        <v>493.56739876068173</v>
      </c>
      <c r="O55">
        <v>485.19175378970982</v>
      </c>
      <c r="P55">
        <v>479.03318282164673</v>
      </c>
      <c r="Q55">
        <v>571.65015747718621</v>
      </c>
      <c r="R55">
        <v>841.33747195897001</v>
      </c>
      <c r="S55">
        <v>964.97194634387688</v>
      </c>
      <c r="T55">
        <v>482.11246830567825</v>
      </c>
    </row>
    <row r="56" spans="1:20" x14ac:dyDescent="0.3">
      <c r="A56">
        <v>55</v>
      </c>
      <c r="B56" s="22">
        <v>39.24</v>
      </c>
      <c r="C56" s="23">
        <v>5.96</v>
      </c>
      <c r="D56" s="23">
        <v>13.87</v>
      </c>
      <c r="E56" s="23"/>
      <c r="F56" s="23">
        <v>12.74</v>
      </c>
      <c r="G56" s="23">
        <v>0.1</v>
      </c>
      <c r="H56" s="23">
        <v>12.04</v>
      </c>
      <c r="I56" s="23">
        <v>10.95</v>
      </c>
      <c r="J56" s="23">
        <v>2.31</v>
      </c>
      <c r="K56" s="23">
        <v>0.78</v>
      </c>
      <c r="L56" s="23"/>
      <c r="M56" s="27"/>
      <c r="N56">
        <v>511.94837519716833</v>
      </c>
      <c r="O56">
        <v>605.35174165417618</v>
      </c>
      <c r="P56">
        <v>557.84134252410342</v>
      </c>
      <c r="Q56">
        <v>391.59288429879865</v>
      </c>
      <c r="R56">
        <v>410.30740248385649</v>
      </c>
      <c r="S56">
        <v>1042.1630839372308</v>
      </c>
      <c r="T56">
        <v>557.84134252410342</v>
      </c>
    </row>
    <row r="57" spans="1:20" x14ac:dyDescent="0.3">
      <c r="A57">
        <v>56</v>
      </c>
      <c r="B57" s="22">
        <v>40.53</v>
      </c>
      <c r="C57" s="23">
        <v>4.49</v>
      </c>
      <c r="D57" s="23">
        <v>12.8</v>
      </c>
      <c r="E57" s="23"/>
      <c r="F57" s="23">
        <v>16.920000000000002</v>
      </c>
      <c r="G57" s="23">
        <v>0.16</v>
      </c>
      <c r="H57" s="23">
        <v>9.7100000000000009</v>
      </c>
      <c r="I57" s="23">
        <v>10.36</v>
      </c>
      <c r="J57" s="23">
        <v>2.27</v>
      </c>
      <c r="K57" s="23">
        <v>0.94</v>
      </c>
      <c r="L57" s="23"/>
      <c r="M57" s="27"/>
      <c r="N57">
        <v>478.9054122315863</v>
      </c>
      <c r="O57">
        <v>427.48748130666854</v>
      </c>
      <c r="P57">
        <v>446.93022389783397</v>
      </c>
      <c r="Q57">
        <v>424.89276084055177</v>
      </c>
      <c r="R57">
        <v>502.59419284546658</v>
      </c>
      <c r="S57">
        <v>954.53901291907732</v>
      </c>
      <c r="T57">
        <v>446.93022389783397</v>
      </c>
    </row>
    <row r="58" spans="1:20" x14ac:dyDescent="0.3">
      <c r="A58">
        <v>57</v>
      </c>
      <c r="B58" s="22">
        <v>43.2</v>
      </c>
      <c r="C58" s="23">
        <v>3.1</v>
      </c>
      <c r="D58" s="23">
        <v>10.5</v>
      </c>
      <c r="E58" s="23"/>
      <c r="F58" s="23">
        <v>15.1</v>
      </c>
      <c r="G58" s="23">
        <v>0.2</v>
      </c>
      <c r="H58" s="23">
        <v>11.9</v>
      </c>
      <c r="I58" s="23">
        <v>11.6</v>
      </c>
      <c r="J58" s="23">
        <v>2</v>
      </c>
      <c r="K58" s="23">
        <v>0.8</v>
      </c>
      <c r="L58" s="23"/>
      <c r="M58" s="27"/>
      <c r="N58">
        <v>225.12320497209143</v>
      </c>
      <c r="O58">
        <v>233.60203974685666</v>
      </c>
      <c r="P58">
        <v>268.49316664132624</v>
      </c>
      <c r="Q58">
        <v>-2.8703299377937697</v>
      </c>
      <c r="R58">
        <v>464.38132239380212</v>
      </c>
      <c r="S58">
        <v>877.50227705786551</v>
      </c>
      <c r="T58">
        <v>233.60203974685666</v>
      </c>
    </row>
    <row r="59" spans="1:20" x14ac:dyDescent="0.3">
      <c r="A59">
        <v>58</v>
      </c>
      <c r="B59" s="22">
        <v>44.6</v>
      </c>
      <c r="C59" s="23">
        <v>2.2999999999999998</v>
      </c>
      <c r="D59" s="23">
        <v>10.8</v>
      </c>
      <c r="E59" s="23"/>
      <c r="F59" s="23">
        <v>16</v>
      </c>
      <c r="G59" s="23">
        <v>0.3</v>
      </c>
      <c r="H59" s="23">
        <v>10.8</v>
      </c>
      <c r="I59" s="23">
        <v>11.3</v>
      </c>
      <c r="J59" s="23">
        <v>1.8</v>
      </c>
      <c r="K59" s="23">
        <v>0.8</v>
      </c>
      <c r="L59" s="23"/>
      <c r="M59" s="27"/>
      <c r="N59">
        <v>227.15724950995178</v>
      </c>
      <c r="O59">
        <v>246.89395302503868</v>
      </c>
      <c r="P59">
        <v>268.42585396087895</v>
      </c>
      <c r="Q59">
        <v>7.882891920439647</v>
      </c>
      <c r="R59">
        <v>589.00322745532674</v>
      </c>
      <c r="S59">
        <v>840.05614846450521</v>
      </c>
      <c r="T59">
        <v>246.89395302503868</v>
      </c>
    </row>
    <row r="60" spans="1:20" x14ac:dyDescent="0.3">
      <c r="A60">
        <v>59</v>
      </c>
      <c r="B60" s="22">
        <v>39.29</v>
      </c>
      <c r="C60" s="23">
        <v>6.2</v>
      </c>
      <c r="D60" s="23">
        <v>14.6</v>
      </c>
      <c r="E60" s="23"/>
      <c r="F60" s="23">
        <v>10.039999999999999</v>
      </c>
      <c r="G60" s="23">
        <v>0.16</v>
      </c>
      <c r="H60" s="23">
        <v>11.69</v>
      </c>
      <c r="I60" s="23">
        <v>10.84</v>
      </c>
      <c r="J60" s="23">
        <v>2.59</v>
      </c>
      <c r="K60" s="23">
        <v>2.0299999999999998</v>
      </c>
      <c r="L60" s="23"/>
      <c r="M60" s="27"/>
      <c r="N60">
        <v>1363.086163727944</v>
      </c>
      <c r="O60">
        <v>806.97922725470664</v>
      </c>
      <c r="P60">
        <v>682.98894770982349</v>
      </c>
      <c r="Q60">
        <v>1373.6397801976523</v>
      </c>
      <c r="R60">
        <v>1374.0356061171569</v>
      </c>
      <c r="S60">
        <v>1097.0402778544631</v>
      </c>
      <c r="T60">
        <v>1374.0356061171569</v>
      </c>
    </row>
    <row r="61" spans="1:20" x14ac:dyDescent="0.3">
      <c r="A61">
        <v>60</v>
      </c>
      <c r="B61" s="22">
        <v>38.76</v>
      </c>
      <c r="C61" s="23">
        <v>5.45</v>
      </c>
      <c r="D61" s="23">
        <v>15.87</v>
      </c>
      <c r="E61" s="23"/>
      <c r="F61" s="23">
        <v>11.3</v>
      </c>
      <c r="G61" s="23">
        <v>0.21</v>
      </c>
      <c r="H61" s="23">
        <v>10.88</v>
      </c>
      <c r="I61" s="23">
        <v>10.66</v>
      </c>
      <c r="J61" s="23">
        <v>2.66</v>
      </c>
      <c r="K61" s="23">
        <v>2.0099999999999998</v>
      </c>
      <c r="L61" s="23"/>
      <c r="M61" s="27"/>
      <c r="N61">
        <v>2037.8748483187001</v>
      </c>
      <c r="O61">
        <v>1037.3952542222382</v>
      </c>
      <c r="P61">
        <v>755.37100598447819</v>
      </c>
      <c r="Q61">
        <v>1607.1382745132573</v>
      </c>
      <c r="R61">
        <v>1846.998401788557</v>
      </c>
      <c r="S61">
        <v>1095.1808703978325</v>
      </c>
      <c r="T61">
        <v>1846.998401788557</v>
      </c>
    </row>
    <row r="62" spans="1:20" x14ac:dyDescent="0.3">
      <c r="A62">
        <v>61</v>
      </c>
      <c r="B62" s="23">
        <v>45.3</v>
      </c>
      <c r="C62" s="23">
        <v>1.78</v>
      </c>
      <c r="D62" s="23">
        <v>12.38</v>
      </c>
      <c r="E62" s="23">
        <v>0.16</v>
      </c>
      <c r="F62" s="23">
        <v>7.6</v>
      </c>
      <c r="G62" s="23">
        <v>7.0000000000000007E-2</v>
      </c>
      <c r="H62" s="23">
        <v>16.899999999999999</v>
      </c>
      <c r="I62" s="23">
        <v>11.3</v>
      </c>
      <c r="J62" s="23">
        <v>2.4</v>
      </c>
      <c r="K62" s="23">
        <v>0.27</v>
      </c>
      <c r="L62" s="23"/>
      <c r="M62" s="27"/>
      <c r="N62">
        <v>581.98390138942716</v>
      </c>
      <c r="O62">
        <v>420.49995865870756</v>
      </c>
      <c r="P62">
        <v>413.60986538647506</v>
      </c>
      <c r="Q62">
        <v>707.01482042603539</v>
      </c>
      <c r="R62">
        <v>980.81749546811784</v>
      </c>
      <c r="S62">
        <v>947.70159250642587</v>
      </c>
      <c r="T62">
        <v>413.60986538647506</v>
      </c>
    </row>
    <row r="63" spans="1:20" x14ac:dyDescent="0.3">
      <c r="A63">
        <v>62</v>
      </c>
      <c r="B63" s="22">
        <v>44</v>
      </c>
      <c r="C63" s="23">
        <v>1.44</v>
      </c>
      <c r="D63" s="23">
        <v>11.96</v>
      </c>
      <c r="E63" s="23">
        <v>0.26</v>
      </c>
      <c r="F63" s="23">
        <v>8.6999999999999993</v>
      </c>
      <c r="G63" s="23">
        <v>0.13</v>
      </c>
      <c r="H63" s="23">
        <v>16.7</v>
      </c>
      <c r="I63" s="23">
        <v>11.43</v>
      </c>
      <c r="J63" s="23">
        <v>2.2999999999999998</v>
      </c>
      <c r="K63" s="23">
        <v>0.27</v>
      </c>
      <c r="L63" s="23"/>
      <c r="M63" s="27"/>
      <c r="N63">
        <v>630.93354216612738</v>
      </c>
      <c r="O63">
        <v>399.02615123104198</v>
      </c>
      <c r="P63">
        <v>431.55641715304643</v>
      </c>
      <c r="Q63">
        <v>606.46550879566303</v>
      </c>
      <c r="R63">
        <v>821.63122976103728</v>
      </c>
      <c r="S63">
        <v>956.02305647738751</v>
      </c>
      <c r="T63">
        <v>415.2912841920442</v>
      </c>
    </row>
    <row r="64" spans="1:20" x14ac:dyDescent="0.3">
      <c r="A64">
        <v>63</v>
      </c>
      <c r="B64" s="22">
        <v>40.4</v>
      </c>
      <c r="C64" s="23">
        <v>3.03</v>
      </c>
      <c r="D64" s="23">
        <v>15.3</v>
      </c>
      <c r="E64" s="23">
        <v>0.08</v>
      </c>
      <c r="F64" s="23">
        <v>12.1</v>
      </c>
      <c r="G64" s="23">
        <v>0.15</v>
      </c>
      <c r="H64" s="23">
        <v>13.6</v>
      </c>
      <c r="I64" s="23">
        <v>10.3</v>
      </c>
      <c r="J64" s="23">
        <v>2.94</v>
      </c>
      <c r="K64" s="23">
        <v>0.34</v>
      </c>
      <c r="L64" s="23"/>
      <c r="M64" s="27"/>
      <c r="N64">
        <v>1605.8860532571507</v>
      </c>
      <c r="O64">
        <v>800.25285224518029</v>
      </c>
      <c r="P64">
        <v>627.5376037149656</v>
      </c>
      <c r="Q64">
        <v>1236.7956881296782</v>
      </c>
      <c r="R64">
        <v>1096.1601782401954</v>
      </c>
      <c r="S64">
        <v>1043.4582734786868</v>
      </c>
      <c r="T64">
        <v>932.16664592232189</v>
      </c>
    </row>
    <row r="65" spans="1:20" x14ac:dyDescent="0.3">
      <c r="A65">
        <v>64</v>
      </c>
      <c r="B65" s="22">
        <v>40.6</v>
      </c>
      <c r="C65" s="23">
        <v>2.67</v>
      </c>
      <c r="D65" s="23">
        <v>15</v>
      </c>
      <c r="E65" s="23">
        <v>0.08</v>
      </c>
      <c r="F65" s="23">
        <v>12.7</v>
      </c>
      <c r="G65" s="23">
        <v>0.18</v>
      </c>
      <c r="H65" s="23">
        <v>13</v>
      </c>
      <c r="I65" s="23">
        <v>10.1</v>
      </c>
      <c r="J65" s="23">
        <v>2.78</v>
      </c>
      <c r="K65" s="23">
        <v>0.26</v>
      </c>
      <c r="L65" s="23"/>
      <c r="M65" s="27"/>
      <c r="N65">
        <v>1402.6166235875448</v>
      </c>
      <c r="O65">
        <v>761.00972078352322</v>
      </c>
      <c r="P65">
        <v>604.15949664556013</v>
      </c>
      <c r="Q65">
        <v>1123.5973892995671</v>
      </c>
      <c r="R65">
        <v>1049.3246811741067</v>
      </c>
      <c r="S65">
        <v>1021.0447873329804</v>
      </c>
      <c r="T65">
        <v>863.87844297256356</v>
      </c>
    </row>
    <row r="66" spans="1:20" x14ac:dyDescent="0.3">
      <c r="A66">
        <v>65</v>
      </c>
      <c r="B66" s="22">
        <v>41.8</v>
      </c>
      <c r="C66" s="23">
        <v>2.13</v>
      </c>
      <c r="D66" s="23">
        <v>13.8</v>
      </c>
      <c r="E66" s="23"/>
      <c r="F66" s="23">
        <v>11.1</v>
      </c>
      <c r="G66" s="23">
        <v>0.16</v>
      </c>
      <c r="H66" s="23">
        <v>14.8</v>
      </c>
      <c r="I66" s="23">
        <v>11</v>
      </c>
      <c r="J66" s="23">
        <v>2.37</v>
      </c>
      <c r="K66" s="23">
        <v>0.44</v>
      </c>
      <c r="L66" s="23"/>
      <c r="M66" s="27"/>
      <c r="N66">
        <v>770.08572348968585</v>
      </c>
      <c r="O66">
        <v>556.69163295289047</v>
      </c>
      <c r="P66">
        <v>512.49245511366632</v>
      </c>
      <c r="Q66">
        <v>737.86254805754493</v>
      </c>
      <c r="R66">
        <v>786.83452420221147</v>
      </c>
      <c r="S66">
        <v>992.46919673000821</v>
      </c>
      <c r="T66">
        <v>770.08572348968585</v>
      </c>
    </row>
    <row r="67" spans="1:20" x14ac:dyDescent="0.3">
      <c r="A67">
        <v>66</v>
      </c>
      <c r="B67" s="22">
        <v>42.18</v>
      </c>
      <c r="C67" s="23">
        <v>2</v>
      </c>
      <c r="D67" s="23">
        <v>13.73</v>
      </c>
      <c r="E67" s="23"/>
      <c r="F67" s="23">
        <v>11</v>
      </c>
      <c r="G67" s="23">
        <v>0.17</v>
      </c>
      <c r="H67" s="23">
        <v>14.74</v>
      </c>
      <c r="I67" s="23">
        <v>11.11</v>
      </c>
      <c r="J67" s="23">
        <v>2.23</v>
      </c>
      <c r="K67" s="23">
        <v>0.41</v>
      </c>
      <c r="L67" s="23"/>
      <c r="M67" s="27"/>
      <c r="N67">
        <v>661.47267395401411</v>
      </c>
      <c r="O67">
        <v>544.64778103890353</v>
      </c>
      <c r="P67">
        <v>500.39403083796878</v>
      </c>
      <c r="Q67">
        <v>624.9016155405651</v>
      </c>
      <c r="R67">
        <v>756.73236710262017</v>
      </c>
      <c r="S67">
        <v>971.66206921355126</v>
      </c>
      <c r="T67">
        <v>661.47267395401411</v>
      </c>
    </row>
    <row r="68" spans="1:20" x14ac:dyDescent="0.3">
      <c r="A68">
        <v>67</v>
      </c>
      <c r="B68" s="22">
        <v>41.940000000000005</v>
      </c>
      <c r="C68" s="23">
        <v>2.668333333333333</v>
      </c>
      <c r="D68" s="23">
        <v>12.515000000000001</v>
      </c>
      <c r="E68" s="23"/>
      <c r="F68" s="23">
        <v>12.040000000000001</v>
      </c>
      <c r="G68" s="23">
        <v>0.18666666666666665</v>
      </c>
      <c r="H68" s="23">
        <v>13.393333333333333</v>
      </c>
      <c r="I68" s="23">
        <v>10.723333333333331</v>
      </c>
      <c r="J68" s="23">
        <v>2.4699999999999998</v>
      </c>
      <c r="K68" s="23">
        <v>0.29833333333333334</v>
      </c>
      <c r="L68" s="23"/>
      <c r="M68" s="27"/>
      <c r="N68">
        <v>568.87402946137661</v>
      </c>
      <c r="O68">
        <v>425.29444672576346</v>
      </c>
      <c r="P68">
        <v>424.33277143020638</v>
      </c>
      <c r="Q68">
        <v>623.37699735324054</v>
      </c>
      <c r="R68">
        <v>770.389115165931</v>
      </c>
      <c r="S68">
        <v>953.454773997551</v>
      </c>
      <c r="T68">
        <v>424.81360907798489</v>
      </c>
    </row>
    <row r="69" spans="1:20" x14ac:dyDescent="0.3">
      <c r="A69">
        <v>68</v>
      </c>
      <c r="B69" s="22">
        <v>45.18</v>
      </c>
      <c r="C69" s="23">
        <v>1.5</v>
      </c>
      <c r="D69" s="23">
        <v>9.48</v>
      </c>
      <c r="E69" s="23"/>
      <c r="F69" s="23">
        <v>13.02</v>
      </c>
      <c r="G69" s="23">
        <v>0.21</v>
      </c>
      <c r="H69" s="23">
        <v>14.65</v>
      </c>
      <c r="I69" s="23">
        <v>10.31</v>
      </c>
      <c r="J69" s="23">
        <v>1.92</v>
      </c>
      <c r="K69" s="23">
        <v>0.24</v>
      </c>
      <c r="L69" s="23"/>
      <c r="M69" s="27"/>
      <c r="N69">
        <v>265.44754218329899</v>
      </c>
      <c r="O69">
        <v>219.28461996861429</v>
      </c>
      <c r="P69">
        <v>221.72459938515649</v>
      </c>
      <c r="Q69">
        <v>9.8713925280904959</v>
      </c>
      <c r="R69">
        <v>366.87009951938114</v>
      </c>
      <c r="S69">
        <v>868.68456033288726</v>
      </c>
      <c r="T69">
        <v>219.28461996861429</v>
      </c>
    </row>
    <row r="70" spans="1:20" x14ac:dyDescent="0.3">
      <c r="A70">
        <v>69</v>
      </c>
      <c r="B70" s="22">
        <v>39.940999999999995</v>
      </c>
      <c r="C70" s="23">
        <v>4.8660428571428573</v>
      </c>
      <c r="D70" s="23">
        <v>11.911857142857144</v>
      </c>
      <c r="E70" s="23">
        <v>5.7428571428571426E-2</v>
      </c>
      <c r="F70" s="23">
        <v>10.923071428571429</v>
      </c>
      <c r="G70" s="23">
        <v>0.15535714285714283</v>
      </c>
      <c r="H70" s="23">
        <v>14.150685714285716</v>
      </c>
      <c r="I70" s="23">
        <v>11.567000000000002</v>
      </c>
      <c r="J70" s="23">
        <v>2.6360714285714288</v>
      </c>
      <c r="K70" s="23">
        <v>1.2059</v>
      </c>
      <c r="L70" s="23"/>
      <c r="M70" s="27"/>
      <c r="N70">
        <v>699.43625129829911</v>
      </c>
      <c r="O70">
        <v>397.03070970002989</v>
      </c>
      <c r="P70">
        <v>485.14835939118797</v>
      </c>
      <c r="Q70">
        <v>760.04821466374824</v>
      </c>
      <c r="R70">
        <v>643.4843192021749</v>
      </c>
      <c r="S70">
        <v>1027.5084520791911</v>
      </c>
      <c r="T70">
        <v>441.0895345456089</v>
      </c>
    </row>
    <row r="71" spans="1:20" x14ac:dyDescent="0.3">
      <c r="A71">
        <v>70</v>
      </c>
      <c r="B71" s="22">
        <v>40.134433333333334</v>
      </c>
      <c r="C71" s="23">
        <v>4.3516000000000004</v>
      </c>
      <c r="D71" s="23">
        <v>11.744666666666667</v>
      </c>
      <c r="E71" s="23">
        <v>8.8366666666666663E-2</v>
      </c>
      <c r="F71" s="23">
        <v>10.639933333333333</v>
      </c>
      <c r="G71" s="23">
        <v>0.13593333333333332</v>
      </c>
      <c r="H71" s="23">
        <v>14.755166666666668</v>
      </c>
      <c r="I71" s="23">
        <v>11.637633333333333</v>
      </c>
      <c r="J71" s="23">
        <v>2.6146999999999996</v>
      </c>
      <c r="K71" s="23">
        <v>1.2580333333333333</v>
      </c>
      <c r="L71" s="23"/>
      <c r="M71" s="27"/>
      <c r="N71">
        <v>748.13358743579909</v>
      </c>
      <c r="O71">
        <v>382.375335318135</v>
      </c>
      <c r="P71">
        <v>479.80948843647428</v>
      </c>
      <c r="Q71">
        <v>799.13890586193168</v>
      </c>
      <c r="R71">
        <v>667.64862896881129</v>
      </c>
      <c r="S71">
        <v>1017.2420616756449</v>
      </c>
      <c r="T71">
        <v>431.09241187730464</v>
      </c>
    </row>
    <row r="72" spans="1:20" x14ac:dyDescent="0.3">
      <c r="A72">
        <v>71</v>
      </c>
      <c r="B72" s="22">
        <v>42.28</v>
      </c>
      <c r="C72" s="23">
        <v>1.94</v>
      </c>
      <c r="D72" s="23">
        <v>15.32</v>
      </c>
      <c r="E72" s="23">
        <v>0.15</v>
      </c>
      <c r="F72" s="23">
        <v>7.51</v>
      </c>
      <c r="G72" s="23">
        <v>0.11</v>
      </c>
      <c r="H72" s="23">
        <v>15.61</v>
      </c>
      <c r="I72" s="23">
        <v>11.15</v>
      </c>
      <c r="J72" s="23">
        <v>2.4</v>
      </c>
      <c r="K72" s="23">
        <v>0.71</v>
      </c>
      <c r="L72" s="23"/>
      <c r="M72" s="27"/>
      <c r="N72">
        <v>1318.8439268288762</v>
      </c>
      <c r="O72">
        <v>851.37556175672319</v>
      </c>
      <c r="P72">
        <v>640.05376295612086</v>
      </c>
      <c r="Q72">
        <v>1195.9789858377394</v>
      </c>
      <c r="R72">
        <v>1606.6323468487935</v>
      </c>
      <c r="S72">
        <v>1022.6147689670074</v>
      </c>
      <c r="T72">
        <v>1195.9789858377394</v>
      </c>
    </row>
    <row r="73" spans="1:20" x14ac:dyDescent="0.3">
      <c r="A73">
        <v>72</v>
      </c>
      <c r="B73" s="24">
        <v>41.59</v>
      </c>
      <c r="C73" s="25">
        <v>1.86</v>
      </c>
      <c r="D73" s="25">
        <v>15.72</v>
      </c>
      <c r="E73" s="25"/>
      <c r="F73" s="25">
        <v>10.32</v>
      </c>
      <c r="G73" s="25">
        <v>0.24</v>
      </c>
      <c r="H73" s="25">
        <v>14.02</v>
      </c>
      <c r="I73" s="25">
        <v>11.13</v>
      </c>
      <c r="J73" s="25">
        <v>2.4700000000000002</v>
      </c>
      <c r="K73" s="25">
        <v>0.42</v>
      </c>
      <c r="L73" s="25"/>
      <c r="M73" s="28"/>
      <c r="N73">
        <v>1170.8020306336343</v>
      </c>
      <c r="O73">
        <v>842.63789950782507</v>
      </c>
      <c r="P73">
        <v>625.12358855449202</v>
      </c>
      <c r="Q73">
        <v>1069.7285722730608</v>
      </c>
      <c r="R73">
        <v>1445.7615183769217</v>
      </c>
      <c r="S73">
        <v>1003.1833874955676</v>
      </c>
      <c r="T73">
        <v>1069.7285722730608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Putirka_Benchmarks</vt:lpstr>
      <vt:lpstr>Ridolfi2012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2021-02-23T09:46:13Z</dcterms:created>
  <dcterms:modified xsi:type="dcterms:W3CDTF">2021-05-28T16:56:04Z</dcterms:modified>
</cp:coreProperties>
</file>