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wieserp_oregonstate_edu/Documents/Postdoc/PyMME/MyBarometers/Thermobar_outer/Benchmarking/liquid_only/"/>
    </mc:Choice>
  </mc:AlternateContent>
  <xr:revisionPtr revIDLastSave="151" documentId="13_ncr:1_{F1FEFD3B-A985-4A79-B79C-49E8D7EE491C}" xr6:coauthVersionLast="47" xr6:coauthVersionMax="47" xr10:uidLastSave="{FBEDA4C2-D046-409D-B73B-A0A775EF4184}"/>
  <bookViews>
    <workbookView xWindow="28680" yWindow="-120" windowWidth="21840" windowHeight="13290" activeTab="1" xr2:uid="{81A2371C-1752-7741-8A48-BEC2C378A224}"/>
  </bookViews>
  <sheets>
    <sheet name="SM Tab4_editedMM" sheetId="4" r:id="rId1"/>
    <sheet name="Pu2017_2021_NiThermometers" sheetId="5" r:id="rId2"/>
    <sheet name="SM Tab4" sheetId="1" r:id="rId3"/>
    <sheet name="Error_Example_Abs" sheetId="2" r:id="rId4"/>
    <sheet name="Error_Example_Perc" sheetId="3" r:id="rId5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5" l="1"/>
  <c r="M5" i="5"/>
  <c r="M4" i="5"/>
  <c r="M3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tc={4D3083EC-359D-40DF-893E-F6E527AFA42D}</author>
  </authors>
  <commentList>
    <comment ref="A2" authorId="0" shapeId="0" xr:uid="{4D3083EC-359D-40DF-893E-F6E527AFA42D}">
      <text>
        <t>[Threaded comment]
Your version of Excel allows you to read this threaded comment; however, any edits to it will get removed if the file is opened in a newer version of Excel. Learn more: https://go.microsoft.com/fwlink/?linkid=870924
Comment:
    Grove et al. 2003. Is in training dataset.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tc={F1D20936-5119-4102-8E4C-65758AA61BB9}</author>
    <author>tc={64AA0171-EF31-472A-98B8-E4B29F4F1C94}</author>
  </authors>
  <commentList>
    <comment ref="AG1" authorId="0" shapeId="0" xr:uid="{F1D20936-5119-4102-8E4C-65758AA61BB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loose cell, isn't labelled in putirka spreasheet</t>
      </text>
    </comment>
    <comment ref="A2" authorId="1" shapeId="0" xr:uid="{64AA0171-EF31-472A-98B8-E4B29F4F1C94}">
      <text>
        <t>[Threaded comment]
Your version of Excel allows you to read this threaded comment; however, any edits to it will get removed if the file is opened in a newer version of Excel. Learn more: https://go.microsoft.com/fwlink/?linkid=870924
Comment:
    Grove et al. 2003. Is in training dataset.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tc={AD33820E-3DD6-44A9-9BBA-35883D67653B}</author>
  </authors>
  <commentList>
    <comment ref="A2" authorId="0" shapeId="0" xr:uid="{AD33820E-3DD6-44A9-9BBA-35883D67653B}">
      <text>
        <t>[Threaded comment]
Your version of Excel allows you to read this threaded comment; however, any edits to it will get removed if the file is opened in a newer version of Excel. Learn more: https://go.microsoft.com/fwlink/?linkid=870924
Comment:
    Grove et al. 2003. Is in training dataset.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tc={85CF8BF4-8728-44C1-98D1-282DF2CAFB83}</author>
  </authors>
  <commentList>
    <comment ref="A2" authorId="0" shapeId="0" xr:uid="{85CF8BF4-8728-44C1-98D1-282DF2CAFB8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Grove et al. 2003. Is in training dataset.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tc={ED229FC8-B561-49CE-BBA5-D590452E4F81}</author>
  </authors>
  <commentList>
    <comment ref="A2" authorId="0" shapeId="0" xr:uid="{ED229FC8-B561-49CE-BBA5-D590452E4F81}">
      <text>
        <t>[Threaded comment]
Your version of Excel allows you to read this threaded comment; however, any edits to it will get removed if the file is opened in a newer version of Excel. Learn more: https://go.microsoft.com/fwlink/?linkid=870924
Comment:
    Grove et al. 2003. Is in training dataset.</t>
      </text>
    </comment>
  </commentList>
</comments>
</file>

<file path=xl/sharedStrings.xml><?xml version="1.0" encoding="utf-8"?>
<sst xmlns="http://schemas.openxmlformats.org/spreadsheetml/2006/main" count="247" uniqueCount="76">
  <si>
    <t>P_GPa</t>
  </si>
  <si>
    <t>T_K</t>
  </si>
  <si>
    <t>Sample_ID</t>
  </si>
  <si>
    <t>Grove et al. 2003</t>
  </si>
  <si>
    <t>Grove et al. 2004</t>
  </si>
  <si>
    <t>Grove et al. 2005</t>
  </si>
  <si>
    <t>Grove et al. 2006</t>
  </si>
  <si>
    <t>Grove et al. 2007</t>
  </si>
  <si>
    <t>Grove et al. 2008</t>
  </si>
  <si>
    <t>Grove et al. 2009</t>
  </si>
  <si>
    <t>Grove et al. 2010</t>
  </si>
  <si>
    <t>Grove et al. 2011</t>
  </si>
  <si>
    <t>Grove et al. 2012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</si>
  <si>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</si>
  <si>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</si>
  <si>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</si>
  <si>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</si>
  <si>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</si>
  <si>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</si>
  <si>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</si>
  <si>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</si>
  <si>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</si>
  <si>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</si>
  <si>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</si>
  <si>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</si>
  <si>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Fe3FeT_Liq</t>
  </si>
  <si>
    <t>SiO2_Ol</t>
  </si>
  <si>
    <t>TiO2_Ol</t>
  </si>
  <si>
    <t>Al2O3_Ol</t>
  </si>
  <si>
    <t>FeOt_Ol</t>
  </si>
  <si>
    <t>MnO_Ol</t>
  </si>
  <si>
    <t>MgO_Ol</t>
  </si>
  <si>
    <t>CaO_Ol</t>
  </si>
  <si>
    <t>_Ol</t>
  </si>
  <si>
    <t>K2O_Ol</t>
  </si>
  <si>
    <t>Cr2O3_Ol</t>
  </si>
  <si>
    <t>P2O5_Ol</t>
  </si>
  <si>
    <t>H2O_Ol</t>
  </si>
  <si>
    <t>P_S_Eq13</t>
  </si>
  <si>
    <t>P_S_Eq14</t>
  </si>
  <si>
    <t>P_S_Eq15</t>
  </si>
  <si>
    <t>P_S_Eq16</t>
  </si>
  <si>
    <t>P_S_Eq22</t>
  </si>
  <si>
    <t>P_S_SissonGrove1992</t>
  </si>
  <si>
    <t>P_S_HT87_Mg</t>
  </si>
  <si>
    <t>P_S_HT87_Ca</t>
  </si>
  <si>
    <t>P_S_Beatt93</t>
  </si>
  <si>
    <t>P_S_Beatt93_HelzCorr</t>
  </si>
  <si>
    <t>P_S_Eq21</t>
  </si>
  <si>
    <t>P_S_Beatt93_UsingOlivine</t>
  </si>
  <si>
    <t>P_Put2008_Eq19_NoOl</t>
  </si>
  <si>
    <t>P_Put2008_Eq19_Ol</t>
  </si>
  <si>
    <t>P_S_Beatt93_UsingOlivine_HerzCorr</t>
  </si>
  <si>
    <t>Using DMg calc for olivine-liquid</t>
  </si>
  <si>
    <t>P_Put2008_Eq21_NoOl</t>
  </si>
  <si>
    <t>P_Put2008_Eq22_NoOl</t>
  </si>
  <si>
    <t>SiO2_Liq_Err</t>
  </si>
  <si>
    <t>TiO2_Liq_Err</t>
  </si>
  <si>
    <t>Al2O3_Liq_Err</t>
  </si>
  <si>
    <t>FeOt_Liq_Err</t>
  </si>
  <si>
    <t>MnO_Liq_Err</t>
  </si>
  <si>
    <t>MgO_Liq_Err</t>
  </si>
  <si>
    <t>CaO_Liq_Err</t>
  </si>
  <si>
    <t>Na2O_Liq_Err</t>
  </si>
  <si>
    <t>K2O_Liq_Err</t>
  </si>
  <si>
    <t>Cr2O3_Liq_Err</t>
  </si>
  <si>
    <t>P2O5_Liq_Err</t>
  </si>
  <si>
    <t>H2O_Liq_Err</t>
  </si>
  <si>
    <t>P_kbar</t>
  </si>
  <si>
    <t>T_K_Err</t>
  </si>
  <si>
    <t>P_kbar_Err</t>
  </si>
  <si>
    <t>Ni_ppm</t>
  </si>
  <si>
    <t>NiO_Liq</t>
  </si>
  <si>
    <t>Na2O_Ol</t>
  </si>
  <si>
    <t>NiO_Ol</t>
  </si>
  <si>
    <t>Temp_2017Calculator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</si>
</sst>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Verdana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2" borderId="0" xfId="0" applyFont="1" applyFill="1"/>
    <xf numFmtId="0" fontId="7" fillId="3" borderId="0" xfId="0" applyFont="1" applyFill="1"/>
    <xf numFmtId="0" fontId="2" fillId="4" borderId="0" xfId="0" applyFont="1" applyFill="1"/>
    <xf numFmtId="0" fontId="0" fillId="4" borderId="0" xfId="0" applyFill="1"/>
    <xf numFmtId="0" fontId="5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6" fillId="3" borderId="1" xfId="0" applyFont="1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4" borderId="2" xfId="0" applyFont="1" applyFill="1" applyBorder="1" applyAlignment="1">
      <alignment wrapText="1"/>
    </xf>
    <xf numFmtId="0" fontId="2" fillId="4" borderId="2" xfId="0" applyFont="1" applyFill="1" applyBorder="1"/>
    <xf numFmtId="0" fontId="0" fillId="4" borderId="2" xfId="0" applyFill="1" applyBorder="1"/>
    <xf numFmtId="0" fontId="1" fillId="0" borderId="3" xfId="0" applyFont="1" applyBorder="1" applyAlignment="1">
      <alignment wrapText="1"/>
    </xf>
    <xf numFmtId="0" fontId="2" fillId="2" borderId="3" xfId="0" applyFont="1" applyFill="1" applyBorder="1"/>
    <xf numFmtId="0" fontId="0" fillId="2" borderId="3" xfId="0" applyFill="1" applyBorder="1"/>
    <xf numFmtId="0" fontId="0" fillId="0" borderId="3" xfId="0" applyBorder="1"/>
    <xf numFmtId="0" fontId="8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19110B1-3D3F-BF49-8280-B8B441B29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0CF9EF8D-30E6-4392-8C1F-94D65FB0C757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26T14:31:12.30" personId="{0CF9EF8D-30E6-4392-8C1F-94D65FB0C757}" id="{4D3083EC-359D-40DF-893E-F6E527AFA42D}">
    <text>Grove et al. 2003. Is in training dataset.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G1" dT="2021-02-11T11:11:13.04" personId="{0CF9EF8D-30E6-4392-8C1F-94D65FB0C757}" id="{F1D20936-5119-4102-8E4C-65758AA61BB9}">
    <text>In loose cell, isn't labelled in putirka spreasheet</text>
  </threadedComment>
  <threadedComment ref="A2" dT="2020-12-26T14:31:12.30" personId="{0CF9EF8D-30E6-4392-8C1F-94D65FB0C757}" id="{64AA0171-EF31-472A-98B8-E4B29F4F1C94}">
    <text>Grove et al. 2003. Is in training dataset.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2-26T14:31:12.30" personId="{0CF9EF8D-30E6-4392-8C1F-94D65FB0C757}" id="{AD33820E-3DD6-44A9-9BBA-35883D67653B}">
    <text>Grove et al. 2003. Is in training dataset.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0-12-26T14:31:12.30" personId="{0CF9EF8D-30E6-4392-8C1F-94D65FB0C757}" id="{85CF8BF4-8728-44C1-98D1-282DF2CAFB83}">
    <text>Grove et al. 2003. Is in training dataset.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0-12-26T14:31:12.30" personId="{0CF9EF8D-30E6-4392-8C1F-94D65FB0C757}" id="{ED229FC8-B561-49CE-BBA5-D590452E4F81}">
    <text>Grove et al. 2003. Is in training dataset.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1BA4-AD6A-476B-89F9-77C94F1FACB0}">
  <dimension ref="A1:AT12"/>
  <sheetViews>
    <sheetView topLeftCell="AB1" zoomScale="80" zoomScaleNormal="80" workbookViewId="0">
      <selection activeCell="AR5" sqref="AR5"/>
    </sheetView>
  </sheetViews>
  <sheetFormatPr defaultColWidth="11.19921875" defaultRowHeight="15.6" x14ac:dyDescent="0.3"/>
  <cols>
    <col min="1" max="1" width="49.296875" customWidth="1"/>
    <col min="18" max="18" width="49.296875" customWidth="1"/>
    <col min="29" max="33" width="11.19921875" style="6"/>
    <col min="34" max="34" width="11.19921875" style="16" customWidth="1"/>
    <col min="35" max="35" width="11.19921875" style="6"/>
    <col min="36" max="37" width="11.19921875" style="6" customWidth="1"/>
    <col min="43" max="43" width="11.19921875" style="20"/>
    <col min="44" max="44" width="11.19921875" style="6"/>
  </cols>
  <sheetData>
    <row r="1" spans="1:46" s="13" customFormat="1" ht="57" customHeight="1" x14ac:dyDescent="0.3">
      <c r="A1" s="7" t="s">
        <v>2</v>
      </c>
      <c r="B1" s="8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10" t="s">
        <v>0</v>
      </c>
      <c r="P1" s="10" t="s">
        <v>1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2" t="s">
        <v>38</v>
      </c>
      <c r="AD1" s="12" t="s">
        <v>39</v>
      </c>
      <c r="AE1" s="12" t="s">
        <v>40</v>
      </c>
      <c r="AF1" s="12" t="s">
        <v>41</v>
      </c>
      <c r="AG1" s="12" t="s">
        <v>44</v>
      </c>
      <c r="AH1" s="14" t="s">
        <v>45</v>
      </c>
      <c r="AI1" s="12" t="s">
        <v>51</v>
      </c>
      <c r="AJ1" s="12" t="s">
        <v>49</v>
      </c>
      <c r="AK1" s="12" t="s">
        <v>52</v>
      </c>
      <c r="AL1" s="12" t="s">
        <v>46</v>
      </c>
      <c r="AM1" s="12" t="s">
        <v>47</v>
      </c>
      <c r="AN1" s="13" t="s">
        <v>42</v>
      </c>
      <c r="AO1" s="13" t="s">
        <v>48</v>
      </c>
      <c r="AP1" s="13" t="s">
        <v>43</v>
      </c>
      <c r="AQ1" s="17" t="s">
        <v>53</v>
      </c>
      <c r="AR1" s="12" t="s">
        <v>50</v>
      </c>
      <c r="AS1" s="13" t="s">
        <v>54</v>
      </c>
      <c r="AT1" s="13" t="s">
        <v>55</v>
      </c>
    </row>
    <row r="2" spans="1:46" s="3" customFormat="1" x14ac:dyDescent="0.3">
      <c r="A2" s="2" t="s">
        <v>3</v>
      </c>
      <c r="B2" s="2">
        <v>57.023601531982401</v>
      </c>
      <c r="C2" s="2">
        <v>0.62310600280761697</v>
      </c>
      <c r="D2" s="2">
        <v>16.332899093627901</v>
      </c>
      <c r="E2" s="2">
        <v>4.3617401123046902</v>
      </c>
      <c r="F2" s="2">
        <v>0.103850997984409</v>
      </c>
      <c r="G2" s="2">
        <v>4.1918001174926802</v>
      </c>
      <c r="H2" s="2">
        <v>6.9485797882080096</v>
      </c>
      <c r="I2" s="2">
        <v>3.5970199108123802</v>
      </c>
      <c r="J2" s="2">
        <v>0.896894991397858</v>
      </c>
      <c r="K2" s="2">
        <v>0</v>
      </c>
      <c r="L2" s="2">
        <v>0.226584002375603</v>
      </c>
      <c r="M2" s="2">
        <v>5.5900001525878897</v>
      </c>
      <c r="N2" s="2">
        <v>0.2</v>
      </c>
      <c r="O2" s="2">
        <v>0.20000000298023199</v>
      </c>
      <c r="P2" s="2">
        <v>1313.15</v>
      </c>
      <c r="Q2" s="4">
        <v>40.5</v>
      </c>
      <c r="R2" s="4">
        <v>0.02</v>
      </c>
      <c r="S2" s="4">
        <v>0.08</v>
      </c>
      <c r="T2" s="4">
        <v>12.4</v>
      </c>
      <c r="U2" s="4">
        <v>0.17</v>
      </c>
      <c r="V2" s="4">
        <v>47.4</v>
      </c>
      <c r="W2" s="4">
        <v>0.3</v>
      </c>
      <c r="X2" s="4">
        <v>0</v>
      </c>
      <c r="Y2" s="4">
        <v>0</v>
      </c>
      <c r="Z2" s="4">
        <v>0.03</v>
      </c>
      <c r="AA2" s="4">
        <v>0</v>
      </c>
      <c r="AB2" s="4">
        <v>0</v>
      </c>
      <c r="AC2" s="5">
        <v>1104.6443430900574</v>
      </c>
      <c r="AD2" s="5">
        <v>1038.6690992127212</v>
      </c>
      <c r="AE2" s="5">
        <v>1050.914220702592</v>
      </c>
      <c r="AF2" s="5">
        <v>1064.5091470083662</v>
      </c>
      <c r="AG2" s="5">
        <v>1098.2551823616029</v>
      </c>
      <c r="AH2" s="15">
        <v>1083.346424484253</v>
      </c>
      <c r="AI2" s="5">
        <v>1112.2460705426815</v>
      </c>
      <c r="AJ2" s="5">
        <v>1122.2685750806245</v>
      </c>
      <c r="AK2" s="5">
        <v>1123.0849816905647</v>
      </c>
      <c r="AL2" s="3">
        <v>1129.3630529939437</v>
      </c>
      <c r="AM2" s="3">
        <v>1130.1282950691216</v>
      </c>
      <c r="AN2" s="3">
        <v>1016.7974785798743</v>
      </c>
      <c r="AO2" s="3">
        <v>981.69060440210262</v>
      </c>
      <c r="AP2" s="3">
        <v>1032.2557306701242</v>
      </c>
      <c r="AQ2" s="18"/>
      <c r="AR2" s="5">
        <v>1119.2897537682315</v>
      </c>
      <c r="AS2" s="3">
        <v>987.10951006439791</v>
      </c>
      <c r="AT2" s="3">
        <v>1021.4979696584832</v>
      </c>
    </row>
    <row r="3" spans="1:46" s="3" customFormat="1" x14ac:dyDescent="0.3">
      <c r="A3" s="2" t="s">
        <v>4</v>
      </c>
      <c r="B3" s="2">
        <v>57.658599853515597</v>
      </c>
      <c r="C3" s="2">
        <v>0.65415000915527299</v>
      </c>
      <c r="D3" s="2">
        <v>17.194799423217798</v>
      </c>
      <c r="E3" s="2">
        <v>3.90620994567871</v>
      </c>
      <c r="F3" s="2">
        <v>8.4104999899864197E-2</v>
      </c>
      <c r="G3" s="2">
        <v>2.8689200878143302</v>
      </c>
      <c r="H3" s="2">
        <v>5.9153800010681197</v>
      </c>
      <c r="I3" s="2">
        <v>3.8594799041747998</v>
      </c>
      <c r="J3" s="2">
        <v>1.01859998703003</v>
      </c>
      <c r="K3" s="2">
        <v>0</v>
      </c>
      <c r="L3" s="2">
        <v>0.21493500471115101</v>
      </c>
      <c r="M3" s="2">
        <v>6.5500001907348597</v>
      </c>
      <c r="N3" s="2">
        <v>0.2</v>
      </c>
      <c r="O3" s="2">
        <v>0.20000000298023199</v>
      </c>
      <c r="P3" s="2">
        <v>1293.1500000000001</v>
      </c>
      <c r="Q3" s="4">
        <v>41.3</v>
      </c>
      <c r="R3" s="4">
        <v>0.03</v>
      </c>
      <c r="S3" s="4">
        <v>0.11</v>
      </c>
      <c r="T3" s="4">
        <v>9.59</v>
      </c>
      <c r="U3" s="4">
        <v>0.14000000000000001</v>
      </c>
      <c r="V3" s="4">
        <v>50.2</v>
      </c>
      <c r="W3" s="4">
        <v>0.31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5">
        <v>1069.8525983095169</v>
      </c>
      <c r="AD3" s="5">
        <v>985.15917070420483</v>
      </c>
      <c r="AE3" s="5">
        <v>999.77990011520455</v>
      </c>
      <c r="AF3" s="5">
        <v>987.20183441887127</v>
      </c>
      <c r="AG3" s="5">
        <v>1071.6652937650681</v>
      </c>
      <c r="AH3" s="15">
        <v>1066.1953080177309</v>
      </c>
      <c r="AI3" s="5">
        <v>1047.0911932799968</v>
      </c>
      <c r="AJ3" s="5">
        <v>1056.6437633836513</v>
      </c>
      <c r="AK3" s="5">
        <v>1057.9334483659231</v>
      </c>
      <c r="AL3" s="3">
        <v>1084.5379848592338</v>
      </c>
      <c r="AM3" s="3">
        <v>1085.6265000187509</v>
      </c>
      <c r="AN3" s="3">
        <v>951.5152935771473</v>
      </c>
      <c r="AO3" s="3">
        <v>893.97005705727884</v>
      </c>
      <c r="AP3" s="3">
        <v>965.90320013077269</v>
      </c>
      <c r="AQ3" s="18"/>
      <c r="AR3" s="5">
        <v>1074.7856492695705</v>
      </c>
      <c r="AS3" s="3">
        <v>913.43225498173422</v>
      </c>
      <c r="AT3" s="3">
        <v>969.30498574021021</v>
      </c>
    </row>
    <row r="4" spans="1:46" s="3" customFormat="1" x14ac:dyDescent="0.3">
      <c r="A4" s="2" t="s">
        <v>5</v>
      </c>
      <c r="B4" s="2">
        <v>60.731201171875</v>
      </c>
      <c r="C4" s="2">
        <v>0.86205399036407504</v>
      </c>
      <c r="D4" s="2">
        <v>17.144199371337901</v>
      </c>
      <c r="E4" s="2">
        <v>4.0778098106384304</v>
      </c>
      <c r="F4" s="2">
        <v>7.7487997710704803E-2</v>
      </c>
      <c r="G4" s="2">
        <v>2.5086700916290301</v>
      </c>
      <c r="H4" s="2">
        <v>5.2207498550415004</v>
      </c>
      <c r="I4" s="2">
        <v>4.4555602073669398</v>
      </c>
      <c r="J4" s="2">
        <v>1.4141600131988501</v>
      </c>
      <c r="K4" s="2">
        <v>0</v>
      </c>
      <c r="L4" s="2">
        <v>0.31963801383972201</v>
      </c>
      <c r="M4" s="2">
        <v>3.1400001049041801</v>
      </c>
      <c r="N4" s="2">
        <v>0.2</v>
      </c>
      <c r="O4" s="2">
        <v>0.20000000298023199</v>
      </c>
      <c r="P4" s="2">
        <v>1253.1500000000001</v>
      </c>
      <c r="Q4" s="4">
        <v>39.700000000000003</v>
      </c>
      <c r="R4" s="4">
        <v>0.05</v>
      </c>
      <c r="S4" s="4">
        <v>0.11</v>
      </c>
      <c r="T4" s="4">
        <v>15.6</v>
      </c>
      <c r="U4" s="4">
        <v>0.18</v>
      </c>
      <c r="V4" s="4">
        <v>44.5</v>
      </c>
      <c r="W4" s="4">
        <v>0.31</v>
      </c>
      <c r="X4" s="4">
        <v>0</v>
      </c>
      <c r="Y4" s="4">
        <v>0</v>
      </c>
      <c r="Z4" s="4">
        <v>0.03</v>
      </c>
      <c r="AA4" s="4">
        <v>0</v>
      </c>
      <c r="AB4" s="4">
        <v>0</v>
      </c>
      <c r="AC4" s="5">
        <v>1060.3780234098435</v>
      </c>
      <c r="AD4" s="5">
        <v>1015.2779369354315</v>
      </c>
      <c r="AE4" s="5">
        <v>1034.4043004478995</v>
      </c>
      <c r="AF4" s="5">
        <v>992.92499135700507</v>
      </c>
      <c r="AG4" s="5">
        <v>1064.4242688417435</v>
      </c>
      <c r="AH4" s="15">
        <v>1054.6644475936889</v>
      </c>
      <c r="AI4" s="5">
        <v>1053.9348933448223</v>
      </c>
      <c r="AJ4" s="5">
        <v>1063.5368307437802</v>
      </c>
      <c r="AK4" s="5">
        <v>1064.776803740353</v>
      </c>
      <c r="AL4" s="3">
        <v>1079.874671995467</v>
      </c>
      <c r="AM4" s="3">
        <v>1080.9968184152458</v>
      </c>
      <c r="AN4" s="3">
        <v>997.05414648268857</v>
      </c>
      <c r="AO4" s="3">
        <v>926.0413248439595</v>
      </c>
      <c r="AP4" s="3">
        <v>952.81781490959008</v>
      </c>
      <c r="AQ4" s="18"/>
      <c r="AR4" s="5">
        <v>1070.1557311388674</v>
      </c>
      <c r="AS4" s="3">
        <v>938.14796363326047</v>
      </c>
      <c r="AT4" s="3">
        <v>1008.3930249020459</v>
      </c>
    </row>
    <row r="5" spans="1:46" s="3" customFormat="1" x14ac:dyDescent="0.3">
      <c r="A5" s="2" t="s">
        <v>6</v>
      </c>
      <c r="B5" s="2">
        <v>61.532798767089801</v>
      </c>
      <c r="C5" s="2">
        <v>0.44086000323295599</v>
      </c>
      <c r="D5" s="2">
        <v>16.5088005065918</v>
      </c>
      <c r="E5" s="2">
        <v>3.3299000263214098</v>
      </c>
      <c r="F5" s="2">
        <v>3.7519998848438298E-2</v>
      </c>
      <c r="G5" s="2">
        <v>1.6414999961853001</v>
      </c>
      <c r="H5" s="2">
        <v>4.3429398536682102</v>
      </c>
      <c r="I5" s="2">
        <v>4.4085998535156197</v>
      </c>
      <c r="J5" s="2">
        <v>1.40699994564056</v>
      </c>
      <c r="K5" s="2">
        <v>0</v>
      </c>
      <c r="L5" s="2">
        <v>0.21573999524116499</v>
      </c>
      <c r="M5" s="2">
        <v>6.1999998092651403</v>
      </c>
      <c r="N5" s="2">
        <v>0.2</v>
      </c>
      <c r="O5" s="2">
        <v>0.20000000298023199</v>
      </c>
      <c r="P5" s="2">
        <v>1213.1500000000001</v>
      </c>
      <c r="Q5" s="4">
        <v>40.5</v>
      </c>
      <c r="R5" s="4">
        <v>0.05</v>
      </c>
      <c r="S5" s="4">
        <v>0.1</v>
      </c>
      <c r="T5" s="4">
        <v>13.2</v>
      </c>
      <c r="U5" s="4">
        <v>0.18</v>
      </c>
      <c r="V5" s="4">
        <v>46.8</v>
      </c>
      <c r="W5" s="4">
        <v>0.28999999999999998</v>
      </c>
      <c r="X5" s="4">
        <v>0</v>
      </c>
      <c r="Y5" s="4">
        <v>0</v>
      </c>
      <c r="Z5" s="4">
        <v>0.02</v>
      </c>
      <c r="AA5" s="4">
        <v>0</v>
      </c>
      <c r="AB5" s="4">
        <v>0</v>
      </c>
      <c r="AC5" s="5">
        <v>1037.5714498996733</v>
      </c>
      <c r="AD5" s="5">
        <v>946.55172990951564</v>
      </c>
      <c r="AE5" s="5">
        <v>960.32946491121197</v>
      </c>
      <c r="AF5" s="5">
        <v>966.12455215986745</v>
      </c>
      <c r="AG5" s="5">
        <v>1046.9941499233246</v>
      </c>
      <c r="AH5" s="15">
        <v>1040.0928015708923</v>
      </c>
      <c r="AI5" s="5">
        <v>996.39321584873335</v>
      </c>
      <c r="AJ5" s="5">
        <v>1005.5800259131591</v>
      </c>
      <c r="AK5" s="5">
        <v>1007.2379765243946</v>
      </c>
      <c r="AL5" s="3">
        <v>1041.0732003210401</v>
      </c>
      <c r="AM5" s="3">
        <v>1042.475178360648</v>
      </c>
      <c r="AN5" s="3">
        <v>910.03411709901434</v>
      </c>
      <c r="AO5" s="3">
        <v>820.36683795304691</v>
      </c>
      <c r="AP5" s="3">
        <v>892.72664264221532</v>
      </c>
      <c r="AQ5" s="18"/>
      <c r="AR5" s="5">
        <v>1031.6321503206809</v>
      </c>
      <c r="AS5" s="3">
        <v>842.89581300247107</v>
      </c>
      <c r="AT5" s="3">
        <v>932.40701771358897</v>
      </c>
    </row>
    <row r="6" spans="1:46" s="3" customFormat="1" x14ac:dyDescent="0.3">
      <c r="A6" s="2" t="s">
        <v>7</v>
      </c>
      <c r="B6" s="2">
        <v>52.969100952148402</v>
      </c>
      <c r="C6" s="2">
        <v>0.80341202020645097</v>
      </c>
      <c r="D6" s="2">
        <v>17.5629997253418</v>
      </c>
      <c r="E6" s="2">
        <v>5.9321699142456099</v>
      </c>
      <c r="F6" s="2">
        <v>0.14947199821472201</v>
      </c>
      <c r="G6" s="2">
        <v>3.7835099697113002</v>
      </c>
      <c r="H6" s="2">
        <v>7.6511001586914098</v>
      </c>
      <c r="I6" s="2">
        <v>3.8021900653839098</v>
      </c>
      <c r="J6" s="2">
        <v>0.551177978515625</v>
      </c>
      <c r="K6" s="2">
        <v>3.7367999553680399E-2</v>
      </c>
      <c r="L6" s="2">
        <v>0.19618199765682201</v>
      </c>
      <c r="M6" s="2">
        <v>6.57999992370606</v>
      </c>
      <c r="N6" s="2">
        <v>0.2</v>
      </c>
      <c r="O6" s="2">
        <v>0.20000000298023199</v>
      </c>
      <c r="P6" s="2">
        <v>1303.1500000000001</v>
      </c>
      <c r="Q6" s="4">
        <v>40.5</v>
      </c>
      <c r="R6" s="4">
        <v>0</v>
      </c>
      <c r="S6" s="4">
        <v>0.1</v>
      </c>
      <c r="T6" s="4">
        <v>9.41</v>
      </c>
      <c r="U6" s="4">
        <v>0.1</v>
      </c>
      <c r="V6" s="4">
        <v>49.3</v>
      </c>
      <c r="W6" s="4">
        <v>0.31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5">
        <v>1093.9063122034072</v>
      </c>
      <c r="AD6" s="5">
        <v>1013.1857233185201</v>
      </c>
      <c r="AE6" s="5">
        <v>1018.1385063286398</v>
      </c>
      <c r="AF6" s="5">
        <v>1030.7411116800226</v>
      </c>
      <c r="AG6" s="5">
        <v>1090.0485503911971</v>
      </c>
      <c r="AH6" s="15">
        <v>1095.0082626342773</v>
      </c>
      <c r="AI6" s="5">
        <v>1058.5052222885561</v>
      </c>
      <c r="AJ6" s="5">
        <v>1068.1401270700385</v>
      </c>
      <c r="AK6" s="5">
        <v>1069.3469016385125</v>
      </c>
      <c r="AL6" s="3">
        <v>1104.932934886112</v>
      </c>
      <c r="AM6" s="3">
        <v>1105.8743640806879</v>
      </c>
      <c r="AN6" s="3">
        <v>970.53750742805732</v>
      </c>
      <c r="AO6" s="3">
        <v>940.50458215667265</v>
      </c>
      <c r="AP6" s="3">
        <v>1004.1663657303073</v>
      </c>
      <c r="AQ6" s="18"/>
      <c r="AR6" s="5">
        <v>1095.0345560474702</v>
      </c>
      <c r="AS6" s="3">
        <v>968.47352879813695</v>
      </c>
      <c r="AT6" s="3">
        <v>994.52331680458246</v>
      </c>
    </row>
    <row r="7" spans="1:46" s="2" customFormat="1" x14ac:dyDescent="0.3">
      <c r="A7" s="2" t="s">
        <v>8</v>
      </c>
      <c r="B7" s="2">
        <v>54.050201416015597</v>
      </c>
      <c r="C7" s="2">
        <v>0.85734802484512296</v>
      </c>
      <c r="D7" s="2">
        <v>17.333299636840799</v>
      </c>
      <c r="E7" s="2">
        <v>5.6007199287414604</v>
      </c>
      <c r="F7" s="2">
        <v>0.18637999892234799</v>
      </c>
      <c r="G7" s="2">
        <v>3.2709701061248802</v>
      </c>
      <c r="H7" s="2">
        <v>6.8121900558471697</v>
      </c>
      <c r="I7" s="2">
        <v>4.30537986755371</v>
      </c>
      <c r="J7" s="2">
        <v>0.596415996551514</v>
      </c>
      <c r="K7" s="2">
        <v>2.79569998383522E-2</v>
      </c>
      <c r="L7" s="2">
        <v>0.19569900631904599</v>
      </c>
      <c r="M7" s="2">
        <v>6.8099999427795401</v>
      </c>
      <c r="N7" s="2">
        <v>0.2</v>
      </c>
      <c r="O7" s="2">
        <v>0.20000000298023199</v>
      </c>
      <c r="P7" s="2">
        <v>1283.1500000000001</v>
      </c>
      <c r="Q7" s="4">
        <v>40.5</v>
      </c>
      <c r="R7" s="4">
        <v>0.02</v>
      </c>
      <c r="S7" s="4">
        <v>0.1</v>
      </c>
      <c r="T7" s="4">
        <v>10.6</v>
      </c>
      <c r="U7" s="4">
        <v>0.15</v>
      </c>
      <c r="V7" s="4">
        <v>48.5</v>
      </c>
      <c r="W7" s="4">
        <v>0.34</v>
      </c>
      <c r="X7" s="4">
        <v>0</v>
      </c>
      <c r="Y7" s="4">
        <v>0</v>
      </c>
      <c r="Z7" s="4">
        <v>0.02</v>
      </c>
      <c r="AA7" s="4">
        <v>0</v>
      </c>
      <c r="AB7" s="4">
        <v>0</v>
      </c>
      <c r="AC7" s="6">
        <v>1080.4265137910843</v>
      </c>
      <c r="AD7" s="6">
        <v>998.78498227849332</v>
      </c>
      <c r="AE7" s="6">
        <v>1002.2665977024499</v>
      </c>
      <c r="AF7" s="6">
        <v>1013.9390131759936</v>
      </c>
      <c r="AG7" s="6">
        <v>1079.7464991331101</v>
      </c>
      <c r="AH7" s="16">
        <v>1081.0823549270631</v>
      </c>
      <c r="AI7" s="6">
        <v>1048.1903716633446</v>
      </c>
      <c r="AJ7" s="6">
        <v>1057.7508708371743</v>
      </c>
      <c r="AK7" s="6">
        <v>1059.0325714915666</v>
      </c>
      <c r="AL7" s="2">
        <v>1095.4096072191182</v>
      </c>
      <c r="AM7" s="2">
        <v>1096.4197175253175</v>
      </c>
      <c r="AN7" s="2">
        <v>956.3890782950175</v>
      </c>
      <c r="AO7" s="2">
        <v>917.93849119689764</v>
      </c>
      <c r="AP7" s="2">
        <v>984.10286133321949</v>
      </c>
      <c r="AQ7" s="19"/>
      <c r="AR7" s="6">
        <v>1085.5794209259743</v>
      </c>
      <c r="AS7" s="2">
        <v>945.62389919379893</v>
      </c>
      <c r="AT7" s="2">
        <v>980.59621209897716</v>
      </c>
    </row>
    <row r="8" spans="1:46" s="2" customFormat="1" x14ac:dyDescent="0.3">
      <c r="A8" s="2" t="s">
        <v>9</v>
      </c>
      <c r="B8" s="2">
        <v>55.656299591064403</v>
      </c>
      <c r="C8" s="2">
        <v>0.89798402786254905</v>
      </c>
      <c r="D8" s="2">
        <v>17.117799758911101</v>
      </c>
      <c r="E8" s="2">
        <v>5.3130698204040501</v>
      </c>
      <c r="F8" s="2">
        <v>0.13095599412918099</v>
      </c>
      <c r="G8" s="2">
        <v>2.6752400398254399</v>
      </c>
      <c r="H8" s="2">
        <v>5.8649601936340297</v>
      </c>
      <c r="I8" s="2">
        <v>4.8640799522399902</v>
      </c>
      <c r="J8" s="2">
        <v>0.70155000686645497</v>
      </c>
      <c r="K8" s="2">
        <v>6.5477997064590496E-2</v>
      </c>
      <c r="L8" s="2">
        <v>0.215141996741295</v>
      </c>
      <c r="M8" s="2">
        <v>6.46000003814697</v>
      </c>
      <c r="N8" s="2">
        <v>0.2</v>
      </c>
      <c r="O8" s="2">
        <v>0.20000000298023199</v>
      </c>
      <c r="P8" s="2">
        <v>1263.1500000000001</v>
      </c>
      <c r="Q8" s="4">
        <v>40.200000000000003</v>
      </c>
      <c r="R8" s="4">
        <v>0.04</v>
      </c>
      <c r="S8" s="4">
        <v>0.22</v>
      </c>
      <c r="T8" s="4">
        <v>15.3</v>
      </c>
      <c r="U8" s="4">
        <v>0.15</v>
      </c>
      <c r="V8" s="4">
        <v>44.6</v>
      </c>
      <c r="W8" s="4">
        <v>0.41</v>
      </c>
      <c r="X8" s="4">
        <v>0</v>
      </c>
      <c r="Y8" s="4">
        <v>0</v>
      </c>
      <c r="Z8" s="4">
        <v>0.02</v>
      </c>
      <c r="AA8" s="4">
        <v>0</v>
      </c>
      <c r="AB8" s="4">
        <v>0</v>
      </c>
      <c r="AC8" s="6">
        <v>1064.7588130474091</v>
      </c>
      <c r="AD8" s="6">
        <v>986.84533170883117</v>
      </c>
      <c r="AE8" s="6">
        <v>989.69832321609715</v>
      </c>
      <c r="AF8" s="6">
        <v>995.43904432277748</v>
      </c>
      <c r="AG8" s="6">
        <v>1067.7723248004913</v>
      </c>
      <c r="AH8" s="16">
        <v>1065.3583392143248</v>
      </c>
      <c r="AI8" s="6">
        <v>1044.4840320119906</v>
      </c>
      <c r="AJ8" s="6">
        <v>1054.0177948496753</v>
      </c>
      <c r="AK8" s="6">
        <v>1055.3264180061137</v>
      </c>
      <c r="AL8" s="2">
        <v>1082.3203858940346</v>
      </c>
      <c r="AM8" s="2">
        <v>1083.4248941147366</v>
      </c>
      <c r="AN8" s="2">
        <v>952.78247145561159</v>
      </c>
      <c r="AO8" s="2">
        <v>902.70517695860724</v>
      </c>
      <c r="AP8" s="2">
        <v>963.84427631531833</v>
      </c>
      <c r="AQ8" s="19"/>
      <c r="AR8" s="6">
        <v>1072.5839307993188</v>
      </c>
      <c r="AS8" s="2">
        <v>922.92537659640368</v>
      </c>
      <c r="AT8" s="2">
        <v>970.9528707859962</v>
      </c>
    </row>
    <row r="9" spans="1:46" s="2" customFormat="1" x14ac:dyDescent="0.3">
      <c r="A9" s="2" t="s">
        <v>10</v>
      </c>
      <c r="B9" s="2">
        <v>49.054698944091797</v>
      </c>
      <c r="C9" s="2">
        <v>0.488831996917725</v>
      </c>
      <c r="D9" s="2">
        <v>14.664999961853001</v>
      </c>
      <c r="E9" s="2">
        <v>5.8316798210143999</v>
      </c>
      <c r="F9" s="2">
        <v>0.120063997805119</v>
      </c>
      <c r="G9" s="2">
        <v>4.2708501815795898</v>
      </c>
      <c r="H9" s="2">
        <v>7.5897598266601598</v>
      </c>
      <c r="I9" s="2">
        <v>1.0377000570297199</v>
      </c>
      <c r="J9" s="2">
        <v>0.24870400130748699</v>
      </c>
      <c r="K9" s="2">
        <v>8.5760001093149203E-3</v>
      </c>
      <c r="L9" s="2">
        <v>0</v>
      </c>
      <c r="M9" s="2">
        <v>14.2399997711182</v>
      </c>
      <c r="N9" s="2">
        <v>0.2</v>
      </c>
      <c r="O9" s="2">
        <v>0.80000001192092896</v>
      </c>
      <c r="P9" s="2">
        <v>1338.15</v>
      </c>
      <c r="Q9" s="4">
        <v>39.6</v>
      </c>
      <c r="R9" s="4">
        <v>0.04</v>
      </c>
      <c r="S9" s="4">
        <v>0.06</v>
      </c>
      <c r="T9" s="4">
        <v>18.7</v>
      </c>
      <c r="U9" s="4">
        <v>0.19</v>
      </c>
      <c r="V9" s="4">
        <v>42.3</v>
      </c>
      <c r="W9" s="4">
        <v>0.33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6">
        <v>1106.7233597755433</v>
      </c>
      <c r="AD9" s="6">
        <v>915.28652849788375</v>
      </c>
      <c r="AE9" s="6">
        <v>938.68241096554812</v>
      </c>
      <c r="AF9" s="6">
        <v>1126.0700459443644</v>
      </c>
      <c r="AG9" s="6">
        <v>1099.8440886497497</v>
      </c>
      <c r="AH9" s="16">
        <v>1093.9900131225586</v>
      </c>
      <c r="AI9" s="6">
        <v>1108.5777967873973</v>
      </c>
      <c r="AJ9" s="6">
        <v>1148.6997531189481</v>
      </c>
      <c r="AK9" s="6">
        <v>1153.0169003912376</v>
      </c>
      <c r="AL9" s="2">
        <v>1144.0612270934562</v>
      </c>
      <c r="AM9" s="2">
        <v>1148.5093983648637</v>
      </c>
      <c r="AN9" s="2">
        <v>941.28329755299262</v>
      </c>
      <c r="AO9" s="2">
        <v>899.37262358880366</v>
      </c>
      <c r="AP9" s="2">
        <v>1106.3525689449261</v>
      </c>
      <c r="AQ9" s="19"/>
      <c r="AR9" s="6">
        <v>1104.0700594674859</v>
      </c>
      <c r="AS9" s="2">
        <v>896.46920575987042</v>
      </c>
      <c r="AT9" s="2">
        <v>938.81458266078494</v>
      </c>
    </row>
    <row r="10" spans="1:46" s="2" customFormat="1" x14ac:dyDescent="0.3">
      <c r="A10" s="2" t="s">
        <v>11</v>
      </c>
      <c r="B10" s="2">
        <v>50.625099182128899</v>
      </c>
      <c r="C10" s="2">
        <v>0.33407399058342002</v>
      </c>
      <c r="D10" s="2">
        <v>16.875</v>
      </c>
      <c r="E10" s="2">
        <v>5.0196800231933603</v>
      </c>
      <c r="F10" s="2">
        <v>0.119924001395702</v>
      </c>
      <c r="G10" s="2">
        <v>3.16085004806519</v>
      </c>
      <c r="H10" s="2">
        <v>7.0412502288818404</v>
      </c>
      <c r="I10" s="2">
        <v>1.91877996921539</v>
      </c>
      <c r="J10" s="2">
        <v>0.616752028465271</v>
      </c>
      <c r="K10" s="2">
        <v>3.4263998270034797E-2</v>
      </c>
      <c r="L10" s="2">
        <v>0</v>
      </c>
      <c r="M10" s="2">
        <v>14.3400001525879</v>
      </c>
      <c r="N10" s="2">
        <v>0.2</v>
      </c>
      <c r="O10" s="2">
        <v>0.80000001192092896</v>
      </c>
      <c r="P10" s="2">
        <v>1318.15</v>
      </c>
      <c r="Q10" s="4">
        <v>39.799999999999997</v>
      </c>
      <c r="R10" s="4">
        <v>0.05</v>
      </c>
      <c r="S10" s="4">
        <v>0.06</v>
      </c>
      <c r="T10" s="4">
        <v>17.2</v>
      </c>
      <c r="U10" s="4">
        <v>0.22</v>
      </c>
      <c r="V10" s="4">
        <v>43.1</v>
      </c>
      <c r="W10" s="4">
        <v>0.38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6">
        <v>1077.5303562641145</v>
      </c>
      <c r="AD10" s="6">
        <v>889.70519619438164</v>
      </c>
      <c r="AE10" s="6">
        <v>911.71994752269688</v>
      </c>
      <c r="AF10" s="6">
        <v>1029.6266581215939</v>
      </c>
      <c r="AG10" s="6">
        <v>1077.5330859661103</v>
      </c>
      <c r="AH10" s="16">
        <v>1084.8847537994386</v>
      </c>
      <c r="AI10" s="6">
        <v>1056.6945522508249</v>
      </c>
      <c r="AJ10" s="6">
        <v>1095.3111126357198</v>
      </c>
      <c r="AK10" s="6">
        <v>1101.1363237078319</v>
      </c>
      <c r="AL10" s="2">
        <v>1103.7448725410291</v>
      </c>
      <c r="AM10" s="2">
        <v>1109.3318560071468</v>
      </c>
      <c r="AN10" s="2">
        <v>904.09497611442657</v>
      </c>
      <c r="AO10" s="2">
        <v>848.71795063542913</v>
      </c>
      <c r="AP10" s="2">
        <v>1040.1550104223061</v>
      </c>
      <c r="AQ10" s="19"/>
      <c r="AR10" s="6">
        <v>1064.890500113057</v>
      </c>
      <c r="AS10" s="2">
        <v>853.79190084899221</v>
      </c>
      <c r="AT10" s="2">
        <v>908.55701429787223</v>
      </c>
    </row>
    <row r="11" spans="1:46" s="2" customFormat="1" x14ac:dyDescent="0.3">
      <c r="A11" s="2" t="s">
        <v>12</v>
      </c>
      <c r="B11" s="2">
        <v>51.4033012390137</v>
      </c>
      <c r="C11" s="2">
        <v>0.66387999057769798</v>
      </c>
      <c r="D11" s="2">
        <v>18.019599914550799</v>
      </c>
      <c r="E11" s="2">
        <v>5.9843997955322301</v>
      </c>
      <c r="F11" s="2">
        <v>0.14226000010967299</v>
      </c>
      <c r="G11" s="2">
        <v>5.3489799499511701</v>
      </c>
      <c r="H11" s="2">
        <v>9.7685203552246094</v>
      </c>
      <c r="I11" s="2">
        <v>3.0728199481964098</v>
      </c>
      <c r="J11" s="2">
        <v>0.407811999320984</v>
      </c>
      <c r="K11" s="2">
        <v>9.4839995726942999E-3</v>
      </c>
      <c r="L11" s="2">
        <v>0</v>
      </c>
      <c r="M11" s="2">
        <v>5.1599998474121103</v>
      </c>
      <c r="N11" s="2">
        <v>0.2</v>
      </c>
      <c r="O11" s="2">
        <v>0.20000000298023199</v>
      </c>
      <c r="P11" s="2">
        <v>1363.15</v>
      </c>
      <c r="Q11" s="4">
        <v>39.700000000000003</v>
      </c>
      <c r="R11" s="4">
        <v>0.03</v>
      </c>
      <c r="S11" s="4">
        <v>0.06</v>
      </c>
      <c r="T11" s="4">
        <v>16.899999999999999</v>
      </c>
      <c r="U11" s="4">
        <v>0.2</v>
      </c>
      <c r="V11" s="4">
        <v>44</v>
      </c>
      <c r="W11" s="4">
        <v>0.33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6">
        <v>1135.0781726837158</v>
      </c>
      <c r="AD11" s="6">
        <v>1069.3859404243469</v>
      </c>
      <c r="AE11" s="6">
        <v>1076.9325739758017</v>
      </c>
      <c r="AF11" s="6">
        <v>1084.54343233893</v>
      </c>
      <c r="AG11" s="6">
        <v>1121.5144969940186</v>
      </c>
      <c r="AH11" s="16">
        <v>1130.1574378967284</v>
      </c>
      <c r="AI11" s="6">
        <v>1133.0609531646605</v>
      </c>
      <c r="AJ11" s="6">
        <v>1143.2335570269124</v>
      </c>
      <c r="AK11" s="6">
        <v>1143.8987666691983</v>
      </c>
      <c r="AL11" s="2">
        <v>1137.1831482815546</v>
      </c>
      <c r="AM11" s="2">
        <v>1137.8919927553761</v>
      </c>
      <c r="AN11" s="2">
        <v>1050.3690057916349</v>
      </c>
      <c r="AO11" s="2">
        <v>1043.3497486339966</v>
      </c>
      <c r="AP11" s="2">
        <v>1075.6987779979872</v>
      </c>
      <c r="AQ11" s="19"/>
      <c r="AR11" s="6">
        <v>1127.0538610157437</v>
      </c>
      <c r="AS11" s="2">
        <v>1038.2880940415519</v>
      </c>
      <c r="AT11" s="2">
        <v>1046.2136650074403</v>
      </c>
    </row>
    <row r="12" spans="1:46" x14ac:dyDescent="0.3">
      <c r="P12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ABD3-AFEA-4E18-A325-3EF3B563E0AC}">
  <dimension ref="A1:AM6"/>
  <sheetViews>
    <sheetView tabSelected="1" workbookViewId="0">
      <selection activeCell="C4" sqref="C4"/>
    </sheetView>
  </sheetViews>
  <sheetFormatPr defaultRowHeight="15.6" x14ac:dyDescent="0.3"/>
  <sheetData>
    <row r="1" spans="1:39" s="13" customFormat="1" ht="42" x14ac:dyDescent="0.3">
      <c r="A1" s="7" t="s">
        <v>2</v>
      </c>
      <c r="B1" s="8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23</v>
      </c>
      <c r="L1" s="9" t="s">
        <v>71</v>
      </c>
      <c r="M1" s="9" t="s">
        <v>72</v>
      </c>
      <c r="N1" s="9" t="s">
        <v>22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73</v>
      </c>
      <c r="W1" s="11" t="s">
        <v>34</v>
      </c>
      <c r="X1" s="11" t="s">
        <v>35</v>
      </c>
      <c r="Y1" s="11" t="s">
        <v>74</v>
      </c>
      <c r="Z1" s="11" t="s">
        <v>75</v>
      </c>
      <c r="AA1" s="12"/>
      <c r="AB1" s="12"/>
      <c r="AC1" s="12"/>
      <c r="AD1" s="12"/>
      <c r="AE1" s="12"/>
      <c r="AF1" s="12"/>
      <c r="AG1" s="12"/>
      <c r="AH1" s="12"/>
      <c r="AI1" s="12"/>
    </row>
    <row r="2" spans="1:39" s="3" customFormat="1" x14ac:dyDescent="0.3">
      <c r="A2" s="2" t="s">
        <v>3</v>
      </c>
      <c r="B2" s="2">
        <v>57.023601531982401</v>
      </c>
      <c r="C2" s="2">
        <v>0.62310600280761697</v>
      </c>
      <c r="D2" s="2">
        <v>16.332899093627901</v>
      </c>
      <c r="E2" s="2">
        <v>4.3617401123046902</v>
      </c>
      <c r="F2" s="2">
        <v>0.103850997984409</v>
      </c>
      <c r="G2" s="2">
        <v>4.1918001174926802</v>
      </c>
      <c r="H2" s="2">
        <v>6.9485797882080096</v>
      </c>
      <c r="I2" s="2">
        <v>3.5970199108123802</v>
      </c>
      <c r="J2" s="2">
        <v>0.896894991397858</v>
      </c>
      <c r="K2" s="2">
        <v>0.226584002375603</v>
      </c>
      <c r="L2" s="21">
        <v>150</v>
      </c>
      <c r="M2" s="21">
        <f>10^(-4)*74.6928*L2/58.6934</f>
        <v>1.9088892447873186E-2</v>
      </c>
      <c r="N2" s="21">
        <v>0</v>
      </c>
      <c r="O2" s="22">
        <v>40.469499999999996</v>
      </c>
      <c r="P2" s="4">
        <v>0</v>
      </c>
      <c r="Q2" s="23">
        <v>5.8700000000000002E-2</v>
      </c>
      <c r="R2" s="22">
        <v>11.7889</v>
      </c>
      <c r="S2" s="23">
        <v>0.22090000000000001</v>
      </c>
      <c r="T2" s="22">
        <v>46.975200000000001</v>
      </c>
      <c r="U2" s="23">
        <v>0.1232</v>
      </c>
      <c r="V2" s="4">
        <v>0</v>
      </c>
      <c r="W2" s="4">
        <v>0</v>
      </c>
      <c r="X2" s="23">
        <v>1.72E-2</v>
      </c>
      <c r="Y2" s="24">
        <v>0.48</v>
      </c>
      <c r="Z2" s="4">
        <v>1183.0685142723878</v>
      </c>
      <c r="AA2" s="5"/>
      <c r="AB2" s="5"/>
      <c r="AC2" s="5"/>
      <c r="AD2" s="5"/>
      <c r="AE2" s="5"/>
      <c r="AF2" s="5"/>
      <c r="AG2" s="5"/>
      <c r="AM2" s="2"/>
    </row>
    <row r="3" spans="1:39" s="3" customFormat="1" x14ac:dyDescent="0.3">
      <c r="A3" s="2" t="s">
        <v>4</v>
      </c>
      <c r="B3" s="2">
        <v>57.658599853515597</v>
      </c>
      <c r="C3" s="2">
        <v>0.65415000915527299</v>
      </c>
      <c r="D3" s="2">
        <v>17.194799423217798</v>
      </c>
      <c r="E3" s="2">
        <v>3.90620994567871</v>
      </c>
      <c r="F3" s="2">
        <v>8.4104999899864197E-2</v>
      </c>
      <c r="G3" s="2">
        <v>2.8689200878143302</v>
      </c>
      <c r="H3" s="2">
        <v>5.9153800010681197</v>
      </c>
      <c r="I3" s="2">
        <v>3.8594799041747998</v>
      </c>
      <c r="J3" s="2">
        <v>1.01859998703003</v>
      </c>
      <c r="K3" s="2">
        <v>0.21493500471115101</v>
      </c>
      <c r="L3" s="21">
        <v>180</v>
      </c>
      <c r="M3" s="21">
        <f t="shared" ref="M3:M6" si="0">10^(-4)*74.6928*L3/58.6934</f>
        <v>2.2906670937447825E-2</v>
      </c>
      <c r="N3" s="21">
        <v>0</v>
      </c>
      <c r="O3" s="22">
        <v>40.469499999999996</v>
      </c>
      <c r="P3" s="4">
        <v>0</v>
      </c>
      <c r="Q3" s="23">
        <v>5.8700000000000002E-2</v>
      </c>
      <c r="R3" s="22">
        <v>11.7889</v>
      </c>
      <c r="S3" s="23">
        <v>0.22090000000000001</v>
      </c>
      <c r="T3" s="22">
        <v>46.975200000000001</v>
      </c>
      <c r="U3" s="23">
        <v>0.1232</v>
      </c>
      <c r="V3" s="4">
        <v>0</v>
      </c>
      <c r="W3" s="4">
        <v>0</v>
      </c>
      <c r="X3" s="23">
        <v>1.72E-2</v>
      </c>
      <c r="Y3" s="24">
        <v>0.7</v>
      </c>
      <c r="Z3" s="4">
        <v>1177.7200434264932</v>
      </c>
      <c r="AA3" s="5"/>
      <c r="AB3" s="5"/>
      <c r="AC3" s="5"/>
      <c r="AD3" s="5"/>
      <c r="AE3" s="5"/>
      <c r="AF3" s="5"/>
      <c r="AG3" s="5"/>
      <c r="AM3" s="2"/>
    </row>
    <row r="4" spans="1:39" s="3" customFormat="1" x14ac:dyDescent="0.3">
      <c r="A4" s="2" t="s">
        <v>5</v>
      </c>
      <c r="B4" s="2">
        <v>60.731201171875</v>
      </c>
      <c r="C4" s="2">
        <v>0.86205399036407504</v>
      </c>
      <c r="D4" s="2">
        <v>17.144199371337901</v>
      </c>
      <c r="E4" s="2">
        <v>4.0778098106384304</v>
      </c>
      <c r="F4" s="2">
        <v>7.7487997710704803E-2</v>
      </c>
      <c r="G4" s="2">
        <v>2.5086700916290301</v>
      </c>
      <c r="H4" s="2">
        <v>5.2207498550415004</v>
      </c>
      <c r="I4" s="2">
        <v>4.4555602073669398</v>
      </c>
      <c r="J4" s="2">
        <v>1.4141600131988501</v>
      </c>
      <c r="K4" s="2">
        <v>0.31963801383972201</v>
      </c>
      <c r="L4" s="21">
        <v>190</v>
      </c>
      <c r="M4" s="21">
        <f t="shared" si="0"/>
        <v>2.4179263767306038E-2</v>
      </c>
      <c r="N4" s="21">
        <v>0</v>
      </c>
      <c r="O4" s="22">
        <v>40.469499999999996</v>
      </c>
      <c r="P4" s="4">
        <v>0</v>
      </c>
      <c r="Q4" s="23">
        <v>5.8700000000000002E-2</v>
      </c>
      <c r="R4" s="22">
        <v>11.7889</v>
      </c>
      <c r="S4" s="23">
        <v>0.22090000000000001</v>
      </c>
      <c r="T4" s="22">
        <v>46.975200000000001</v>
      </c>
      <c r="U4" s="23">
        <v>0.1232</v>
      </c>
      <c r="V4" s="4">
        <v>0</v>
      </c>
      <c r="W4" s="4">
        <v>0</v>
      </c>
      <c r="X4" s="23">
        <v>1.72E-2</v>
      </c>
      <c r="Y4" s="24">
        <v>0.9</v>
      </c>
      <c r="Z4" s="4">
        <v>1148.549714966241</v>
      </c>
      <c r="AA4" s="5"/>
      <c r="AB4" s="5"/>
      <c r="AC4" s="5"/>
      <c r="AD4" s="5"/>
      <c r="AE4" s="5"/>
      <c r="AF4" s="5"/>
      <c r="AG4" s="5"/>
      <c r="AM4" s="2"/>
    </row>
    <row r="5" spans="1:39" s="3" customFormat="1" x14ac:dyDescent="0.3">
      <c r="A5" s="2" t="s">
        <v>6</v>
      </c>
      <c r="B5" s="2">
        <v>61.532798767089801</v>
      </c>
      <c r="C5" s="2">
        <v>0.44086000323295599</v>
      </c>
      <c r="D5" s="2">
        <v>16.5088005065918</v>
      </c>
      <c r="E5" s="2">
        <v>3.3299000263214098</v>
      </c>
      <c r="F5" s="2">
        <v>3.7519998848438298E-2</v>
      </c>
      <c r="G5" s="2">
        <v>1.6414999961853001</v>
      </c>
      <c r="H5" s="2">
        <v>4.3429398536682102</v>
      </c>
      <c r="I5" s="2">
        <v>4.4085998535156197</v>
      </c>
      <c r="J5" s="2">
        <v>1.40699994564056</v>
      </c>
      <c r="K5" s="2">
        <v>0.21573999524116499</v>
      </c>
      <c r="L5" s="21">
        <v>200</v>
      </c>
      <c r="M5" s="21">
        <f t="shared" si="0"/>
        <v>2.545185659716425E-2</v>
      </c>
      <c r="N5" s="21">
        <v>0</v>
      </c>
      <c r="O5" s="22">
        <v>40.469499999999996</v>
      </c>
      <c r="P5" s="4">
        <v>0</v>
      </c>
      <c r="Q5" s="23">
        <v>5.8700000000000002E-2</v>
      </c>
      <c r="R5" s="22">
        <v>11.7889</v>
      </c>
      <c r="S5" s="23">
        <v>0.22090000000000001</v>
      </c>
      <c r="T5" s="22">
        <v>46.975200000000001</v>
      </c>
      <c r="U5" s="23">
        <v>0.1232</v>
      </c>
      <c r="V5" s="4">
        <v>0</v>
      </c>
      <c r="W5" s="4">
        <v>0</v>
      </c>
      <c r="X5" s="23">
        <v>1.72E-2</v>
      </c>
      <c r="Y5" s="24">
        <v>1.1000000000000001</v>
      </c>
      <c r="Z5" s="4">
        <v>1165.1027196632845</v>
      </c>
      <c r="AA5" s="5"/>
      <c r="AB5" s="5"/>
      <c r="AC5" s="5"/>
      <c r="AD5" s="5"/>
      <c r="AE5" s="5"/>
      <c r="AF5" s="5"/>
      <c r="AG5" s="5"/>
      <c r="AM5" s="2"/>
    </row>
    <row r="6" spans="1:39" s="3" customFormat="1" x14ac:dyDescent="0.3">
      <c r="A6" s="2" t="s">
        <v>7</v>
      </c>
      <c r="B6" s="2">
        <v>52.969100952148402</v>
      </c>
      <c r="C6" s="2">
        <v>0.80341202020645097</v>
      </c>
      <c r="D6" s="2">
        <v>17.5629997253418</v>
      </c>
      <c r="E6" s="2">
        <v>5.9321699142456099</v>
      </c>
      <c r="F6" s="2">
        <v>0.14947199821472201</v>
      </c>
      <c r="G6" s="2">
        <v>3.7835099697113002</v>
      </c>
      <c r="H6" s="2">
        <v>7.6511001586914098</v>
      </c>
      <c r="I6" s="2">
        <v>3.8021900653839098</v>
      </c>
      <c r="J6" s="2">
        <v>0.551177978515625</v>
      </c>
      <c r="K6" s="2">
        <v>0.19618199765682201</v>
      </c>
      <c r="L6" s="21">
        <v>250</v>
      </c>
      <c r="M6" s="21">
        <f t="shared" si="0"/>
        <v>3.1814820746455315E-2</v>
      </c>
      <c r="N6" s="21">
        <v>0</v>
      </c>
      <c r="O6" s="22">
        <v>40.469499999999996</v>
      </c>
      <c r="P6" s="4">
        <v>0</v>
      </c>
      <c r="Q6" s="23">
        <v>5.8700000000000002E-2</v>
      </c>
      <c r="R6" s="22">
        <v>11.7889</v>
      </c>
      <c r="S6" s="23">
        <v>0.22090000000000001</v>
      </c>
      <c r="T6" s="22">
        <v>46.975200000000001</v>
      </c>
      <c r="U6" s="23">
        <v>0.1232</v>
      </c>
      <c r="V6" s="4">
        <v>0</v>
      </c>
      <c r="W6" s="4">
        <v>0</v>
      </c>
      <c r="X6" s="23">
        <v>1.72E-2</v>
      </c>
      <c r="Y6" s="24">
        <v>1.2</v>
      </c>
      <c r="Z6" s="4">
        <v>1078.3228503068121</v>
      </c>
      <c r="AA6" s="5"/>
      <c r="AB6" s="5"/>
      <c r="AC6" s="5"/>
      <c r="AD6" s="5"/>
      <c r="AE6" s="5"/>
      <c r="AF6" s="5"/>
      <c r="AG6" s="5"/>
      <c r="AM6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0FCC-31C5-A347-849A-21A9BAF70A22}">
  <dimension ref="A1:AT12"/>
  <sheetViews>
    <sheetView topLeftCell="S1" zoomScale="80" zoomScaleNormal="80" workbookViewId="0">
      <selection sqref="A1:AB1048576"/>
    </sheetView>
  </sheetViews>
  <sheetFormatPr defaultColWidth="11.19921875" defaultRowHeight="15.6" x14ac:dyDescent="0.3"/>
  <cols>
    <col min="1" max="1" width="49.296875" customWidth="1"/>
    <col min="18" max="18" width="49.296875" customWidth="1"/>
    <col min="29" max="33" width="11.19921875" style="6"/>
    <col min="34" max="34" width="11.19921875" style="16" customWidth="1"/>
    <col min="35" max="35" width="11.19921875" style="6"/>
    <col min="36" max="37" width="11.19921875" style="6" customWidth="1"/>
    <col min="43" max="43" width="11.19921875" style="20"/>
    <col min="44" max="44" width="11.19921875" style="6"/>
  </cols>
  <sheetData>
    <row r="1" spans="1:46" s="13" customFormat="1" ht="57" customHeight="1" x14ac:dyDescent="0.3">
      <c r="A1" s="7" t="s">
        <v>2</v>
      </c>
      <c r="B1" s="8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10" t="s">
        <v>0</v>
      </c>
      <c r="P1" s="10" t="s">
        <v>1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2" t="s">
        <v>38</v>
      </c>
      <c r="AD1" s="12" t="s">
        <v>39</v>
      </c>
      <c r="AE1" s="12" t="s">
        <v>40</v>
      </c>
      <c r="AF1" s="12" t="s">
        <v>41</v>
      </c>
      <c r="AG1" s="12" t="s">
        <v>44</v>
      </c>
      <c r="AH1" s="14" t="s">
        <v>45</v>
      </c>
      <c r="AI1" s="12" t="s">
        <v>51</v>
      </c>
      <c r="AJ1" s="12" t="s">
        <v>49</v>
      </c>
      <c r="AK1" s="12" t="s">
        <v>52</v>
      </c>
      <c r="AL1" s="12" t="s">
        <v>46</v>
      </c>
      <c r="AM1" s="12" t="s">
        <v>47</v>
      </c>
      <c r="AN1" s="13" t="s">
        <v>42</v>
      </c>
      <c r="AO1" s="13" t="s">
        <v>48</v>
      </c>
      <c r="AP1" s="13" t="s">
        <v>43</v>
      </c>
      <c r="AQ1" s="17" t="s">
        <v>53</v>
      </c>
      <c r="AR1" s="12" t="s">
        <v>50</v>
      </c>
      <c r="AS1" s="13" t="s">
        <v>54</v>
      </c>
      <c r="AT1" s="13" t="s">
        <v>55</v>
      </c>
    </row>
    <row r="2" spans="1:46" s="3" customFormat="1" x14ac:dyDescent="0.3">
      <c r="A2" s="2" t="s">
        <v>3</v>
      </c>
      <c r="B2" s="2">
        <v>57.023601531982401</v>
      </c>
      <c r="C2" s="2">
        <v>0.62310600280761697</v>
      </c>
      <c r="D2" s="2">
        <v>16.332899093627901</v>
      </c>
      <c r="E2" s="2">
        <v>4.3617401123046902</v>
      </c>
      <c r="F2" s="2">
        <v>0.103850997984409</v>
      </c>
      <c r="G2" s="2">
        <v>4.1918001174926802</v>
      </c>
      <c r="H2" s="2">
        <v>6.9485797882080096</v>
      </c>
      <c r="I2" s="2">
        <v>3.5970199108123802</v>
      </c>
      <c r="J2" s="2">
        <v>0.896894991397858</v>
      </c>
      <c r="K2" s="2">
        <v>0</v>
      </c>
      <c r="L2" s="2">
        <v>0.226584002375603</v>
      </c>
      <c r="M2" s="2">
        <v>5.5900001525878897</v>
      </c>
      <c r="N2" s="2">
        <v>0.2</v>
      </c>
      <c r="O2" s="2">
        <v>0.20000000298023199</v>
      </c>
      <c r="P2" s="2">
        <v>1313.15</v>
      </c>
      <c r="Q2" s="4">
        <v>40.5</v>
      </c>
      <c r="R2" s="4">
        <v>0.02</v>
      </c>
      <c r="S2" s="4">
        <v>0.08</v>
      </c>
      <c r="T2" s="4">
        <v>12.4</v>
      </c>
      <c r="U2" s="4">
        <v>0.17</v>
      </c>
      <c r="V2" s="4">
        <v>47.4</v>
      </c>
      <c r="W2" s="4">
        <v>0.3</v>
      </c>
      <c r="X2" s="4">
        <v>0</v>
      </c>
      <c r="Y2" s="4">
        <v>0</v>
      </c>
      <c r="Z2" s="4">
        <v>0.03</v>
      </c>
      <c r="AA2" s="4">
        <v>0</v>
      </c>
      <c r="AB2" s="4">
        <v>0</v>
      </c>
      <c r="AC2" s="5">
        <v>1104.6443430900574</v>
      </c>
      <c r="AD2" s="5">
        <v>1038.6690992127212</v>
      </c>
      <c r="AE2" s="5">
        <v>1050.914220702592</v>
      </c>
      <c r="AF2" s="5">
        <v>1064.5091470083662</v>
      </c>
      <c r="AG2" s="5">
        <v>1098.2551823616029</v>
      </c>
      <c r="AH2" s="15">
        <v>1083.346424484253</v>
      </c>
      <c r="AI2" s="5">
        <v>1112.2468045452506</v>
      </c>
      <c r="AJ2" s="5">
        <v>1122.2693143764513</v>
      </c>
      <c r="AK2" s="5">
        <v>1123.0857156546776</v>
      </c>
      <c r="AL2" s="3">
        <v>1129.3631397181139</v>
      </c>
      <c r="AM2" s="3">
        <v>1130.1283811678472</v>
      </c>
      <c r="AN2" s="3">
        <v>1016.7977052277748</v>
      </c>
      <c r="AO2" s="3">
        <v>981.69027779749297</v>
      </c>
      <c r="AP2" s="3">
        <v>1032.2555688078205</v>
      </c>
      <c r="AQ2" s="18"/>
      <c r="AR2" s="5">
        <v>1119.2898398714879</v>
      </c>
      <c r="AS2" s="3">
        <v>987.10867542246967</v>
      </c>
      <c r="AT2" s="3">
        <v>1021.4977612489276</v>
      </c>
    </row>
    <row r="3" spans="1:46" s="3" customFormat="1" x14ac:dyDescent="0.3">
      <c r="A3" s="2" t="s">
        <v>4</v>
      </c>
      <c r="B3" s="2">
        <v>57.658599853515597</v>
      </c>
      <c r="C3" s="2">
        <v>0.65415000915527299</v>
      </c>
      <c r="D3" s="2">
        <v>17.194799423217798</v>
      </c>
      <c r="E3" s="2">
        <v>3.90620994567871</v>
      </c>
      <c r="F3" s="2">
        <v>8.4104999899864197E-2</v>
      </c>
      <c r="G3" s="2">
        <v>2.8689200878143302</v>
      </c>
      <c r="H3" s="2">
        <v>5.9153800010681197</v>
      </c>
      <c r="I3" s="2">
        <v>3.8594799041747998</v>
      </c>
      <c r="J3" s="2">
        <v>1.01859998703003</v>
      </c>
      <c r="K3" s="2">
        <v>0</v>
      </c>
      <c r="L3" s="2">
        <v>0.21493500471115101</v>
      </c>
      <c r="M3" s="2">
        <v>6.5500001907348597</v>
      </c>
      <c r="N3" s="2">
        <v>0.2</v>
      </c>
      <c r="O3" s="2">
        <v>0.20000000298023199</v>
      </c>
      <c r="P3" s="2">
        <v>1293.1500000000001</v>
      </c>
      <c r="Q3" s="4">
        <v>41.3</v>
      </c>
      <c r="R3" s="4">
        <v>0.03</v>
      </c>
      <c r="S3" s="4">
        <v>0.11</v>
      </c>
      <c r="T3" s="4">
        <v>9.59</v>
      </c>
      <c r="U3" s="4">
        <v>0.14000000000000001</v>
      </c>
      <c r="V3" s="4">
        <v>50.2</v>
      </c>
      <c r="W3" s="4">
        <v>0.31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5">
        <v>1069.8525983095169</v>
      </c>
      <c r="AD3" s="5">
        <v>985.15917070420483</v>
      </c>
      <c r="AE3" s="5">
        <v>999.77990011520455</v>
      </c>
      <c r="AF3" s="5">
        <v>987.20183441887127</v>
      </c>
      <c r="AG3" s="5">
        <v>1071.6652937650681</v>
      </c>
      <c r="AH3" s="15">
        <v>1066.1953080177309</v>
      </c>
      <c r="AI3" s="5">
        <v>1047.0862455564638</v>
      </c>
      <c r="AJ3" s="5">
        <v>1056.6387799689628</v>
      </c>
      <c r="AK3" s="5">
        <v>1057.9285008910315</v>
      </c>
      <c r="AL3" s="3">
        <v>1084.5379900576149</v>
      </c>
      <c r="AM3" s="3">
        <v>1085.6265051796418</v>
      </c>
      <c r="AN3" s="3">
        <v>951.51183540490138</v>
      </c>
      <c r="AO3" s="3">
        <v>893.96565205990623</v>
      </c>
      <c r="AP3" s="3">
        <v>965.89936159162232</v>
      </c>
      <c r="AQ3" s="18"/>
      <c r="AR3" s="5">
        <v>1074.7856544307256</v>
      </c>
      <c r="AS3" s="3">
        <v>913.43128693866697</v>
      </c>
      <c r="AT3" s="3">
        <v>969.30470589090635</v>
      </c>
    </row>
    <row r="4" spans="1:46" s="3" customFormat="1" x14ac:dyDescent="0.3">
      <c r="A4" s="2" t="s">
        <v>5</v>
      </c>
      <c r="B4" s="2">
        <v>60.731201171875</v>
      </c>
      <c r="C4" s="2">
        <v>0.86205399036407504</v>
      </c>
      <c r="D4" s="2">
        <v>17.144199371337901</v>
      </c>
      <c r="E4" s="2">
        <v>4.0778098106384304</v>
      </c>
      <c r="F4" s="2">
        <v>7.7487997710704803E-2</v>
      </c>
      <c r="G4" s="2">
        <v>2.5086700916290301</v>
      </c>
      <c r="H4" s="2">
        <v>5.2207498550415004</v>
      </c>
      <c r="I4" s="2">
        <v>4.4555602073669398</v>
      </c>
      <c r="J4" s="2">
        <v>1.4141600131988501</v>
      </c>
      <c r="K4" s="2">
        <v>0</v>
      </c>
      <c r="L4" s="2">
        <v>0.31963801383972201</v>
      </c>
      <c r="M4" s="2">
        <v>3.1400001049041801</v>
      </c>
      <c r="N4" s="2">
        <v>0.2</v>
      </c>
      <c r="O4" s="2">
        <v>0.20000000298023199</v>
      </c>
      <c r="P4" s="2">
        <v>1253.1500000000001</v>
      </c>
      <c r="Q4" s="4">
        <v>39.700000000000003</v>
      </c>
      <c r="R4" s="4">
        <v>0.05</v>
      </c>
      <c r="S4" s="4">
        <v>0.11</v>
      </c>
      <c r="T4" s="4">
        <v>15.6</v>
      </c>
      <c r="U4" s="4">
        <v>0.18</v>
      </c>
      <c r="V4" s="4">
        <v>44.5</v>
      </c>
      <c r="W4" s="4">
        <v>0.31</v>
      </c>
      <c r="X4" s="4">
        <v>0</v>
      </c>
      <c r="Y4" s="4">
        <v>0</v>
      </c>
      <c r="Z4" s="4">
        <v>0.03</v>
      </c>
      <c r="AA4" s="4">
        <v>0</v>
      </c>
      <c r="AB4" s="4">
        <v>0</v>
      </c>
      <c r="AC4" s="5">
        <v>1060.3780234098435</v>
      </c>
      <c r="AD4" s="5">
        <v>1015.2779369354315</v>
      </c>
      <c r="AE4" s="5">
        <v>1034.4043004478995</v>
      </c>
      <c r="AF4" s="5">
        <v>992.92499135700507</v>
      </c>
      <c r="AG4" s="5">
        <v>1064.4242688417435</v>
      </c>
      <c r="AH4" s="15">
        <v>1054.6644475936889</v>
      </c>
      <c r="AI4" s="5">
        <v>1053.9279089751226</v>
      </c>
      <c r="AJ4" s="5">
        <v>1063.5297959928484</v>
      </c>
      <c r="AK4" s="5">
        <v>1064.7698197232121</v>
      </c>
      <c r="AL4" s="3">
        <v>1079.8747134608702</v>
      </c>
      <c r="AM4" s="3">
        <v>1080.9968595816053</v>
      </c>
      <c r="AN4" s="3">
        <v>997.04891038394317</v>
      </c>
      <c r="AO4" s="3">
        <v>926.03491094681772</v>
      </c>
      <c r="AP4" s="3">
        <v>952.81268604788636</v>
      </c>
      <c r="AQ4" s="18"/>
      <c r="AR4" s="5">
        <v>1070.155772307327</v>
      </c>
      <c r="AS4" s="3">
        <v>938.14675724956567</v>
      </c>
      <c r="AT4" s="3">
        <v>1008.3926959575062</v>
      </c>
    </row>
    <row r="5" spans="1:46" s="3" customFormat="1" x14ac:dyDescent="0.3">
      <c r="A5" s="2" t="s">
        <v>6</v>
      </c>
      <c r="B5" s="2">
        <v>61.532798767089801</v>
      </c>
      <c r="C5" s="2">
        <v>0.44086000323295599</v>
      </c>
      <c r="D5" s="2">
        <v>16.5088005065918</v>
      </c>
      <c r="E5" s="2">
        <v>3.3299000263214098</v>
      </c>
      <c r="F5" s="2">
        <v>3.7519998848438298E-2</v>
      </c>
      <c r="G5" s="2">
        <v>1.6414999961853001</v>
      </c>
      <c r="H5" s="2">
        <v>4.3429398536682102</v>
      </c>
      <c r="I5" s="2">
        <v>4.4085998535156197</v>
      </c>
      <c r="J5" s="2">
        <v>1.40699994564056</v>
      </c>
      <c r="K5" s="2">
        <v>0</v>
      </c>
      <c r="L5" s="2">
        <v>0.21573999524116499</v>
      </c>
      <c r="M5" s="2">
        <v>6.1999998092651403</v>
      </c>
      <c r="N5" s="2">
        <v>0.2</v>
      </c>
      <c r="O5" s="2">
        <v>0.20000000298023199</v>
      </c>
      <c r="P5" s="2">
        <v>1213.1500000000001</v>
      </c>
      <c r="Q5" s="4">
        <v>40.5</v>
      </c>
      <c r="R5" s="4">
        <v>0.05</v>
      </c>
      <c r="S5" s="4">
        <v>0.1</v>
      </c>
      <c r="T5" s="4">
        <v>13.2</v>
      </c>
      <c r="U5" s="4">
        <v>0.18</v>
      </c>
      <c r="V5" s="4">
        <v>46.8</v>
      </c>
      <c r="W5" s="4">
        <v>0.28999999999999998</v>
      </c>
      <c r="X5" s="4">
        <v>0</v>
      </c>
      <c r="Y5" s="4">
        <v>0</v>
      </c>
      <c r="Z5" s="4">
        <v>0.02</v>
      </c>
      <c r="AA5" s="4">
        <v>0</v>
      </c>
      <c r="AB5" s="4">
        <v>0</v>
      </c>
      <c r="AC5" s="5">
        <v>1037.5714498996733</v>
      </c>
      <c r="AD5" s="5">
        <v>946.55172990951564</v>
      </c>
      <c r="AE5" s="5">
        <v>960.32946491121197</v>
      </c>
      <c r="AF5" s="5">
        <v>966.12455215986745</v>
      </c>
      <c r="AG5" s="5">
        <v>1046.9941499233246</v>
      </c>
      <c r="AH5" s="15">
        <v>1040.0928015708923</v>
      </c>
      <c r="AI5" s="5">
        <v>996.38784847210547</v>
      </c>
      <c r="AJ5" s="5">
        <v>1005.5746198091498</v>
      </c>
      <c r="AK5" s="5">
        <v>1007.2326094085671</v>
      </c>
      <c r="AL5" s="3">
        <v>1041.0730941399388</v>
      </c>
      <c r="AM5" s="3">
        <v>1042.4750729453126</v>
      </c>
      <c r="AN5" s="3">
        <v>910.03037923230374</v>
      </c>
      <c r="AO5" s="3">
        <v>820.36232063873308</v>
      </c>
      <c r="AP5" s="3">
        <v>892.72247576960297</v>
      </c>
      <c r="AQ5" s="18"/>
      <c r="AR5" s="5">
        <v>1031.6320449001009</v>
      </c>
      <c r="AS5" s="3">
        <v>842.89460035765057</v>
      </c>
      <c r="AT5" s="3">
        <v>932.4066154671109</v>
      </c>
    </row>
    <row r="6" spans="1:46" s="3" customFormat="1" x14ac:dyDescent="0.3">
      <c r="A6" s="2" t="s">
        <v>7</v>
      </c>
      <c r="B6" s="2">
        <v>52.969100952148402</v>
      </c>
      <c r="C6" s="2">
        <v>0.80341202020645097</v>
      </c>
      <c r="D6" s="2">
        <v>17.5629997253418</v>
      </c>
      <c r="E6" s="2">
        <v>5.9321699142456099</v>
      </c>
      <c r="F6" s="2">
        <v>0.14947199821472201</v>
      </c>
      <c r="G6" s="2">
        <v>3.7835099697113002</v>
      </c>
      <c r="H6" s="2">
        <v>7.6511001586914098</v>
      </c>
      <c r="I6" s="2">
        <v>3.8021900653839098</v>
      </c>
      <c r="J6" s="2">
        <v>0.551177978515625</v>
      </c>
      <c r="K6" s="2">
        <v>3.7367999553680399E-2</v>
      </c>
      <c r="L6" s="2">
        <v>0.19618199765682201</v>
      </c>
      <c r="M6" s="2">
        <v>6.57999992370606</v>
      </c>
      <c r="N6" s="2">
        <v>0.2</v>
      </c>
      <c r="O6" s="2">
        <v>0.20000000298023199</v>
      </c>
      <c r="P6" s="2">
        <v>1303.1500000000001</v>
      </c>
      <c r="Q6" s="4">
        <v>40.5</v>
      </c>
      <c r="R6" s="4">
        <v>0</v>
      </c>
      <c r="S6" s="4">
        <v>0.1</v>
      </c>
      <c r="T6" s="4">
        <v>9.41</v>
      </c>
      <c r="U6" s="4">
        <v>0.1</v>
      </c>
      <c r="V6" s="4">
        <v>49.3</v>
      </c>
      <c r="W6" s="4">
        <v>0.31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5">
        <v>1093.9063122034072</v>
      </c>
      <c r="AD6" s="5">
        <v>1013.1857233185201</v>
      </c>
      <c r="AE6" s="5">
        <v>1018.1385063286398</v>
      </c>
      <c r="AF6" s="5">
        <v>1030.7411116800226</v>
      </c>
      <c r="AG6" s="5">
        <v>1090.0485503911971</v>
      </c>
      <c r="AH6" s="15">
        <v>1095.0082626342773</v>
      </c>
      <c r="AI6" s="5">
        <v>1058.5002428341049</v>
      </c>
      <c r="AJ6" s="5">
        <v>1068.1351116974151</v>
      </c>
      <c r="AK6" s="5">
        <v>1069.3419224361623</v>
      </c>
      <c r="AL6" s="3">
        <v>1104.9327582154115</v>
      </c>
      <c r="AM6" s="3">
        <v>1105.8741886841158</v>
      </c>
      <c r="AN6" s="3">
        <v>970.53393742945491</v>
      </c>
      <c r="AO6" s="3">
        <v>940.49983928884899</v>
      </c>
      <c r="AP6" s="3">
        <v>1004.1624474545689</v>
      </c>
      <c r="AQ6" s="18"/>
      <c r="AR6" s="5">
        <v>1095.0343806418073</v>
      </c>
      <c r="AS6" s="3">
        <v>968.47239866381244</v>
      </c>
      <c r="AT6" s="3">
        <v>994.52289560698819</v>
      </c>
    </row>
    <row r="7" spans="1:46" s="2" customFormat="1" x14ac:dyDescent="0.3">
      <c r="A7" s="2" t="s">
        <v>8</v>
      </c>
      <c r="B7" s="2">
        <v>54.050201416015597</v>
      </c>
      <c r="C7" s="2">
        <v>0.85734802484512296</v>
      </c>
      <c r="D7" s="2">
        <v>17.333299636840799</v>
      </c>
      <c r="E7" s="2">
        <v>5.6007199287414604</v>
      </c>
      <c r="F7" s="2">
        <v>0.18637999892234799</v>
      </c>
      <c r="G7" s="2">
        <v>3.2709701061248802</v>
      </c>
      <c r="H7" s="2">
        <v>6.8121900558471697</v>
      </c>
      <c r="I7" s="2">
        <v>4.30537986755371</v>
      </c>
      <c r="J7" s="2">
        <v>0.596415996551514</v>
      </c>
      <c r="K7" s="2">
        <v>2.79569998383522E-2</v>
      </c>
      <c r="L7" s="2">
        <v>0.19569900631904599</v>
      </c>
      <c r="M7" s="2">
        <v>6.8099999427795401</v>
      </c>
      <c r="N7" s="2">
        <v>0.2</v>
      </c>
      <c r="O7" s="2">
        <v>0.20000000298023199</v>
      </c>
      <c r="P7" s="2">
        <v>1283.1500000000001</v>
      </c>
      <c r="Q7" s="4">
        <v>40.5</v>
      </c>
      <c r="R7" s="4">
        <v>0.02</v>
      </c>
      <c r="S7" s="4">
        <v>0.1</v>
      </c>
      <c r="T7" s="4">
        <v>10.6</v>
      </c>
      <c r="U7" s="4">
        <v>0.15</v>
      </c>
      <c r="V7" s="4">
        <v>48.5</v>
      </c>
      <c r="W7" s="4">
        <v>0.34</v>
      </c>
      <c r="X7" s="4">
        <v>0</v>
      </c>
      <c r="Y7" s="4">
        <v>0</v>
      </c>
      <c r="Z7" s="4">
        <v>0.02</v>
      </c>
      <c r="AA7" s="4">
        <v>0</v>
      </c>
      <c r="AB7" s="4">
        <v>0</v>
      </c>
      <c r="AC7" s="6">
        <v>1080.4265137910843</v>
      </c>
      <c r="AD7" s="6">
        <v>998.78498227849332</v>
      </c>
      <c r="AE7" s="6">
        <v>1002.2665977024499</v>
      </c>
      <c r="AF7" s="6">
        <v>1013.9390131759936</v>
      </c>
      <c r="AG7" s="6">
        <v>1079.7464991331101</v>
      </c>
      <c r="AH7" s="16">
        <v>1081.0823549270631</v>
      </c>
      <c r="AI7" s="6">
        <v>1048.1851747757341</v>
      </c>
      <c r="AJ7" s="6">
        <v>1057.745636461214</v>
      </c>
      <c r="AK7" s="6">
        <v>1059.0273748653062</v>
      </c>
      <c r="AL7" s="2">
        <v>1095.4094611903711</v>
      </c>
      <c r="AM7" s="2">
        <v>1096.4195725497125</v>
      </c>
      <c r="AN7" s="2">
        <v>956.38539613943226</v>
      </c>
      <c r="AO7" s="2">
        <v>917.933628178042</v>
      </c>
      <c r="AP7" s="2">
        <v>984.09875745848228</v>
      </c>
      <c r="AQ7" s="19"/>
      <c r="AR7" s="6">
        <v>1085.5792759428996</v>
      </c>
      <c r="AS7" s="2">
        <v>945.62270721419088</v>
      </c>
      <c r="AT7" s="2">
        <v>980.5957950395333</v>
      </c>
    </row>
    <row r="8" spans="1:46" s="2" customFormat="1" x14ac:dyDescent="0.3">
      <c r="A8" s="2" t="s">
        <v>9</v>
      </c>
      <c r="B8" s="2">
        <v>55.656299591064403</v>
      </c>
      <c r="C8" s="2">
        <v>0.89798402786254905</v>
      </c>
      <c r="D8" s="2">
        <v>17.117799758911101</v>
      </c>
      <c r="E8" s="2">
        <v>5.3130698204040501</v>
      </c>
      <c r="F8" s="2">
        <v>0.13095599412918099</v>
      </c>
      <c r="G8" s="2">
        <v>2.6752400398254399</v>
      </c>
      <c r="H8" s="2">
        <v>5.8649601936340297</v>
      </c>
      <c r="I8" s="2">
        <v>4.8640799522399902</v>
      </c>
      <c r="J8" s="2">
        <v>0.70155000686645497</v>
      </c>
      <c r="K8" s="2">
        <v>6.5477997064590496E-2</v>
      </c>
      <c r="L8" s="2">
        <v>0.215141996741295</v>
      </c>
      <c r="M8" s="2">
        <v>6.46000003814697</v>
      </c>
      <c r="N8" s="2">
        <v>0.2</v>
      </c>
      <c r="O8" s="2">
        <v>0.20000000298023199</v>
      </c>
      <c r="P8" s="2">
        <v>1263.1500000000001</v>
      </c>
      <c r="Q8" s="4">
        <v>40.200000000000003</v>
      </c>
      <c r="R8" s="4">
        <v>0.04</v>
      </c>
      <c r="S8" s="4">
        <v>0.22</v>
      </c>
      <c r="T8" s="4">
        <v>15.3</v>
      </c>
      <c r="U8" s="4">
        <v>0.15</v>
      </c>
      <c r="V8" s="4">
        <v>44.6</v>
      </c>
      <c r="W8" s="4">
        <v>0.41</v>
      </c>
      <c r="X8" s="4">
        <v>0</v>
      </c>
      <c r="Y8" s="4">
        <v>0</v>
      </c>
      <c r="Z8" s="4">
        <v>0.02</v>
      </c>
      <c r="AA8" s="4">
        <v>0</v>
      </c>
      <c r="AB8" s="4">
        <v>0</v>
      </c>
      <c r="AC8" s="6">
        <v>1064.7588130474091</v>
      </c>
      <c r="AD8" s="6">
        <v>986.84533170883117</v>
      </c>
      <c r="AE8" s="6">
        <v>989.69832321609715</v>
      </c>
      <c r="AF8" s="6">
        <v>995.43904432277748</v>
      </c>
      <c r="AG8" s="6">
        <v>1067.7723248004913</v>
      </c>
      <c r="AH8" s="16">
        <v>1065.3583392143248</v>
      </c>
      <c r="AI8" s="6">
        <v>1044.4773460207102</v>
      </c>
      <c r="AJ8" s="6">
        <v>1054.0110606274047</v>
      </c>
      <c r="AK8" s="6">
        <v>1055.3197323502568</v>
      </c>
      <c r="AL8" s="2">
        <v>1082.3202584904529</v>
      </c>
      <c r="AM8" s="2">
        <v>1083.4247676299747</v>
      </c>
      <c r="AN8" s="2">
        <v>952.77779293340404</v>
      </c>
      <c r="AO8" s="2">
        <v>902.69919213289393</v>
      </c>
      <c r="AP8" s="2">
        <v>963.83918032966824</v>
      </c>
      <c r="AQ8" s="19"/>
      <c r="AR8" s="6">
        <v>1072.5838043080944</v>
      </c>
      <c r="AS8" s="2">
        <v>922.92405331302814</v>
      </c>
      <c r="AT8" s="2">
        <v>970.95243031259167</v>
      </c>
    </row>
    <row r="9" spans="1:46" s="2" customFormat="1" x14ac:dyDescent="0.3">
      <c r="A9" s="2" t="s">
        <v>10</v>
      </c>
      <c r="B9" s="2">
        <v>49.054698944091797</v>
      </c>
      <c r="C9" s="2">
        <v>0.488831996917725</v>
      </c>
      <c r="D9" s="2">
        <v>14.664999961853001</v>
      </c>
      <c r="E9" s="2">
        <v>5.8316798210143999</v>
      </c>
      <c r="F9" s="2">
        <v>0.120063997805119</v>
      </c>
      <c r="G9" s="2">
        <v>4.2708501815795898</v>
      </c>
      <c r="H9" s="2">
        <v>7.5897598266601598</v>
      </c>
      <c r="I9" s="2">
        <v>1.0377000570297199</v>
      </c>
      <c r="J9" s="2">
        <v>0.24870400130748699</v>
      </c>
      <c r="K9" s="2">
        <v>8.5760001093149203E-3</v>
      </c>
      <c r="L9" s="2">
        <v>0</v>
      </c>
      <c r="M9" s="2">
        <v>14.2399997711182</v>
      </c>
      <c r="N9" s="2">
        <v>0.2</v>
      </c>
      <c r="O9" s="2">
        <v>0.80000001192092896</v>
      </c>
      <c r="P9" s="2">
        <v>1338.15</v>
      </c>
      <c r="Q9" s="4">
        <v>39.6</v>
      </c>
      <c r="R9" s="4">
        <v>0.04</v>
      </c>
      <c r="S9" s="4">
        <v>0.06</v>
      </c>
      <c r="T9" s="4">
        <v>18.7</v>
      </c>
      <c r="U9" s="4">
        <v>0.19</v>
      </c>
      <c r="V9" s="4">
        <v>42.3</v>
      </c>
      <c r="W9" s="4">
        <v>0.33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6">
        <v>1106.7233597755433</v>
      </c>
      <c r="AD9" s="6">
        <v>915.28652849788375</v>
      </c>
      <c r="AE9" s="6">
        <v>938.68241096554812</v>
      </c>
      <c r="AF9" s="6">
        <v>1126.0700459443644</v>
      </c>
      <c r="AG9" s="6">
        <v>1099.8440886497497</v>
      </c>
      <c r="AH9" s="16">
        <v>1093.9900131225586</v>
      </c>
      <c r="AI9" s="6">
        <v>1108.5685451961308</v>
      </c>
      <c r="AJ9" s="6">
        <v>1148.690233100222</v>
      </c>
      <c r="AK9" s="6">
        <v>1153.0076492835658</v>
      </c>
      <c r="AL9" s="2">
        <v>1144.0610664422425</v>
      </c>
      <c r="AM9" s="2">
        <v>1148.5092422515493</v>
      </c>
      <c r="AN9" s="2">
        <v>941.27799972050059</v>
      </c>
      <c r="AO9" s="2">
        <v>899.36596437655305</v>
      </c>
      <c r="AP9" s="2">
        <v>1106.3455780945433</v>
      </c>
      <c r="AQ9" s="19"/>
      <c r="AR9" s="6">
        <v>1104.0699033460337</v>
      </c>
      <c r="AS9" s="2">
        <v>896.46840920730699</v>
      </c>
      <c r="AT9" s="2">
        <v>938.81426399564441</v>
      </c>
    </row>
    <row r="10" spans="1:46" s="2" customFormat="1" x14ac:dyDescent="0.3">
      <c r="A10" s="2" t="s">
        <v>11</v>
      </c>
      <c r="B10" s="2">
        <v>50.625099182128899</v>
      </c>
      <c r="C10" s="2">
        <v>0.33407399058342002</v>
      </c>
      <c r="D10" s="2">
        <v>16.875</v>
      </c>
      <c r="E10" s="2">
        <v>5.0196800231933603</v>
      </c>
      <c r="F10" s="2">
        <v>0.119924001395702</v>
      </c>
      <c r="G10" s="2">
        <v>3.16085004806519</v>
      </c>
      <c r="H10" s="2">
        <v>7.0412502288818404</v>
      </c>
      <c r="I10" s="2">
        <v>1.91877996921539</v>
      </c>
      <c r="J10" s="2">
        <v>0.616752028465271</v>
      </c>
      <c r="K10" s="2">
        <v>3.4263998270034797E-2</v>
      </c>
      <c r="L10" s="2">
        <v>0</v>
      </c>
      <c r="M10" s="2">
        <v>14.3400001525879</v>
      </c>
      <c r="N10" s="2">
        <v>0.2</v>
      </c>
      <c r="O10" s="2">
        <v>0.80000001192092896</v>
      </c>
      <c r="P10" s="2">
        <v>1318.15</v>
      </c>
      <c r="Q10" s="4">
        <v>39.799999999999997</v>
      </c>
      <c r="R10" s="4">
        <v>0.05</v>
      </c>
      <c r="S10" s="4">
        <v>0.06</v>
      </c>
      <c r="T10" s="4">
        <v>17.2</v>
      </c>
      <c r="U10" s="4">
        <v>0.22</v>
      </c>
      <c r="V10" s="4">
        <v>43.1</v>
      </c>
      <c r="W10" s="4">
        <v>0.38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6">
        <v>1077.5303562641145</v>
      </c>
      <c r="AD10" s="6">
        <v>889.70519619438164</v>
      </c>
      <c r="AE10" s="6">
        <v>911.71994752269688</v>
      </c>
      <c r="AF10" s="6">
        <v>1029.6266581215939</v>
      </c>
      <c r="AG10" s="6">
        <v>1077.5330859661103</v>
      </c>
      <c r="AH10" s="16">
        <v>1084.8847537994386</v>
      </c>
      <c r="AI10" s="6">
        <v>1056.6866034398754</v>
      </c>
      <c r="AJ10" s="6">
        <v>1095.3029331825032</v>
      </c>
      <c r="AK10" s="6">
        <v>1101.1283752988445</v>
      </c>
      <c r="AL10" s="2">
        <v>1103.7446381102909</v>
      </c>
      <c r="AM10" s="2">
        <v>1109.3316281983514</v>
      </c>
      <c r="AN10" s="2">
        <v>904.09040755246474</v>
      </c>
      <c r="AO10" s="2">
        <v>848.7122781297029</v>
      </c>
      <c r="AP10" s="2">
        <v>1040.1489291550201</v>
      </c>
      <c r="AQ10" s="19"/>
      <c r="AR10" s="6">
        <v>1064.89027229268</v>
      </c>
      <c r="AS10" s="2">
        <v>853.79100017641076</v>
      </c>
      <c r="AT10" s="2">
        <v>908.55665230590898</v>
      </c>
    </row>
    <row r="11" spans="1:46" s="2" customFormat="1" x14ac:dyDescent="0.3">
      <c r="A11" s="2" t="s">
        <v>12</v>
      </c>
      <c r="B11" s="2">
        <v>51.4033012390137</v>
      </c>
      <c r="C11" s="2">
        <v>0.66387999057769798</v>
      </c>
      <c r="D11" s="2">
        <v>18.019599914550799</v>
      </c>
      <c r="E11" s="2">
        <v>5.9843997955322301</v>
      </c>
      <c r="F11" s="2">
        <v>0.14226000010967299</v>
      </c>
      <c r="G11" s="2">
        <v>5.3489799499511701</v>
      </c>
      <c r="H11" s="2">
        <v>9.7685203552246094</v>
      </c>
      <c r="I11" s="2">
        <v>3.0728199481964098</v>
      </c>
      <c r="J11" s="2">
        <v>0.407811999320984</v>
      </c>
      <c r="K11" s="2">
        <v>9.4839995726942999E-3</v>
      </c>
      <c r="L11" s="2">
        <v>0</v>
      </c>
      <c r="M11" s="2">
        <v>5.1599998474121103</v>
      </c>
      <c r="N11" s="2">
        <v>0.2</v>
      </c>
      <c r="O11" s="2">
        <v>0.20000000298023199</v>
      </c>
      <c r="P11" s="2">
        <v>1363.15</v>
      </c>
      <c r="Q11" s="4">
        <v>39.700000000000003</v>
      </c>
      <c r="R11" s="4">
        <v>0.03</v>
      </c>
      <c r="S11" s="4">
        <v>0.06</v>
      </c>
      <c r="T11" s="4">
        <v>16.899999999999999</v>
      </c>
      <c r="U11" s="4">
        <v>0.2</v>
      </c>
      <c r="V11" s="4">
        <v>44</v>
      </c>
      <c r="W11" s="4">
        <v>0.33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6">
        <v>1135.0781726837158</v>
      </c>
      <c r="AD11" s="6">
        <v>1069.3859404243469</v>
      </c>
      <c r="AE11" s="6">
        <v>1076.9325739758017</v>
      </c>
      <c r="AF11" s="6">
        <v>1084.54343233893</v>
      </c>
      <c r="AG11" s="6">
        <v>1121.5144969940186</v>
      </c>
      <c r="AH11" s="16">
        <v>1130.1574378967284</v>
      </c>
      <c r="AI11" s="6">
        <v>1133.051882068622</v>
      </c>
      <c r="AJ11" s="6">
        <v>1143.2244205209231</v>
      </c>
      <c r="AK11" s="6">
        <v>1143.8896960546081</v>
      </c>
      <c r="AL11" s="2">
        <v>1137.1829705828031</v>
      </c>
      <c r="AM11" s="2">
        <v>1137.8918163381668</v>
      </c>
      <c r="AN11" s="2">
        <v>1050.36247711283</v>
      </c>
      <c r="AO11" s="2">
        <v>1043.3413430062365</v>
      </c>
      <c r="AP11" s="2">
        <v>1075.6924156376731</v>
      </c>
      <c r="AQ11" s="19"/>
      <c r="AR11" s="6">
        <v>1127.0536845892052</v>
      </c>
      <c r="AS11" s="2">
        <v>1038.2871950335157</v>
      </c>
      <c r="AT11" s="2">
        <v>1046.213289112063</v>
      </c>
    </row>
    <row r="12" spans="1:46" x14ac:dyDescent="0.3">
      <c r="P12" s="1"/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E642-A654-4573-9A36-AD6F514C2950}">
  <dimension ref="A1:AP14"/>
  <sheetViews>
    <sheetView workbookViewId="0">
      <selection activeCell="A10" sqref="A10"/>
    </sheetView>
  </sheetViews>
  <sheetFormatPr defaultRowHeight="15.6" x14ac:dyDescent="0.3"/>
  <cols>
    <col min="1" max="1" width="49.296875" customWidth="1"/>
    <col min="2" max="2" width="11.19921875"/>
    <col min="4" max="4" width="11.19921875"/>
    <col min="6" max="6" width="11.19921875"/>
    <col min="8" max="8" width="11.19921875"/>
    <col min="10" max="10" width="11.19921875"/>
    <col min="12" max="12" width="11.19921875"/>
    <col min="14" max="14" width="11.19921875"/>
    <col min="16" max="16" width="11.19921875"/>
    <col min="18" max="18" width="11.19921875"/>
    <col min="20" max="21" width="11.19921875" customWidth="1"/>
    <col min="22" max="22" width="11.19921875"/>
    <col min="24" max="24" width="11.19921875"/>
    <col min="26" max="27" width="11.19921875"/>
    <col min="29" max="29" width="11.19921875"/>
    <col min="31" max="31" width="11.19921875"/>
    <col min="32" max="32" width="49.296875" customWidth="1"/>
    <col min="33" max="42" width="11.19921875"/>
  </cols>
  <sheetData>
    <row r="1" spans="1:42" ht="31.2" x14ac:dyDescent="0.3">
      <c r="A1" s="7" t="s">
        <v>2</v>
      </c>
      <c r="B1" s="8" t="s">
        <v>13</v>
      </c>
      <c r="C1" s="8" t="s">
        <v>56</v>
      </c>
      <c r="D1" s="9" t="s">
        <v>14</v>
      </c>
      <c r="E1" s="9" t="s">
        <v>57</v>
      </c>
      <c r="F1" s="9" t="s">
        <v>15</v>
      </c>
      <c r="G1" s="9" t="s">
        <v>58</v>
      </c>
      <c r="H1" s="9" t="s">
        <v>16</v>
      </c>
      <c r="I1" s="9" t="s">
        <v>59</v>
      </c>
      <c r="J1" s="9" t="s">
        <v>17</v>
      </c>
      <c r="K1" s="9" t="s">
        <v>60</v>
      </c>
      <c r="L1" s="9" t="s">
        <v>18</v>
      </c>
      <c r="M1" s="9" t="s">
        <v>61</v>
      </c>
      <c r="N1" s="9" t="s">
        <v>19</v>
      </c>
      <c r="O1" s="9" t="s">
        <v>62</v>
      </c>
      <c r="P1" s="9" t="s">
        <v>20</v>
      </c>
      <c r="Q1" s="9" t="s">
        <v>63</v>
      </c>
      <c r="R1" s="9" t="s">
        <v>21</v>
      </c>
      <c r="S1" s="9" t="s">
        <v>64</v>
      </c>
      <c r="T1" s="9" t="s">
        <v>22</v>
      </c>
      <c r="U1" s="9" t="s">
        <v>65</v>
      </c>
      <c r="V1" s="9" t="s">
        <v>23</v>
      </c>
      <c r="W1" s="9" t="s">
        <v>66</v>
      </c>
      <c r="X1" s="9" t="s">
        <v>24</v>
      </c>
      <c r="Y1" s="9" t="s">
        <v>67</v>
      </c>
      <c r="Z1" s="9" t="s">
        <v>25</v>
      </c>
      <c r="AA1" s="10" t="s">
        <v>68</v>
      </c>
      <c r="AB1" s="10" t="s">
        <v>70</v>
      </c>
      <c r="AC1" s="10" t="s">
        <v>1</v>
      </c>
      <c r="AD1" s="10" t="s">
        <v>69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11" t="s">
        <v>31</v>
      </c>
      <c r="AK1" s="11" t="s">
        <v>32</v>
      </c>
      <c r="AL1" s="11" t="s">
        <v>33</v>
      </c>
      <c r="AM1" s="11" t="s">
        <v>34</v>
      </c>
      <c r="AN1" s="11" t="s">
        <v>35</v>
      </c>
      <c r="AO1" s="11" t="s">
        <v>36</v>
      </c>
      <c r="AP1" s="11" t="s">
        <v>37</v>
      </c>
    </row>
    <row r="2" spans="1:42" x14ac:dyDescent="0.3">
      <c r="A2" s="2" t="s">
        <v>3</v>
      </c>
      <c r="B2" s="2">
        <v>57.023601531982401</v>
      </c>
      <c r="C2" s="2">
        <v>0.16879952083127359</v>
      </c>
      <c r="D2" s="2">
        <v>0.62310600280761697</v>
      </c>
      <c r="E2" s="2">
        <v>9.4674298101115939E-2</v>
      </c>
      <c r="F2" s="2">
        <v>16.332899093627901</v>
      </c>
      <c r="G2" s="2">
        <v>0.35228166710043596</v>
      </c>
      <c r="H2" s="2">
        <v>4.3617401123046902</v>
      </c>
      <c r="I2" s="2">
        <v>0.18545299979717517</v>
      </c>
      <c r="J2" s="2">
        <v>0.103850997984409</v>
      </c>
      <c r="K2" s="2">
        <v>3.4431636206852857E-3</v>
      </c>
      <c r="L2" s="2">
        <v>4.1918001174926802</v>
      </c>
      <c r="M2" s="2">
        <v>0.42371823496262651</v>
      </c>
      <c r="N2" s="2">
        <v>6.9485797882080096</v>
      </c>
      <c r="O2" s="2">
        <v>0.18508850208329319</v>
      </c>
      <c r="P2" s="2">
        <v>3.5970199108123802</v>
      </c>
      <c r="Q2" s="2">
        <v>0.42415178699450312</v>
      </c>
      <c r="R2" s="2">
        <v>0.896894991397858</v>
      </c>
      <c r="S2" s="2">
        <v>0.27389601816540327</v>
      </c>
      <c r="T2" s="2">
        <v>0</v>
      </c>
      <c r="U2" s="2">
        <v>7.6486294927329678E-3</v>
      </c>
      <c r="V2" s="2">
        <v>0.226584002375603</v>
      </c>
      <c r="W2" s="2">
        <v>1.1024461854055419E-2</v>
      </c>
      <c r="X2" s="2">
        <v>5.5900001525878897</v>
      </c>
      <c r="Y2" s="2">
        <v>0.2</v>
      </c>
      <c r="Z2" s="2">
        <v>0.2</v>
      </c>
      <c r="AA2" s="2">
        <v>2.0000000298023197</v>
      </c>
      <c r="AB2" s="2">
        <v>0.1</v>
      </c>
      <c r="AC2" s="2">
        <v>1313.15</v>
      </c>
      <c r="AD2" s="2">
        <v>5</v>
      </c>
      <c r="AE2" s="4">
        <v>40.5</v>
      </c>
      <c r="AF2" s="4">
        <v>0.02</v>
      </c>
      <c r="AG2" s="4">
        <v>0.08</v>
      </c>
      <c r="AH2" s="4">
        <v>12.4</v>
      </c>
      <c r="AI2" s="4">
        <v>0.17</v>
      </c>
      <c r="AJ2" s="4">
        <v>47.4</v>
      </c>
      <c r="AK2" s="4">
        <v>0.3</v>
      </c>
      <c r="AL2" s="4">
        <v>0</v>
      </c>
      <c r="AM2" s="4">
        <v>0</v>
      </c>
      <c r="AN2" s="4">
        <v>0.03</v>
      </c>
      <c r="AO2" s="4">
        <v>0</v>
      </c>
      <c r="AP2" s="4">
        <v>0</v>
      </c>
    </row>
    <row r="3" spans="1:42" x14ac:dyDescent="0.3">
      <c r="A3" s="2" t="s">
        <v>4</v>
      </c>
      <c r="B3" s="2">
        <v>57.658599853515597</v>
      </c>
      <c r="C3" s="2">
        <v>0.2737726375430628</v>
      </c>
      <c r="D3" s="2">
        <v>0.65415000915527299</v>
      </c>
      <c r="E3" s="2">
        <v>4.3005453357325141E-2</v>
      </c>
      <c r="F3" s="2">
        <v>17.194799423217798</v>
      </c>
      <c r="G3" s="2">
        <v>0.12868633887651504</v>
      </c>
      <c r="H3" s="2">
        <v>3.90620994567871</v>
      </c>
      <c r="I3" s="2">
        <v>0.34803903352000887</v>
      </c>
      <c r="J3" s="2">
        <v>8.4104999899864197E-2</v>
      </c>
      <c r="K3" s="2">
        <v>6.2105649160928623E-2</v>
      </c>
      <c r="L3" s="2">
        <v>2.8689200878143302</v>
      </c>
      <c r="M3" s="2">
        <v>0.42293713484500356</v>
      </c>
      <c r="N3" s="2">
        <v>5.9153800010681197</v>
      </c>
      <c r="O3" s="2">
        <v>0.42748693990798964</v>
      </c>
      <c r="P3" s="2">
        <v>3.8594799041747998</v>
      </c>
      <c r="Q3" s="2">
        <v>0.25500887396272776</v>
      </c>
      <c r="R3" s="2">
        <v>1.01859998703003</v>
      </c>
      <c r="S3" s="2">
        <v>0.45504627496317052</v>
      </c>
      <c r="T3" s="2">
        <v>0</v>
      </c>
      <c r="U3" s="2">
        <v>5.7220670637644746E-3</v>
      </c>
      <c r="V3" s="2">
        <v>0.21493500471115101</v>
      </c>
      <c r="W3" s="2">
        <v>3.2562513072560292E-2</v>
      </c>
      <c r="X3" s="2">
        <v>6.5500001907348597</v>
      </c>
      <c r="Y3" s="2">
        <v>0.2</v>
      </c>
      <c r="Z3" s="2">
        <v>0.2</v>
      </c>
      <c r="AA3" s="2">
        <v>2.0000000298023197</v>
      </c>
      <c r="AB3" s="2">
        <v>0.1</v>
      </c>
      <c r="AC3" s="2">
        <v>1293.1500000000001</v>
      </c>
      <c r="AD3" s="2">
        <v>5</v>
      </c>
      <c r="AE3" s="4">
        <v>41.3</v>
      </c>
      <c r="AF3" s="4">
        <v>0.03</v>
      </c>
      <c r="AG3" s="4">
        <v>0.11</v>
      </c>
      <c r="AH3" s="4">
        <v>9.59</v>
      </c>
      <c r="AI3" s="4">
        <v>0.14000000000000001</v>
      </c>
      <c r="AJ3" s="4">
        <v>50.2</v>
      </c>
      <c r="AK3" s="4">
        <v>0.31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</row>
    <row r="4" spans="1:42" x14ac:dyDescent="0.3">
      <c r="A4" s="2" t="s">
        <v>5</v>
      </c>
      <c r="B4" s="2">
        <v>60.731201171875</v>
      </c>
      <c r="C4" s="2">
        <v>0.21652602175512803</v>
      </c>
      <c r="D4" s="2">
        <v>0.86205399036407504</v>
      </c>
      <c r="E4" s="2">
        <v>4.5624267899620333E-2</v>
      </c>
      <c r="F4" s="2">
        <v>17.144199371337901</v>
      </c>
      <c r="G4" s="2">
        <v>3.7116615113219675E-2</v>
      </c>
      <c r="H4" s="2">
        <v>4.0778098106384304</v>
      </c>
      <c r="I4" s="2">
        <v>0.36880396352797623</v>
      </c>
      <c r="J4" s="2">
        <v>7.7487997710704803E-2</v>
      </c>
      <c r="K4" s="2">
        <v>9.7813335324333478E-2</v>
      </c>
      <c r="L4" s="2">
        <v>2.5086700916290301</v>
      </c>
      <c r="M4" s="2">
        <v>7.7300652535503001E-3</v>
      </c>
      <c r="N4" s="2">
        <v>5.2207498550415004</v>
      </c>
      <c r="O4" s="2">
        <v>0.45820163040607809</v>
      </c>
      <c r="P4" s="2">
        <v>4.4555602073669398</v>
      </c>
      <c r="Q4" s="2">
        <v>0.160674052224963</v>
      </c>
      <c r="R4" s="2">
        <v>1.4141600131988501</v>
      </c>
      <c r="S4" s="2">
        <v>0.33256482130254433</v>
      </c>
      <c r="T4" s="2">
        <v>0</v>
      </c>
      <c r="U4" s="2">
        <v>2.9599561000229059E-3</v>
      </c>
      <c r="V4" s="2">
        <v>0.31963801383972201</v>
      </c>
      <c r="W4" s="2">
        <v>6.6347677783240985E-3</v>
      </c>
      <c r="X4" s="2">
        <v>3.1400001049041801</v>
      </c>
      <c r="Y4" s="2">
        <v>0.2</v>
      </c>
      <c r="Z4" s="2">
        <v>0.2</v>
      </c>
      <c r="AA4" s="2">
        <v>2.0000000298023197</v>
      </c>
      <c r="AB4" s="2">
        <v>0.1</v>
      </c>
      <c r="AC4" s="2">
        <v>1253.1500000000001</v>
      </c>
      <c r="AD4" s="2">
        <v>5</v>
      </c>
      <c r="AE4" s="4">
        <v>39.700000000000003</v>
      </c>
      <c r="AF4" s="4">
        <v>0.05</v>
      </c>
      <c r="AG4" s="4">
        <v>0.11</v>
      </c>
      <c r="AH4" s="4">
        <v>15.6</v>
      </c>
      <c r="AI4" s="4">
        <v>0.18</v>
      </c>
      <c r="AJ4" s="4">
        <v>44.5</v>
      </c>
      <c r="AK4" s="4">
        <v>0.31</v>
      </c>
      <c r="AL4" s="4">
        <v>0</v>
      </c>
      <c r="AM4" s="4">
        <v>0</v>
      </c>
      <c r="AN4" s="4">
        <v>0.03</v>
      </c>
      <c r="AO4" s="4">
        <v>0</v>
      </c>
      <c r="AP4" s="4">
        <v>0</v>
      </c>
    </row>
    <row r="5" spans="1:42" x14ac:dyDescent="0.3">
      <c r="A5" s="2" t="s">
        <v>6</v>
      </c>
      <c r="B5" s="2">
        <v>61.532798767089801</v>
      </c>
      <c r="C5" s="2">
        <v>0.98493707625263549</v>
      </c>
      <c r="D5" s="2">
        <v>0.44086000323295599</v>
      </c>
      <c r="E5" s="2">
        <v>8.6038144814747693E-3</v>
      </c>
      <c r="F5" s="2">
        <v>16.5088005065918</v>
      </c>
      <c r="G5" s="2">
        <v>0.12520516892594824</v>
      </c>
      <c r="H5" s="2">
        <v>3.3299000263214098</v>
      </c>
      <c r="I5" s="2">
        <v>0.33099766204980069</v>
      </c>
      <c r="J5" s="2">
        <v>3.7519998848438298E-2</v>
      </c>
      <c r="K5" s="2">
        <v>6.5547803606151228E-2</v>
      </c>
      <c r="L5" s="2">
        <v>1.6414999961853001</v>
      </c>
      <c r="M5" s="2">
        <v>0.39371705724963385</v>
      </c>
      <c r="N5" s="2">
        <v>4.3429398536682102</v>
      </c>
      <c r="O5" s="2">
        <v>0.36965864050273417</v>
      </c>
      <c r="P5" s="2">
        <v>4.4085998535156197</v>
      </c>
      <c r="Q5" s="2">
        <v>5.5583401560662382E-2</v>
      </c>
      <c r="R5" s="2">
        <v>1.40699994564056</v>
      </c>
      <c r="S5" s="2">
        <v>0.19487723029393611</v>
      </c>
      <c r="T5" s="2">
        <v>0</v>
      </c>
      <c r="U5" s="2">
        <v>3.7415361700808602E-3</v>
      </c>
      <c r="V5" s="2">
        <v>0.21573999524116499</v>
      </c>
      <c r="W5" s="2">
        <v>1.137541017315898E-3</v>
      </c>
      <c r="X5" s="2">
        <v>6.1999998092651403</v>
      </c>
      <c r="Y5" s="2">
        <v>0.2</v>
      </c>
      <c r="Z5" s="2">
        <v>0.2</v>
      </c>
      <c r="AA5" s="2">
        <v>2.0000000298023197</v>
      </c>
      <c r="AB5" s="2">
        <v>0.1</v>
      </c>
      <c r="AC5" s="2">
        <v>1213.1500000000001</v>
      </c>
      <c r="AD5" s="2">
        <v>5</v>
      </c>
      <c r="AE5" s="4">
        <v>40.5</v>
      </c>
      <c r="AF5" s="4">
        <v>0.05</v>
      </c>
      <c r="AG5" s="4">
        <v>0.1</v>
      </c>
      <c r="AH5" s="4">
        <v>13.2</v>
      </c>
      <c r="AI5" s="4">
        <v>0.18</v>
      </c>
      <c r="AJ5" s="4">
        <v>46.8</v>
      </c>
      <c r="AK5" s="4">
        <v>0.28999999999999998</v>
      </c>
      <c r="AL5" s="4">
        <v>0</v>
      </c>
      <c r="AM5" s="4">
        <v>0</v>
      </c>
      <c r="AN5" s="4">
        <v>0.02</v>
      </c>
      <c r="AO5" s="4">
        <v>0</v>
      </c>
      <c r="AP5" s="4">
        <v>0</v>
      </c>
    </row>
    <row r="6" spans="1:42" x14ac:dyDescent="0.3">
      <c r="A6" s="2" t="s">
        <v>7</v>
      </c>
      <c r="B6" s="2">
        <v>52.969100952148402</v>
      </c>
      <c r="C6" s="2">
        <v>0.66185787199162738</v>
      </c>
      <c r="D6" s="2">
        <v>0.80341202020645097</v>
      </c>
      <c r="E6" s="2">
        <v>5.3288548203224359E-2</v>
      </c>
      <c r="F6" s="2">
        <v>17.5629997253418</v>
      </c>
      <c r="G6" s="2">
        <v>0.40882550252664041</v>
      </c>
      <c r="H6" s="2">
        <v>5.9321699142456099</v>
      </c>
      <c r="I6" s="2">
        <v>0.15398767720299783</v>
      </c>
      <c r="J6" s="2">
        <v>0.14947199821472201</v>
      </c>
      <c r="K6" s="2">
        <v>6.3848606511320391E-2</v>
      </c>
      <c r="L6" s="2">
        <v>3.7835099697113002</v>
      </c>
      <c r="M6" s="2">
        <v>0.19290360935460776</v>
      </c>
      <c r="N6" s="2">
        <v>7.6511001586914098</v>
      </c>
      <c r="O6" s="2">
        <v>0.46346497648866358</v>
      </c>
      <c r="P6" s="2">
        <v>3.8021900653839098</v>
      </c>
      <c r="Q6" s="2">
        <v>0.1176009050157385</v>
      </c>
      <c r="R6" s="2">
        <v>0.551177978515625</v>
      </c>
      <c r="S6" s="2">
        <v>0.31609583397036617</v>
      </c>
      <c r="T6" s="2">
        <v>3.7367999553680399E-2</v>
      </c>
      <c r="U6" s="2">
        <v>6.0900019432277696E-3</v>
      </c>
      <c r="V6" s="2">
        <v>0.19618199765682201</v>
      </c>
      <c r="W6" s="2">
        <v>2.1498650559316591E-2</v>
      </c>
      <c r="X6" s="2">
        <v>6.57999992370606</v>
      </c>
      <c r="Y6" s="2">
        <v>0.2</v>
      </c>
      <c r="Z6" s="2">
        <v>0.2</v>
      </c>
      <c r="AA6" s="2">
        <v>2.0000000298023197</v>
      </c>
      <c r="AB6" s="2">
        <v>0.1</v>
      </c>
      <c r="AC6" s="2">
        <v>1303.1500000000001</v>
      </c>
      <c r="AD6" s="2">
        <v>5</v>
      </c>
      <c r="AE6" s="4">
        <v>40.5</v>
      </c>
      <c r="AF6" s="4">
        <v>0</v>
      </c>
      <c r="AG6" s="4">
        <v>0.1</v>
      </c>
      <c r="AH6" s="4">
        <v>9.41</v>
      </c>
      <c r="AI6" s="4">
        <v>0.1</v>
      </c>
      <c r="AJ6" s="4">
        <v>49.3</v>
      </c>
      <c r="AK6" s="4">
        <v>0.31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</row>
    <row r="7" spans="1:42" x14ac:dyDescent="0.3">
      <c r="A7" s="2" t="s">
        <v>8</v>
      </c>
      <c r="B7" s="2">
        <v>54.050201416015597</v>
      </c>
      <c r="C7" s="2">
        <v>0.15919309142076299</v>
      </c>
      <c r="D7" s="2">
        <v>0.85734802484512296</v>
      </c>
      <c r="E7" s="2">
        <v>5.1392026704512265E-3</v>
      </c>
      <c r="F7" s="2">
        <v>17.333299636840799</v>
      </c>
      <c r="G7" s="2">
        <v>0.38649046120315966</v>
      </c>
      <c r="H7" s="2">
        <v>5.6007199287414604</v>
      </c>
      <c r="I7" s="2">
        <v>0.49458484318757395</v>
      </c>
      <c r="J7" s="2">
        <v>0.18637999892234799</v>
      </c>
      <c r="K7" s="2">
        <v>3.0898808479770268E-2</v>
      </c>
      <c r="L7" s="2">
        <v>3.2709701061248802</v>
      </c>
      <c r="M7" s="2">
        <v>9.3611393159068745E-3</v>
      </c>
      <c r="N7" s="2">
        <v>6.8121900558471697</v>
      </c>
      <c r="O7" s="2">
        <v>0.17497367439011879</v>
      </c>
      <c r="P7" s="2">
        <v>4.30537986755371</v>
      </c>
      <c r="Q7" s="2">
        <v>0.16527339594822338</v>
      </c>
      <c r="R7" s="2">
        <v>0.596415996551514</v>
      </c>
      <c r="S7" s="2">
        <v>0.13126791141244976</v>
      </c>
      <c r="T7" s="2">
        <v>2.79569998383522E-2</v>
      </c>
      <c r="U7" s="2">
        <v>5.3048860293234898E-3</v>
      </c>
      <c r="V7" s="2">
        <v>0.19569900631904599</v>
      </c>
      <c r="W7" s="2">
        <v>8.0389378359859553E-3</v>
      </c>
      <c r="X7" s="2">
        <v>6.8099999427795401</v>
      </c>
      <c r="Y7" s="2">
        <v>0.2</v>
      </c>
      <c r="Z7" s="2">
        <v>0.2</v>
      </c>
      <c r="AA7" s="2">
        <v>2.0000000298023197</v>
      </c>
      <c r="AB7" s="2">
        <v>0.1</v>
      </c>
      <c r="AC7" s="2">
        <v>1283.1500000000001</v>
      </c>
      <c r="AD7" s="2">
        <v>5</v>
      </c>
      <c r="AE7" s="4">
        <v>40.5</v>
      </c>
      <c r="AF7" s="4">
        <v>0.02</v>
      </c>
      <c r="AG7" s="4">
        <v>0.1</v>
      </c>
      <c r="AH7" s="4">
        <v>10.6</v>
      </c>
      <c r="AI7" s="4">
        <v>0.15</v>
      </c>
      <c r="AJ7" s="4">
        <v>48.5</v>
      </c>
      <c r="AK7" s="4">
        <v>0.34</v>
      </c>
      <c r="AL7" s="4">
        <v>0</v>
      </c>
      <c r="AM7" s="4">
        <v>0</v>
      </c>
      <c r="AN7" s="4">
        <v>0.02</v>
      </c>
      <c r="AO7" s="4">
        <v>0</v>
      </c>
      <c r="AP7" s="4">
        <v>0</v>
      </c>
    </row>
    <row r="8" spans="1:42" x14ac:dyDescent="0.3">
      <c r="A8" s="2" t="s">
        <v>9</v>
      </c>
      <c r="B8" s="2">
        <v>55.656299591064403</v>
      </c>
      <c r="C8" s="2">
        <v>0.80180703264769781</v>
      </c>
      <c r="D8" s="2">
        <v>0.89798402786254905</v>
      </c>
      <c r="E8" s="2">
        <v>3.3548503295846951E-2</v>
      </c>
      <c r="F8" s="2">
        <v>17.117799758911101</v>
      </c>
      <c r="G8" s="2">
        <v>0.10552393822187273</v>
      </c>
      <c r="H8" s="2">
        <v>5.3130698204040501</v>
      </c>
      <c r="I8" s="2">
        <v>0.46043382530487575</v>
      </c>
      <c r="J8" s="2">
        <v>0.13095599412918099</v>
      </c>
      <c r="K8" s="2">
        <v>6.7283783173059011E-2</v>
      </c>
      <c r="L8" s="2">
        <v>2.6752400398254399</v>
      </c>
      <c r="M8" s="2">
        <v>0.1105855637995049</v>
      </c>
      <c r="N8" s="2">
        <v>5.8649601936340297</v>
      </c>
      <c r="O8" s="2">
        <v>0.22140070538807666</v>
      </c>
      <c r="P8" s="2">
        <v>4.8640799522399902</v>
      </c>
      <c r="Q8" s="2">
        <v>0.36253223864236356</v>
      </c>
      <c r="R8" s="2">
        <v>0.70155000686645497</v>
      </c>
      <c r="S8" s="2">
        <v>0.26306327290461223</v>
      </c>
      <c r="T8" s="2">
        <v>6.5477997064590496E-2</v>
      </c>
      <c r="U8" s="2">
        <v>9.3702670139658509E-3</v>
      </c>
      <c r="V8" s="2">
        <v>0.215141996741295</v>
      </c>
      <c r="W8" s="2">
        <v>2.798847673405782E-2</v>
      </c>
      <c r="X8" s="2">
        <v>6.46000003814697</v>
      </c>
      <c r="Y8" s="2">
        <v>0.2</v>
      </c>
      <c r="Z8" s="2">
        <v>0.2</v>
      </c>
      <c r="AA8" s="2">
        <v>2.0000000298023197</v>
      </c>
      <c r="AB8" s="2">
        <v>0.1</v>
      </c>
      <c r="AC8" s="2">
        <v>1263.1500000000001</v>
      </c>
      <c r="AD8" s="2">
        <v>5</v>
      </c>
      <c r="AE8" s="4">
        <v>40.200000000000003</v>
      </c>
      <c r="AF8" s="4">
        <v>0.04</v>
      </c>
      <c r="AG8" s="4">
        <v>0.22</v>
      </c>
      <c r="AH8" s="4">
        <v>15.3</v>
      </c>
      <c r="AI8" s="4">
        <v>0.15</v>
      </c>
      <c r="AJ8" s="4">
        <v>44.6</v>
      </c>
      <c r="AK8" s="4">
        <v>0.41</v>
      </c>
      <c r="AL8" s="4">
        <v>0</v>
      </c>
      <c r="AM8" s="4">
        <v>0</v>
      </c>
      <c r="AN8" s="4">
        <v>0.02</v>
      </c>
      <c r="AO8" s="4">
        <v>0</v>
      </c>
      <c r="AP8" s="4">
        <v>0</v>
      </c>
    </row>
    <row r="9" spans="1:42" x14ac:dyDescent="0.3">
      <c r="A9" s="2" t="s">
        <v>10</v>
      </c>
      <c r="B9" s="2">
        <v>49.054698944091797</v>
      </c>
      <c r="C9" s="2">
        <v>0.91630397062226909</v>
      </c>
      <c r="D9" s="2">
        <v>0.488831996917725</v>
      </c>
      <c r="E9" s="2">
        <v>2.7456125162282085E-2</v>
      </c>
      <c r="F9" s="2">
        <v>14.664999961853001</v>
      </c>
      <c r="G9" s="2">
        <v>0.38471578042787291</v>
      </c>
      <c r="H9" s="2">
        <v>5.8316798210143999</v>
      </c>
      <c r="I9" s="2">
        <v>0.40174727572971319</v>
      </c>
      <c r="J9" s="2">
        <v>0.120063997805119</v>
      </c>
      <c r="K9" s="2">
        <v>2.9418259042558369E-2</v>
      </c>
      <c r="L9" s="2">
        <v>4.2708501815795898</v>
      </c>
      <c r="M9" s="2">
        <v>0.10051428913318733</v>
      </c>
      <c r="N9" s="2">
        <v>7.5897598266601598</v>
      </c>
      <c r="O9" s="2">
        <v>0.25971115137583523</v>
      </c>
      <c r="P9" s="2">
        <v>1.0377000570297199</v>
      </c>
      <c r="Q9" s="2">
        <v>0.47608215707207863</v>
      </c>
      <c r="R9" s="2">
        <v>0.24870400130748699</v>
      </c>
      <c r="S9" s="2">
        <v>0.24965582569586936</v>
      </c>
      <c r="T9" s="2">
        <v>8.5760001093149203E-3</v>
      </c>
      <c r="U9" s="2">
        <v>7.0647121643708389E-3</v>
      </c>
      <c r="V9" s="2">
        <v>0</v>
      </c>
      <c r="W9" s="2">
        <v>6.1839148072026688E-3</v>
      </c>
      <c r="X9" s="2">
        <v>14.2399997711182</v>
      </c>
      <c r="Y9" s="2">
        <v>0.2</v>
      </c>
      <c r="Z9" s="2">
        <v>0.2</v>
      </c>
      <c r="AA9" s="2">
        <v>8.0000001192092896</v>
      </c>
      <c r="AB9" s="2">
        <v>0.1</v>
      </c>
      <c r="AC9" s="2">
        <v>1338.15</v>
      </c>
      <c r="AD9" s="2">
        <v>5</v>
      </c>
      <c r="AE9" s="4">
        <v>39.6</v>
      </c>
      <c r="AF9" s="4">
        <v>0.04</v>
      </c>
      <c r="AG9" s="4">
        <v>0.06</v>
      </c>
      <c r="AH9" s="4">
        <v>18.7</v>
      </c>
      <c r="AI9" s="4">
        <v>0.19</v>
      </c>
      <c r="AJ9" s="4">
        <v>42.3</v>
      </c>
      <c r="AK9" s="4">
        <v>0.33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</row>
    <row r="10" spans="1:42" x14ac:dyDescent="0.3">
      <c r="A10" s="2" t="s">
        <v>11</v>
      </c>
      <c r="B10" s="2">
        <v>50.625099182128899</v>
      </c>
      <c r="C10" s="2">
        <v>3.1594370362467705E-2</v>
      </c>
      <c r="D10" s="2">
        <v>0.33407399058342002</v>
      </c>
      <c r="E10" s="2">
        <v>1.309875061754957E-2</v>
      </c>
      <c r="F10" s="2">
        <v>16.875</v>
      </c>
      <c r="G10" s="2">
        <v>0.1361546599178266</v>
      </c>
      <c r="H10" s="2">
        <v>5.0196800231933603</v>
      </c>
      <c r="I10" s="2">
        <v>8.9522438911750324E-2</v>
      </c>
      <c r="J10" s="2">
        <v>0.119924001395702</v>
      </c>
      <c r="K10" s="2">
        <v>8.5010916824984822E-2</v>
      </c>
      <c r="L10" s="2">
        <v>3.16085004806519</v>
      </c>
      <c r="M10" s="2">
        <v>0.22112198910934261</v>
      </c>
      <c r="N10" s="2">
        <v>7.0412502288818404</v>
      </c>
      <c r="O10" s="2">
        <v>0.21702777887716401</v>
      </c>
      <c r="P10" s="2">
        <v>1.91877996921539</v>
      </c>
      <c r="Q10" s="2">
        <v>0.31623352348261702</v>
      </c>
      <c r="R10" s="2">
        <v>0.616752028465271</v>
      </c>
      <c r="S10" s="2">
        <v>0.30169122599101428</v>
      </c>
      <c r="T10" s="2">
        <v>3.4263998270034797E-2</v>
      </c>
      <c r="U10" s="2">
        <v>6.9522523546456027E-3</v>
      </c>
      <c r="V10" s="2">
        <v>0</v>
      </c>
      <c r="W10" s="2">
        <v>7.576579599981037E-4</v>
      </c>
      <c r="X10" s="2">
        <v>14.3400001525879</v>
      </c>
      <c r="Y10" s="2">
        <v>0.2</v>
      </c>
      <c r="Z10" s="2">
        <v>0.2</v>
      </c>
      <c r="AA10" s="2">
        <v>8.0000001192092896</v>
      </c>
      <c r="AB10" s="2">
        <v>0.1</v>
      </c>
      <c r="AC10" s="2">
        <v>1318.15</v>
      </c>
      <c r="AD10" s="2">
        <v>5</v>
      </c>
      <c r="AE10" s="4">
        <v>39.799999999999997</v>
      </c>
      <c r="AF10" s="4">
        <v>0.05</v>
      </c>
      <c r="AG10" s="4">
        <v>0.06</v>
      </c>
      <c r="AH10" s="4">
        <v>17.2</v>
      </c>
      <c r="AI10" s="4">
        <v>0.22</v>
      </c>
      <c r="AJ10" s="4">
        <v>43.1</v>
      </c>
      <c r="AK10" s="4">
        <v>0.38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</row>
    <row r="11" spans="1:42" x14ac:dyDescent="0.3">
      <c r="A11" s="2" t="s">
        <v>12</v>
      </c>
      <c r="B11" s="2">
        <v>51.4033012390137</v>
      </c>
      <c r="C11" s="2">
        <v>0.37726625454225104</v>
      </c>
      <c r="D11" s="2">
        <v>0.66387999057769798</v>
      </c>
      <c r="E11" s="2">
        <v>6.6272123828259061E-2</v>
      </c>
      <c r="F11" s="2">
        <v>18.019599914550799</v>
      </c>
      <c r="G11" s="2">
        <v>0.29548985617469758</v>
      </c>
      <c r="H11" s="2">
        <v>5.9843997955322301</v>
      </c>
      <c r="I11" s="2">
        <v>9.9864700853703414E-2</v>
      </c>
      <c r="J11" s="2">
        <v>0.14226000010967299</v>
      </c>
      <c r="K11" s="2">
        <v>7.5882794131232056E-2</v>
      </c>
      <c r="L11" s="2">
        <v>5.3489799499511701</v>
      </c>
      <c r="M11" s="2">
        <v>0.3274272282114104</v>
      </c>
      <c r="N11" s="2">
        <v>9.7685203552246094</v>
      </c>
      <c r="O11" s="2">
        <v>0.25361006464077784</v>
      </c>
      <c r="P11" s="2">
        <v>3.0728199481964098</v>
      </c>
      <c r="Q11" s="2">
        <v>6.793087148139515E-2</v>
      </c>
      <c r="R11" s="2">
        <v>0.407811999320984</v>
      </c>
      <c r="S11" s="2">
        <v>0.17670776239382424</v>
      </c>
      <c r="T11" s="2">
        <v>9.4839995726942999E-3</v>
      </c>
      <c r="U11" s="2">
        <v>7.774898619285168E-3</v>
      </c>
      <c r="V11" s="2">
        <v>0</v>
      </c>
      <c r="W11" s="2">
        <v>3.0107822376556699E-3</v>
      </c>
      <c r="X11" s="2">
        <v>5.1599998474121103</v>
      </c>
      <c r="Y11" s="2">
        <v>0.2</v>
      </c>
      <c r="Z11" s="2">
        <v>0.2</v>
      </c>
      <c r="AA11" s="2">
        <v>2.0000000298023197</v>
      </c>
      <c r="AB11" s="2">
        <v>0.1</v>
      </c>
      <c r="AC11" s="2">
        <v>1363.15</v>
      </c>
      <c r="AD11" s="2">
        <v>5</v>
      </c>
      <c r="AE11" s="4">
        <v>39.700000000000003</v>
      </c>
      <c r="AF11" s="4">
        <v>0.03</v>
      </c>
      <c r="AG11" s="4">
        <v>0.06</v>
      </c>
      <c r="AH11" s="4">
        <v>16.899999999999999</v>
      </c>
      <c r="AI11" s="4">
        <v>0.2</v>
      </c>
      <c r="AJ11" s="4">
        <v>44</v>
      </c>
      <c r="AK11" s="4">
        <v>0.33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</row>
    <row r="12" spans="1:42" x14ac:dyDescent="0.3">
      <c r="Y12" s="2"/>
      <c r="AC12" s="1"/>
      <c r="AD12" s="1"/>
    </row>
    <row r="14" spans="1:42" x14ac:dyDescent="0.3">
      <c r="C14" s="8"/>
      <c r="D14" s="8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0"/>
      <c r="AD14" s="10"/>
      <c r="AE14" s="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5F4C-AD22-4802-854F-449443DEFF24}">
  <dimension ref="A1:AP14"/>
  <sheetViews>
    <sheetView topLeftCell="W1" workbookViewId="0">
      <selection activeCell="W14" sqref="A14:XFD14"/>
    </sheetView>
  </sheetViews>
  <sheetFormatPr defaultRowHeight="15.6" x14ac:dyDescent="0.3"/>
  <cols>
    <col min="1" max="1" width="49.296875" customWidth="1"/>
    <col min="20" max="21" width="11.19921875" customWidth="1"/>
    <col min="32" max="32" width="49.296875" customWidth="1"/>
  </cols>
  <sheetData>
    <row r="1" spans="1:42" ht="31.2" x14ac:dyDescent="0.3">
      <c r="A1" s="7" t="s">
        <v>2</v>
      </c>
      <c r="B1" s="8" t="s">
        <v>13</v>
      </c>
      <c r="C1" s="8" t="s">
        <v>56</v>
      </c>
      <c r="D1" s="9" t="s">
        <v>14</v>
      </c>
      <c r="E1" s="9" t="s">
        <v>57</v>
      </c>
      <c r="F1" s="9" t="s">
        <v>15</v>
      </c>
      <c r="G1" s="9" t="s">
        <v>58</v>
      </c>
      <c r="H1" s="9" t="s">
        <v>16</v>
      </c>
      <c r="I1" s="9" t="s">
        <v>59</v>
      </c>
      <c r="J1" s="9" t="s">
        <v>17</v>
      </c>
      <c r="K1" s="9" t="s">
        <v>60</v>
      </c>
      <c r="L1" s="9" t="s">
        <v>18</v>
      </c>
      <c r="M1" s="9" t="s">
        <v>61</v>
      </c>
      <c r="N1" s="9" t="s">
        <v>19</v>
      </c>
      <c r="O1" s="9" t="s">
        <v>62</v>
      </c>
      <c r="P1" s="9" t="s">
        <v>20</v>
      </c>
      <c r="Q1" s="9" t="s">
        <v>63</v>
      </c>
      <c r="R1" s="9" t="s">
        <v>21</v>
      </c>
      <c r="S1" s="9" t="s">
        <v>64</v>
      </c>
      <c r="T1" s="9" t="s">
        <v>22</v>
      </c>
      <c r="U1" s="9" t="s">
        <v>65</v>
      </c>
      <c r="V1" s="9" t="s">
        <v>23</v>
      </c>
      <c r="W1" s="9" t="s">
        <v>66</v>
      </c>
      <c r="X1" s="9" t="s">
        <v>24</v>
      </c>
      <c r="Y1" s="9" t="s">
        <v>67</v>
      </c>
      <c r="Z1" s="9" t="s">
        <v>25</v>
      </c>
      <c r="AA1" s="10" t="s">
        <v>68</v>
      </c>
      <c r="AB1" s="10" t="s">
        <v>70</v>
      </c>
      <c r="AC1" s="10" t="s">
        <v>1</v>
      </c>
      <c r="AD1" s="10" t="s">
        <v>69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11" t="s">
        <v>31</v>
      </c>
      <c r="AK1" s="11" t="s">
        <v>32</v>
      </c>
      <c r="AL1" s="11" t="s">
        <v>33</v>
      </c>
      <c r="AM1" s="11" t="s">
        <v>34</v>
      </c>
      <c r="AN1" s="11" t="s">
        <v>35</v>
      </c>
      <c r="AO1" s="11" t="s">
        <v>36</v>
      </c>
      <c r="AP1" s="11" t="s">
        <v>37</v>
      </c>
    </row>
    <row r="2" spans="1:42" x14ac:dyDescent="0.3">
      <c r="A2" s="2" t="s">
        <v>3</v>
      </c>
      <c r="B2" s="2">
        <v>57.023601531982401</v>
      </c>
      <c r="C2" s="2">
        <v>1</v>
      </c>
      <c r="D2" s="2">
        <v>0.62310600280761697</v>
      </c>
      <c r="E2" s="2">
        <v>3</v>
      </c>
      <c r="F2" s="2">
        <v>16.332899093627901</v>
      </c>
      <c r="G2" s="2">
        <v>5</v>
      </c>
      <c r="H2" s="2">
        <v>4.3617401123046902</v>
      </c>
      <c r="I2" s="2">
        <v>4</v>
      </c>
      <c r="J2" s="2">
        <v>0.103850997984409</v>
      </c>
      <c r="K2" s="2">
        <v>10</v>
      </c>
      <c r="L2" s="2">
        <v>4.1918001174926802</v>
      </c>
      <c r="M2" s="2">
        <v>2</v>
      </c>
      <c r="N2" s="2">
        <v>6.9485797882080096</v>
      </c>
      <c r="O2" s="2">
        <v>3</v>
      </c>
      <c r="P2" s="2">
        <v>3.5970199108123802</v>
      </c>
      <c r="Q2" s="2">
        <v>10</v>
      </c>
      <c r="R2" s="2">
        <v>0.896894991397858</v>
      </c>
      <c r="S2" s="2">
        <v>10</v>
      </c>
      <c r="T2" s="2">
        <v>0</v>
      </c>
      <c r="U2" s="2">
        <v>20</v>
      </c>
      <c r="V2" s="2">
        <v>0.226584002375603</v>
      </c>
      <c r="W2" s="2">
        <v>5</v>
      </c>
      <c r="X2" s="2">
        <v>5.5900001525878897</v>
      </c>
      <c r="Y2" s="2">
        <v>10</v>
      </c>
      <c r="Z2" s="2">
        <v>0.2</v>
      </c>
      <c r="AA2" s="2">
        <v>2.0000000298023197</v>
      </c>
      <c r="AB2" s="2">
        <v>1</v>
      </c>
      <c r="AC2" s="2">
        <v>1313.15</v>
      </c>
      <c r="AD2" s="2">
        <v>1</v>
      </c>
      <c r="AE2" s="4">
        <v>40.5</v>
      </c>
      <c r="AF2" s="4">
        <v>0.02</v>
      </c>
      <c r="AG2" s="4">
        <v>0.08</v>
      </c>
      <c r="AH2" s="4">
        <v>12.4</v>
      </c>
      <c r="AI2" s="4">
        <v>0.17</v>
      </c>
      <c r="AJ2" s="4">
        <v>47.4</v>
      </c>
      <c r="AK2" s="4">
        <v>0.3</v>
      </c>
      <c r="AL2" s="4">
        <v>0</v>
      </c>
      <c r="AM2" s="4">
        <v>0</v>
      </c>
      <c r="AN2" s="4">
        <v>0.03</v>
      </c>
      <c r="AO2" s="4">
        <v>0</v>
      </c>
      <c r="AP2" s="4">
        <v>0</v>
      </c>
    </row>
    <row r="3" spans="1:42" x14ac:dyDescent="0.3">
      <c r="A3" s="2" t="s">
        <v>4</v>
      </c>
      <c r="B3" s="2">
        <v>57.658599853515597</v>
      </c>
      <c r="C3" s="2">
        <v>1</v>
      </c>
      <c r="D3" s="2">
        <v>0.65415000915527299</v>
      </c>
      <c r="E3" s="2">
        <v>3</v>
      </c>
      <c r="F3" s="2">
        <v>17.194799423217798</v>
      </c>
      <c r="G3" s="2">
        <v>5</v>
      </c>
      <c r="H3" s="2">
        <v>3.90620994567871</v>
      </c>
      <c r="I3" s="2">
        <v>4</v>
      </c>
      <c r="J3" s="2">
        <v>8.4104999899864197E-2</v>
      </c>
      <c r="K3" s="2">
        <v>10</v>
      </c>
      <c r="L3" s="2">
        <v>2.8689200878143302</v>
      </c>
      <c r="M3" s="2">
        <v>2</v>
      </c>
      <c r="N3" s="2">
        <v>5.9153800010681197</v>
      </c>
      <c r="O3" s="2">
        <v>3</v>
      </c>
      <c r="P3" s="2">
        <v>3.8594799041747998</v>
      </c>
      <c r="Q3" s="2">
        <v>10</v>
      </c>
      <c r="R3" s="2">
        <v>1.01859998703003</v>
      </c>
      <c r="S3" s="2">
        <v>10</v>
      </c>
      <c r="T3" s="2">
        <v>0</v>
      </c>
      <c r="U3" s="2">
        <v>20</v>
      </c>
      <c r="V3" s="2">
        <v>0.21493500471115101</v>
      </c>
      <c r="W3" s="2">
        <v>5</v>
      </c>
      <c r="X3" s="2">
        <v>6.5500001907348597</v>
      </c>
      <c r="Y3" s="2">
        <v>10</v>
      </c>
      <c r="Z3" s="2">
        <v>0.2</v>
      </c>
      <c r="AA3" s="2">
        <v>2.0000000298023197</v>
      </c>
      <c r="AB3" s="2">
        <v>1</v>
      </c>
      <c r="AC3" s="2">
        <v>1293.1500000000001</v>
      </c>
      <c r="AD3" s="2">
        <v>1</v>
      </c>
      <c r="AE3" s="4">
        <v>41.3</v>
      </c>
      <c r="AF3" s="4">
        <v>0.03</v>
      </c>
      <c r="AG3" s="4">
        <v>0.11</v>
      </c>
      <c r="AH3" s="4">
        <v>9.59</v>
      </c>
      <c r="AI3" s="4">
        <v>0.14000000000000001</v>
      </c>
      <c r="AJ3" s="4">
        <v>50.2</v>
      </c>
      <c r="AK3" s="4">
        <v>0.31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</row>
    <row r="4" spans="1:42" x14ac:dyDescent="0.3">
      <c r="A4" s="2" t="s">
        <v>5</v>
      </c>
      <c r="B4" s="2">
        <v>60.731201171875</v>
      </c>
      <c r="C4" s="2">
        <v>1</v>
      </c>
      <c r="D4" s="2">
        <v>0.86205399036407504</v>
      </c>
      <c r="E4" s="2">
        <v>3</v>
      </c>
      <c r="F4" s="2">
        <v>17.144199371337901</v>
      </c>
      <c r="G4" s="2">
        <v>5</v>
      </c>
      <c r="H4" s="2">
        <v>4.0778098106384304</v>
      </c>
      <c r="I4" s="2">
        <v>4</v>
      </c>
      <c r="J4" s="2">
        <v>7.7487997710704803E-2</v>
      </c>
      <c r="K4" s="2">
        <v>10</v>
      </c>
      <c r="L4" s="2">
        <v>2.5086700916290301</v>
      </c>
      <c r="M4" s="2">
        <v>2</v>
      </c>
      <c r="N4" s="2">
        <v>5.2207498550415004</v>
      </c>
      <c r="O4" s="2">
        <v>3</v>
      </c>
      <c r="P4" s="2">
        <v>4.4555602073669398</v>
      </c>
      <c r="Q4" s="2">
        <v>10</v>
      </c>
      <c r="R4" s="2">
        <v>1.4141600131988501</v>
      </c>
      <c r="S4" s="2">
        <v>10</v>
      </c>
      <c r="T4" s="2">
        <v>0</v>
      </c>
      <c r="U4" s="2">
        <v>20</v>
      </c>
      <c r="V4" s="2">
        <v>0.31963801383972201</v>
      </c>
      <c r="W4" s="2">
        <v>5</v>
      </c>
      <c r="X4" s="2">
        <v>3.1400001049041801</v>
      </c>
      <c r="Y4" s="2">
        <v>10</v>
      </c>
      <c r="Z4" s="2">
        <v>0.2</v>
      </c>
      <c r="AA4" s="2">
        <v>2.0000000298023197</v>
      </c>
      <c r="AB4" s="2">
        <v>1</v>
      </c>
      <c r="AC4" s="2">
        <v>1253.1500000000001</v>
      </c>
      <c r="AD4" s="2">
        <v>1</v>
      </c>
      <c r="AE4" s="4">
        <v>39.700000000000003</v>
      </c>
      <c r="AF4" s="4">
        <v>0.05</v>
      </c>
      <c r="AG4" s="4">
        <v>0.11</v>
      </c>
      <c r="AH4" s="4">
        <v>15.6</v>
      </c>
      <c r="AI4" s="4">
        <v>0.18</v>
      </c>
      <c r="AJ4" s="4">
        <v>44.5</v>
      </c>
      <c r="AK4" s="4">
        <v>0.31</v>
      </c>
      <c r="AL4" s="4">
        <v>0</v>
      </c>
      <c r="AM4" s="4">
        <v>0</v>
      </c>
      <c r="AN4" s="4">
        <v>0.03</v>
      </c>
      <c r="AO4" s="4">
        <v>0</v>
      </c>
      <c r="AP4" s="4">
        <v>0</v>
      </c>
    </row>
    <row r="5" spans="1:42" x14ac:dyDescent="0.3">
      <c r="A5" s="2" t="s">
        <v>6</v>
      </c>
      <c r="B5" s="2">
        <v>61.532798767089801</v>
      </c>
      <c r="C5" s="2">
        <v>1</v>
      </c>
      <c r="D5" s="2">
        <v>0.44086000323295599</v>
      </c>
      <c r="E5" s="2">
        <v>3</v>
      </c>
      <c r="F5" s="2">
        <v>16.5088005065918</v>
      </c>
      <c r="G5" s="2">
        <v>5</v>
      </c>
      <c r="H5" s="2">
        <v>3.3299000263214098</v>
      </c>
      <c r="I5" s="2">
        <v>4</v>
      </c>
      <c r="J5" s="2">
        <v>3.7519998848438298E-2</v>
      </c>
      <c r="K5" s="2">
        <v>10</v>
      </c>
      <c r="L5" s="2">
        <v>1.6414999961853001</v>
      </c>
      <c r="M5" s="2">
        <v>2</v>
      </c>
      <c r="N5" s="2">
        <v>4.3429398536682102</v>
      </c>
      <c r="O5" s="2">
        <v>3</v>
      </c>
      <c r="P5" s="2">
        <v>4.4085998535156197</v>
      </c>
      <c r="Q5" s="2">
        <v>10</v>
      </c>
      <c r="R5" s="2">
        <v>1.40699994564056</v>
      </c>
      <c r="S5" s="2">
        <v>10</v>
      </c>
      <c r="T5" s="2">
        <v>0</v>
      </c>
      <c r="U5" s="2">
        <v>20</v>
      </c>
      <c r="V5" s="2">
        <v>0.21573999524116499</v>
      </c>
      <c r="W5" s="2">
        <v>5</v>
      </c>
      <c r="X5" s="2">
        <v>6.1999998092651403</v>
      </c>
      <c r="Y5" s="2">
        <v>10</v>
      </c>
      <c r="Z5" s="2">
        <v>0.2</v>
      </c>
      <c r="AA5" s="2">
        <v>2.0000000298023197</v>
      </c>
      <c r="AB5" s="2">
        <v>1</v>
      </c>
      <c r="AC5" s="2">
        <v>1213.1500000000001</v>
      </c>
      <c r="AD5" s="2">
        <v>1</v>
      </c>
      <c r="AE5" s="4">
        <v>40.5</v>
      </c>
      <c r="AF5" s="4">
        <v>0.05</v>
      </c>
      <c r="AG5" s="4">
        <v>0.1</v>
      </c>
      <c r="AH5" s="4">
        <v>13.2</v>
      </c>
      <c r="AI5" s="4">
        <v>0.18</v>
      </c>
      <c r="AJ5" s="4">
        <v>46.8</v>
      </c>
      <c r="AK5" s="4">
        <v>0.28999999999999998</v>
      </c>
      <c r="AL5" s="4">
        <v>0</v>
      </c>
      <c r="AM5" s="4">
        <v>0</v>
      </c>
      <c r="AN5" s="4">
        <v>0.02</v>
      </c>
      <c r="AO5" s="4">
        <v>0</v>
      </c>
      <c r="AP5" s="4">
        <v>0</v>
      </c>
    </row>
    <row r="6" spans="1:42" x14ac:dyDescent="0.3">
      <c r="A6" s="2" t="s">
        <v>7</v>
      </c>
      <c r="B6" s="2">
        <v>52.969100952148402</v>
      </c>
      <c r="C6" s="2">
        <v>1</v>
      </c>
      <c r="D6" s="2">
        <v>0.80341202020645097</v>
      </c>
      <c r="E6" s="2">
        <v>3</v>
      </c>
      <c r="F6" s="2">
        <v>17.5629997253418</v>
      </c>
      <c r="G6" s="2">
        <v>5</v>
      </c>
      <c r="H6" s="2">
        <v>5.9321699142456099</v>
      </c>
      <c r="I6" s="2">
        <v>4</v>
      </c>
      <c r="J6" s="2">
        <v>0.14947199821472201</v>
      </c>
      <c r="K6" s="2">
        <v>10</v>
      </c>
      <c r="L6" s="2">
        <v>3.7835099697113002</v>
      </c>
      <c r="M6" s="2">
        <v>2</v>
      </c>
      <c r="N6" s="2">
        <v>7.6511001586914098</v>
      </c>
      <c r="O6" s="2">
        <v>3</v>
      </c>
      <c r="P6" s="2">
        <v>3.8021900653839098</v>
      </c>
      <c r="Q6" s="2">
        <v>10</v>
      </c>
      <c r="R6" s="2">
        <v>0.551177978515625</v>
      </c>
      <c r="S6" s="2">
        <v>10</v>
      </c>
      <c r="T6" s="2">
        <v>3.7367999553680399E-2</v>
      </c>
      <c r="U6" s="2">
        <v>20</v>
      </c>
      <c r="V6" s="2">
        <v>0.19618199765682201</v>
      </c>
      <c r="W6" s="2">
        <v>5</v>
      </c>
      <c r="X6" s="2">
        <v>6.57999992370606</v>
      </c>
      <c r="Y6" s="2">
        <v>10</v>
      </c>
      <c r="Z6" s="2">
        <v>0.2</v>
      </c>
      <c r="AA6" s="2">
        <v>2.0000000298023197</v>
      </c>
      <c r="AB6" s="2">
        <v>1</v>
      </c>
      <c r="AC6" s="2">
        <v>1303.1500000000001</v>
      </c>
      <c r="AD6" s="2">
        <v>1</v>
      </c>
      <c r="AE6" s="4">
        <v>40.5</v>
      </c>
      <c r="AF6" s="4">
        <v>0</v>
      </c>
      <c r="AG6" s="4">
        <v>0.1</v>
      </c>
      <c r="AH6" s="4">
        <v>9.41</v>
      </c>
      <c r="AI6" s="4">
        <v>0.1</v>
      </c>
      <c r="AJ6" s="4">
        <v>49.3</v>
      </c>
      <c r="AK6" s="4">
        <v>0.31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</row>
    <row r="7" spans="1:42" x14ac:dyDescent="0.3">
      <c r="A7" s="2" t="s">
        <v>8</v>
      </c>
      <c r="B7" s="2">
        <v>54.050201416015597</v>
      </c>
      <c r="C7" s="2">
        <v>1</v>
      </c>
      <c r="D7" s="2">
        <v>0.85734802484512296</v>
      </c>
      <c r="E7" s="2">
        <v>3</v>
      </c>
      <c r="F7" s="2">
        <v>17.333299636840799</v>
      </c>
      <c r="G7" s="2">
        <v>5</v>
      </c>
      <c r="H7" s="2">
        <v>5.6007199287414604</v>
      </c>
      <c r="I7" s="2">
        <v>4</v>
      </c>
      <c r="J7" s="2">
        <v>0.18637999892234799</v>
      </c>
      <c r="K7" s="2">
        <v>10</v>
      </c>
      <c r="L7" s="2">
        <v>3.2709701061248802</v>
      </c>
      <c r="M7" s="2">
        <v>2</v>
      </c>
      <c r="N7" s="2">
        <v>6.8121900558471697</v>
      </c>
      <c r="O7" s="2">
        <v>3</v>
      </c>
      <c r="P7" s="2">
        <v>4.30537986755371</v>
      </c>
      <c r="Q7" s="2">
        <v>10</v>
      </c>
      <c r="R7" s="2">
        <v>0.596415996551514</v>
      </c>
      <c r="S7" s="2">
        <v>10</v>
      </c>
      <c r="T7" s="2">
        <v>2.79569998383522E-2</v>
      </c>
      <c r="U7" s="2">
        <v>20</v>
      </c>
      <c r="V7" s="2">
        <v>0.19569900631904599</v>
      </c>
      <c r="W7" s="2">
        <v>5</v>
      </c>
      <c r="X7" s="2">
        <v>6.8099999427795401</v>
      </c>
      <c r="Y7" s="2">
        <v>10</v>
      </c>
      <c r="Z7" s="2">
        <v>0.2</v>
      </c>
      <c r="AA7" s="2">
        <v>2.0000000298023197</v>
      </c>
      <c r="AB7" s="2">
        <v>1</v>
      </c>
      <c r="AC7" s="2">
        <v>1283.1500000000001</v>
      </c>
      <c r="AD7" s="2">
        <v>1</v>
      </c>
      <c r="AE7" s="4">
        <v>40.5</v>
      </c>
      <c r="AF7" s="4">
        <v>0.02</v>
      </c>
      <c r="AG7" s="4">
        <v>0.1</v>
      </c>
      <c r="AH7" s="4">
        <v>10.6</v>
      </c>
      <c r="AI7" s="4">
        <v>0.15</v>
      </c>
      <c r="AJ7" s="4">
        <v>48.5</v>
      </c>
      <c r="AK7" s="4">
        <v>0.34</v>
      </c>
      <c r="AL7" s="4">
        <v>0</v>
      </c>
      <c r="AM7" s="4">
        <v>0</v>
      </c>
      <c r="AN7" s="4">
        <v>0.02</v>
      </c>
      <c r="AO7" s="4">
        <v>0</v>
      </c>
      <c r="AP7" s="4">
        <v>0</v>
      </c>
    </row>
    <row r="8" spans="1:42" x14ac:dyDescent="0.3">
      <c r="A8" s="2" t="s">
        <v>9</v>
      </c>
      <c r="B8" s="2">
        <v>55.656299591064403</v>
      </c>
      <c r="C8" s="2">
        <v>1</v>
      </c>
      <c r="D8" s="2">
        <v>0.89798402786254905</v>
      </c>
      <c r="E8" s="2">
        <v>3</v>
      </c>
      <c r="F8" s="2">
        <v>17.117799758911101</v>
      </c>
      <c r="G8" s="2">
        <v>5</v>
      </c>
      <c r="H8" s="2">
        <v>5.3130698204040501</v>
      </c>
      <c r="I8" s="2">
        <v>4</v>
      </c>
      <c r="J8" s="2">
        <v>0.13095599412918099</v>
      </c>
      <c r="K8" s="2">
        <v>10</v>
      </c>
      <c r="L8" s="2">
        <v>2.6752400398254399</v>
      </c>
      <c r="M8" s="2">
        <v>2</v>
      </c>
      <c r="N8" s="2">
        <v>5.8649601936340297</v>
      </c>
      <c r="O8" s="2">
        <v>3</v>
      </c>
      <c r="P8" s="2">
        <v>4.8640799522399902</v>
      </c>
      <c r="Q8" s="2">
        <v>10</v>
      </c>
      <c r="R8" s="2">
        <v>0.70155000686645497</v>
      </c>
      <c r="S8" s="2">
        <v>10</v>
      </c>
      <c r="T8" s="2">
        <v>6.5477997064590496E-2</v>
      </c>
      <c r="U8" s="2">
        <v>20</v>
      </c>
      <c r="V8" s="2">
        <v>0.215141996741295</v>
      </c>
      <c r="W8" s="2">
        <v>5</v>
      </c>
      <c r="X8" s="2">
        <v>6.46000003814697</v>
      </c>
      <c r="Y8" s="2">
        <v>10</v>
      </c>
      <c r="Z8" s="2">
        <v>0.2</v>
      </c>
      <c r="AA8" s="2">
        <v>2.0000000298023197</v>
      </c>
      <c r="AB8" s="2">
        <v>1</v>
      </c>
      <c r="AC8" s="2">
        <v>1263.1500000000001</v>
      </c>
      <c r="AD8" s="2">
        <v>1</v>
      </c>
      <c r="AE8" s="4">
        <v>40.200000000000003</v>
      </c>
      <c r="AF8" s="4">
        <v>0.04</v>
      </c>
      <c r="AG8" s="4">
        <v>0.22</v>
      </c>
      <c r="AH8" s="4">
        <v>15.3</v>
      </c>
      <c r="AI8" s="4">
        <v>0.15</v>
      </c>
      <c r="AJ8" s="4">
        <v>44.6</v>
      </c>
      <c r="AK8" s="4">
        <v>0.41</v>
      </c>
      <c r="AL8" s="4">
        <v>0</v>
      </c>
      <c r="AM8" s="4">
        <v>0</v>
      </c>
      <c r="AN8" s="4">
        <v>0.02</v>
      </c>
      <c r="AO8" s="4">
        <v>0</v>
      </c>
      <c r="AP8" s="4">
        <v>0</v>
      </c>
    </row>
    <row r="9" spans="1:42" x14ac:dyDescent="0.3">
      <c r="A9" s="2" t="s">
        <v>10</v>
      </c>
      <c r="B9" s="2">
        <v>49.054698944091797</v>
      </c>
      <c r="C9" s="2">
        <v>1</v>
      </c>
      <c r="D9" s="2">
        <v>0.488831996917725</v>
      </c>
      <c r="E9" s="2">
        <v>3</v>
      </c>
      <c r="F9" s="2">
        <v>14.664999961853001</v>
      </c>
      <c r="G9" s="2">
        <v>5</v>
      </c>
      <c r="H9" s="2">
        <v>5.8316798210143999</v>
      </c>
      <c r="I9" s="2">
        <v>4</v>
      </c>
      <c r="J9" s="2">
        <v>0.120063997805119</v>
      </c>
      <c r="K9" s="2">
        <v>10</v>
      </c>
      <c r="L9" s="2">
        <v>4.2708501815795898</v>
      </c>
      <c r="M9" s="2">
        <v>2</v>
      </c>
      <c r="N9" s="2">
        <v>7.5897598266601598</v>
      </c>
      <c r="O9" s="2">
        <v>3</v>
      </c>
      <c r="P9" s="2">
        <v>1.0377000570297199</v>
      </c>
      <c r="Q9" s="2">
        <v>10</v>
      </c>
      <c r="R9" s="2">
        <v>0.24870400130748699</v>
      </c>
      <c r="S9" s="2">
        <v>10</v>
      </c>
      <c r="T9" s="2">
        <v>8.5760001093149203E-3</v>
      </c>
      <c r="U9" s="2">
        <v>20</v>
      </c>
      <c r="V9" s="2">
        <v>0</v>
      </c>
      <c r="W9" s="2">
        <v>5</v>
      </c>
      <c r="X9" s="2">
        <v>14.2399997711182</v>
      </c>
      <c r="Y9" s="2">
        <v>10</v>
      </c>
      <c r="Z9" s="2">
        <v>0.2</v>
      </c>
      <c r="AA9" s="2">
        <v>8.0000001192092896</v>
      </c>
      <c r="AB9" s="2">
        <v>1</v>
      </c>
      <c r="AC9" s="2">
        <v>1338.15</v>
      </c>
      <c r="AD9" s="2">
        <v>1</v>
      </c>
      <c r="AE9" s="4">
        <v>39.6</v>
      </c>
      <c r="AF9" s="4">
        <v>0.04</v>
      </c>
      <c r="AG9" s="4">
        <v>0.06</v>
      </c>
      <c r="AH9" s="4">
        <v>18.7</v>
      </c>
      <c r="AI9" s="4">
        <v>0.19</v>
      </c>
      <c r="AJ9" s="4">
        <v>42.3</v>
      </c>
      <c r="AK9" s="4">
        <v>0.33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</row>
    <row r="10" spans="1:42" x14ac:dyDescent="0.3">
      <c r="A10" s="2" t="s">
        <v>11</v>
      </c>
      <c r="B10" s="2">
        <v>50.625099182128899</v>
      </c>
      <c r="C10" s="2">
        <v>1</v>
      </c>
      <c r="D10" s="2">
        <v>0.33407399058342002</v>
      </c>
      <c r="E10" s="2">
        <v>3</v>
      </c>
      <c r="F10" s="2">
        <v>16.875</v>
      </c>
      <c r="G10" s="2">
        <v>5</v>
      </c>
      <c r="H10" s="2">
        <v>5.0196800231933603</v>
      </c>
      <c r="I10" s="2">
        <v>4</v>
      </c>
      <c r="J10" s="2">
        <v>0.119924001395702</v>
      </c>
      <c r="K10" s="2">
        <v>10</v>
      </c>
      <c r="L10" s="2">
        <v>3.16085004806519</v>
      </c>
      <c r="M10" s="2">
        <v>2</v>
      </c>
      <c r="N10" s="2">
        <v>7.0412502288818404</v>
      </c>
      <c r="O10" s="2">
        <v>3</v>
      </c>
      <c r="P10" s="2">
        <v>1.91877996921539</v>
      </c>
      <c r="Q10" s="2">
        <v>10</v>
      </c>
      <c r="R10" s="2">
        <v>0.616752028465271</v>
      </c>
      <c r="S10" s="2">
        <v>10</v>
      </c>
      <c r="T10" s="2">
        <v>3.4263998270034797E-2</v>
      </c>
      <c r="U10" s="2">
        <v>20</v>
      </c>
      <c r="V10" s="2">
        <v>0</v>
      </c>
      <c r="W10" s="2">
        <v>5</v>
      </c>
      <c r="X10" s="2">
        <v>14.3400001525879</v>
      </c>
      <c r="Y10" s="2">
        <v>10</v>
      </c>
      <c r="Z10" s="2">
        <v>0.2</v>
      </c>
      <c r="AA10" s="2">
        <v>8.0000001192092896</v>
      </c>
      <c r="AB10" s="2">
        <v>1</v>
      </c>
      <c r="AC10" s="2">
        <v>1318.15</v>
      </c>
      <c r="AD10" s="2">
        <v>1</v>
      </c>
      <c r="AE10" s="4">
        <v>39.799999999999997</v>
      </c>
      <c r="AF10" s="4">
        <v>0.05</v>
      </c>
      <c r="AG10" s="4">
        <v>0.06</v>
      </c>
      <c r="AH10" s="4">
        <v>17.2</v>
      </c>
      <c r="AI10" s="4">
        <v>0.22</v>
      </c>
      <c r="AJ10" s="4">
        <v>43.1</v>
      </c>
      <c r="AK10" s="4">
        <v>0.38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</row>
    <row r="11" spans="1:42" x14ac:dyDescent="0.3">
      <c r="A11" s="2" t="s">
        <v>12</v>
      </c>
      <c r="B11" s="2">
        <v>51.4033012390137</v>
      </c>
      <c r="C11" s="2">
        <v>1</v>
      </c>
      <c r="D11" s="2">
        <v>0.66387999057769798</v>
      </c>
      <c r="E11" s="2">
        <v>3</v>
      </c>
      <c r="F11" s="2">
        <v>18.019599914550799</v>
      </c>
      <c r="G11" s="2">
        <v>5</v>
      </c>
      <c r="H11" s="2">
        <v>5.9843997955322301</v>
      </c>
      <c r="I11" s="2">
        <v>4</v>
      </c>
      <c r="J11" s="2">
        <v>0.14226000010967299</v>
      </c>
      <c r="K11" s="2">
        <v>10</v>
      </c>
      <c r="L11" s="2">
        <v>5.3489799499511701</v>
      </c>
      <c r="M11" s="2">
        <v>2</v>
      </c>
      <c r="N11" s="2">
        <v>9.7685203552246094</v>
      </c>
      <c r="O11" s="2">
        <v>3</v>
      </c>
      <c r="P11" s="2">
        <v>3.0728199481964098</v>
      </c>
      <c r="Q11" s="2">
        <v>10</v>
      </c>
      <c r="R11" s="2">
        <v>0.407811999320984</v>
      </c>
      <c r="S11" s="2">
        <v>10</v>
      </c>
      <c r="T11" s="2">
        <v>9.4839995726942999E-3</v>
      </c>
      <c r="U11" s="2">
        <v>20</v>
      </c>
      <c r="V11" s="2">
        <v>0</v>
      </c>
      <c r="W11" s="2">
        <v>5</v>
      </c>
      <c r="X11" s="2">
        <v>5.1599998474121103</v>
      </c>
      <c r="Y11" s="2">
        <v>10</v>
      </c>
      <c r="Z11" s="2">
        <v>0.2</v>
      </c>
      <c r="AA11" s="2">
        <v>2.0000000298023197</v>
      </c>
      <c r="AB11" s="2">
        <v>1</v>
      </c>
      <c r="AC11" s="2">
        <v>1363.15</v>
      </c>
      <c r="AD11" s="2">
        <v>1</v>
      </c>
      <c r="AE11" s="4">
        <v>39.700000000000003</v>
      </c>
      <c r="AF11" s="4">
        <v>0.03</v>
      </c>
      <c r="AG11" s="4">
        <v>0.06</v>
      </c>
      <c r="AH11" s="4">
        <v>16.899999999999999</v>
      </c>
      <c r="AI11" s="4">
        <v>0.2</v>
      </c>
      <c r="AJ11" s="4">
        <v>44</v>
      </c>
      <c r="AK11" s="4">
        <v>0.33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</row>
    <row r="12" spans="1:42" x14ac:dyDescent="0.3">
      <c r="Y12" s="2"/>
      <c r="AC12" s="1"/>
      <c r="AD12" s="1"/>
    </row>
    <row r="14" spans="1:42" x14ac:dyDescent="0.3">
      <c r="C14" s="8"/>
      <c r="D14" s="8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0"/>
      <c r="AD14" s="10"/>
      <c r="AE14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 Tab4_editedMM</vt:lpstr>
      <vt:lpstr>Pu2017_2021_NiThermometers</vt:lpstr>
      <vt:lpstr>SM Tab4</vt:lpstr>
      <vt:lpstr>Error_Example_Abs</vt:lpstr>
      <vt:lpstr>Error_Example_Perc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penny wieser</cp:lastModifiedBy>
  <dcterms:created xsi:type="dcterms:W3CDTF">2020-04-11T11:13:41Z</dcterms:created>
  <dcterms:modified xsi:type="dcterms:W3CDTF">2021-05-27T16:35:41Z</dcterms:modified>
</cp:coreProperties>
</file>