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Postdoc\PYthonBarometers\ClassicalThermometers-20210114T090546Z-001\ClassicalThermometers\Benchmarking\Orthopyroxene_Benchmarks\"/>
    </mc:Choice>
  </mc:AlternateContent>
  <xr:revisionPtr revIDLastSave="0" documentId="13_ncr:1_{CA533B1B-C047-4002-AE78-E523268F938B}" xr6:coauthVersionLast="45" xr6:coauthVersionMax="45" xr10:uidLastSave="{00000000-0000-0000-0000-000000000000}"/>
  <bookViews>
    <workbookView xWindow="-108" yWindow="-108" windowWidth="23256" windowHeight="12720" xr2:uid="{895C562A-3898-4B2E-A293-C60C3CE4DE3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Z4" i="1"/>
  <c r="Z3" i="1" l="1"/>
  <c r="Z5" i="1"/>
  <c r="Z6" i="1"/>
  <c r="Z7" i="1"/>
  <c r="Z8" i="1"/>
  <c r="Z9" i="1"/>
  <c r="Z10" i="1"/>
  <c r="Z11" i="1"/>
  <c r="Z12" i="1"/>
  <c r="Z13" i="1"/>
  <c r="Z14" i="1"/>
  <c r="Z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tc={6193624E-32C8-4163-B2C9-97FF118F3853}</author>
  </authors>
  <commentList>
    <comment ref="AJ1" authorId="0" shapeId="0" xr:uid="{6193624E-32C8-4163-B2C9-97FF118F3853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Wouldnt simulatnaouesly solve stabily in excel, so pasted in pressure from python, solved for T in excel</t>
      </text>
    </comment>
  </commentList>
</comments>
</file>

<file path=xl/sharedStrings.xml><?xml version="1.0" encoding="utf-8"?>
<sst xmlns="http://schemas.openxmlformats.org/spreadsheetml/2006/main" count="36" uniqueCount="36">
  <si>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</si>
  <si>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</si>
  <si>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</si>
  <si>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</si>
  <si>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</si>
  <si>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</si>
  <si>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</si>
  <si>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</si>
  <si>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</si>
  <si>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</si>
  <si>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</si>
  <si>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</si>
  <si>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</si>
  <si>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</si>
  <si>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P_GPa</t>
  </si>
  <si>
    <t>T_K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</si>
  <si>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</si>
  <si>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</si>
  <si>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</si>
  <si>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</si>
  <si>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</si>
  <si>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</si>
  <si>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</si>
  <si>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</si>
  <si>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K2O_Opx</t>
  </si>
  <si>
    <t>Cr2O3_Opx</t>
  </si>
  <si>
    <t>T_FixedP_Beatt1993</t>
  </si>
  <si>
    <t>T_FixedP_Put2008_Eq28a</t>
  </si>
  <si>
    <t>T_FixedP_Put2008_Eq28b</t>
  </si>
  <si>
    <t>P_FixedT_Global</t>
  </si>
  <si>
    <t>P_Cosolve_Eq28a_Eq29b</t>
  </si>
  <si>
    <t>T_Cosolve_Eq28a_Eq29b</t>
  </si>
  <si>
    <t>P_FixedT_Felsic</t>
  </si>
  <si>
    <t>P_FixedT_Put_eq29a</t>
  </si>
  <si>
    <t>P_FixedT_Put_eq29b</t>
  </si>
  <si>
    <t>P_FixedT_Put_eq29c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</si>
</sst>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B33A78D2-F81D-41B6-9D4B-37BA1F01BC25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" dT="2021-02-26T11:14:36.20" personId="{B33A78D2-F81D-41B6-9D4B-37BA1F01BC25}" id="{6193624E-32C8-4163-B2C9-97FF118F3853}">
    <text>Wouldnt simulatnaouesly solve stabily in excel, so pasted in pressure from python, solved for T in excel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937A-795C-4DA7-BD89-5836321839AD}">
  <dimension ref="A1:AK15"/>
  <sheetViews>
    <sheetView tabSelected="1" topLeftCell="AE1" workbookViewId="0">
      <selection activeCell="AJ16" sqref="AJ16"/>
    </sheetView>
  </sheetViews>
  <sheetFormatPr defaultRowHeight="14.4" x14ac:dyDescent="0.3"/>
  <cols>
    <col min="28" max="28" width="20.5546875" customWidth="1"/>
    <col min="29" max="29" width="21.88671875" customWidth="1"/>
    <col min="30" max="30" width="27.88671875" customWidth="1"/>
    <col min="31" max="31" width="8.88671875" style="14"/>
    <col min="36" max="36" width="18.21875" customWidth="1"/>
    <col min="37" max="37" width="20.6640625" customWidth="1"/>
  </cols>
  <sheetData>
    <row r="1" spans="1:37" s="9" customFormat="1" ht="43.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4" t="s">
        <v>14</v>
      </c>
      <c r="Z1" s="4" t="s">
        <v>15</v>
      </c>
      <c r="AB1" s="10" t="s">
        <v>26</v>
      </c>
      <c r="AC1" s="10" t="s">
        <v>27</v>
      </c>
      <c r="AD1" s="10" t="s">
        <v>28</v>
      </c>
      <c r="AE1" s="13" t="s">
        <v>29</v>
      </c>
      <c r="AF1" s="11" t="s">
        <v>32</v>
      </c>
      <c r="AG1" s="11" t="s">
        <v>33</v>
      </c>
      <c r="AH1" s="11" t="s">
        <v>34</v>
      </c>
      <c r="AI1" s="11" t="s">
        <v>35</v>
      </c>
      <c r="AJ1" s="12" t="s">
        <v>30</v>
      </c>
      <c r="AK1" s="12" t="s">
        <v>31</v>
      </c>
    </row>
    <row r="2" spans="1:37" x14ac:dyDescent="0.3">
      <c r="A2" s="6">
        <v>4066</v>
      </c>
      <c r="B2" s="5">
        <v>49.6</v>
      </c>
      <c r="C2" s="5">
        <v>3.79</v>
      </c>
      <c r="D2" s="5">
        <v>15.8</v>
      </c>
      <c r="E2" s="5">
        <v>13</v>
      </c>
      <c r="F2" s="5">
        <v>0.14000000000000001</v>
      </c>
      <c r="G2" s="5">
        <v>4.26</v>
      </c>
      <c r="H2" s="5">
        <v>6.59</v>
      </c>
      <c r="I2" s="5">
        <v>3.65</v>
      </c>
      <c r="J2" s="5">
        <v>1.04</v>
      </c>
      <c r="K2" s="5">
        <v>0</v>
      </c>
      <c r="L2" s="5">
        <v>0.63</v>
      </c>
      <c r="M2" s="5">
        <v>0</v>
      </c>
      <c r="N2" s="5">
        <v>0</v>
      </c>
      <c r="O2" s="5">
        <v>51.3</v>
      </c>
      <c r="P2" s="5">
        <v>0.93</v>
      </c>
      <c r="Q2" s="5">
        <v>5.28</v>
      </c>
      <c r="R2" s="5">
        <v>18.600000000000001</v>
      </c>
      <c r="S2" s="5">
        <v>0.24</v>
      </c>
      <c r="T2" s="5">
        <v>22</v>
      </c>
      <c r="U2" s="5">
        <v>2.21</v>
      </c>
      <c r="V2" s="5">
        <v>0.28999999999999998</v>
      </c>
      <c r="W2" s="5">
        <v>0</v>
      </c>
      <c r="X2" s="5">
        <v>0.05</v>
      </c>
      <c r="Y2" s="7">
        <v>1</v>
      </c>
      <c r="Z2">
        <f>AA2+273.15</f>
        <v>1433.15</v>
      </c>
      <c r="AA2" s="8">
        <v>1160</v>
      </c>
      <c r="AB2">
        <v>1467.5219922926372</v>
      </c>
      <c r="AC2">
        <v>1466.7434225122693</v>
      </c>
      <c r="AD2">
        <v>1441.9182701143586</v>
      </c>
      <c r="AE2" s="14">
        <v>9.3179646835443037</v>
      </c>
      <c r="AF2">
        <v>9.7381772151898733</v>
      </c>
      <c r="AG2">
        <v>11.041023139069564</v>
      </c>
      <c r="AH2">
        <v>10.008219940426242</v>
      </c>
      <c r="AI2">
        <v>8.0617228394199625</v>
      </c>
      <c r="AJ2">
        <v>1.176471</v>
      </c>
      <c r="AK2">
        <v>1475.0726008937695</v>
      </c>
    </row>
    <row r="3" spans="1:37" x14ac:dyDescent="0.3">
      <c r="A3" s="6">
        <v>4061</v>
      </c>
      <c r="B3" s="5">
        <v>48.1</v>
      </c>
      <c r="C3" s="5">
        <v>3.88</v>
      </c>
      <c r="D3" s="5">
        <v>13.2</v>
      </c>
      <c r="E3" s="5">
        <v>16.399999999999999</v>
      </c>
      <c r="F3" s="5">
        <v>0.16</v>
      </c>
      <c r="G3" s="5">
        <v>4.0199999999999996</v>
      </c>
      <c r="H3" s="5">
        <v>6.51</v>
      </c>
      <c r="I3" s="5">
        <v>3.36</v>
      </c>
      <c r="J3" s="5">
        <v>1.36</v>
      </c>
      <c r="K3" s="5">
        <v>0</v>
      </c>
      <c r="L3" s="5">
        <v>1.59</v>
      </c>
      <c r="M3" s="5">
        <v>0</v>
      </c>
      <c r="N3" s="5">
        <v>0</v>
      </c>
      <c r="O3" s="5">
        <v>52.5</v>
      </c>
      <c r="P3" s="5">
        <v>0.68</v>
      </c>
      <c r="Q3" s="5">
        <v>2.16</v>
      </c>
      <c r="R3" s="5">
        <v>19.899999999999999</v>
      </c>
      <c r="S3" s="5">
        <v>0.25</v>
      </c>
      <c r="T3" s="5">
        <v>22.8</v>
      </c>
      <c r="U3" s="5">
        <v>1.66</v>
      </c>
      <c r="V3" s="5">
        <v>0.05</v>
      </c>
      <c r="W3" s="5">
        <v>0</v>
      </c>
      <c r="X3" s="5">
        <v>0.01</v>
      </c>
      <c r="Y3" s="7">
        <v>0.7</v>
      </c>
      <c r="Z3">
        <f t="shared" ref="Z3:Z15" si="0">AA3+273.15</f>
        <v>1393.15</v>
      </c>
      <c r="AA3" s="8">
        <v>1120</v>
      </c>
      <c r="AB3">
        <v>1447.5168615354407</v>
      </c>
      <c r="AC3">
        <v>1467.7427215420089</v>
      </c>
      <c r="AD3">
        <v>1419.3527230085342</v>
      </c>
      <c r="AE3" s="14">
        <v>4.946159999999999</v>
      </c>
      <c r="AF3">
        <v>4.3132727272727269</v>
      </c>
      <c r="AG3">
        <v>6.6596908676092896</v>
      </c>
      <c r="AH3">
        <v>6.3629407114565701</v>
      </c>
      <c r="AI3">
        <v>0.72302792626429735</v>
      </c>
      <c r="AJ3">
        <v>0.99955799999999995</v>
      </c>
      <c r="AK3">
        <v>1481.9745253207429</v>
      </c>
    </row>
    <row r="4" spans="1:37" x14ac:dyDescent="0.3">
      <c r="A4" s="6">
        <v>4060</v>
      </c>
      <c r="B4" s="5">
        <v>47.2</v>
      </c>
      <c r="C4" s="5">
        <v>4.76</v>
      </c>
      <c r="D4" s="5">
        <v>14.3</v>
      </c>
      <c r="E4" s="5">
        <v>15</v>
      </c>
      <c r="F4" s="5">
        <v>0.15</v>
      </c>
      <c r="G4" s="5">
        <v>4.8</v>
      </c>
      <c r="H4" s="5">
        <v>6.61</v>
      </c>
      <c r="I4" s="5">
        <v>3.65</v>
      </c>
      <c r="J4" s="5">
        <v>1.05</v>
      </c>
      <c r="K4" s="5">
        <v>0</v>
      </c>
      <c r="L4" s="5">
        <v>0.81</v>
      </c>
      <c r="M4" s="5">
        <v>0</v>
      </c>
      <c r="N4" s="5">
        <v>0</v>
      </c>
      <c r="O4" s="5">
        <v>50.2</v>
      </c>
      <c r="P4" s="5">
        <v>1.24</v>
      </c>
      <c r="Q4" s="5">
        <v>4.72</v>
      </c>
      <c r="R4" s="5">
        <v>19.3</v>
      </c>
      <c r="S4" s="5">
        <v>0.26</v>
      </c>
      <c r="T4" s="5">
        <v>22.1</v>
      </c>
      <c r="U4" s="5">
        <v>1.96</v>
      </c>
      <c r="V4" s="5">
        <v>0.11</v>
      </c>
      <c r="W4" s="5">
        <v>0</v>
      </c>
      <c r="X4" s="5">
        <v>0.05</v>
      </c>
      <c r="Y4" s="7">
        <v>0.7</v>
      </c>
      <c r="Z4">
        <f>AA4+273.15</f>
        <v>1418.15</v>
      </c>
      <c r="AA4" s="8">
        <v>1145</v>
      </c>
      <c r="AB4">
        <v>1455.0333740222713</v>
      </c>
      <c r="AC4">
        <v>1459.2329216118605</v>
      </c>
      <c r="AD4">
        <v>1444.8301551389536</v>
      </c>
      <c r="AE4" s="14">
        <v>10.242499999999996</v>
      </c>
      <c r="AF4">
        <v>9.6075244755244746</v>
      </c>
      <c r="AG4">
        <v>9.7790634132335423</v>
      </c>
      <c r="AH4">
        <v>10.273016789289066</v>
      </c>
      <c r="AI4">
        <v>7.7192604457023783</v>
      </c>
      <c r="AJ4">
        <v>1.3204659999999999</v>
      </c>
      <c r="AK4">
        <v>1488.6628005415055</v>
      </c>
    </row>
    <row r="5" spans="1:37" x14ac:dyDescent="0.3">
      <c r="A5" s="6">
        <v>2527</v>
      </c>
      <c r="B5" s="5">
        <v>42.66</v>
      </c>
      <c r="C5" s="5">
        <v>0.66</v>
      </c>
      <c r="D5" s="5">
        <v>9.36</v>
      </c>
      <c r="E5" s="5">
        <v>20.48</v>
      </c>
      <c r="F5" s="5">
        <v>0.28000000000000003</v>
      </c>
      <c r="G5" s="5">
        <v>13.96</v>
      </c>
      <c r="H5" s="5">
        <v>11.13</v>
      </c>
      <c r="I5" s="5">
        <v>0.11</v>
      </c>
      <c r="J5" s="5">
        <v>0.04</v>
      </c>
      <c r="K5" s="5">
        <v>0.33</v>
      </c>
      <c r="L5" s="5">
        <v>0</v>
      </c>
      <c r="M5" s="5">
        <v>0</v>
      </c>
      <c r="N5" s="5">
        <v>0</v>
      </c>
      <c r="O5" s="5">
        <v>53.55</v>
      </c>
      <c r="P5" s="5">
        <v>0.06</v>
      </c>
      <c r="Q5" s="5">
        <v>3.95</v>
      </c>
      <c r="R5" s="5">
        <v>12.59</v>
      </c>
      <c r="S5" s="5">
        <v>0.17</v>
      </c>
      <c r="T5" s="5">
        <v>26.86</v>
      </c>
      <c r="U5" s="5">
        <v>2.5099999999999998</v>
      </c>
      <c r="V5" s="5">
        <v>0.01</v>
      </c>
      <c r="W5" s="5">
        <v>0</v>
      </c>
      <c r="X5" s="5">
        <v>0.95</v>
      </c>
      <c r="Y5" s="7">
        <v>2.2999999999999998</v>
      </c>
      <c r="Z5">
        <f t="shared" si="0"/>
        <v>1743.15</v>
      </c>
      <c r="AA5" s="8">
        <v>1470</v>
      </c>
      <c r="AB5">
        <v>1721.8997367970828</v>
      </c>
      <c r="AC5">
        <v>1751.9707184516178</v>
      </c>
      <c r="AD5">
        <v>1761.8354545182392</v>
      </c>
      <c r="AE5" s="14">
        <v>18.287226666666669</v>
      </c>
      <c r="AF5">
        <v>12.532091880341882</v>
      </c>
      <c r="AG5">
        <v>17.013840197340727</v>
      </c>
      <c r="AH5">
        <v>20.481621942374506</v>
      </c>
      <c r="AI5">
        <v>22.20921683725873</v>
      </c>
      <c r="AJ5">
        <v>1.994653</v>
      </c>
      <c r="AK5">
        <v>1730.322800265496</v>
      </c>
    </row>
    <row r="6" spans="1:37" x14ac:dyDescent="0.3">
      <c r="A6" s="6">
        <v>334</v>
      </c>
      <c r="B6" s="5">
        <v>48.64</v>
      </c>
      <c r="C6" s="5">
        <v>1.1599999999999999</v>
      </c>
      <c r="D6" s="5">
        <v>14.32</v>
      </c>
      <c r="E6" s="5">
        <v>9.19</v>
      </c>
      <c r="F6" s="5">
        <v>0</v>
      </c>
      <c r="G6" s="5">
        <v>13.49</v>
      </c>
      <c r="H6" s="5">
        <v>10.19</v>
      </c>
      <c r="I6" s="5">
        <v>2.65</v>
      </c>
      <c r="J6" s="5">
        <v>0.21</v>
      </c>
      <c r="K6" s="5">
        <v>0.15</v>
      </c>
      <c r="L6" s="5">
        <v>0</v>
      </c>
      <c r="M6" s="5">
        <v>0</v>
      </c>
      <c r="N6" s="5">
        <v>0</v>
      </c>
      <c r="O6" s="5">
        <v>54.95</v>
      </c>
      <c r="P6" s="5">
        <v>0.22</v>
      </c>
      <c r="Q6" s="5">
        <v>4.32</v>
      </c>
      <c r="R6" s="5">
        <v>6.85</v>
      </c>
      <c r="S6" s="5">
        <v>0</v>
      </c>
      <c r="T6" s="5">
        <v>30.59</v>
      </c>
      <c r="U6" s="5">
        <v>2.38</v>
      </c>
      <c r="V6" s="5">
        <v>0.2</v>
      </c>
      <c r="W6" s="5">
        <v>0</v>
      </c>
      <c r="X6" s="5">
        <v>0.49</v>
      </c>
      <c r="Y6" s="7">
        <v>1.5</v>
      </c>
      <c r="Z6">
        <f t="shared" si="0"/>
        <v>1673.15</v>
      </c>
      <c r="AA6" s="8">
        <v>1400</v>
      </c>
      <c r="AB6">
        <v>1656.185198140402</v>
      </c>
      <c r="AC6">
        <v>1649.2675801058626</v>
      </c>
      <c r="AD6">
        <v>1661.1763627005189</v>
      </c>
      <c r="AE6" s="14">
        <v>14.882673407821226</v>
      </c>
      <c r="AF6">
        <v>8.7043128491620116</v>
      </c>
      <c r="AG6">
        <v>16.192417814007758</v>
      </c>
      <c r="AH6">
        <v>16.546482618944896</v>
      </c>
      <c r="AI6">
        <v>19.647702569316898</v>
      </c>
      <c r="AJ6">
        <v>1.574722</v>
      </c>
      <c r="AK6">
        <v>1653.9387662469367</v>
      </c>
    </row>
    <row r="7" spans="1:37" x14ac:dyDescent="0.3">
      <c r="A7" s="6">
        <v>333</v>
      </c>
      <c r="B7" s="5">
        <v>48.52</v>
      </c>
      <c r="C7" s="5">
        <v>1.54</v>
      </c>
      <c r="D7" s="5">
        <v>17.72</v>
      </c>
      <c r="E7" s="5">
        <v>8.67</v>
      </c>
      <c r="F7" s="5">
        <v>0</v>
      </c>
      <c r="G7" s="5">
        <v>10.37</v>
      </c>
      <c r="H7" s="5">
        <v>9.43</v>
      </c>
      <c r="I7" s="5">
        <v>3</v>
      </c>
      <c r="J7" s="5">
        <v>0.28000000000000003</v>
      </c>
      <c r="K7" s="5">
        <v>7.0000000000000007E-2</v>
      </c>
      <c r="L7" s="5">
        <v>0</v>
      </c>
      <c r="M7" s="5">
        <v>0</v>
      </c>
      <c r="N7" s="5">
        <v>0</v>
      </c>
      <c r="O7" s="5">
        <v>53.93</v>
      </c>
      <c r="P7" s="5">
        <v>0.19</v>
      </c>
      <c r="Q7" s="5">
        <v>5.21</v>
      </c>
      <c r="R7" s="5">
        <v>7.69</v>
      </c>
      <c r="S7" s="5">
        <v>0</v>
      </c>
      <c r="T7" s="5">
        <v>29.7</v>
      </c>
      <c r="U7" s="5">
        <v>2.61</v>
      </c>
      <c r="V7" s="5">
        <v>0.1</v>
      </c>
      <c r="W7" s="5">
        <v>0</v>
      </c>
      <c r="X7" s="5">
        <v>0.47</v>
      </c>
      <c r="Y7" s="7">
        <v>1.5</v>
      </c>
      <c r="Z7">
        <f t="shared" si="0"/>
        <v>1623.15</v>
      </c>
      <c r="AA7" s="8">
        <v>1350</v>
      </c>
      <c r="AB7">
        <v>1603.9670730526459</v>
      </c>
      <c r="AC7">
        <v>1594.435070856543</v>
      </c>
      <c r="AD7">
        <v>1603.3530296640142</v>
      </c>
      <c r="AE7" s="14">
        <v>11.297257200902935</v>
      </c>
      <c r="AF7">
        <v>8.460714446952597</v>
      </c>
      <c r="AG7">
        <v>12.912094371745006</v>
      </c>
      <c r="AH7">
        <v>14.105983687933243</v>
      </c>
      <c r="AI7">
        <v>16.55992061304169</v>
      </c>
      <c r="AJ7">
        <v>1.226334</v>
      </c>
      <c r="AK7">
        <v>1578.9014115994537</v>
      </c>
    </row>
    <row r="8" spans="1:37" x14ac:dyDescent="0.3">
      <c r="A8" s="6">
        <v>332</v>
      </c>
      <c r="B8" s="5">
        <v>49.09</v>
      </c>
      <c r="C8" s="5">
        <v>2.1800000000000002</v>
      </c>
      <c r="D8" s="5">
        <v>19.3</v>
      </c>
      <c r="E8" s="5">
        <v>8.24</v>
      </c>
      <c r="F8" s="5">
        <v>0</v>
      </c>
      <c r="G8" s="5">
        <v>7.29</v>
      </c>
      <c r="H8" s="5">
        <v>5.95</v>
      </c>
      <c r="I8" s="5">
        <v>7.04</v>
      </c>
      <c r="J8" s="5">
        <v>0.88</v>
      </c>
      <c r="K8" s="5">
        <v>0.03</v>
      </c>
      <c r="L8" s="5">
        <v>0</v>
      </c>
      <c r="M8" s="5">
        <v>0</v>
      </c>
      <c r="N8" s="5">
        <v>0</v>
      </c>
      <c r="O8" s="5">
        <v>53.06</v>
      </c>
      <c r="P8" s="5">
        <v>0.46</v>
      </c>
      <c r="Q8" s="5">
        <v>6.41</v>
      </c>
      <c r="R8" s="5">
        <v>9.5500000000000007</v>
      </c>
      <c r="S8" s="5">
        <v>0</v>
      </c>
      <c r="T8" s="5">
        <v>28.25</v>
      </c>
      <c r="U8" s="5">
        <v>1.93</v>
      </c>
      <c r="V8" s="5">
        <v>0.28999999999999998</v>
      </c>
      <c r="W8" s="5">
        <v>0</v>
      </c>
      <c r="X8" s="5">
        <v>0.04</v>
      </c>
      <c r="Y8" s="7">
        <v>1.5</v>
      </c>
      <c r="Z8">
        <f t="shared" si="0"/>
        <v>1573.15</v>
      </c>
      <c r="AA8" s="8">
        <v>1300</v>
      </c>
      <c r="AB8">
        <v>1589.1165910360266</v>
      </c>
      <c r="AC8">
        <v>1524.5981617803791</v>
      </c>
      <c r="AD8">
        <v>1532.2253635312054</v>
      </c>
      <c r="AE8" s="14">
        <v>13.976502797927461</v>
      </c>
      <c r="AF8">
        <v>9.672875647668393</v>
      </c>
      <c r="AG8">
        <v>18.023505428023544</v>
      </c>
      <c r="AH8">
        <v>15.791928592586025</v>
      </c>
      <c r="AI8">
        <v>14.224777501860311</v>
      </c>
      <c r="AJ8">
        <v>1.339331</v>
      </c>
      <c r="AK8">
        <v>1516.374026452705</v>
      </c>
    </row>
    <row r="9" spans="1:37" x14ac:dyDescent="0.3">
      <c r="A9" s="6">
        <v>1856</v>
      </c>
      <c r="B9" s="5">
        <v>48.5</v>
      </c>
      <c r="C9" s="5">
        <v>1.72</v>
      </c>
      <c r="D9" s="5">
        <v>10.93</v>
      </c>
      <c r="E9" s="5">
        <v>11.78</v>
      </c>
      <c r="F9" s="5">
        <v>0.09</v>
      </c>
      <c r="G9" s="5">
        <v>16.059999999999999</v>
      </c>
      <c r="H9" s="5">
        <v>8.5500000000000007</v>
      </c>
      <c r="I9" s="5">
        <v>1.59</v>
      </c>
      <c r="J9" s="5">
        <v>0.22</v>
      </c>
      <c r="K9" s="5">
        <v>0.01</v>
      </c>
      <c r="L9" s="5">
        <v>0.23</v>
      </c>
      <c r="M9" s="5">
        <v>0</v>
      </c>
      <c r="N9" s="5">
        <v>0</v>
      </c>
      <c r="O9" s="5">
        <v>55.6</v>
      </c>
      <c r="P9" s="5">
        <v>0.22</v>
      </c>
      <c r="Q9" s="5">
        <v>3.08</v>
      </c>
      <c r="R9" s="5">
        <v>7.95</v>
      </c>
      <c r="S9" s="5">
        <v>0.13</v>
      </c>
      <c r="T9" s="5">
        <v>31.9</v>
      </c>
      <c r="U9" s="5">
        <v>1.88</v>
      </c>
      <c r="V9" s="5">
        <v>7.0000000000000007E-2</v>
      </c>
      <c r="W9" s="5">
        <v>0</v>
      </c>
      <c r="X9" s="5">
        <v>0.01</v>
      </c>
      <c r="Y9" s="7">
        <v>2.2000000000000002</v>
      </c>
      <c r="Z9">
        <f t="shared" si="0"/>
        <v>1706.15</v>
      </c>
      <c r="AA9" s="8">
        <v>1433</v>
      </c>
      <c r="AB9">
        <v>1758.3254507817412</v>
      </c>
      <c r="AC9">
        <v>1750.9208906242166</v>
      </c>
      <c r="AD9">
        <v>1753.2280159344191</v>
      </c>
      <c r="AE9" s="14">
        <v>16.471695324794148</v>
      </c>
      <c r="AF9">
        <v>8.0718426349496806</v>
      </c>
      <c r="AG9">
        <v>15.931355063075138</v>
      </c>
      <c r="AH9">
        <v>18.343984848242336</v>
      </c>
      <c r="AI9">
        <v>18.275401532958622</v>
      </c>
      <c r="AJ9">
        <v>1.945444</v>
      </c>
      <c r="AK9">
        <v>1732.8553261453726</v>
      </c>
    </row>
    <row r="10" spans="1:37" x14ac:dyDescent="0.3">
      <c r="A10" s="6">
        <v>1855</v>
      </c>
      <c r="B10" s="5">
        <v>45.3</v>
      </c>
      <c r="C10" s="5">
        <v>3.6</v>
      </c>
      <c r="D10" s="5">
        <v>14.48</v>
      </c>
      <c r="E10" s="5">
        <v>13.8</v>
      </c>
      <c r="F10" s="5">
        <v>0.15</v>
      </c>
      <c r="G10" s="5">
        <v>9.8000000000000007</v>
      </c>
      <c r="H10" s="5">
        <v>9</v>
      </c>
      <c r="I10" s="5">
        <v>2.8</v>
      </c>
      <c r="J10" s="5">
        <v>0.59</v>
      </c>
      <c r="K10" s="5">
        <v>0</v>
      </c>
      <c r="L10" s="5">
        <v>0.48</v>
      </c>
      <c r="M10" s="5">
        <v>0</v>
      </c>
      <c r="N10" s="5">
        <v>0</v>
      </c>
      <c r="O10" s="5">
        <v>52.2</v>
      </c>
      <c r="P10" s="5">
        <v>0.44</v>
      </c>
      <c r="Q10" s="5">
        <v>7.2</v>
      </c>
      <c r="R10" s="5">
        <v>12.1</v>
      </c>
      <c r="S10" s="5">
        <v>0.1</v>
      </c>
      <c r="T10" s="5">
        <v>26.6</v>
      </c>
      <c r="U10" s="5">
        <v>2.1</v>
      </c>
      <c r="V10" s="5">
        <v>0.24</v>
      </c>
      <c r="W10" s="5">
        <v>0</v>
      </c>
      <c r="X10" s="5">
        <v>0.01</v>
      </c>
      <c r="Y10" s="7">
        <v>1.95</v>
      </c>
      <c r="Z10">
        <f t="shared" si="0"/>
        <v>1633.15</v>
      </c>
      <c r="AA10" s="8">
        <v>1360</v>
      </c>
      <c r="AB10">
        <v>1623.3509636540734</v>
      </c>
      <c r="AC10">
        <v>1629.0428557965902</v>
      </c>
      <c r="AD10">
        <v>1625.2473794549128</v>
      </c>
      <c r="AE10" s="14">
        <v>17.899311215469613</v>
      </c>
      <c r="AF10">
        <v>14.925127071823203</v>
      </c>
      <c r="AG10">
        <v>18.148838368810907</v>
      </c>
      <c r="AH10">
        <v>18.679229223299171</v>
      </c>
      <c r="AI10">
        <v>15.453855400016167</v>
      </c>
      <c r="AJ10">
        <v>1.8162959999999999</v>
      </c>
      <c r="AK10">
        <v>1621.0037371614521</v>
      </c>
    </row>
    <row r="11" spans="1:37" x14ac:dyDescent="0.3">
      <c r="A11" s="6">
        <v>50006</v>
      </c>
      <c r="B11" s="5">
        <v>46.91</v>
      </c>
      <c r="C11" s="5">
        <v>0.64</v>
      </c>
      <c r="D11" s="5">
        <v>12.46</v>
      </c>
      <c r="E11" s="5">
        <v>8.86</v>
      </c>
      <c r="F11" s="5">
        <v>0.17</v>
      </c>
      <c r="G11" s="5">
        <v>18.22</v>
      </c>
      <c r="H11" s="5">
        <v>10.86</v>
      </c>
      <c r="I11" s="5">
        <v>0.82</v>
      </c>
      <c r="J11" s="5">
        <v>0.34</v>
      </c>
      <c r="K11" s="5">
        <v>0.43</v>
      </c>
      <c r="L11" s="5">
        <v>0</v>
      </c>
      <c r="M11" s="5">
        <v>0</v>
      </c>
      <c r="N11" s="5">
        <v>0</v>
      </c>
      <c r="O11" s="5">
        <v>53.22</v>
      </c>
      <c r="P11" s="5">
        <v>7.0000000000000007E-2</v>
      </c>
      <c r="Q11" s="5">
        <v>5.28</v>
      </c>
      <c r="R11" s="5">
        <v>5.13</v>
      </c>
      <c r="S11" s="5">
        <v>0.13</v>
      </c>
      <c r="T11" s="5">
        <v>31.79</v>
      </c>
      <c r="U11" s="5">
        <v>2.56</v>
      </c>
      <c r="V11" s="5">
        <v>0.13</v>
      </c>
      <c r="W11" s="5">
        <v>0</v>
      </c>
      <c r="X11" s="5">
        <v>0.87</v>
      </c>
      <c r="Y11" s="7">
        <v>3</v>
      </c>
      <c r="Z11">
        <f t="shared" si="0"/>
        <v>1813.15</v>
      </c>
      <c r="AA11" s="8">
        <v>1540</v>
      </c>
      <c r="AB11">
        <v>1827.3776196333624</v>
      </c>
      <c r="AC11">
        <v>1843.8417134348119</v>
      </c>
      <c r="AD11">
        <v>1781.5238736084279</v>
      </c>
      <c r="AE11" s="14">
        <v>21.57472121990369</v>
      </c>
      <c r="AF11">
        <v>12.587678972712679</v>
      </c>
      <c r="AG11">
        <v>20.533987305271985</v>
      </c>
      <c r="AH11">
        <v>22.776162622400168</v>
      </c>
      <c r="AI11">
        <v>30.148512590226389</v>
      </c>
      <c r="AJ11">
        <v>2.122871</v>
      </c>
      <c r="AK11">
        <v>1775.7350830874143</v>
      </c>
    </row>
    <row r="12" spans="1:37" x14ac:dyDescent="0.3">
      <c r="A12" s="6">
        <v>4590</v>
      </c>
      <c r="B12" s="5">
        <v>43.6</v>
      </c>
      <c r="C12" s="5">
        <v>0.65</v>
      </c>
      <c r="D12" s="5">
        <v>15.03</v>
      </c>
      <c r="E12" s="5">
        <v>7.74</v>
      </c>
      <c r="F12" s="5">
        <v>0.11</v>
      </c>
      <c r="G12" s="5">
        <v>12.7</v>
      </c>
      <c r="H12" s="5">
        <v>9.84</v>
      </c>
      <c r="I12" s="5">
        <v>2.41</v>
      </c>
      <c r="J12" s="5">
        <v>0.12</v>
      </c>
      <c r="K12" s="5">
        <v>7.0000000000000007E-2</v>
      </c>
      <c r="L12" s="5">
        <v>0.21</v>
      </c>
      <c r="M12" s="5">
        <v>6.8</v>
      </c>
      <c r="N12" s="5">
        <v>0</v>
      </c>
      <c r="O12" s="5">
        <v>55.9</v>
      </c>
      <c r="P12" s="5">
        <v>0.09</v>
      </c>
      <c r="Q12" s="5">
        <v>4.7</v>
      </c>
      <c r="R12" s="5">
        <v>6.24</v>
      </c>
      <c r="S12" s="5">
        <v>7.0000000000000007E-2</v>
      </c>
      <c r="T12" s="5">
        <v>32.200000000000003</v>
      </c>
      <c r="U12" s="5">
        <v>1.65</v>
      </c>
      <c r="V12" s="5">
        <v>0.09</v>
      </c>
      <c r="W12" s="5">
        <v>0</v>
      </c>
      <c r="X12" s="5">
        <v>0.21</v>
      </c>
      <c r="Y12" s="7">
        <v>2</v>
      </c>
      <c r="Z12">
        <f t="shared" si="0"/>
        <v>1548.15</v>
      </c>
      <c r="AA12" s="8">
        <v>1275</v>
      </c>
      <c r="AB12">
        <v>1686.2609743377081</v>
      </c>
      <c r="AC12">
        <v>1526.8789551180412</v>
      </c>
      <c r="AD12">
        <v>1530.0096786014592</v>
      </c>
      <c r="AE12" s="14">
        <v>13.922789840319364</v>
      </c>
      <c r="AF12">
        <v>9.0552388556220897</v>
      </c>
      <c r="AG12">
        <v>18.836763909722002</v>
      </c>
      <c r="AH12">
        <v>16.174833010736648</v>
      </c>
      <c r="AI12">
        <v>13.368538624694246</v>
      </c>
      <c r="AJ12">
        <v>1.402407</v>
      </c>
      <c r="AK12">
        <v>1496.7188081897207</v>
      </c>
    </row>
    <row r="13" spans="1:37" x14ac:dyDescent="0.3">
      <c r="A13" s="6">
        <v>4593</v>
      </c>
      <c r="B13" s="5">
        <v>46.2</v>
      </c>
      <c r="C13" s="5">
        <v>0.68</v>
      </c>
      <c r="D13" s="5">
        <v>18</v>
      </c>
      <c r="E13" s="5">
        <v>6.4</v>
      </c>
      <c r="F13" s="5">
        <v>0.08</v>
      </c>
      <c r="G13" s="5">
        <v>8.48</v>
      </c>
      <c r="H13" s="5">
        <v>8.82</v>
      </c>
      <c r="I13" s="5">
        <v>3</v>
      </c>
      <c r="J13" s="5">
        <v>0.44</v>
      </c>
      <c r="K13" s="5">
        <v>0.06</v>
      </c>
      <c r="L13" s="5">
        <v>0.22</v>
      </c>
      <c r="M13" s="5">
        <v>7.87</v>
      </c>
      <c r="N13" s="5">
        <v>0</v>
      </c>
      <c r="O13" s="5">
        <v>54.6</v>
      </c>
      <c r="P13" s="5">
        <v>0.1</v>
      </c>
      <c r="Q13" s="5">
        <v>6.3</v>
      </c>
      <c r="R13" s="5">
        <v>7.7</v>
      </c>
      <c r="S13" s="5">
        <v>0.14000000000000001</v>
      </c>
      <c r="T13" s="5">
        <v>30.6</v>
      </c>
      <c r="U13" s="5">
        <v>1.37</v>
      </c>
      <c r="V13" s="5">
        <v>7.0000000000000007E-2</v>
      </c>
      <c r="W13" s="5">
        <v>0</v>
      </c>
      <c r="X13" s="5">
        <v>0.59</v>
      </c>
      <c r="Y13" s="7">
        <v>1.2</v>
      </c>
      <c r="Z13">
        <f t="shared" si="0"/>
        <v>1443.15</v>
      </c>
      <c r="AA13" s="8">
        <v>1170</v>
      </c>
      <c r="AB13">
        <v>1565.5720914307626</v>
      </c>
      <c r="AC13">
        <v>1403.2880492278232</v>
      </c>
      <c r="AD13">
        <v>1411.57126382769</v>
      </c>
      <c r="AE13" s="14">
        <v>11.153260000000001</v>
      </c>
      <c r="AF13">
        <v>10.2415</v>
      </c>
      <c r="AG13">
        <v>15.60698488121562</v>
      </c>
      <c r="AH13">
        <v>13.286562924780336</v>
      </c>
      <c r="AI13">
        <v>9.4259766906495859</v>
      </c>
      <c r="AJ13">
        <v>1.153227</v>
      </c>
      <c r="AK13">
        <v>1401.3260470016107</v>
      </c>
    </row>
    <row r="14" spans="1:37" x14ac:dyDescent="0.3">
      <c r="A14" s="6">
        <v>30243</v>
      </c>
      <c r="B14" s="5">
        <v>76.84</v>
      </c>
      <c r="C14" s="5">
        <v>0.22</v>
      </c>
      <c r="D14" s="5">
        <v>11.47</v>
      </c>
      <c r="E14" s="5">
        <v>1.1599999999999999</v>
      </c>
      <c r="F14" s="5">
        <v>7.0000000000000007E-2</v>
      </c>
      <c r="G14" s="5">
        <v>0.14000000000000001</v>
      </c>
      <c r="H14" s="5">
        <v>0.67</v>
      </c>
      <c r="I14" s="5">
        <v>4.0199999999999996</v>
      </c>
      <c r="J14" s="5">
        <v>2.87</v>
      </c>
      <c r="K14" s="5">
        <v>0</v>
      </c>
      <c r="L14" s="5">
        <v>0</v>
      </c>
      <c r="M14" s="5">
        <v>2.5299999999999998</v>
      </c>
      <c r="N14" s="5">
        <v>0</v>
      </c>
      <c r="O14" s="5">
        <v>51.81</v>
      </c>
      <c r="P14" s="5">
        <v>0.13</v>
      </c>
      <c r="Q14" s="5">
        <v>1.0900000000000001</v>
      </c>
      <c r="R14" s="5">
        <v>26.34</v>
      </c>
      <c r="S14" s="5">
        <v>0.69</v>
      </c>
      <c r="T14" s="5">
        <v>19.260000000000002</v>
      </c>
      <c r="U14" s="5">
        <v>1.08</v>
      </c>
      <c r="V14" s="5">
        <v>0.02</v>
      </c>
      <c r="W14" s="5">
        <v>0.01</v>
      </c>
      <c r="X14" s="5">
        <v>0.02</v>
      </c>
      <c r="Y14" s="7">
        <v>0.15</v>
      </c>
      <c r="Z14">
        <f t="shared" si="0"/>
        <v>1123.1500000000001</v>
      </c>
      <c r="AA14" s="8">
        <v>850</v>
      </c>
      <c r="AB14">
        <v>1356.4809690735076</v>
      </c>
      <c r="AC14">
        <v>1112.4304887187359</v>
      </c>
      <c r="AD14">
        <v>1141.236351631745</v>
      </c>
      <c r="AE14" s="14">
        <v>2.0402876111595463</v>
      </c>
      <c r="AF14">
        <v>2.1309206625980819</v>
      </c>
      <c r="AG14">
        <v>-2.0698421109156078</v>
      </c>
      <c r="AH14">
        <v>2.1228251499135586</v>
      </c>
      <c r="AI14">
        <v>5.9018030480006249</v>
      </c>
      <c r="AJ14">
        <v>0.16794100000000001</v>
      </c>
      <c r="AK14">
        <v>1112.8464682848889</v>
      </c>
    </row>
    <row r="15" spans="1:37" x14ac:dyDescent="0.3">
      <c r="A15" s="6">
        <v>30242</v>
      </c>
      <c r="B15" s="5">
        <v>76.319999999999993</v>
      </c>
      <c r="C15" s="5">
        <v>0.23</v>
      </c>
      <c r="D15" s="5">
        <v>11.87</v>
      </c>
      <c r="E15" s="5">
        <v>1.18</v>
      </c>
      <c r="F15" s="5">
        <v>0.01</v>
      </c>
      <c r="G15" s="5">
        <v>0.14000000000000001</v>
      </c>
      <c r="H15" s="5">
        <v>0.67</v>
      </c>
      <c r="I15" s="5">
        <v>4.22</v>
      </c>
      <c r="J15" s="5">
        <v>2.8</v>
      </c>
      <c r="K15" s="5">
        <v>0</v>
      </c>
      <c r="L15" s="5">
        <v>0</v>
      </c>
      <c r="M15" s="5">
        <v>2.56</v>
      </c>
      <c r="N15" s="5">
        <v>0</v>
      </c>
      <c r="O15" s="5">
        <v>51.76</v>
      </c>
      <c r="P15" s="5">
        <v>0.09</v>
      </c>
      <c r="Q15" s="5">
        <v>0.86</v>
      </c>
      <c r="R15" s="5">
        <v>26.72</v>
      </c>
      <c r="S15" s="5">
        <v>0.67</v>
      </c>
      <c r="T15" s="5">
        <v>19.27</v>
      </c>
      <c r="U15" s="5">
        <v>1.1200000000000001</v>
      </c>
      <c r="V15" s="5">
        <v>0.01</v>
      </c>
      <c r="W15" s="5">
        <v>0.01</v>
      </c>
      <c r="X15" s="5">
        <v>0.01</v>
      </c>
      <c r="Y15" s="7">
        <v>0.15</v>
      </c>
      <c r="Z15">
        <f t="shared" si="0"/>
        <v>1123.1500000000001</v>
      </c>
      <c r="AA15" s="8">
        <v>850</v>
      </c>
      <c r="AB15">
        <v>1352.5014279980039</v>
      </c>
      <c r="AC15">
        <v>1106.1548404047921</v>
      </c>
      <c r="AD15">
        <v>1139.6754247768417</v>
      </c>
      <c r="AE15" s="14">
        <v>1.4144421735467558</v>
      </c>
      <c r="AF15">
        <v>1.4126840775063187</v>
      </c>
      <c r="AG15">
        <v>-2.8292487402795627</v>
      </c>
      <c r="AH15">
        <v>0.59629705031949065</v>
      </c>
      <c r="AI15">
        <v>4.0878049847827</v>
      </c>
      <c r="AJ15">
        <v>-2.6727999999999998E-2</v>
      </c>
      <c r="AK15">
        <v>1102.1397259132862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2021-02-08T10:18:56Z</dcterms:created>
  <dcterms:modified xsi:type="dcterms:W3CDTF">2021-02-26T11:15:32Z</dcterms:modified>
</cp:coreProperties>
</file>