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wieserp_oregonstate_edu/Documents/Postdoc/PyMME/MyBarometers/Thermobar_outer/Benchmarking/two_pyroxene/"/>
    </mc:Choice>
  </mc:AlternateContent>
  <xr:revisionPtr revIDLastSave="6" documentId="13_ncr:1_{314E7EAF-952A-454D-B462-1DE4BF94F46F}" xr6:coauthVersionLast="47" xr6:coauthVersionMax="47" xr10:uidLastSave="{26BA40ED-5011-49B5-8784-B287D431B180}"/>
  <bookViews>
    <workbookView xWindow="-108" yWindow="-108" windowWidth="23256" windowHeight="12720" xr2:uid="{5E5B5374-AAA2-4552-B949-7EEF0C0586ED}"/>
  </bookViews>
  <sheets>
    <sheet name="Sheet1" sheetId="1" r:id="rId1"/>
  </sheets>
  <calcPr calcId="191029" iterate="1" iterateCount="5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" i="1"/>
</calcChain>
</file>

<file path=xl/sharedStrings.xml><?xml version="1.0" encoding="utf-8"?>
<sst xmlns="http://schemas.openxmlformats.org/spreadsheetml/2006/main" count="34" uniqueCount="34">
  <si>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</si>
  <si>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</si>
  <si>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</si>
  <si>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</si>
  <si>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</si>
  <si>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</si>
  <si>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</si>
  <si>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</si>
  <si>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</si>
  <si>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</si>
  <si>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SiO2_Opx</t>
  </si>
  <si>
    <t>TiO2_Opx</t>
  </si>
  <si>
    <t>Al2O3_Opx</t>
  </si>
  <si>
    <t>FeOt_Opx</t>
  </si>
  <si>
    <t>MnO_Opx</t>
  </si>
  <si>
    <t>MgO_Opx</t>
  </si>
  <si>
    <t>CaO_Opx</t>
  </si>
  <si>
    <t>Na2O_Opx</t>
  </si>
  <si>
    <t>K2O_Opx</t>
  </si>
  <si>
    <t>Cr2O3_Opx</t>
  </si>
  <si>
    <t>Sample_ID</t>
  </si>
  <si>
    <t>FixedP_T_eq36</t>
  </si>
  <si>
    <t>FixedP_T_eq37</t>
  </si>
  <si>
    <t>T_K</t>
  </si>
  <si>
    <t>P_GPa</t>
  </si>
  <si>
    <t>FixedP_T_Brey1990</t>
  </si>
  <si>
    <t>NoPdep_T_Wood1979</t>
  </si>
  <si>
    <t>FixedT_P_Equation_39</t>
  </si>
  <si>
    <t>Tindep_P_Equation_38</t>
  </si>
  <si>
    <t>SolvePT_Temp_Eq37_Eq39</t>
  </si>
  <si>
    <t>SolvePT_Press_Eq37_Eq39</t>
  </si>
  <si>
    <t>SolvePT_Temp_Eq39_Wood</t>
  </si>
  <si>
    <t>SolvePT_Press_Eq39_Wood</t>
  </si>
  <si>
    <t>NoPDep_T_Wells1977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</si>
</sst>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Verdana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E288-55C7-4709-B76B-2D6B9AB177D5}">
  <dimension ref="A1:AH25"/>
  <sheetViews>
    <sheetView tabSelected="1" topLeftCell="U1" workbookViewId="0">
      <selection activeCell="AH3" sqref="AH3"/>
    </sheetView>
  </sheetViews>
  <sheetFormatPr defaultRowHeight="14.4" x14ac:dyDescent="0.3"/>
  <cols>
    <col min="24" max="24" width="25.44140625" customWidth="1"/>
    <col min="25" max="25" width="23.88671875" customWidth="1"/>
    <col min="26" max="26" width="27" customWidth="1"/>
    <col min="27" max="27" width="18.6640625" customWidth="1"/>
    <col min="28" max="28" width="21.5546875" customWidth="1"/>
    <col min="30" max="30" width="9.77734375" customWidth="1"/>
    <col min="34" max="34" width="17.6640625" customWidth="1"/>
  </cols>
  <sheetData>
    <row r="1" spans="1:34" s="6" customFormat="1" ht="57.6" x14ac:dyDescent="0.3">
      <c r="A1" s="6" t="s">
        <v>20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8" t="s">
        <v>24</v>
      </c>
      <c r="W1" s="8" t="s">
        <v>23</v>
      </c>
      <c r="X1" s="6" t="s">
        <v>21</v>
      </c>
      <c r="Y1" s="6" t="s">
        <v>22</v>
      </c>
      <c r="Z1" s="6" t="s">
        <v>25</v>
      </c>
      <c r="AA1" s="6" t="s">
        <v>26</v>
      </c>
      <c r="AB1" s="6" t="s">
        <v>28</v>
      </c>
      <c r="AC1" s="6" t="s">
        <v>27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</row>
    <row r="2" spans="1:34" x14ac:dyDescent="0.3">
      <c r="A2">
        <v>0</v>
      </c>
      <c r="B2" s="1">
        <v>52.3</v>
      </c>
      <c r="C2" s="1">
        <v>0.7</v>
      </c>
      <c r="D2" s="1">
        <v>3</v>
      </c>
      <c r="E2" s="1">
        <v>5.0999999999999996</v>
      </c>
      <c r="F2" s="1">
        <v>0.11</v>
      </c>
      <c r="G2" s="1">
        <v>16.600000000000001</v>
      </c>
      <c r="H2" s="1">
        <v>21.5</v>
      </c>
      <c r="I2" s="1">
        <v>0.33</v>
      </c>
      <c r="J2" s="1">
        <v>0</v>
      </c>
      <c r="K2" s="1">
        <v>0.57999999999999996</v>
      </c>
      <c r="L2" s="2">
        <v>55</v>
      </c>
      <c r="M2" s="2">
        <v>0.34</v>
      </c>
      <c r="N2" s="2">
        <v>1.5</v>
      </c>
      <c r="O2" s="2">
        <v>11.3</v>
      </c>
      <c r="P2" s="2">
        <v>0.24</v>
      </c>
      <c r="Q2" s="2">
        <v>30.7</v>
      </c>
      <c r="R2" s="2">
        <v>0.9</v>
      </c>
      <c r="S2" s="2">
        <v>0.01</v>
      </c>
      <c r="T2" s="2">
        <v>0</v>
      </c>
      <c r="U2" s="2">
        <v>0.19</v>
      </c>
      <c r="V2" s="2">
        <v>0.5</v>
      </c>
      <c r="W2" s="2">
        <f>1000+273.15</f>
        <v>1273.1500000000001</v>
      </c>
      <c r="X2">
        <v>1266.4504142238106</v>
      </c>
      <c r="Y2">
        <v>1249.1054348377106</v>
      </c>
      <c r="Z2">
        <v>1246.3079601590905</v>
      </c>
      <c r="AA2">
        <v>1324.7600516872501</v>
      </c>
      <c r="AB2">
        <v>2.187906664891905</v>
      </c>
      <c r="AC2">
        <v>4.0389351500254573</v>
      </c>
      <c r="AD2">
        <v>1238.6913236975183</v>
      </c>
      <c r="AE2">
        <v>2.4882947164137814</v>
      </c>
      <c r="AF2">
        <v>1324.7600516872501</v>
      </c>
      <c r="AG2">
        <v>6.3613874759516928</v>
      </c>
      <c r="AH2">
        <v>1282.3763968584487</v>
      </c>
    </row>
    <row r="3" spans="1:34" x14ac:dyDescent="0.3">
      <c r="A3" s="5">
        <v>4261</v>
      </c>
      <c r="B3" s="1">
        <v>51.7</v>
      </c>
      <c r="C3" s="1">
        <v>0.28000000000000003</v>
      </c>
      <c r="D3" s="1">
        <v>8.3800000000000008</v>
      </c>
      <c r="E3" s="1">
        <v>6.69</v>
      </c>
      <c r="F3" s="1">
        <v>0.15</v>
      </c>
      <c r="G3" s="1">
        <v>21.4</v>
      </c>
      <c r="H3" s="1">
        <v>11.7</v>
      </c>
      <c r="I3" s="1">
        <v>0.64</v>
      </c>
      <c r="J3" s="1">
        <v>0</v>
      </c>
      <c r="K3" s="1">
        <v>0.05</v>
      </c>
      <c r="L3" s="2">
        <v>52.7</v>
      </c>
      <c r="M3" s="2">
        <v>0.15</v>
      </c>
      <c r="N3" s="2">
        <v>8.1</v>
      </c>
      <c r="O3" s="2">
        <v>8.48</v>
      </c>
      <c r="P3" s="2">
        <v>0.14000000000000001</v>
      </c>
      <c r="Q3" s="2">
        <v>29.4</v>
      </c>
      <c r="R3" s="2">
        <v>2.14</v>
      </c>
      <c r="S3" s="2">
        <v>0.14000000000000001</v>
      </c>
      <c r="T3" s="2">
        <v>0</v>
      </c>
      <c r="U3" s="2">
        <v>0</v>
      </c>
      <c r="V3" s="2">
        <v>0.5</v>
      </c>
      <c r="W3" s="2">
        <f t="shared" ref="W3:W24" si="0">1000+273.15</f>
        <v>1273.1500000000001</v>
      </c>
      <c r="X3">
        <v>1490.7243533594888</v>
      </c>
      <c r="Y3">
        <v>1498.5286484753892</v>
      </c>
      <c r="Z3">
        <v>1562.3576591118106</v>
      </c>
      <c r="AA3">
        <v>1660.1880176349857</v>
      </c>
      <c r="AB3">
        <v>16.535654125200679</v>
      </c>
      <c r="AC3">
        <v>2.201825745887529</v>
      </c>
      <c r="AD3">
        <v>1573.7715060048031</v>
      </c>
      <c r="AE3">
        <v>15.729793516103651</v>
      </c>
      <c r="AF3">
        <v>1660.1880176349857</v>
      </c>
      <c r="AG3">
        <v>19.618536539461896</v>
      </c>
      <c r="AH3">
        <v>1707.0456776412161</v>
      </c>
    </row>
    <row r="4" spans="1:34" x14ac:dyDescent="0.3">
      <c r="A4" s="5">
        <v>4260</v>
      </c>
      <c r="B4" s="1">
        <v>51.5</v>
      </c>
      <c r="C4" s="1">
        <v>0.45</v>
      </c>
      <c r="D4" s="1">
        <v>8.1</v>
      </c>
      <c r="E4" s="1">
        <v>6.96</v>
      </c>
      <c r="F4" s="1">
        <v>0.17</v>
      </c>
      <c r="G4" s="1">
        <v>20.3</v>
      </c>
      <c r="H4" s="1">
        <v>12.6</v>
      </c>
      <c r="I4" s="1">
        <v>0.56000000000000005</v>
      </c>
      <c r="J4" s="1">
        <v>0</v>
      </c>
      <c r="K4" s="1">
        <v>0.09</v>
      </c>
      <c r="L4" s="2">
        <v>53.2</v>
      </c>
      <c r="M4" s="2">
        <v>0.2</v>
      </c>
      <c r="N4" s="2">
        <v>7.4</v>
      </c>
      <c r="O4" s="2">
        <v>8.8000000000000007</v>
      </c>
      <c r="P4" s="2">
        <v>0.13</v>
      </c>
      <c r="Q4" s="2">
        <v>29.2</v>
      </c>
      <c r="R4" s="2">
        <v>2.37</v>
      </c>
      <c r="S4" s="2">
        <v>0.14000000000000001</v>
      </c>
      <c r="T4" s="2">
        <v>0</v>
      </c>
      <c r="U4" s="2">
        <v>0.02</v>
      </c>
      <c r="V4" s="2">
        <v>0.5</v>
      </c>
      <c r="W4" s="2">
        <f t="shared" si="0"/>
        <v>1273.1500000000001</v>
      </c>
      <c r="X4">
        <v>1496.2791358161321</v>
      </c>
      <c r="Y4">
        <v>1503.4915941297895</v>
      </c>
      <c r="Z4">
        <v>1549.5596464199716</v>
      </c>
      <c r="AA4">
        <v>1619.8410994122555</v>
      </c>
      <c r="AB4">
        <v>14.45033912450603</v>
      </c>
      <c r="AC4">
        <v>1.1897983740498983</v>
      </c>
      <c r="AD4">
        <v>1570.8283636704732</v>
      </c>
      <c r="AE4">
        <v>14.585324739221162</v>
      </c>
      <c r="AF4">
        <v>1619.8410994122555</v>
      </c>
      <c r="AG4">
        <v>16.790897847601371</v>
      </c>
      <c r="AH4">
        <v>1662.7586878722741</v>
      </c>
    </row>
    <row r="5" spans="1:34" x14ac:dyDescent="0.3">
      <c r="A5" s="5">
        <v>87</v>
      </c>
      <c r="B5" s="1">
        <v>51.06</v>
      </c>
      <c r="C5" s="1">
        <v>0.62</v>
      </c>
      <c r="D5" s="1">
        <v>3.16</v>
      </c>
      <c r="E5" s="1">
        <v>6.18</v>
      </c>
      <c r="F5" s="1">
        <v>0.12</v>
      </c>
      <c r="G5" s="1">
        <v>15.78</v>
      </c>
      <c r="H5" s="1">
        <v>20.82</v>
      </c>
      <c r="I5" s="1">
        <v>0.27</v>
      </c>
      <c r="J5" s="1">
        <v>0</v>
      </c>
      <c r="K5" s="1">
        <v>0.01</v>
      </c>
      <c r="L5" s="2">
        <v>55.15</v>
      </c>
      <c r="M5" s="2">
        <v>0.17</v>
      </c>
      <c r="N5" s="2">
        <v>1.19</v>
      </c>
      <c r="O5" s="2">
        <v>10.210000000000001</v>
      </c>
      <c r="P5" s="2">
        <v>0.22</v>
      </c>
      <c r="Q5" s="2">
        <v>29.99</v>
      </c>
      <c r="R5" s="2">
        <v>1.66</v>
      </c>
      <c r="S5" s="2">
        <v>0.03</v>
      </c>
      <c r="T5" s="2">
        <v>0</v>
      </c>
      <c r="U5" s="2">
        <v>0.15</v>
      </c>
      <c r="V5" s="2">
        <v>0.5</v>
      </c>
      <c r="W5" s="2">
        <f t="shared" si="0"/>
        <v>1273.1500000000001</v>
      </c>
      <c r="X5">
        <v>1286.4058178841015</v>
      </c>
      <c r="Y5">
        <v>1259.2352851419396</v>
      </c>
      <c r="Z5">
        <v>1280.0998867042454</v>
      </c>
      <c r="AA5">
        <v>1325.5806539367206</v>
      </c>
      <c r="AB5">
        <v>2.3800047017117683</v>
      </c>
      <c r="AC5">
        <v>3.2395573509520421</v>
      </c>
      <c r="AD5">
        <v>1246.786928106731</v>
      </c>
      <c r="AE5">
        <v>2.0532191157549438</v>
      </c>
      <c r="AF5">
        <v>1325.5806539367206</v>
      </c>
      <c r="AG5">
        <v>5.5989367781044894</v>
      </c>
      <c r="AH5">
        <v>1283.9214048252979</v>
      </c>
    </row>
    <row r="6" spans="1:34" x14ac:dyDescent="0.3">
      <c r="A6" s="5">
        <v>86</v>
      </c>
      <c r="B6" s="1">
        <v>53.32</v>
      </c>
      <c r="C6" s="1">
        <v>0.48</v>
      </c>
      <c r="D6" s="1">
        <v>2.25</v>
      </c>
      <c r="E6" s="1">
        <v>5.92</v>
      </c>
      <c r="F6" s="1">
        <v>0.15</v>
      </c>
      <c r="G6" s="1">
        <v>16.91</v>
      </c>
      <c r="H6" s="1">
        <v>20.73</v>
      </c>
      <c r="I6" s="1">
        <v>0.28000000000000003</v>
      </c>
      <c r="J6" s="1">
        <v>0</v>
      </c>
      <c r="K6" s="1">
        <v>0.12</v>
      </c>
      <c r="L6" s="2">
        <v>56.32</v>
      </c>
      <c r="M6" s="2">
        <v>0.13</v>
      </c>
      <c r="N6" s="2">
        <v>1.41</v>
      </c>
      <c r="O6" s="2">
        <v>10.17</v>
      </c>
      <c r="P6" s="2">
        <v>0.26</v>
      </c>
      <c r="Q6" s="2">
        <v>30.88</v>
      </c>
      <c r="R6" s="2">
        <v>1.05</v>
      </c>
      <c r="S6" s="2">
        <v>0.02</v>
      </c>
      <c r="T6" s="2">
        <v>0</v>
      </c>
      <c r="U6" s="2">
        <v>0.16</v>
      </c>
      <c r="V6" s="2">
        <v>0.5</v>
      </c>
      <c r="W6" s="2">
        <f t="shared" si="0"/>
        <v>1273.1500000000001</v>
      </c>
      <c r="X6">
        <v>1279.8238487424608</v>
      </c>
      <c r="Y6">
        <v>1270.3055717136988</v>
      </c>
      <c r="Z6">
        <v>1316.9944136767583</v>
      </c>
      <c r="AA6">
        <v>1360.1567813997033</v>
      </c>
      <c r="AB6">
        <v>4.099410731287854</v>
      </c>
      <c r="AC6">
        <v>4.7574229037261349</v>
      </c>
      <c r="AD6">
        <v>1268.2919384220891</v>
      </c>
      <c r="AE6">
        <v>4.5388101327201271</v>
      </c>
      <c r="AF6">
        <v>1360.1567813997033</v>
      </c>
      <c r="AG6">
        <v>8.6727280667127751</v>
      </c>
      <c r="AH6">
        <v>1325.6881975308675</v>
      </c>
    </row>
    <row r="7" spans="1:34" x14ac:dyDescent="0.3">
      <c r="A7" s="5">
        <v>3031</v>
      </c>
      <c r="B7" s="1">
        <v>51.58</v>
      </c>
      <c r="C7" s="1">
        <v>0</v>
      </c>
      <c r="D7" s="1">
        <v>7.28</v>
      </c>
      <c r="E7" s="1">
        <v>3.75</v>
      </c>
      <c r="F7" s="1">
        <v>0</v>
      </c>
      <c r="G7" s="1">
        <v>19.55</v>
      </c>
      <c r="H7" s="1">
        <v>15.94</v>
      </c>
      <c r="I7" s="1">
        <v>0.7</v>
      </c>
      <c r="J7" s="1">
        <v>0</v>
      </c>
      <c r="K7" s="1">
        <v>1.2</v>
      </c>
      <c r="L7" s="2">
        <v>54.4</v>
      </c>
      <c r="M7" s="2">
        <v>0</v>
      </c>
      <c r="N7" s="2">
        <v>5.4</v>
      </c>
      <c r="O7" s="2">
        <v>5.9</v>
      </c>
      <c r="P7" s="2">
        <v>0</v>
      </c>
      <c r="Q7" s="2">
        <v>31.2</v>
      </c>
      <c r="R7" s="2">
        <v>2.2999999999999998</v>
      </c>
      <c r="S7" s="2">
        <v>0.2</v>
      </c>
      <c r="T7" s="2">
        <v>0</v>
      </c>
      <c r="U7" s="2">
        <v>0.6</v>
      </c>
      <c r="V7" s="2">
        <v>0.5</v>
      </c>
      <c r="W7" s="2">
        <f t="shared" si="0"/>
        <v>1273.1500000000001</v>
      </c>
      <c r="X7">
        <v>1575.2558851417302</v>
      </c>
      <c r="Y7">
        <v>1544.421414914782</v>
      </c>
      <c r="Z7">
        <v>1551.2446252155692</v>
      </c>
      <c r="AA7">
        <v>1612.4119762158246</v>
      </c>
      <c r="AB7">
        <v>14.80987666987583</v>
      </c>
      <c r="AC7">
        <v>-0.56318941781335496</v>
      </c>
      <c r="AD7">
        <v>1620.1624019756496</v>
      </c>
      <c r="AE7">
        <v>15.052368671090882</v>
      </c>
      <c r="AF7">
        <v>1612.4119762158246</v>
      </c>
      <c r="AG7">
        <v>14.703599511898751</v>
      </c>
      <c r="AH7">
        <v>1584.4254330091917</v>
      </c>
    </row>
    <row r="8" spans="1:34" x14ac:dyDescent="0.3">
      <c r="A8" s="5">
        <v>3030</v>
      </c>
      <c r="B8" s="1">
        <v>51.12</v>
      </c>
      <c r="C8" s="1">
        <v>0.1</v>
      </c>
      <c r="D8" s="1">
        <v>8.07</v>
      </c>
      <c r="E8" s="1">
        <v>3.57</v>
      </c>
      <c r="F8" s="1">
        <v>0</v>
      </c>
      <c r="G8" s="1">
        <v>17.95</v>
      </c>
      <c r="H8" s="1">
        <v>17.260000000000002</v>
      </c>
      <c r="I8" s="1">
        <v>0.77</v>
      </c>
      <c r="J8" s="1">
        <v>0</v>
      </c>
      <c r="K8" s="1">
        <v>1.1599999999999999</v>
      </c>
      <c r="L8" s="2">
        <v>54.1</v>
      </c>
      <c r="M8" s="2">
        <v>0</v>
      </c>
      <c r="N8" s="2">
        <v>5.7</v>
      </c>
      <c r="O8" s="2">
        <v>6.3</v>
      </c>
      <c r="P8" s="2">
        <v>0</v>
      </c>
      <c r="Q8" s="2">
        <v>31.5</v>
      </c>
      <c r="R8" s="2">
        <v>1.65</v>
      </c>
      <c r="S8" s="2">
        <v>0.25</v>
      </c>
      <c r="T8" s="2">
        <v>0</v>
      </c>
      <c r="U8" s="2">
        <v>0.5</v>
      </c>
      <c r="V8" s="2">
        <v>0.5</v>
      </c>
      <c r="W8" s="2">
        <f t="shared" si="0"/>
        <v>1273.1500000000001</v>
      </c>
      <c r="X8">
        <v>1516.7558385208372</v>
      </c>
      <c r="Y8">
        <v>1499.3150297012821</v>
      </c>
      <c r="Z8">
        <v>1503.5897244016376</v>
      </c>
      <c r="AA8">
        <v>1556.1622749691126</v>
      </c>
      <c r="AB8">
        <v>14.906103538311488</v>
      </c>
      <c r="AC8">
        <v>1.5429148097901084</v>
      </c>
      <c r="AD8">
        <v>1567.7702767440683</v>
      </c>
      <c r="AE8">
        <v>14.800827263273181</v>
      </c>
      <c r="AF8">
        <v>1556.1622749691126</v>
      </c>
      <c r="AG8">
        <v>14.278467183400171</v>
      </c>
      <c r="AH8">
        <v>1507.5118847781737</v>
      </c>
    </row>
    <row r="9" spans="1:34" x14ac:dyDescent="0.3">
      <c r="A9" s="5">
        <v>1114</v>
      </c>
      <c r="B9" s="1">
        <v>52.5</v>
      </c>
      <c r="C9" s="1">
        <v>0</v>
      </c>
      <c r="D9" s="1">
        <v>5.19</v>
      </c>
      <c r="E9" s="1">
        <v>4.12</v>
      </c>
      <c r="F9" s="1">
        <v>0</v>
      </c>
      <c r="G9" s="1">
        <v>21.28</v>
      </c>
      <c r="H9" s="1">
        <v>15.45</v>
      </c>
      <c r="I9" s="1">
        <v>0</v>
      </c>
      <c r="J9" s="1">
        <v>0</v>
      </c>
      <c r="K9" s="1">
        <v>1.45</v>
      </c>
      <c r="L9" s="2">
        <v>55.2</v>
      </c>
      <c r="M9" s="2">
        <v>0</v>
      </c>
      <c r="N9" s="2">
        <v>3.3</v>
      </c>
      <c r="O9" s="2">
        <v>5.6</v>
      </c>
      <c r="P9" s="2">
        <v>0</v>
      </c>
      <c r="Q9" s="2">
        <v>32.700000000000003</v>
      </c>
      <c r="R9" s="2">
        <v>2</v>
      </c>
      <c r="S9" s="2">
        <v>0</v>
      </c>
      <c r="T9" s="2">
        <v>0</v>
      </c>
      <c r="U9" s="2">
        <v>1.3</v>
      </c>
      <c r="V9" s="2">
        <v>0.5</v>
      </c>
      <c r="W9" s="2">
        <f t="shared" si="0"/>
        <v>1273.1500000000001</v>
      </c>
      <c r="X9">
        <v>1557.3688820297393</v>
      </c>
      <c r="Y9">
        <v>1566.9337468748267</v>
      </c>
      <c r="Z9">
        <v>1582.6841549091939</v>
      </c>
      <c r="AA9">
        <v>1666.9828164864339</v>
      </c>
      <c r="AB9">
        <v>9.6986155181214553</v>
      </c>
      <c r="AC9">
        <v>-5.3646130596585682</v>
      </c>
      <c r="AD9">
        <v>1599.5947924424595</v>
      </c>
      <c r="AE9">
        <v>9.3254026002521027</v>
      </c>
      <c r="AF9">
        <v>1666.9828164864339</v>
      </c>
      <c r="AG9">
        <v>12.357863682230954</v>
      </c>
      <c r="AH9">
        <v>1643.1482027571951</v>
      </c>
    </row>
    <row r="10" spans="1:34" x14ac:dyDescent="0.3">
      <c r="A10" s="5">
        <v>1113</v>
      </c>
      <c r="B10" s="1">
        <v>51.8</v>
      </c>
      <c r="C10" s="1">
        <v>0.17</v>
      </c>
      <c r="D10" s="1">
        <v>5.0999999999999996</v>
      </c>
      <c r="E10" s="1">
        <v>4.5999999999999996</v>
      </c>
      <c r="F10" s="1">
        <v>0.19</v>
      </c>
      <c r="G10" s="1">
        <v>21.5</v>
      </c>
      <c r="H10" s="1">
        <v>14.9</v>
      </c>
      <c r="I10" s="1">
        <v>0.21</v>
      </c>
      <c r="J10" s="1">
        <v>0</v>
      </c>
      <c r="K10" s="1">
        <v>1.58</v>
      </c>
      <c r="L10" s="2">
        <v>54.1</v>
      </c>
      <c r="M10" s="2">
        <v>0.09</v>
      </c>
      <c r="N10" s="2">
        <v>4.2</v>
      </c>
      <c r="O10" s="2">
        <v>5.9</v>
      </c>
      <c r="P10" s="2">
        <v>0.21</v>
      </c>
      <c r="Q10" s="2">
        <v>31.3</v>
      </c>
      <c r="R10" s="2">
        <v>2.9</v>
      </c>
      <c r="S10" s="2">
        <v>0.04</v>
      </c>
      <c r="T10" s="2">
        <v>0</v>
      </c>
      <c r="U10" s="2">
        <v>1.32</v>
      </c>
      <c r="V10" s="2">
        <v>0.5</v>
      </c>
      <c r="W10" s="2">
        <f t="shared" si="0"/>
        <v>1273.1500000000001</v>
      </c>
      <c r="X10">
        <v>1590.4505198584484</v>
      </c>
      <c r="Y10">
        <v>1559.7816455603479</v>
      </c>
      <c r="Z10">
        <v>1583.7913032212348</v>
      </c>
      <c r="AA10">
        <v>1685.2053503787929</v>
      </c>
      <c r="AB10">
        <v>10.843843049195684</v>
      </c>
      <c r="AC10">
        <v>-7.102904135959923</v>
      </c>
      <c r="AD10">
        <v>1568.4884920805121</v>
      </c>
      <c r="AE10">
        <v>6.1873280076631065</v>
      </c>
      <c r="AF10">
        <v>1685.2053503787929</v>
      </c>
      <c r="AG10">
        <v>11.439586631085755</v>
      </c>
      <c r="AH10">
        <v>1671.3272571408475</v>
      </c>
    </row>
    <row r="11" spans="1:34" x14ac:dyDescent="0.3">
      <c r="A11" s="5">
        <v>1112</v>
      </c>
      <c r="B11" s="1">
        <v>51.67</v>
      </c>
      <c r="C11" s="1">
        <v>0.16</v>
      </c>
      <c r="D11" s="1">
        <v>5.62</v>
      </c>
      <c r="E11" s="1">
        <v>4.45</v>
      </c>
      <c r="F11" s="1">
        <v>0.16</v>
      </c>
      <c r="G11" s="1">
        <v>21.82</v>
      </c>
      <c r="H11" s="1">
        <v>14.34</v>
      </c>
      <c r="I11" s="1">
        <v>0.22</v>
      </c>
      <c r="J11" s="1">
        <v>0</v>
      </c>
      <c r="K11" s="1">
        <v>1.56</v>
      </c>
      <c r="L11" s="2">
        <v>54.2</v>
      </c>
      <c r="M11" s="2">
        <v>0.06</v>
      </c>
      <c r="N11" s="2">
        <v>4.3</v>
      </c>
      <c r="O11" s="2">
        <v>5.66</v>
      </c>
      <c r="P11" s="2">
        <v>0.19</v>
      </c>
      <c r="Q11" s="2">
        <v>31.6</v>
      </c>
      <c r="R11" s="2">
        <v>2.68</v>
      </c>
      <c r="S11" s="2">
        <v>0.04</v>
      </c>
      <c r="T11" s="2">
        <v>0</v>
      </c>
      <c r="U11" s="2">
        <v>1.3</v>
      </c>
      <c r="V11" s="2">
        <v>0.5</v>
      </c>
      <c r="W11" s="2">
        <f t="shared" si="0"/>
        <v>1273.1500000000001</v>
      </c>
      <c r="X11">
        <v>1587.0369094172065</v>
      </c>
      <c r="Y11">
        <v>1566.2262967715683</v>
      </c>
      <c r="Z11">
        <v>1595.7006148209191</v>
      </c>
      <c r="AA11">
        <v>1701.0706847862582</v>
      </c>
      <c r="AB11">
        <v>11.335397864837734</v>
      </c>
      <c r="AC11">
        <v>-6.2964790224192235</v>
      </c>
      <c r="AD11">
        <v>1587.5513896810771</v>
      </c>
      <c r="AE11">
        <v>7.851583513229226</v>
      </c>
      <c r="AF11">
        <v>1701.0706847862582</v>
      </c>
      <c r="AG11">
        <v>12.959951792962382</v>
      </c>
      <c r="AH11">
        <v>1687.1856349372488</v>
      </c>
    </row>
    <row r="12" spans="1:34" x14ac:dyDescent="0.3">
      <c r="A12" s="5">
        <v>1111</v>
      </c>
      <c r="B12" s="1">
        <v>53</v>
      </c>
      <c r="C12" s="1">
        <v>0.11</v>
      </c>
      <c r="D12" s="1">
        <v>4.5</v>
      </c>
      <c r="E12" s="1">
        <v>5.0999999999999996</v>
      </c>
      <c r="F12" s="1">
        <v>0.2</v>
      </c>
      <c r="G12" s="1">
        <v>24.7</v>
      </c>
      <c r="H12" s="1">
        <v>10.9</v>
      </c>
      <c r="I12" s="1">
        <v>0.16</v>
      </c>
      <c r="J12" s="1">
        <v>0</v>
      </c>
      <c r="K12" s="1">
        <v>1.5</v>
      </c>
      <c r="L12" s="2">
        <v>54.5</v>
      </c>
      <c r="M12" s="2">
        <v>0.09</v>
      </c>
      <c r="N12" s="2">
        <v>3.9</v>
      </c>
      <c r="O12" s="2">
        <v>5.8</v>
      </c>
      <c r="P12" s="2">
        <v>0.19</v>
      </c>
      <c r="Q12" s="2">
        <v>31.6</v>
      </c>
      <c r="R12" s="2">
        <v>2.7</v>
      </c>
      <c r="S12" s="2">
        <v>0.08</v>
      </c>
      <c r="T12" s="2">
        <v>0</v>
      </c>
      <c r="U12" s="2">
        <v>1.3</v>
      </c>
      <c r="V12" s="2">
        <v>0.5</v>
      </c>
      <c r="W12" s="2">
        <f t="shared" si="0"/>
        <v>1273.1500000000001</v>
      </c>
      <c r="X12">
        <v>1606.3567774239318</v>
      </c>
      <c r="Y12">
        <v>1577.3693724194432</v>
      </c>
      <c r="Z12">
        <v>1627.9451141564398</v>
      </c>
      <c r="AA12">
        <v>1786.016094101529</v>
      </c>
      <c r="AB12">
        <v>12.9386781227683</v>
      </c>
      <c r="AC12">
        <v>-5.8601328819131613</v>
      </c>
      <c r="AD12">
        <v>1610.5441694511228</v>
      </c>
      <c r="AE12">
        <v>9.3226047433873571</v>
      </c>
      <c r="AF12">
        <v>1786.016094101529</v>
      </c>
      <c r="AG12">
        <v>17.218841352655659</v>
      </c>
      <c r="AH12">
        <v>1810.4984497979385</v>
      </c>
    </row>
    <row r="13" spans="1:34" x14ac:dyDescent="0.3">
      <c r="A13" s="5">
        <v>1032</v>
      </c>
      <c r="B13" s="1">
        <v>51.64</v>
      </c>
      <c r="C13" s="1">
        <v>0.38</v>
      </c>
      <c r="D13" s="1">
        <v>8.16</v>
      </c>
      <c r="E13" s="1">
        <v>3.97</v>
      </c>
      <c r="F13" s="1">
        <v>0</v>
      </c>
      <c r="G13" s="1">
        <v>19.66</v>
      </c>
      <c r="H13" s="1">
        <v>14.85</v>
      </c>
      <c r="I13" s="1">
        <v>0.66</v>
      </c>
      <c r="J13" s="1">
        <v>0</v>
      </c>
      <c r="K13" s="1">
        <v>0.75</v>
      </c>
      <c r="L13" s="2">
        <v>53.3</v>
      </c>
      <c r="M13" s="2">
        <v>0.16</v>
      </c>
      <c r="N13" s="2">
        <v>7.5</v>
      </c>
      <c r="O13" s="2">
        <v>5.4</v>
      </c>
      <c r="P13" s="2">
        <v>0</v>
      </c>
      <c r="Q13" s="2">
        <v>30.6</v>
      </c>
      <c r="R13" s="2">
        <v>2.2999999999999998</v>
      </c>
      <c r="S13" s="2">
        <v>0</v>
      </c>
      <c r="T13" s="2">
        <v>0</v>
      </c>
      <c r="U13" s="2">
        <v>0.76</v>
      </c>
      <c r="V13" s="2">
        <v>0.5</v>
      </c>
      <c r="W13" s="2">
        <f t="shared" si="0"/>
        <v>1273.1500000000001</v>
      </c>
      <c r="X13">
        <v>1508.878108252788</v>
      </c>
      <c r="Y13">
        <v>1548.5016500812621</v>
      </c>
      <c r="Z13">
        <v>1581.2536170481687</v>
      </c>
      <c r="AA13">
        <v>1646.809680730219</v>
      </c>
      <c r="AB13">
        <v>13.673876595046206</v>
      </c>
      <c r="AC13">
        <v>0.91748778480376281</v>
      </c>
      <c r="AD13">
        <v>1646.5279392592774</v>
      </c>
      <c r="AE13">
        <v>17.71949505147122</v>
      </c>
      <c r="AF13">
        <v>1646.809680730219</v>
      </c>
      <c r="AG13">
        <v>17.732173417663596</v>
      </c>
      <c r="AH13">
        <v>1626.9297048104322</v>
      </c>
    </row>
    <row r="14" spans="1:34" x14ac:dyDescent="0.3">
      <c r="A14" s="5">
        <v>4575</v>
      </c>
      <c r="B14" s="1">
        <v>51.3</v>
      </c>
      <c r="C14" s="1">
        <v>0.19</v>
      </c>
      <c r="D14" s="1">
        <v>7.2</v>
      </c>
      <c r="E14" s="1">
        <v>3.9</v>
      </c>
      <c r="F14" s="1">
        <v>0.09</v>
      </c>
      <c r="G14" s="1">
        <v>17.600000000000001</v>
      </c>
      <c r="H14" s="1">
        <v>19.100000000000001</v>
      </c>
      <c r="I14" s="1">
        <v>0.5</v>
      </c>
      <c r="J14" s="1">
        <v>0</v>
      </c>
      <c r="K14" s="1">
        <v>0.5</v>
      </c>
      <c r="L14" s="2">
        <v>52.9</v>
      </c>
      <c r="M14" s="2">
        <v>0.09</v>
      </c>
      <c r="N14" s="2">
        <v>6.9</v>
      </c>
      <c r="O14" s="2">
        <v>6.72</v>
      </c>
      <c r="P14" s="2">
        <v>0.12</v>
      </c>
      <c r="Q14" s="2">
        <v>30.6</v>
      </c>
      <c r="R14" s="2">
        <v>1.63</v>
      </c>
      <c r="S14" s="2">
        <v>7.0000000000000007E-2</v>
      </c>
      <c r="T14" s="2">
        <v>0</v>
      </c>
      <c r="U14" s="2">
        <v>0.5</v>
      </c>
      <c r="V14" s="2">
        <v>0.5</v>
      </c>
      <c r="W14" s="2">
        <f t="shared" si="0"/>
        <v>1273.1500000000001</v>
      </c>
      <c r="X14">
        <v>1405.7730069269337</v>
      </c>
      <c r="Y14">
        <v>1408.6250530320167</v>
      </c>
      <c r="Z14">
        <v>1441.8817013798453</v>
      </c>
      <c r="AA14">
        <v>1500.5819761811895</v>
      </c>
      <c r="AB14">
        <v>10.902806887369966</v>
      </c>
      <c r="AC14">
        <v>3.3926532319655003</v>
      </c>
      <c r="AD14">
        <v>1444.2779809452531</v>
      </c>
      <c r="AE14">
        <v>11.093412374501884</v>
      </c>
      <c r="AF14">
        <v>1500.5819761811895</v>
      </c>
      <c r="AG14">
        <v>13.627092160119009</v>
      </c>
      <c r="AH14">
        <v>1454.0236680103399</v>
      </c>
    </row>
    <row r="15" spans="1:34" x14ac:dyDescent="0.3">
      <c r="A15" s="5">
        <v>4573</v>
      </c>
      <c r="B15" s="1">
        <v>52.4</v>
      </c>
      <c r="C15" s="1">
        <v>0.14000000000000001</v>
      </c>
      <c r="D15" s="1">
        <v>6</v>
      </c>
      <c r="E15" s="1">
        <v>4.0999999999999996</v>
      </c>
      <c r="F15" s="1">
        <v>0.08</v>
      </c>
      <c r="G15" s="1">
        <v>19.399999999999999</v>
      </c>
      <c r="H15" s="1">
        <v>17.600000000000001</v>
      </c>
      <c r="I15" s="1">
        <v>0.49</v>
      </c>
      <c r="J15" s="1">
        <v>0</v>
      </c>
      <c r="K15" s="1">
        <v>0.9</v>
      </c>
      <c r="L15" s="2">
        <v>55</v>
      </c>
      <c r="M15" s="2">
        <v>0.09</v>
      </c>
      <c r="N15" s="2">
        <v>6</v>
      </c>
      <c r="O15" s="2">
        <v>6.4</v>
      </c>
      <c r="P15" s="2">
        <v>0.13</v>
      </c>
      <c r="Q15" s="2">
        <v>31.2</v>
      </c>
      <c r="R15" s="2">
        <v>1.7</v>
      </c>
      <c r="S15" s="2">
        <v>0.05</v>
      </c>
      <c r="T15" s="2">
        <v>0</v>
      </c>
      <c r="U15" s="2">
        <v>0.8</v>
      </c>
      <c r="V15" s="2">
        <v>0.5</v>
      </c>
      <c r="W15" s="2">
        <f t="shared" si="0"/>
        <v>1273.1500000000001</v>
      </c>
      <c r="X15">
        <v>1460.93093101469</v>
      </c>
      <c r="Y15">
        <v>1466.2104283579306</v>
      </c>
      <c r="Z15">
        <v>1506.1120371682407</v>
      </c>
      <c r="AA15">
        <v>1567.8749019362297</v>
      </c>
      <c r="AB15">
        <v>11.002318315030385</v>
      </c>
      <c r="AC15">
        <v>0.87953362001020352</v>
      </c>
      <c r="AD15">
        <v>1508.0102530364279</v>
      </c>
      <c r="AE15">
        <v>11.448245006649454</v>
      </c>
      <c r="AF15">
        <v>1567.8749019362297</v>
      </c>
      <c r="AG15">
        <v>14.142154207140532</v>
      </c>
      <c r="AH15">
        <v>1540.4281484597032</v>
      </c>
    </row>
    <row r="16" spans="1:34" x14ac:dyDescent="0.3">
      <c r="A16" s="5">
        <v>5120</v>
      </c>
      <c r="B16" s="1">
        <v>52</v>
      </c>
      <c r="C16" s="1">
        <v>0.14000000000000001</v>
      </c>
      <c r="D16" s="1">
        <v>9.39</v>
      </c>
      <c r="E16" s="1">
        <v>4.8899999999999997</v>
      </c>
      <c r="F16" s="1">
        <v>0.06</v>
      </c>
      <c r="G16" s="1">
        <v>20.8</v>
      </c>
      <c r="H16" s="1">
        <v>13.3</v>
      </c>
      <c r="I16" s="1">
        <v>0.69</v>
      </c>
      <c r="J16" s="1">
        <v>0</v>
      </c>
      <c r="K16" s="1">
        <v>0.09</v>
      </c>
      <c r="L16" s="2">
        <v>54</v>
      </c>
      <c r="M16" s="2">
        <v>0.06</v>
      </c>
      <c r="N16" s="2">
        <v>8.26</v>
      </c>
      <c r="O16" s="2">
        <v>6.13</v>
      </c>
      <c r="P16" s="2">
        <v>0.04</v>
      </c>
      <c r="Q16" s="2">
        <v>30.5</v>
      </c>
      <c r="R16" s="2">
        <v>2.1800000000000002</v>
      </c>
      <c r="S16" s="2">
        <v>0.15</v>
      </c>
      <c r="T16" s="2">
        <v>0</v>
      </c>
      <c r="U16" s="2">
        <v>0.06</v>
      </c>
      <c r="V16" s="2">
        <v>0.5</v>
      </c>
      <c r="W16" s="2">
        <f t="shared" si="0"/>
        <v>1273.1500000000001</v>
      </c>
      <c r="X16">
        <v>1513.5435313997</v>
      </c>
      <c r="Y16">
        <v>1530.0229779869451</v>
      </c>
      <c r="Z16">
        <v>1591.890455448153</v>
      </c>
      <c r="AA16">
        <v>1666.4068657850239</v>
      </c>
      <c r="AB16">
        <v>18.305994226412537</v>
      </c>
      <c r="AC16">
        <v>2.9911732605442491</v>
      </c>
      <c r="AD16">
        <v>1639.3519790426058</v>
      </c>
      <c r="AE16">
        <v>19.470262317461497</v>
      </c>
      <c r="AF16">
        <v>1666.4068657850239</v>
      </c>
      <c r="AG16">
        <v>20.687732220870338</v>
      </c>
      <c r="AH16">
        <v>1672.5556873378659</v>
      </c>
    </row>
    <row r="17" spans="1:34" x14ac:dyDescent="0.3">
      <c r="A17" s="5">
        <v>5215</v>
      </c>
      <c r="B17" s="1">
        <v>52.9</v>
      </c>
      <c r="C17" s="1">
        <v>0.35</v>
      </c>
      <c r="D17" s="1">
        <v>7.4</v>
      </c>
      <c r="E17" s="1">
        <v>5.2</v>
      </c>
      <c r="F17" s="1">
        <v>0.17</v>
      </c>
      <c r="G17" s="1">
        <v>23.1</v>
      </c>
      <c r="H17" s="1">
        <v>11.6</v>
      </c>
      <c r="I17" s="1">
        <v>0.55000000000000004</v>
      </c>
      <c r="J17" s="1">
        <v>0</v>
      </c>
      <c r="K17" s="1">
        <v>0.12</v>
      </c>
      <c r="L17" s="2">
        <v>54.9</v>
      </c>
      <c r="M17" s="2">
        <v>0.17</v>
      </c>
      <c r="N17" s="2">
        <v>6.22</v>
      </c>
      <c r="O17" s="2">
        <v>6.03</v>
      </c>
      <c r="P17" s="2">
        <v>0.15</v>
      </c>
      <c r="Q17" s="2">
        <v>31.7</v>
      </c>
      <c r="R17" s="2">
        <v>2.46</v>
      </c>
      <c r="S17" s="2">
        <v>0.14000000000000001</v>
      </c>
      <c r="T17" s="2">
        <v>0</v>
      </c>
      <c r="U17" s="2">
        <v>0.1</v>
      </c>
      <c r="V17" s="2">
        <v>0.5</v>
      </c>
      <c r="W17" s="2">
        <f t="shared" si="0"/>
        <v>1273.1500000000001</v>
      </c>
      <c r="X17">
        <v>1518.4459159088101</v>
      </c>
      <c r="Y17">
        <v>1533.0682876831238</v>
      </c>
      <c r="Z17">
        <v>1617.154779484533</v>
      </c>
      <c r="AA17">
        <v>1734.9067721018921</v>
      </c>
      <c r="AB17">
        <v>15.900247156899313</v>
      </c>
      <c r="AC17">
        <v>0.64313138095201161</v>
      </c>
      <c r="AD17">
        <v>1615.1499856275136</v>
      </c>
      <c r="AE17">
        <v>16.033130734190138</v>
      </c>
      <c r="AF17">
        <v>1734.9067721018921</v>
      </c>
      <c r="AG17">
        <v>21.422186125537166</v>
      </c>
      <c r="AH17">
        <v>1748.1734959677501</v>
      </c>
    </row>
    <row r="18" spans="1:34" x14ac:dyDescent="0.3">
      <c r="A18" s="5">
        <v>5214</v>
      </c>
      <c r="B18" s="1">
        <v>51.3</v>
      </c>
      <c r="C18" s="1">
        <v>0.53</v>
      </c>
      <c r="D18" s="1">
        <v>9.15</v>
      </c>
      <c r="E18" s="1">
        <v>7.15</v>
      </c>
      <c r="F18" s="1">
        <v>0.19</v>
      </c>
      <c r="G18" s="1">
        <v>20.6</v>
      </c>
      <c r="H18" s="1">
        <v>10.8</v>
      </c>
      <c r="I18" s="1">
        <v>0.93</v>
      </c>
      <c r="J18" s="1">
        <v>0</v>
      </c>
      <c r="K18" s="1">
        <v>0.08</v>
      </c>
      <c r="L18" s="2">
        <v>52.3</v>
      </c>
      <c r="M18" s="2">
        <v>0.38</v>
      </c>
      <c r="N18" s="2">
        <v>8.16</v>
      </c>
      <c r="O18" s="2">
        <v>9.23</v>
      </c>
      <c r="P18" s="2">
        <v>0.15</v>
      </c>
      <c r="Q18" s="2">
        <v>20.6</v>
      </c>
      <c r="R18" s="2">
        <v>2.16</v>
      </c>
      <c r="S18" s="2">
        <v>0.23</v>
      </c>
      <c r="T18" s="2">
        <v>0</v>
      </c>
      <c r="U18" s="2">
        <v>0.06</v>
      </c>
      <c r="V18" s="2">
        <v>0.5</v>
      </c>
      <c r="W18" s="2">
        <f t="shared" si="0"/>
        <v>1273.1500000000001</v>
      </c>
      <c r="X18">
        <v>1541.8527765879871</v>
      </c>
      <c r="Y18">
        <v>1555.1554296755044</v>
      </c>
      <c r="Z18">
        <v>1498.4374705631437</v>
      </c>
      <c r="AA18">
        <v>1623.1650024530488</v>
      </c>
      <c r="AB18">
        <v>15.070688064091957</v>
      </c>
      <c r="AC18">
        <v>1.9745784810644036</v>
      </c>
      <c r="AD18">
        <v>1673.6177765096741</v>
      </c>
      <c r="AE18">
        <v>19.995628423999726</v>
      </c>
      <c r="AF18">
        <v>1623.1650024530488</v>
      </c>
      <c r="AG18">
        <v>17.725253591451597</v>
      </c>
      <c r="AH18">
        <v>1768.790772505497</v>
      </c>
    </row>
    <row r="19" spans="1:34" x14ac:dyDescent="0.3">
      <c r="A19" s="5">
        <v>5213</v>
      </c>
      <c r="B19" s="1">
        <v>51.5</v>
      </c>
      <c r="C19" s="1">
        <v>0.49</v>
      </c>
      <c r="D19" s="1">
        <v>8.9700000000000006</v>
      </c>
      <c r="E19" s="1">
        <v>6.53</v>
      </c>
      <c r="F19" s="1">
        <v>0.18</v>
      </c>
      <c r="G19" s="1">
        <v>20.9</v>
      </c>
      <c r="H19" s="1">
        <v>11.1</v>
      </c>
      <c r="I19" s="1">
        <v>0.74</v>
      </c>
      <c r="J19" s="1">
        <v>0</v>
      </c>
      <c r="K19" s="1">
        <v>0.08</v>
      </c>
      <c r="L19" s="2">
        <v>52.6</v>
      </c>
      <c r="M19" s="2">
        <v>0.28000000000000003</v>
      </c>
      <c r="N19" s="2">
        <v>8.6</v>
      </c>
      <c r="O19" s="2">
        <v>7.91</v>
      </c>
      <c r="P19" s="2">
        <v>0.12</v>
      </c>
      <c r="Q19" s="2">
        <v>29.5</v>
      </c>
      <c r="R19" s="2">
        <v>2.11</v>
      </c>
      <c r="S19" s="2">
        <v>0.15</v>
      </c>
      <c r="T19" s="2">
        <v>0</v>
      </c>
      <c r="U19" s="2">
        <v>0</v>
      </c>
      <c r="V19" s="2">
        <v>0.5</v>
      </c>
      <c r="W19" s="2">
        <f t="shared" si="0"/>
        <v>1273.1500000000001</v>
      </c>
      <c r="X19">
        <v>1490.9890748621447</v>
      </c>
      <c r="Y19">
        <v>1510.9092315304179</v>
      </c>
      <c r="Z19">
        <v>1576.2427858489186</v>
      </c>
      <c r="AA19">
        <v>1663.6410194769792</v>
      </c>
      <c r="AB19">
        <v>16.924905186481531</v>
      </c>
      <c r="AC19">
        <v>3.1273905154075443</v>
      </c>
      <c r="AD19">
        <v>1606.0691328451962</v>
      </c>
      <c r="AE19">
        <v>18.108751493441364</v>
      </c>
      <c r="AF19">
        <v>1663.6410194769792</v>
      </c>
      <c r="AG19">
        <v>20.699486391871606</v>
      </c>
      <c r="AH19">
        <v>1704.0594091261496</v>
      </c>
    </row>
    <row r="20" spans="1:34" x14ac:dyDescent="0.3">
      <c r="A20" s="5">
        <v>339</v>
      </c>
      <c r="B20" s="1">
        <v>50.93</v>
      </c>
      <c r="C20" s="1">
        <v>0.81</v>
      </c>
      <c r="D20" s="1">
        <v>9.02</v>
      </c>
      <c r="E20" s="1">
        <v>5.82</v>
      </c>
      <c r="F20" s="1">
        <v>0</v>
      </c>
      <c r="G20" s="1">
        <v>18.510000000000002</v>
      </c>
      <c r="H20" s="1">
        <v>13.34</v>
      </c>
      <c r="I20" s="1">
        <v>1.23</v>
      </c>
      <c r="J20" s="1">
        <v>0</v>
      </c>
      <c r="K20" s="1">
        <v>0.34</v>
      </c>
      <c r="L20" s="2">
        <v>52.95</v>
      </c>
      <c r="M20" s="2">
        <v>0.52</v>
      </c>
      <c r="N20" s="2">
        <v>7.43</v>
      </c>
      <c r="O20" s="2">
        <v>8.01</v>
      </c>
      <c r="P20" s="2">
        <v>0</v>
      </c>
      <c r="Q20" s="2">
        <v>28.72</v>
      </c>
      <c r="R20" s="2">
        <v>1.93</v>
      </c>
      <c r="S20" s="2">
        <v>0.27</v>
      </c>
      <c r="T20" s="2">
        <v>0</v>
      </c>
      <c r="U20" s="2">
        <v>0.16</v>
      </c>
      <c r="V20" s="2">
        <v>0.5</v>
      </c>
      <c r="W20" s="2">
        <f t="shared" si="0"/>
        <v>1273.1500000000001</v>
      </c>
      <c r="X20">
        <v>1513.6105206299935</v>
      </c>
      <c r="Y20">
        <v>1537.3149180594837</v>
      </c>
      <c r="Z20">
        <v>1540.5163354997849</v>
      </c>
      <c r="AA20">
        <v>1570.2410089382395</v>
      </c>
      <c r="AB20">
        <v>14.793822124416605</v>
      </c>
      <c r="AC20">
        <v>2.0545453863060583</v>
      </c>
      <c r="AD20">
        <v>1640.7402684722065</v>
      </c>
      <c r="AE20">
        <v>18.596107467555314</v>
      </c>
      <c r="AF20">
        <v>1570.2410089382395</v>
      </c>
      <c r="AG20">
        <v>15.423640788526809</v>
      </c>
      <c r="AH20">
        <v>1589.5639414486677</v>
      </c>
    </row>
    <row r="21" spans="1:34" x14ac:dyDescent="0.3">
      <c r="A21" s="5">
        <v>336</v>
      </c>
      <c r="B21" s="1">
        <v>51.63</v>
      </c>
      <c r="C21" s="1">
        <v>0.4</v>
      </c>
      <c r="D21" s="1">
        <v>8.59</v>
      </c>
      <c r="E21" s="1">
        <v>6.96</v>
      </c>
      <c r="F21" s="1">
        <v>0</v>
      </c>
      <c r="G21" s="1">
        <v>21.39</v>
      </c>
      <c r="H21" s="1">
        <v>9.76</v>
      </c>
      <c r="I21" s="1">
        <v>0.97</v>
      </c>
      <c r="J21" s="1">
        <v>0</v>
      </c>
      <c r="K21" s="1">
        <v>0.28999999999999998</v>
      </c>
      <c r="L21" s="2">
        <v>52.92</v>
      </c>
      <c r="M21" s="2">
        <v>0.23</v>
      </c>
      <c r="N21" s="2">
        <v>7.39</v>
      </c>
      <c r="O21" s="2">
        <v>8.2100000000000009</v>
      </c>
      <c r="P21" s="2">
        <v>0</v>
      </c>
      <c r="Q21" s="2">
        <v>28.47</v>
      </c>
      <c r="R21" s="2">
        <v>2.2200000000000002</v>
      </c>
      <c r="S21" s="2">
        <v>0.32</v>
      </c>
      <c r="T21" s="2">
        <v>0</v>
      </c>
      <c r="U21" s="2">
        <v>0.24</v>
      </c>
      <c r="V21" s="2">
        <v>0.5</v>
      </c>
      <c r="W21" s="2">
        <f t="shared" si="0"/>
        <v>1273.1500000000001</v>
      </c>
      <c r="X21">
        <v>1565.4571738476493</v>
      </c>
      <c r="Y21">
        <v>1549.2887448050942</v>
      </c>
      <c r="Z21">
        <v>1574.4874563209203</v>
      </c>
      <c r="AA21">
        <v>1657.6361155651016</v>
      </c>
      <c r="AB21">
        <v>19.412825296910746</v>
      </c>
      <c r="AC21">
        <v>2.2970723458955646</v>
      </c>
      <c r="AD21">
        <v>1666.7250100797733</v>
      </c>
      <c r="AE21">
        <v>20.007947799485343</v>
      </c>
      <c r="AF21">
        <v>1657.6361155651016</v>
      </c>
      <c r="AG21">
        <v>19.598947546325114</v>
      </c>
      <c r="AH21">
        <v>1723.5196546778293</v>
      </c>
    </row>
    <row r="22" spans="1:34" x14ac:dyDescent="0.3">
      <c r="A22" s="5">
        <v>335</v>
      </c>
      <c r="B22" s="1">
        <v>51.39</v>
      </c>
      <c r="C22" s="1">
        <v>0.83</v>
      </c>
      <c r="D22" s="1">
        <v>9.3800000000000008</v>
      </c>
      <c r="E22" s="1">
        <v>7.57</v>
      </c>
      <c r="F22" s="1">
        <v>0</v>
      </c>
      <c r="G22" s="1">
        <v>19.55</v>
      </c>
      <c r="H22" s="1">
        <v>9.49</v>
      </c>
      <c r="I22" s="1">
        <v>1.64</v>
      </c>
      <c r="J22" s="1">
        <v>0</v>
      </c>
      <c r="K22" s="1">
        <v>0.15</v>
      </c>
      <c r="L22" s="2">
        <v>52.41</v>
      </c>
      <c r="M22" s="2">
        <v>0.5</v>
      </c>
      <c r="N22" s="2">
        <v>7.66</v>
      </c>
      <c r="O22" s="2">
        <v>9.67</v>
      </c>
      <c r="P22" s="2">
        <v>0</v>
      </c>
      <c r="Q22" s="2">
        <v>27.3</v>
      </c>
      <c r="R22" s="2">
        <v>1.83</v>
      </c>
      <c r="S22" s="2">
        <v>0.54</v>
      </c>
      <c r="T22" s="2">
        <v>0</v>
      </c>
      <c r="U22" s="2">
        <v>0.09</v>
      </c>
      <c r="V22" s="2">
        <v>0.5</v>
      </c>
      <c r="W22" s="2">
        <f t="shared" si="0"/>
        <v>1273.1500000000001</v>
      </c>
      <c r="X22">
        <v>1562.2204700081334</v>
      </c>
      <c r="Y22">
        <v>1556.9299785528824</v>
      </c>
      <c r="Z22">
        <v>1541.4045296324057</v>
      </c>
      <c r="AA22">
        <v>1588.0590257549975</v>
      </c>
      <c r="AB22">
        <v>22.502017839435986</v>
      </c>
      <c r="AC22">
        <v>3.7468047648249367</v>
      </c>
      <c r="AD22">
        <v>1703.070848184685</v>
      </c>
      <c r="AE22">
        <v>23.093242933135741</v>
      </c>
      <c r="AF22">
        <v>1588.0590257549975</v>
      </c>
      <c r="AG22">
        <v>17.917710923799802</v>
      </c>
      <c r="AH22">
        <v>1659.1497891147442</v>
      </c>
    </row>
    <row r="23" spans="1:34" x14ac:dyDescent="0.3">
      <c r="A23" s="5">
        <v>200</v>
      </c>
      <c r="B23" s="1">
        <v>52.98</v>
      </c>
      <c r="C23" s="1">
        <v>0.14000000000000001</v>
      </c>
      <c r="D23" s="1">
        <v>5.04</v>
      </c>
      <c r="E23" s="1">
        <v>3.48</v>
      </c>
      <c r="F23" s="1">
        <v>0.11</v>
      </c>
      <c r="G23" s="1">
        <v>19.61</v>
      </c>
      <c r="H23" s="1">
        <v>17.760000000000002</v>
      </c>
      <c r="I23" s="1">
        <v>0.23</v>
      </c>
      <c r="J23" s="1">
        <v>0</v>
      </c>
      <c r="K23" s="1">
        <v>1.36</v>
      </c>
      <c r="L23" s="2">
        <v>56.89</v>
      </c>
      <c r="M23" s="2">
        <v>0.04</v>
      </c>
      <c r="N23" s="2">
        <v>3.19</v>
      </c>
      <c r="O23" s="2">
        <v>5.48</v>
      </c>
      <c r="P23" s="2">
        <v>0.1</v>
      </c>
      <c r="Q23" s="2">
        <v>33.72</v>
      </c>
      <c r="R23" s="2">
        <v>1.05</v>
      </c>
      <c r="S23" s="2">
        <v>0</v>
      </c>
      <c r="T23" s="2">
        <v>0</v>
      </c>
      <c r="U23" s="2">
        <v>0.84</v>
      </c>
      <c r="V23" s="2">
        <v>0.5</v>
      </c>
      <c r="W23" s="2">
        <f t="shared" si="0"/>
        <v>1273.1500000000001</v>
      </c>
      <c r="X23">
        <v>1448.6214131975426</v>
      </c>
      <c r="Y23">
        <v>1475.1439620484757</v>
      </c>
      <c r="Z23">
        <v>1525.7250389683256</v>
      </c>
      <c r="AA23">
        <v>1581.716130039222</v>
      </c>
      <c r="AB23">
        <v>10.816913618501887</v>
      </c>
      <c r="AC23">
        <v>-2.6438269204070508</v>
      </c>
      <c r="AD23">
        <v>1488.215700264861</v>
      </c>
      <c r="AE23">
        <v>7.0341295915116717</v>
      </c>
      <c r="AF23">
        <v>1581.716130039222</v>
      </c>
      <c r="AG23">
        <v>11.241648931357943</v>
      </c>
      <c r="AH23">
        <v>1530.4133318514728</v>
      </c>
    </row>
    <row r="24" spans="1:34" x14ac:dyDescent="0.3">
      <c r="A24" s="5">
        <v>199</v>
      </c>
      <c r="B24" s="1">
        <v>53.77</v>
      </c>
      <c r="C24" s="1">
        <v>0.11</v>
      </c>
      <c r="D24" s="1">
        <v>4.3099999999999996</v>
      </c>
      <c r="E24" s="1">
        <v>3.6</v>
      </c>
      <c r="F24" s="1">
        <v>0.11</v>
      </c>
      <c r="G24" s="1">
        <v>20.51</v>
      </c>
      <c r="H24" s="1">
        <v>16.95</v>
      </c>
      <c r="I24" s="1">
        <v>0.23</v>
      </c>
      <c r="J24" s="1">
        <v>0</v>
      </c>
      <c r="K24" s="1">
        <v>1.51</v>
      </c>
      <c r="L24" s="2">
        <v>56.66</v>
      </c>
      <c r="M24" s="2">
        <v>0.05</v>
      </c>
      <c r="N24" s="2">
        <v>3.47</v>
      </c>
      <c r="O24" s="2">
        <v>5.4</v>
      </c>
      <c r="P24" s="2">
        <v>0.12</v>
      </c>
      <c r="Q24" s="2">
        <v>32.82</v>
      </c>
      <c r="R24" s="2">
        <v>1.56</v>
      </c>
      <c r="S24" s="2">
        <v>0.04</v>
      </c>
      <c r="T24" s="2">
        <v>0</v>
      </c>
      <c r="U24" s="2">
        <v>0.94</v>
      </c>
      <c r="V24" s="2">
        <v>0.5</v>
      </c>
      <c r="W24" s="2">
        <f t="shared" si="0"/>
        <v>1273.1500000000001</v>
      </c>
      <c r="X24">
        <v>1497.238988030615</v>
      </c>
      <c r="Y24">
        <v>1502.1605461765294</v>
      </c>
      <c r="Z24">
        <v>1551.7253870463137</v>
      </c>
      <c r="AA24">
        <v>1621.6731698911758</v>
      </c>
      <c r="AB24">
        <v>10.289105366948233</v>
      </c>
      <c r="AC24">
        <v>-1.6170299672545969</v>
      </c>
      <c r="AD24">
        <v>1538.6333535926433</v>
      </c>
      <c r="AE24">
        <v>10.329720944414374</v>
      </c>
      <c r="AF24">
        <v>1621.6731698911758</v>
      </c>
      <c r="AG24">
        <v>14.066512677848335</v>
      </c>
      <c r="AH24">
        <v>1584.335240164432</v>
      </c>
    </row>
    <row r="25" spans="1:34" x14ac:dyDescent="0.3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2"/>
      <c r="W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2021-02-09T13:57:02Z</dcterms:created>
  <dcterms:modified xsi:type="dcterms:W3CDTF">2021-05-26T23:10:52Z</dcterms:modified>
</cp:coreProperties>
</file>