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Thermobar_outer\docs\Examples\"/>
    </mc:Choice>
  </mc:AlternateContent>
  <xr:revisionPtr revIDLastSave="0" documentId="8_{A5C1CC92-0C98-4251-B101-BCF9B33E9EEE}" xr6:coauthVersionLast="47" xr6:coauthVersionMax="47" xr10:uidLastSave="{00000000-0000-0000-0000-000000000000}"/>
  <bookViews>
    <workbookView xWindow="-110" yWindow="-110" windowWidth="19420" windowHeight="10540" activeTab="2" xr2:uid="{0529BD8F-C88F-4E4E-8348-A2BAF1D1D7E9}"/>
  </bookViews>
  <sheets>
    <sheet name="Petrolog_Output_FRAC_Olv" sheetId="4" r:id="rId1"/>
    <sheet name="Petrolog_Output_FRAC_calc_param" sheetId="3" r:id="rId2"/>
    <sheet name="Petrolog_Output_FRA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2" l="1"/>
  <c r="BH2" i="2" l="1"/>
</calcChain>
</file>

<file path=xl/sharedStrings.xml><?xml version="1.0" encoding="utf-8"?>
<sst xmlns="http://schemas.openxmlformats.org/spreadsheetml/2006/main" count="223" uniqueCount="101">
  <si>
    <t xml:space="preserve"> SiO2_magma</t>
  </si>
  <si>
    <t xml:space="preserve"> TiO2_magma</t>
  </si>
  <si>
    <t>Al2O3_magma</t>
  </si>
  <si>
    <t>Fe2O3_magma</t>
  </si>
  <si>
    <t xml:space="preserve">  FeO_magma</t>
  </si>
  <si>
    <t xml:space="preserve">  MnO_magma</t>
  </si>
  <si>
    <t xml:space="preserve">  MgO_magma</t>
  </si>
  <si>
    <t xml:space="preserve">  CaO_magma</t>
  </si>
  <si>
    <t xml:space="preserve"> Na2O_magma</t>
  </si>
  <si>
    <t xml:space="preserve">  K2O_magma</t>
  </si>
  <si>
    <t xml:space="preserve"> P2O5_magma</t>
  </si>
  <si>
    <t>Cr2O3_magma</t>
  </si>
  <si>
    <t>Ni_magma</t>
  </si>
  <si>
    <t>Cu_magma</t>
  </si>
  <si>
    <t xml:space="preserve"> SiO2_melt</t>
  </si>
  <si>
    <t xml:space="preserve"> TiO2_melt</t>
  </si>
  <si>
    <t>Al2O3_melt</t>
  </si>
  <si>
    <t>Fe2O3_melt</t>
  </si>
  <si>
    <t xml:space="preserve">  FeO_melt</t>
  </si>
  <si>
    <t xml:space="preserve">  MnO_melt</t>
  </si>
  <si>
    <t xml:space="preserve">  MgO_melt</t>
  </si>
  <si>
    <t xml:space="preserve">  CaO_melt</t>
  </si>
  <si>
    <t xml:space="preserve"> Na2O_melt</t>
  </si>
  <si>
    <t xml:space="preserve">  K2O_melt</t>
  </si>
  <si>
    <t xml:space="preserve"> P2O5_melt</t>
  </si>
  <si>
    <t>Cr2O3_melt</t>
  </si>
  <si>
    <t>Ni_melt</t>
  </si>
  <si>
    <t>Cu_melt</t>
  </si>
  <si>
    <t xml:space="preserve"> SiO2_cumulate</t>
  </si>
  <si>
    <t xml:space="preserve"> TiO2_cumulate</t>
  </si>
  <si>
    <t>Al2O3_cumulate</t>
  </si>
  <si>
    <t>Fe2O3_cumulate</t>
  </si>
  <si>
    <t xml:space="preserve">  FeO_cumulate</t>
  </si>
  <si>
    <t xml:space="preserve">  MnO_cumulate</t>
  </si>
  <si>
    <t xml:space="preserve">  MgO_cumulate</t>
  </si>
  <si>
    <t xml:space="preserve">  CaO_cumulate</t>
  </si>
  <si>
    <t xml:space="preserve"> Na2O_cumulate</t>
  </si>
  <si>
    <t xml:space="preserve">  K2O_cumulate</t>
  </si>
  <si>
    <t xml:space="preserve"> P2O5_cumulate</t>
  </si>
  <si>
    <t>Cr2O3_cumulate</t>
  </si>
  <si>
    <t>Ni_cumulate</t>
  </si>
  <si>
    <t>Cu_cumulate</t>
  </si>
  <si>
    <t>Temperature</t>
  </si>
  <si>
    <t>Temperature_Olv</t>
  </si>
  <si>
    <t>Olv_Fo    _magma</t>
  </si>
  <si>
    <t>Olv_Kd</t>
  </si>
  <si>
    <t>Olv_Fo    _cumulate</t>
  </si>
  <si>
    <t>Pressure(kbar)</t>
  </si>
  <si>
    <t>Lg(fO2)</t>
  </si>
  <si>
    <t>dNNO</t>
  </si>
  <si>
    <t>density</t>
  </si>
  <si>
    <t>Ln(viscosity)</t>
  </si>
  <si>
    <t>Melt_%_magma</t>
  </si>
  <si>
    <t>Olv_%_magma</t>
  </si>
  <si>
    <t>Olv_Peritectic</t>
  </si>
  <si>
    <t>Fluid_%_magma</t>
  </si>
  <si>
    <t>Olv_%_cumulate</t>
  </si>
  <si>
    <t>Sample</t>
  </si>
  <si>
    <t>N</t>
  </si>
  <si>
    <t>PetrologDefault</t>
  </si>
  <si>
    <t>****************** New calculation ********************</t>
  </si>
  <si>
    <t>Modelling Crystallisation</t>
  </si>
  <si>
    <t>Minerals chosen for calculations are:</t>
  </si>
  <si>
    <t xml:space="preserve">   Olv</t>
  </si>
  <si>
    <t xml:space="preserve">   The model used for Olv is: Ford et al.</t>
  </si>
  <si>
    <t xml:space="preserve">    Olv fractionation is: 100.00 %</t>
  </si>
  <si>
    <t>Fe2O3 in the melt is calculated using QFM buffer of oxygen fugacity</t>
  </si>
  <si>
    <t xml:space="preserve">   f(O2) is calculated following the model of Borisov and Shapkin</t>
  </si>
  <si>
    <t>Initial Pressure = 1 kbar</t>
  </si>
  <si>
    <t xml:space="preserve">   During calculations Pressure is kept constant</t>
  </si>
  <si>
    <t>Kds for minerals:</t>
  </si>
  <si>
    <t>Name       Olv</t>
  </si>
  <si>
    <t xml:space="preserve">Ni    Beatt91 </t>
  </si>
  <si>
    <t>Cu         0.1</t>
  </si>
  <si>
    <t>Melt density is calculated following the model of Lange &amp; Carmichael 1987</t>
  </si>
  <si>
    <t>Melt viscosity is calculated following the model of Bottinga &amp; Weill 1972</t>
  </si>
  <si>
    <t>Parameters to stop calculations at:</t>
  </si>
  <si>
    <t xml:space="preserve">   Final degree of fractionation: 30 %</t>
  </si>
  <si>
    <t>The amount of a mineral phase which will be extracted from</t>
  </si>
  <si>
    <t xml:space="preserve">   100% of melt on each step is:    0.01 %</t>
  </si>
  <si>
    <t xml:space="preserve"> SiO2</t>
  </si>
  <si>
    <t xml:space="preserve"> TiO2</t>
  </si>
  <si>
    <t>Al2O3</t>
  </si>
  <si>
    <t>Fe2O3</t>
  </si>
  <si>
    <t xml:space="preserve">  FeO</t>
  </si>
  <si>
    <t xml:space="preserve">  MnO</t>
  </si>
  <si>
    <t xml:space="preserve">  MgO</t>
  </si>
  <si>
    <t xml:space="preserve">  CaO</t>
  </si>
  <si>
    <t xml:space="preserve"> Na2O</t>
  </si>
  <si>
    <t xml:space="preserve">  K2O</t>
  </si>
  <si>
    <t xml:space="preserve"> P2O5</t>
  </si>
  <si>
    <t>Cr2O3</t>
  </si>
  <si>
    <t>Ni</t>
  </si>
  <si>
    <t>Cu</t>
  </si>
  <si>
    <t>T (C)</t>
  </si>
  <si>
    <t>Melt fraction</t>
  </si>
  <si>
    <t xml:space="preserve">Fo    </t>
  </si>
  <si>
    <t>Model</t>
  </si>
  <si>
    <t xml:space="preserve">Olv-Ford83  </t>
  </si>
  <si>
    <t>fo2_calc</t>
  </si>
  <si>
    <t>fo2_e_calc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</si>
</sst>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9" fontId="0" fillId="0" borderId="0" xfId="0" applyNumberFormat="1"/>
    <xf numFmtId="0" fontId="0" fillId="2" borderId="0" xfId="0" applyFill="1"/>
    <xf numFmtId="0" fontId="0" fillId="3" borderId="0" xfId="0" applyFill="1"/>
    <xf numFmtId="19" fontId="0" fillId="3" borderId="0" xfId="0" applyNumberFormat="1" applyFill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54A1-DBF8-4CC7-AE7B-42A17B2E7148}">
  <dimension ref="A1:S32"/>
  <sheetViews>
    <sheetView workbookViewId="0">
      <selection activeCell="J4" sqref="J4"/>
    </sheetView>
  </sheetViews>
  <sheetFormatPr defaultRowHeight="14.5" x14ac:dyDescent="0.35"/>
  <sheetData>
    <row r="1" spans="1:19" x14ac:dyDescent="0.3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57</v>
      </c>
    </row>
    <row r="2" spans="1:19" x14ac:dyDescent="0.35">
      <c r="A2">
        <v>40.2986</v>
      </c>
      <c r="B2">
        <v>-1</v>
      </c>
      <c r="C2">
        <v>-1</v>
      </c>
      <c r="D2">
        <v>-1</v>
      </c>
      <c r="E2">
        <v>11.7372</v>
      </c>
      <c r="F2">
        <v>-1</v>
      </c>
      <c r="G2">
        <v>46.912100000000002</v>
      </c>
      <c r="H2">
        <v>-1</v>
      </c>
      <c r="I2">
        <v>-1</v>
      </c>
      <c r="J2">
        <v>-1</v>
      </c>
      <c r="K2">
        <v>-1</v>
      </c>
      <c r="L2">
        <v>-1</v>
      </c>
      <c r="M2">
        <v>8257.6</v>
      </c>
      <c r="N2">
        <v>10</v>
      </c>
      <c r="O2">
        <v>1253.3</v>
      </c>
      <c r="P2">
        <v>99.99</v>
      </c>
      <c r="Q2">
        <v>87.693700000000007</v>
      </c>
      <c r="R2" t="s">
        <v>98</v>
      </c>
      <c r="S2" t="s">
        <v>59</v>
      </c>
    </row>
    <row r="3" spans="1:19" x14ac:dyDescent="0.35">
      <c r="A3">
        <v>40.240200000000002</v>
      </c>
      <c r="B3">
        <v>-1</v>
      </c>
      <c r="C3">
        <v>-1</v>
      </c>
      <c r="D3">
        <v>-1</v>
      </c>
      <c r="E3">
        <v>12.121600000000001</v>
      </c>
      <c r="F3">
        <v>-1</v>
      </c>
      <c r="G3">
        <v>46.6556</v>
      </c>
      <c r="H3">
        <v>-1</v>
      </c>
      <c r="I3">
        <v>-1</v>
      </c>
      <c r="J3">
        <v>-1</v>
      </c>
      <c r="K3">
        <v>-1</v>
      </c>
      <c r="L3">
        <v>-1</v>
      </c>
      <c r="M3">
        <v>7711.3</v>
      </c>
      <c r="N3">
        <v>10.1</v>
      </c>
      <c r="O3">
        <v>1243.4000000000001</v>
      </c>
      <c r="P3">
        <v>98.995000000000005</v>
      </c>
      <c r="Q3">
        <v>87.281000000000006</v>
      </c>
      <c r="R3" t="s">
        <v>98</v>
      </c>
      <c r="S3" t="s">
        <v>59</v>
      </c>
    </row>
    <row r="4" spans="1:19" x14ac:dyDescent="0.35">
      <c r="A4">
        <v>40.176200000000001</v>
      </c>
      <c r="B4">
        <v>-1</v>
      </c>
      <c r="C4">
        <v>-1</v>
      </c>
      <c r="D4">
        <v>-1</v>
      </c>
      <c r="E4">
        <v>12.5364</v>
      </c>
      <c r="F4">
        <v>-1</v>
      </c>
      <c r="G4">
        <v>46.374899999999997</v>
      </c>
      <c r="H4">
        <v>-1</v>
      </c>
      <c r="I4">
        <v>-1</v>
      </c>
      <c r="J4">
        <v>-1</v>
      </c>
      <c r="K4">
        <v>-1</v>
      </c>
      <c r="L4">
        <v>-1</v>
      </c>
      <c r="M4">
        <v>7160.5</v>
      </c>
      <c r="N4">
        <v>10.199999999999999</v>
      </c>
      <c r="O4">
        <v>1233.0999999999999</v>
      </c>
      <c r="P4">
        <v>97.990399999999994</v>
      </c>
      <c r="Q4">
        <v>86.8339</v>
      </c>
      <c r="R4" t="s">
        <v>98</v>
      </c>
      <c r="S4" t="s">
        <v>59</v>
      </c>
    </row>
    <row r="5" spans="1:19" x14ac:dyDescent="0.35">
      <c r="A5">
        <v>40.107199999999999</v>
      </c>
      <c r="B5">
        <v>-1</v>
      </c>
      <c r="C5">
        <v>-1</v>
      </c>
      <c r="D5">
        <v>-1</v>
      </c>
      <c r="E5">
        <v>12.9764</v>
      </c>
      <c r="F5">
        <v>-1</v>
      </c>
      <c r="G5">
        <v>46.072800000000001</v>
      </c>
      <c r="H5">
        <v>-1</v>
      </c>
      <c r="I5">
        <v>-1</v>
      </c>
      <c r="J5">
        <v>-1</v>
      </c>
      <c r="K5">
        <v>-1</v>
      </c>
      <c r="L5">
        <v>-1</v>
      </c>
      <c r="M5">
        <v>6618</v>
      </c>
      <c r="N5">
        <v>10.3</v>
      </c>
      <c r="O5">
        <v>1222.4000000000001</v>
      </c>
      <c r="P5">
        <v>96.995900000000006</v>
      </c>
      <c r="Q5">
        <v>86.357600000000005</v>
      </c>
      <c r="R5" t="s">
        <v>98</v>
      </c>
      <c r="S5" t="s">
        <v>59</v>
      </c>
    </row>
    <row r="6" spans="1:19" x14ac:dyDescent="0.35">
      <c r="A6">
        <v>40.031300000000002</v>
      </c>
      <c r="B6">
        <v>-1</v>
      </c>
      <c r="C6">
        <v>-1</v>
      </c>
      <c r="D6">
        <v>-1</v>
      </c>
      <c r="E6">
        <v>13.4534</v>
      </c>
      <c r="F6">
        <v>-1</v>
      </c>
      <c r="G6">
        <v>45.7408</v>
      </c>
      <c r="H6">
        <v>-1</v>
      </c>
      <c r="I6">
        <v>-1</v>
      </c>
      <c r="J6">
        <v>-1</v>
      </c>
      <c r="K6">
        <v>-1</v>
      </c>
      <c r="L6">
        <v>-1</v>
      </c>
      <c r="M6">
        <v>6075.4</v>
      </c>
      <c r="N6">
        <v>10.4</v>
      </c>
      <c r="O6">
        <v>1211.0999999999999</v>
      </c>
      <c r="P6">
        <v>95.9923</v>
      </c>
      <c r="Q6">
        <v>85.838999999999999</v>
      </c>
      <c r="R6" t="s">
        <v>98</v>
      </c>
      <c r="S6" t="s">
        <v>59</v>
      </c>
    </row>
    <row r="7" spans="1:19" x14ac:dyDescent="0.35">
      <c r="A7">
        <v>39.949199999999998</v>
      </c>
      <c r="B7">
        <v>-1</v>
      </c>
      <c r="C7">
        <v>-1</v>
      </c>
      <c r="D7">
        <v>-1</v>
      </c>
      <c r="E7">
        <v>13.9619</v>
      </c>
      <c r="F7">
        <v>-1</v>
      </c>
      <c r="G7">
        <v>45.381799999999998</v>
      </c>
      <c r="H7">
        <v>-1</v>
      </c>
      <c r="I7">
        <v>-1</v>
      </c>
      <c r="J7">
        <v>-1</v>
      </c>
      <c r="K7">
        <v>-1</v>
      </c>
      <c r="L7">
        <v>-1</v>
      </c>
      <c r="M7">
        <v>5545.7</v>
      </c>
      <c r="N7">
        <v>10.5</v>
      </c>
      <c r="O7">
        <v>1199.4000000000001</v>
      </c>
      <c r="P7">
        <v>94.999099999999999</v>
      </c>
      <c r="Q7">
        <v>85.283500000000004</v>
      </c>
      <c r="R7" t="s">
        <v>98</v>
      </c>
      <c r="S7" t="s">
        <v>59</v>
      </c>
    </row>
    <row r="8" spans="1:19" x14ac:dyDescent="0.35">
      <c r="A8">
        <v>39.858499999999999</v>
      </c>
      <c r="B8">
        <v>-1</v>
      </c>
      <c r="C8">
        <v>-1</v>
      </c>
      <c r="D8">
        <v>-1</v>
      </c>
      <c r="E8">
        <v>14.5158</v>
      </c>
      <c r="F8">
        <v>-1</v>
      </c>
      <c r="G8">
        <v>44.985399999999998</v>
      </c>
      <c r="H8">
        <v>-1</v>
      </c>
      <c r="I8">
        <v>-1</v>
      </c>
      <c r="J8">
        <v>-1</v>
      </c>
      <c r="K8">
        <v>-1</v>
      </c>
      <c r="L8">
        <v>-1</v>
      </c>
      <c r="M8">
        <v>5021.1000000000004</v>
      </c>
      <c r="N8">
        <v>10.6</v>
      </c>
      <c r="O8">
        <v>1187.0999999999999</v>
      </c>
      <c r="P8">
        <v>93.997399999999999</v>
      </c>
      <c r="Q8">
        <v>84.674999999999997</v>
      </c>
      <c r="R8" t="s">
        <v>98</v>
      </c>
      <c r="S8" t="s">
        <v>59</v>
      </c>
    </row>
    <row r="9" spans="1:19" x14ac:dyDescent="0.35">
      <c r="A9">
        <v>39.758899999999997</v>
      </c>
      <c r="B9">
        <v>-1</v>
      </c>
      <c r="C9">
        <v>-1</v>
      </c>
      <c r="D9">
        <v>-1</v>
      </c>
      <c r="E9">
        <v>15.115399999999999</v>
      </c>
      <c r="F9">
        <v>-1</v>
      </c>
      <c r="G9">
        <v>44.550600000000003</v>
      </c>
      <c r="H9">
        <v>-1</v>
      </c>
      <c r="I9">
        <v>-1</v>
      </c>
      <c r="J9">
        <v>-1</v>
      </c>
      <c r="K9">
        <v>-1</v>
      </c>
      <c r="L9">
        <v>-1</v>
      </c>
      <c r="M9">
        <v>4509.5</v>
      </c>
      <c r="N9">
        <v>10.7</v>
      </c>
      <c r="O9">
        <v>1174.2</v>
      </c>
      <c r="P9">
        <v>92.996899999999997</v>
      </c>
      <c r="Q9">
        <v>84.012299999999996</v>
      </c>
      <c r="R9" t="s">
        <v>98</v>
      </c>
      <c r="S9" t="s">
        <v>59</v>
      </c>
    </row>
    <row r="10" spans="1:19" x14ac:dyDescent="0.35">
      <c r="A10">
        <v>39.6492</v>
      </c>
      <c r="B10">
        <v>-1</v>
      </c>
      <c r="C10">
        <v>-1</v>
      </c>
      <c r="D10">
        <v>-1</v>
      </c>
      <c r="E10">
        <v>15.766400000000001</v>
      </c>
      <c r="F10">
        <v>-1</v>
      </c>
      <c r="G10">
        <v>44.072299999999998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4013.9</v>
      </c>
      <c r="N10">
        <v>10.8</v>
      </c>
      <c r="O10">
        <v>1160.5999999999999</v>
      </c>
      <c r="P10">
        <v>91.997900000000001</v>
      </c>
      <c r="Q10">
        <v>83.2881</v>
      </c>
      <c r="R10" t="s">
        <v>98</v>
      </c>
      <c r="S10" t="s">
        <v>59</v>
      </c>
    </row>
    <row r="11" spans="1:19" x14ac:dyDescent="0.35">
      <c r="A11">
        <v>39.527000000000001</v>
      </c>
      <c r="B11">
        <v>-1</v>
      </c>
      <c r="C11">
        <v>-1</v>
      </c>
      <c r="D11">
        <v>-1</v>
      </c>
      <c r="E11">
        <v>16.482199999999999</v>
      </c>
      <c r="F11">
        <v>-1</v>
      </c>
      <c r="G11">
        <v>43.539900000000003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3532.8</v>
      </c>
      <c r="N11">
        <v>10.9</v>
      </c>
      <c r="O11">
        <v>1146.3</v>
      </c>
      <c r="P11">
        <v>90.991399999999999</v>
      </c>
      <c r="Q11">
        <v>82.485900000000001</v>
      </c>
      <c r="R11" t="s">
        <v>98</v>
      </c>
      <c r="S11" t="s">
        <v>59</v>
      </c>
    </row>
    <row r="12" spans="1:19" x14ac:dyDescent="0.35">
      <c r="A12">
        <v>39.392899999999997</v>
      </c>
      <c r="B12">
        <v>-1</v>
      </c>
      <c r="C12">
        <v>-1</v>
      </c>
      <c r="D12">
        <v>-1</v>
      </c>
      <c r="E12">
        <v>17.257899999999999</v>
      </c>
      <c r="F12">
        <v>-1</v>
      </c>
      <c r="G12">
        <v>42.956200000000003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3077.9</v>
      </c>
      <c r="N12">
        <v>11</v>
      </c>
      <c r="O12">
        <v>1131.4000000000001</v>
      </c>
      <c r="P12">
        <v>89.995999999999995</v>
      </c>
      <c r="Q12">
        <v>81.609899999999996</v>
      </c>
      <c r="R12" t="s">
        <v>98</v>
      </c>
      <c r="S12" t="s">
        <v>59</v>
      </c>
    </row>
    <row r="13" spans="1:19" x14ac:dyDescent="0.35">
      <c r="A13">
        <v>39.242699999999999</v>
      </c>
      <c r="B13">
        <v>-1</v>
      </c>
      <c r="C13">
        <v>-1</v>
      </c>
      <c r="D13">
        <v>-1</v>
      </c>
      <c r="E13">
        <v>18.116800000000001</v>
      </c>
      <c r="F13">
        <v>-1</v>
      </c>
      <c r="G13">
        <v>42.302700000000002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2644.1</v>
      </c>
      <c r="N13">
        <v>11.1</v>
      </c>
      <c r="O13">
        <v>1115.5</v>
      </c>
      <c r="P13">
        <v>88.993600000000001</v>
      </c>
      <c r="Q13">
        <v>80.631500000000003</v>
      </c>
      <c r="R13" t="s">
        <v>98</v>
      </c>
      <c r="S13" t="s">
        <v>59</v>
      </c>
    </row>
    <row r="14" spans="1:19" x14ac:dyDescent="0.35">
      <c r="A14">
        <v>39.075299999999999</v>
      </c>
      <c r="B14">
        <v>-1</v>
      </c>
      <c r="C14">
        <v>-1</v>
      </c>
      <c r="D14">
        <v>-1</v>
      </c>
      <c r="E14">
        <v>19.063400000000001</v>
      </c>
      <c r="F14">
        <v>-1</v>
      </c>
      <c r="G14">
        <v>41.575099999999999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2238.4</v>
      </c>
      <c r="N14">
        <v>11.2</v>
      </c>
      <c r="O14">
        <v>1098.8</v>
      </c>
      <c r="P14">
        <v>87.993600000000001</v>
      </c>
      <c r="Q14">
        <v>79.5428</v>
      </c>
      <c r="R14" t="s">
        <v>98</v>
      </c>
      <c r="S14" t="s">
        <v>59</v>
      </c>
    </row>
    <row r="15" spans="1:19" x14ac:dyDescent="0.35">
      <c r="A15">
        <v>38.888199999999998</v>
      </c>
      <c r="B15">
        <v>-1</v>
      </c>
      <c r="C15">
        <v>-1</v>
      </c>
      <c r="D15">
        <v>-1</v>
      </c>
      <c r="E15">
        <v>20.110800000000001</v>
      </c>
      <c r="F15">
        <v>-1</v>
      </c>
      <c r="G15">
        <v>40.7624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1863.6</v>
      </c>
      <c r="N15">
        <v>11.3</v>
      </c>
      <c r="O15">
        <v>1081.2</v>
      </c>
      <c r="P15">
        <v>86.996099999999998</v>
      </c>
      <c r="Q15">
        <v>78.325400000000002</v>
      </c>
      <c r="R15" t="s">
        <v>98</v>
      </c>
      <c r="S15" t="s">
        <v>59</v>
      </c>
    </row>
    <row r="16" spans="1:19" x14ac:dyDescent="0.35">
      <c r="A16">
        <v>38.676600000000001</v>
      </c>
      <c r="B16">
        <v>-1</v>
      </c>
      <c r="C16">
        <v>-1</v>
      </c>
      <c r="D16">
        <v>-1</v>
      </c>
      <c r="E16">
        <v>21.285299999999999</v>
      </c>
      <c r="F16">
        <v>-1</v>
      </c>
      <c r="G16">
        <v>39.843299999999999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1519.3</v>
      </c>
      <c r="N16">
        <v>11.4</v>
      </c>
      <c r="O16">
        <v>1062.4000000000001</v>
      </c>
      <c r="P16">
        <v>85.992699999999999</v>
      </c>
      <c r="Q16">
        <v>76.944199999999995</v>
      </c>
      <c r="R16" t="s">
        <v>98</v>
      </c>
      <c r="S16" t="s">
        <v>59</v>
      </c>
    </row>
    <row r="17" spans="1:19" x14ac:dyDescent="0.35">
      <c r="A17">
        <v>38.438299999999998</v>
      </c>
      <c r="B17">
        <v>-1</v>
      </c>
      <c r="C17">
        <v>-1</v>
      </c>
      <c r="D17">
        <v>-1</v>
      </c>
      <c r="E17">
        <v>22.597200000000001</v>
      </c>
      <c r="F17">
        <v>-1</v>
      </c>
      <c r="G17">
        <v>38.808999999999997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1211.0999999999999</v>
      </c>
      <c r="N17">
        <v>11.6</v>
      </c>
      <c r="O17">
        <v>1042.5999999999999</v>
      </c>
      <c r="P17">
        <v>84.992400000000004</v>
      </c>
      <c r="Q17">
        <v>75.381299999999996</v>
      </c>
      <c r="R17" t="s">
        <v>98</v>
      </c>
      <c r="S17" t="s">
        <v>59</v>
      </c>
    </row>
    <row r="18" spans="1:19" x14ac:dyDescent="0.35">
      <c r="A18">
        <v>38.1691</v>
      </c>
      <c r="B18">
        <v>-1</v>
      </c>
      <c r="C18">
        <v>-1</v>
      </c>
      <c r="D18">
        <v>-1</v>
      </c>
      <c r="E18">
        <v>24.0687</v>
      </c>
      <c r="F18">
        <v>-1</v>
      </c>
      <c r="G18">
        <v>37.640999999999998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940.4</v>
      </c>
      <c r="N18">
        <v>11.7</v>
      </c>
      <c r="O18">
        <v>1021.5</v>
      </c>
      <c r="P18">
        <v>83.995400000000004</v>
      </c>
      <c r="Q18">
        <v>73.602500000000006</v>
      </c>
      <c r="R18" t="s">
        <v>98</v>
      </c>
      <c r="S18" t="s">
        <v>59</v>
      </c>
    </row>
    <row r="19" spans="1:19" x14ac:dyDescent="0.35">
      <c r="A19">
        <v>37.861400000000003</v>
      </c>
      <c r="B19">
        <v>-1</v>
      </c>
      <c r="C19">
        <v>-1</v>
      </c>
      <c r="D19">
        <v>-1</v>
      </c>
      <c r="E19">
        <v>25.7409</v>
      </c>
      <c r="F19">
        <v>-1</v>
      </c>
      <c r="G19">
        <v>36.3063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706.4</v>
      </c>
      <c r="N19">
        <v>11.8</v>
      </c>
      <c r="O19">
        <v>999.1</v>
      </c>
      <c r="P19">
        <v>82.993399999999994</v>
      </c>
      <c r="Q19">
        <v>71.547799999999995</v>
      </c>
      <c r="R19" t="s">
        <v>98</v>
      </c>
      <c r="S19" t="s">
        <v>59</v>
      </c>
    </row>
    <row r="20" spans="1:19" x14ac:dyDescent="0.35">
      <c r="A20">
        <v>37.511400000000002</v>
      </c>
      <c r="B20">
        <v>-1</v>
      </c>
      <c r="C20">
        <v>-1</v>
      </c>
      <c r="D20">
        <v>-1</v>
      </c>
      <c r="E20">
        <v>27.632899999999999</v>
      </c>
      <c r="F20">
        <v>-1</v>
      </c>
      <c r="G20">
        <v>34.789099999999998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511.3</v>
      </c>
      <c r="N20">
        <v>11.9</v>
      </c>
      <c r="O20">
        <v>975.3</v>
      </c>
      <c r="P20">
        <v>81.995199999999997</v>
      </c>
      <c r="Q20">
        <v>69.179599999999994</v>
      </c>
      <c r="R20" t="s">
        <v>98</v>
      </c>
      <c r="S20" t="s">
        <v>59</v>
      </c>
    </row>
    <row r="21" spans="1:19" x14ac:dyDescent="0.35">
      <c r="A21">
        <v>37.109400000000001</v>
      </c>
      <c r="B21">
        <v>-1</v>
      </c>
      <c r="C21">
        <v>-1</v>
      </c>
      <c r="D21">
        <v>-1</v>
      </c>
      <c r="E21">
        <v>29.797899999999998</v>
      </c>
      <c r="F21">
        <v>-1</v>
      </c>
      <c r="G21">
        <v>33.046300000000002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353</v>
      </c>
      <c r="N21">
        <v>12.1</v>
      </c>
      <c r="O21">
        <v>949.8</v>
      </c>
      <c r="P21">
        <v>80.992800000000003</v>
      </c>
      <c r="Q21">
        <v>66.411900000000003</v>
      </c>
      <c r="R21" t="s">
        <v>98</v>
      </c>
      <c r="S21" t="s">
        <v>59</v>
      </c>
    </row>
    <row r="22" spans="1:19" x14ac:dyDescent="0.35">
      <c r="A22">
        <v>36.6509</v>
      </c>
      <c r="B22">
        <v>-1</v>
      </c>
      <c r="C22">
        <v>-1</v>
      </c>
      <c r="D22">
        <v>-1</v>
      </c>
      <c r="E22">
        <v>32.259</v>
      </c>
      <c r="F22">
        <v>-1</v>
      </c>
      <c r="G22">
        <v>31.059200000000001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230.9</v>
      </c>
      <c r="N22">
        <v>12.2</v>
      </c>
      <c r="O22">
        <v>922.9</v>
      </c>
      <c r="P22">
        <v>79.994600000000005</v>
      </c>
      <c r="Q22">
        <v>63.188899999999997</v>
      </c>
      <c r="R22" t="s">
        <v>98</v>
      </c>
      <c r="S22" t="s">
        <v>59</v>
      </c>
    </row>
    <row r="23" spans="1:19" x14ac:dyDescent="0.35">
      <c r="A23">
        <v>36.1248</v>
      </c>
      <c r="B23">
        <v>-1</v>
      </c>
      <c r="C23">
        <v>-1</v>
      </c>
      <c r="D23">
        <v>-1</v>
      </c>
      <c r="E23">
        <v>35.076599999999999</v>
      </c>
      <c r="F23">
        <v>-1</v>
      </c>
      <c r="G23">
        <v>28.779199999999999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140.80000000000001</v>
      </c>
      <c r="N23">
        <v>12.3</v>
      </c>
      <c r="O23">
        <v>894.2</v>
      </c>
      <c r="P23">
        <v>78.992900000000006</v>
      </c>
      <c r="Q23">
        <v>59.395699999999998</v>
      </c>
      <c r="R23" t="s">
        <v>98</v>
      </c>
      <c r="S23" t="s">
        <v>59</v>
      </c>
    </row>
    <row r="24" spans="1:19" x14ac:dyDescent="0.35">
      <c r="A24">
        <v>35.5291</v>
      </c>
      <c r="B24">
        <v>-1</v>
      </c>
      <c r="C24">
        <v>-1</v>
      </c>
      <c r="D24">
        <v>-1</v>
      </c>
      <c r="E24">
        <v>38.261299999999999</v>
      </c>
      <c r="F24">
        <v>-1</v>
      </c>
      <c r="G24">
        <v>26.198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79</v>
      </c>
      <c r="N24">
        <v>12.5</v>
      </c>
      <c r="O24">
        <v>863.9</v>
      </c>
      <c r="P24">
        <v>77.995999999999995</v>
      </c>
      <c r="Q24">
        <v>54.970300000000002</v>
      </c>
      <c r="R24" t="s">
        <v>98</v>
      </c>
      <c r="S24" t="s">
        <v>59</v>
      </c>
    </row>
    <row r="25" spans="1:19" x14ac:dyDescent="0.35">
      <c r="A25">
        <v>34.856699999999996</v>
      </c>
      <c r="B25">
        <v>-1</v>
      </c>
      <c r="C25">
        <v>-1</v>
      </c>
      <c r="D25">
        <v>-1</v>
      </c>
      <c r="E25">
        <v>41.851999999999997</v>
      </c>
      <c r="F25">
        <v>-1</v>
      </c>
      <c r="G25">
        <v>23.284600000000001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39.799999999999997</v>
      </c>
      <c r="N25">
        <v>12.6</v>
      </c>
      <c r="O25">
        <v>831.7</v>
      </c>
      <c r="P25">
        <v>76.996300000000005</v>
      </c>
      <c r="Q25">
        <v>49.7971</v>
      </c>
      <c r="R25" t="s">
        <v>98</v>
      </c>
      <c r="S25" t="s">
        <v>59</v>
      </c>
    </row>
    <row r="26" spans="1:19" x14ac:dyDescent="0.35">
      <c r="A26">
        <v>34.111400000000003</v>
      </c>
      <c r="B26">
        <v>-1</v>
      </c>
      <c r="C26">
        <v>-1</v>
      </c>
      <c r="D26">
        <v>-1</v>
      </c>
      <c r="E26">
        <v>45.8294</v>
      </c>
      <c r="F26">
        <v>-1</v>
      </c>
      <c r="G26">
        <v>20.055399999999999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17.5</v>
      </c>
      <c r="N26">
        <v>12.8</v>
      </c>
      <c r="O26">
        <v>797.6</v>
      </c>
      <c r="P26">
        <v>75.994200000000006</v>
      </c>
      <c r="Q26">
        <v>43.826700000000002</v>
      </c>
      <c r="R26" t="s">
        <v>98</v>
      </c>
      <c r="S26" t="s">
        <v>59</v>
      </c>
    </row>
    <row r="27" spans="1:19" x14ac:dyDescent="0.35">
      <c r="A27">
        <v>33.314100000000003</v>
      </c>
      <c r="B27">
        <v>-1</v>
      </c>
      <c r="C27">
        <v>-1</v>
      </c>
      <c r="D27">
        <v>-1</v>
      </c>
      <c r="E27">
        <v>50.0824</v>
      </c>
      <c r="F27">
        <v>-1</v>
      </c>
      <c r="G27">
        <v>16.601099999999999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6.5</v>
      </c>
      <c r="N27">
        <v>12.9</v>
      </c>
      <c r="O27">
        <v>761.6</v>
      </c>
      <c r="P27">
        <v>74.997600000000006</v>
      </c>
      <c r="Q27">
        <v>37.145600000000002</v>
      </c>
      <c r="R27" t="s">
        <v>98</v>
      </c>
      <c r="S27" t="s">
        <v>59</v>
      </c>
    </row>
    <row r="28" spans="1:19" x14ac:dyDescent="0.35">
      <c r="A28">
        <v>32.487499999999997</v>
      </c>
      <c r="B28">
        <v>-1</v>
      </c>
      <c r="C28">
        <v>-1</v>
      </c>
      <c r="D28">
        <v>-1</v>
      </c>
      <c r="E28">
        <v>54.490600000000001</v>
      </c>
      <c r="F28">
        <v>-1</v>
      </c>
      <c r="G28">
        <v>13.02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1.9</v>
      </c>
      <c r="N28">
        <v>13.1</v>
      </c>
      <c r="O28">
        <v>723</v>
      </c>
      <c r="P28">
        <v>73.999300000000005</v>
      </c>
      <c r="Q28">
        <v>29.873899999999999</v>
      </c>
      <c r="R28" t="s">
        <v>98</v>
      </c>
      <c r="S28" t="s">
        <v>59</v>
      </c>
    </row>
    <row r="29" spans="1:19" x14ac:dyDescent="0.35">
      <c r="A29">
        <v>31.672999999999998</v>
      </c>
      <c r="B29">
        <v>-1</v>
      </c>
      <c r="C29">
        <v>-1</v>
      </c>
      <c r="D29">
        <v>-1</v>
      </c>
      <c r="E29">
        <v>58.834200000000003</v>
      </c>
      <c r="F29">
        <v>-1</v>
      </c>
      <c r="G29">
        <v>9.4910999999999994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0.4</v>
      </c>
      <c r="N29">
        <v>13.2</v>
      </c>
      <c r="O29">
        <v>680.4</v>
      </c>
      <c r="P29">
        <v>72.999600000000001</v>
      </c>
      <c r="Q29">
        <v>22.3369</v>
      </c>
      <c r="R29" t="s">
        <v>98</v>
      </c>
      <c r="S29" t="s">
        <v>59</v>
      </c>
    </row>
    <row r="30" spans="1:19" x14ac:dyDescent="0.35">
      <c r="A30">
        <v>30.918900000000001</v>
      </c>
      <c r="B30">
        <v>-1</v>
      </c>
      <c r="C30">
        <v>-1</v>
      </c>
      <c r="D30">
        <v>-1</v>
      </c>
      <c r="E30">
        <v>62.855499999999999</v>
      </c>
      <c r="F30">
        <v>-1</v>
      </c>
      <c r="G30">
        <v>6.2240000000000002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0.1</v>
      </c>
      <c r="N30">
        <v>13.4</v>
      </c>
      <c r="O30">
        <v>630.4</v>
      </c>
      <c r="P30">
        <v>71.999099999999999</v>
      </c>
      <c r="Q30">
        <v>15.005100000000001</v>
      </c>
      <c r="R30" t="s">
        <v>98</v>
      </c>
      <c r="S30" t="s">
        <v>59</v>
      </c>
    </row>
    <row r="31" spans="1:19" x14ac:dyDescent="0.35">
      <c r="A31">
        <v>30.270499999999998</v>
      </c>
      <c r="B31">
        <v>-1</v>
      </c>
      <c r="C31">
        <v>-1</v>
      </c>
      <c r="D31">
        <v>-1</v>
      </c>
      <c r="E31">
        <v>66.312799999999996</v>
      </c>
      <c r="F31">
        <v>-1</v>
      </c>
      <c r="G31">
        <v>3.415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0</v>
      </c>
      <c r="N31">
        <v>13.6</v>
      </c>
      <c r="O31">
        <v>563.5</v>
      </c>
      <c r="P31">
        <v>70.998099999999994</v>
      </c>
      <c r="Q31">
        <v>8.4093999999999998</v>
      </c>
      <c r="R31" t="s">
        <v>98</v>
      </c>
      <c r="S31" t="s">
        <v>59</v>
      </c>
    </row>
    <row r="32" spans="1:19" x14ac:dyDescent="0.35">
      <c r="A32">
        <v>29.7575</v>
      </c>
      <c r="B32">
        <v>-1</v>
      </c>
      <c r="C32">
        <v>-1</v>
      </c>
      <c r="D32">
        <v>-1</v>
      </c>
      <c r="E32">
        <v>69.048500000000004</v>
      </c>
      <c r="F32">
        <v>-1</v>
      </c>
      <c r="G32">
        <v>1.1922999999999999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0</v>
      </c>
      <c r="N32">
        <v>13.8</v>
      </c>
      <c r="O32">
        <v>428.2</v>
      </c>
      <c r="P32">
        <v>69.997</v>
      </c>
      <c r="Q32">
        <v>2.9868000000000001</v>
      </c>
      <c r="R32" t="s">
        <v>98</v>
      </c>
      <c r="S32" t="s">
        <v>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F11-4703-4152-8398-A8A0BA1D5B50}">
  <dimension ref="A2:B22"/>
  <sheetViews>
    <sheetView workbookViewId="0">
      <selection activeCell="A10" sqref="A10"/>
    </sheetView>
  </sheetViews>
  <sheetFormatPr defaultRowHeight="14.5" x14ac:dyDescent="0.35"/>
  <sheetData>
    <row r="2" spans="1:2" x14ac:dyDescent="0.35">
      <c r="A2" t="s">
        <v>60</v>
      </c>
    </row>
    <row r="4" spans="1:2" x14ac:dyDescent="0.35">
      <c r="A4" t="s">
        <v>61</v>
      </c>
    </row>
    <row r="5" spans="1:2" x14ac:dyDescent="0.35">
      <c r="A5" t="s">
        <v>62</v>
      </c>
    </row>
    <row r="6" spans="1:2" x14ac:dyDescent="0.35">
      <c r="A6" t="s">
        <v>63</v>
      </c>
    </row>
    <row r="7" spans="1:2" x14ac:dyDescent="0.35">
      <c r="A7" t="s">
        <v>64</v>
      </c>
      <c r="B7">
        <v>1983</v>
      </c>
    </row>
    <row r="8" spans="1:2" x14ac:dyDescent="0.35">
      <c r="A8" t="s">
        <v>65</v>
      </c>
    </row>
    <row r="9" spans="1:2" x14ac:dyDescent="0.35">
      <c r="A9" t="s">
        <v>66</v>
      </c>
    </row>
    <row r="10" spans="1:2" x14ac:dyDescent="0.35">
      <c r="A10" t="s">
        <v>67</v>
      </c>
      <c r="B10">
        <v>1990</v>
      </c>
    </row>
    <row r="11" spans="1:2" x14ac:dyDescent="0.35">
      <c r="A11" t="s">
        <v>68</v>
      </c>
    </row>
    <row r="12" spans="1:2" x14ac:dyDescent="0.35">
      <c r="A12" t="s">
        <v>69</v>
      </c>
    </row>
    <row r="13" spans="1:2" x14ac:dyDescent="0.35">
      <c r="A13" t="s">
        <v>70</v>
      </c>
    </row>
    <row r="14" spans="1:2" x14ac:dyDescent="0.35">
      <c r="A14" t="s">
        <v>71</v>
      </c>
    </row>
    <row r="15" spans="1:2" x14ac:dyDescent="0.35">
      <c r="A15" t="s">
        <v>72</v>
      </c>
    </row>
    <row r="16" spans="1:2" x14ac:dyDescent="0.35">
      <c r="A16" t="s">
        <v>73</v>
      </c>
    </row>
    <row r="17" spans="1:1" x14ac:dyDescent="0.35">
      <c r="A17" t="s">
        <v>74</v>
      </c>
    </row>
    <row r="18" spans="1:1" x14ac:dyDescent="0.35">
      <c r="A18" t="s">
        <v>75</v>
      </c>
    </row>
    <row r="19" spans="1:1" x14ac:dyDescent="0.35">
      <c r="A19" t="s">
        <v>76</v>
      </c>
    </row>
    <row r="20" spans="1:1" x14ac:dyDescent="0.35">
      <c r="A20" t="s">
        <v>77</v>
      </c>
    </row>
    <row r="21" spans="1:1" x14ac:dyDescent="0.35">
      <c r="A21" t="s">
        <v>78</v>
      </c>
    </row>
    <row r="22" spans="1:1" x14ac:dyDescent="0.35">
      <c r="A22" t="s">
        <v>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20C9-D3FD-4F41-979E-C1B6093D433B}">
  <dimension ref="A1:BI32"/>
  <sheetViews>
    <sheetView tabSelected="1" workbookViewId="0">
      <selection activeCell="AW1" sqref="AW1"/>
    </sheetView>
  </sheetViews>
  <sheetFormatPr defaultRowHeight="14.5" x14ac:dyDescent="0.35"/>
  <cols>
    <col min="4" max="5" width="8.7265625" style="2"/>
    <col min="15" max="15" width="8.7265625" style="5"/>
    <col min="18" max="19" width="8.7265625" style="2"/>
    <col min="49" max="49" width="23.36328125" customWidth="1"/>
    <col min="50" max="50" width="15.453125" customWidth="1"/>
    <col min="60" max="60" width="11.81640625" bestFit="1" customWidth="1"/>
  </cols>
  <sheetData>
    <row r="1" spans="1:61" x14ac:dyDescent="0.3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5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H1" t="s">
        <v>99</v>
      </c>
      <c r="BI1" t="s">
        <v>100</v>
      </c>
    </row>
    <row r="2" spans="1:61" s="3" customFormat="1" x14ac:dyDescent="0.35">
      <c r="A2" s="3">
        <v>49.901000000000003</v>
      </c>
      <c r="B2" s="3">
        <v>0.99809999999999999</v>
      </c>
      <c r="C2" s="3">
        <v>14.971500000000001</v>
      </c>
      <c r="D2" s="3">
        <v>0.9839</v>
      </c>
      <c r="E2" s="3">
        <v>8.0963999999999992</v>
      </c>
      <c r="F2" s="3">
        <v>9.98E-2</v>
      </c>
      <c r="G2" s="3">
        <v>9.9763000000000002</v>
      </c>
      <c r="H2" s="3">
        <v>11.9772</v>
      </c>
      <c r="I2" s="3">
        <v>2.4952999999999999</v>
      </c>
      <c r="J2" s="3">
        <v>0.1996</v>
      </c>
      <c r="K2" s="3">
        <v>9.98E-2</v>
      </c>
      <c r="L2" s="3">
        <v>9.98E-2</v>
      </c>
      <c r="M2" s="3">
        <v>697.8</v>
      </c>
      <c r="N2" s="3">
        <v>99.8</v>
      </c>
      <c r="O2" s="6">
        <v>49.901000000000003</v>
      </c>
      <c r="P2" s="3">
        <v>0.99809999999999999</v>
      </c>
      <c r="Q2" s="3">
        <v>14.971500000000001</v>
      </c>
      <c r="R2" s="3">
        <v>0.9839</v>
      </c>
      <c r="S2" s="3">
        <v>8.0963999999999992</v>
      </c>
      <c r="T2" s="3">
        <v>9.98E-2</v>
      </c>
      <c r="U2" s="3">
        <v>9.9763000000000002</v>
      </c>
      <c r="V2" s="3">
        <v>11.9772</v>
      </c>
      <c r="W2" s="3">
        <v>2.4952999999999999</v>
      </c>
      <c r="X2" s="3">
        <v>0.1996</v>
      </c>
      <c r="Y2" s="3">
        <v>9.98E-2</v>
      </c>
      <c r="Z2" s="3">
        <v>9.98E-2</v>
      </c>
      <c r="AA2" s="3">
        <v>697.8</v>
      </c>
      <c r="AB2" s="3">
        <v>99.8</v>
      </c>
      <c r="AC2" s="3">
        <v>40.2986</v>
      </c>
      <c r="AD2" s="3">
        <v>0</v>
      </c>
      <c r="AE2" s="3">
        <v>0</v>
      </c>
      <c r="AF2" s="3">
        <v>0</v>
      </c>
      <c r="AG2" s="3">
        <v>11.7372</v>
      </c>
      <c r="AH2" s="3">
        <v>0</v>
      </c>
      <c r="AI2" s="3">
        <v>46.912100000000002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8257.6</v>
      </c>
      <c r="AP2" s="3">
        <v>10</v>
      </c>
      <c r="AQ2" s="3">
        <v>1253.2809999999999</v>
      </c>
      <c r="AR2" s="3">
        <v>1253.2809999999999</v>
      </c>
      <c r="AS2" s="3">
        <v>87.69</v>
      </c>
      <c r="AT2" s="3">
        <v>0.308</v>
      </c>
      <c r="AU2" s="3">
        <v>87.69</v>
      </c>
      <c r="AV2" s="3">
        <v>1</v>
      </c>
      <c r="AW2" s="3">
        <v>-7.72</v>
      </c>
      <c r="AX2" s="3">
        <v>-0.7</v>
      </c>
      <c r="AY2" s="3">
        <v>2.6829999999999998</v>
      </c>
      <c r="AZ2" s="3">
        <v>6.25</v>
      </c>
      <c r="BA2" s="3">
        <v>99.99</v>
      </c>
      <c r="BB2" s="3">
        <v>0</v>
      </c>
      <c r="BC2" s="3" t="s">
        <v>58</v>
      </c>
      <c r="BD2" s="3">
        <v>0</v>
      </c>
      <c r="BE2" s="3">
        <v>0.01</v>
      </c>
      <c r="BF2" s="3" t="s">
        <v>59</v>
      </c>
      <c r="BG2" s="4">
        <v>0.34809027777777773</v>
      </c>
      <c r="BH2" s="3">
        <f>10^AW2</f>
        <v>1.9054607179632456E-8</v>
      </c>
      <c r="BI2" s="3">
        <f>EXP(AW2)</f>
        <v>4.4386060390287402E-4</v>
      </c>
    </row>
    <row r="3" spans="1:61" x14ac:dyDescent="0.35">
      <c r="A3">
        <v>49.997799999999998</v>
      </c>
      <c r="B3">
        <v>1.0081</v>
      </c>
      <c r="C3">
        <v>15.122</v>
      </c>
      <c r="D3" s="2">
        <v>0.97430000000000005</v>
      </c>
      <c r="E3" s="2">
        <v>8.0754000000000001</v>
      </c>
      <c r="F3">
        <v>0.1008</v>
      </c>
      <c r="G3">
        <v>9.6064000000000007</v>
      </c>
      <c r="H3">
        <v>12.0976</v>
      </c>
      <c r="I3">
        <v>2.5203000000000002</v>
      </c>
      <c r="J3">
        <v>0.2016</v>
      </c>
      <c r="K3">
        <v>0.1008</v>
      </c>
      <c r="L3">
        <v>0.1008</v>
      </c>
      <c r="M3">
        <v>624.6</v>
      </c>
      <c r="N3">
        <v>100.7</v>
      </c>
      <c r="O3" s="5">
        <v>49.997799999999998</v>
      </c>
      <c r="P3">
        <v>1.0081</v>
      </c>
      <c r="Q3">
        <v>15.122</v>
      </c>
      <c r="R3" s="2">
        <v>0.97430000000000005</v>
      </c>
      <c r="S3" s="2">
        <v>8.0754000000000001</v>
      </c>
      <c r="T3">
        <v>0.1008</v>
      </c>
      <c r="U3">
        <v>9.6064000000000007</v>
      </c>
      <c r="V3">
        <v>12.0976</v>
      </c>
      <c r="W3">
        <v>2.5203000000000002</v>
      </c>
      <c r="X3">
        <v>0.2016</v>
      </c>
      <c r="Y3">
        <v>0.1008</v>
      </c>
      <c r="Z3">
        <v>0.1008</v>
      </c>
      <c r="AA3">
        <v>624.6</v>
      </c>
      <c r="AB3">
        <v>100.7</v>
      </c>
      <c r="AC3">
        <v>40.269799999999996</v>
      </c>
      <c r="AD3">
        <v>0</v>
      </c>
      <c r="AE3">
        <v>0</v>
      </c>
      <c r="AF3">
        <v>0</v>
      </c>
      <c r="AG3">
        <v>11.927300000000001</v>
      </c>
      <c r="AH3">
        <v>0</v>
      </c>
      <c r="AI3">
        <v>46.785499999999999</v>
      </c>
      <c r="AJ3">
        <v>0</v>
      </c>
      <c r="AK3">
        <v>0</v>
      </c>
      <c r="AL3">
        <v>0</v>
      </c>
      <c r="AM3">
        <v>0</v>
      </c>
      <c r="AN3">
        <v>0</v>
      </c>
      <c r="AO3">
        <v>7984.5</v>
      </c>
      <c r="AP3">
        <v>10</v>
      </c>
      <c r="AQ3">
        <v>1243.43</v>
      </c>
      <c r="AR3">
        <v>1243.43</v>
      </c>
      <c r="AS3">
        <v>87.28</v>
      </c>
      <c r="AT3">
        <v>0.309</v>
      </c>
      <c r="AU3">
        <v>87.49</v>
      </c>
      <c r="AV3">
        <v>1</v>
      </c>
      <c r="AW3">
        <v>-7.83</v>
      </c>
      <c r="AX3">
        <v>-0.7</v>
      </c>
      <c r="AY3">
        <v>2.6819999999999999</v>
      </c>
      <c r="AZ3">
        <v>6.38</v>
      </c>
      <c r="BA3">
        <v>98.995000000000005</v>
      </c>
      <c r="BB3">
        <v>0</v>
      </c>
      <c r="BC3" t="s">
        <v>58</v>
      </c>
      <c r="BD3">
        <v>0</v>
      </c>
      <c r="BE3">
        <v>1.0049999999999999</v>
      </c>
      <c r="BF3" t="s">
        <v>59</v>
      </c>
      <c r="BG3" s="1">
        <v>0.34809027777777773</v>
      </c>
    </row>
    <row r="4" spans="1:61" x14ac:dyDescent="0.35">
      <c r="A4">
        <v>50.098199999999999</v>
      </c>
      <c r="B4">
        <v>1.0185</v>
      </c>
      <c r="C4">
        <v>15.276999999999999</v>
      </c>
      <c r="D4" s="2">
        <v>0.96489999999999998</v>
      </c>
      <c r="E4" s="2">
        <v>8.0492000000000008</v>
      </c>
      <c r="F4">
        <v>0.1018</v>
      </c>
      <c r="G4">
        <v>9.2279</v>
      </c>
      <c r="H4">
        <v>12.2216</v>
      </c>
      <c r="I4">
        <v>2.5461999999999998</v>
      </c>
      <c r="J4">
        <v>0.20369999999999999</v>
      </c>
      <c r="K4">
        <v>0.1018</v>
      </c>
      <c r="L4">
        <v>0.1018</v>
      </c>
      <c r="M4">
        <v>554.79999999999995</v>
      </c>
      <c r="N4">
        <v>101.6</v>
      </c>
      <c r="O4" s="5">
        <v>50.098199999999999</v>
      </c>
      <c r="P4">
        <v>1.0185</v>
      </c>
      <c r="Q4">
        <v>15.276999999999999</v>
      </c>
      <c r="R4" s="2">
        <v>0.96489999999999998</v>
      </c>
      <c r="S4" s="2">
        <v>8.0492000000000008</v>
      </c>
      <c r="T4">
        <v>0.1018</v>
      </c>
      <c r="U4">
        <v>9.2279</v>
      </c>
      <c r="V4">
        <v>12.2216</v>
      </c>
      <c r="W4">
        <v>2.5461999999999998</v>
      </c>
      <c r="X4">
        <v>0.20369999999999999</v>
      </c>
      <c r="Y4">
        <v>0.1018</v>
      </c>
      <c r="Z4">
        <v>0.1018</v>
      </c>
      <c r="AA4">
        <v>554.79999999999995</v>
      </c>
      <c r="AB4">
        <v>101.6</v>
      </c>
      <c r="AC4">
        <v>40.238999999999997</v>
      </c>
      <c r="AD4">
        <v>0</v>
      </c>
      <c r="AE4">
        <v>0</v>
      </c>
      <c r="AF4">
        <v>0</v>
      </c>
      <c r="AG4">
        <v>12.128</v>
      </c>
      <c r="AH4">
        <v>0</v>
      </c>
      <c r="AI4">
        <v>46.650700000000001</v>
      </c>
      <c r="AJ4">
        <v>0</v>
      </c>
      <c r="AK4">
        <v>0</v>
      </c>
      <c r="AL4">
        <v>0</v>
      </c>
      <c r="AM4">
        <v>0</v>
      </c>
      <c r="AN4">
        <v>0</v>
      </c>
      <c r="AO4">
        <v>7708.8</v>
      </c>
      <c r="AP4">
        <v>10.1</v>
      </c>
      <c r="AQ4">
        <v>1233.0640000000001</v>
      </c>
      <c r="AR4">
        <v>1233.0640000000001</v>
      </c>
      <c r="AS4">
        <v>86.83</v>
      </c>
      <c r="AT4">
        <v>0.31</v>
      </c>
      <c r="AU4">
        <v>87.27</v>
      </c>
      <c r="AV4">
        <v>1</v>
      </c>
      <c r="AW4">
        <v>-7.94</v>
      </c>
      <c r="AX4">
        <v>-0.7</v>
      </c>
      <c r="AY4">
        <v>2.681</v>
      </c>
      <c r="AZ4">
        <v>6.52</v>
      </c>
      <c r="BA4">
        <v>97.990399999999994</v>
      </c>
      <c r="BB4">
        <v>0</v>
      </c>
      <c r="BC4" t="s">
        <v>58</v>
      </c>
      <c r="BD4">
        <v>0</v>
      </c>
      <c r="BE4">
        <v>2.0095999999999998</v>
      </c>
      <c r="BF4" t="s">
        <v>59</v>
      </c>
      <c r="BG4" s="1">
        <v>0.34809027777777773</v>
      </c>
    </row>
    <row r="5" spans="1:61" x14ac:dyDescent="0.35">
      <c r="A5">
        <v>50.200299999999999</v>
      </c>
      <c r="B5">
        <v>1.0288999999999999</v>
      </c>
      <c r="C5">
        <v>15.4337</v>
      </c>
      <c r="D5" s="2">
        <v>0.95609999999999995</v>
      </c>
      <c r="E5" s="2">
        <v>8.0177999999999994</v>
      </c>
      <c r="F5">
        <v>0.10290000000000001</v>
      </c>
      <c r="G5">
        <v>8.8485999999999994</v>
      </c>
      <c r="H5">
        <v>12.3469</v>
      </c>
      <c r="I5">
        <v>2.5722999999999998</v>
      </c>
      <c r="J5">
        <v>0.20580000000000001</v>
      </c>
      <c r="K5">
        <v>0.10290000000000001</v>
      </c>
      <c r="L5">
        <v>0.10290000000000001</v>
      </c>
      <c r="M5">
        <v>489.9</v>
      </c>
      <c r="N5">
        <v>102.6</v>
      </c>
      <c r="O5" s="5">
        <v>50.200299999999999</v>
      </c>
      <c r="P5">
        <v>1.0288999999999999</v>
      </c>
      <c r="Q5">
        <v>15.4337</v>
      </c>
      <c r="R5" s="2">
        <v>0.95609999999999995</v>
      </c>
      <c r="S5" s="2">
        <v>8.0177999999999994</v>
      </c>
      <c r="T5">
        <v>0.10290000000000001</v>
      </c>
      <c r="U5">
        <v>8.8485999999999994</v>
      </c>
      <c r="V5">
        <v>12.3469</v>
      </c>
      <c r="W5">
        <v>2.5722999999999998</v>
      </c>
      <c r="X5">
        <v>0.20580000000000001</v>
      </c>
      <c r="Y5">
        <v>0.10290000000000001</v>
      </c>
      <c r="Z5">
        <v>0.10290000000000001</v>
      </c>
      <c r="AA5">
        <v>489.9</v>
      </c>
      <c r="AB5">
        <v>102.6</v>
      </c>
      <c r="AC5">
        <v>40.206899999999997</v>
      </c>
      <c r="AD5">
        <v>0</v>
      </c>
      <c r="AE5">
        <v>0</v>
      </c>
      <c r="AF5">
        <v>0</v>
      </c>
      <c r="AG5">
        <v>12.335900000000001</v>
      </c>
      <c r="AH5">
        <v>0</v>
      </c>
      <c r="AI5">
        <v>46.509599999999999</v>
      </c>
      <c r="AJ5">
        <v>0</v>
      </c>
      <c r="AK5">
        <v>0</v>
      </c>
      <c r="AL5">
        <v>0</v>
      </c>
      <c r="AM5">
        <v>0</v>
      </c>
      <c r="AN5">
        <v>0</v>
      </c>
      <c r="AO5">
        <v>7436.5</v>
      </c>
      <c r="AP5">
        <v>10.1</v>
      </c>
      <c r="AQ5">
        <v>1222.3610000000001</v>
      </c>
      <c r="AR5">
        <v>1222.3610000000001</v>
      </c>
      <c r="AS5">
        <v>86.36</v>
      </c>
      <c r="AT5">
        <v>0.311</v>
      </c>
      <c r="AU5">
        <v>87.05</v>
      </c>
      <c r="AV5">
        <v>1</v>
      </c>
      <c r="AW5">
        <v>-8.0500000000000007</v>
      </c>
      <c r="AX5">
        <v>-0.7</v>
      </c>
      <c r="AY5">
        <v>2.68</v>
      </c>
      <c r="AZ5">
        <v>6.67</v>
      </c>
      <c r="BA5">
        <v>96.995900000000006</v>
      </c>
      <c r="BB5">
        <v>0</v>
      </c>
      <c r="BC5" t="s">
        <v>58</v>
      </c>
      <c r="BD5">
        <v>0</v>
      </c>
      <c r="BE5">
        <v>3.0041000000000002</v>
      </c>
      <c r="BF5" t="s">
        <v>59</v>
      </c>
      <c r="BG5" s="1">
        <v>0.34809027777777773</v>
      </c>
    </row>
    <row r="6" spans="1:61" x14ac:dyDescent="0.35">
      <c r="A6">
        <v>50.306199999999997</v>
      </c>
      <c r="B6">
        <v>1.0397000000000001</v>
      </c>
      <c r="C6">
        <v>15.595000000000001</v>
      </c>
      <c r="D6" s="2">
        <v>0.94750000000000001</v>
      </c>
      <c r="E6" s="2">
        <v>7.9802</v>
      </c>
      <c r="F6">
        <v>0.104</v>
      </c>
      <c r="G6">
        <v>8.4611999999999998</v>
      </c>
      <c r="H6">
        <v>12.476000000000001</v>
      </c>
      <c r="I6">
        <v>2.5992000000000002</v>
      </c>
      <c r="J6">
        <v>0.2079</v>
      </c>
      <c r="K6">
        <v>0.104</v>
      </c>
      <c r="L6">
        <v>0.104</v>
      </c>
      <c r="M6">
        <v>428.7</v>
      </c>
      <c r="N6">
        <v>103.5</v>
      </c>
      <c r="O6" s="5">
        <v>50.306199999999997</v>
      </c>
      <c r="P6">
        <v>1.0397000000000001</v>
      </c>
      <c r="Q6">
        <v>15.595000000000001</v>
      </c>
      <c r="R6" s="2">
        <v>0.94750000000000001</v>
      </c>
      <c r="S6" s="2">
        <v>7.9802</v>
      </c>
      <c r="T6">
        <v>0.104</v>
      </c>
      <c r="U6">
        <v>8.4611999999999998</v>
      </c>
      <c r="V6">
        <v>12.476000000000001</v>
      </c>
      <c r="W6">
        <v>2.5992000000000002</v>
      </c>
      <c r="X6">
        <v>0.2079</v>
      </c>
      <c r="Y6">
        <v>0.104</v>
      </c>
      <c r="Z6">
        <v>0.104</v>
      </c>
      <c r="AA6">
        <v>428.7</v>
      </c>
      <c r="AB6">
        <v>103.5</v>
      </c>
      <c r="AC6">
        <v>40.172499999999999</v>
      </c>
      <c r="AD6">
        <v>0</v>
      </c>
      <c r="AE6">
        <v>0</v>
      </c>
      <c r="AF6">
        <v>0</v>
      </c>
      <c r="AG6">
        <v>12.5558</v>
      </c>
      <c r="AH6">
        <v>0</v>
      </c>
      <c r="AI6">
        <v>46.358899999999998</v>
      </c>
      <c r="AJ6">
        <v>0</v>
      </c>
      <c r="AK6">
        <v>0</v>
      </c>
      <c r="AL6">
        <v>0</v>
      </c>
      <c r="AM6">
        <v>0</v>
      </c>
      <c r="AN6">
        <v>0</v>
      </c>
      <c r="AO6">
        <v>7162.8</v>
      </c>
      <c r="AP6">
        <v>10.199999999999999</v>
      </c>
      <c r="AQ6">
        <v>1211.08</v>
      </c>
      <c r="AR6">
        <v>1211.08</v>
      </c>
      <c r="AS6">
        <v>85.84</v>
      </c>
      <c r="AT6">
        <v>0.312</v>
      </c>
      <c r="AU6">
        <v>86.81</v>
      </c>
      <c r="AV6">
        <v>1</v>
      </c>
      <c r="AW6">
        <v>-8.18</v>
      </c>
      <c r="AX6">
        <v>-0.7</v>
      </c>
      <c r="AY6">
        <v>2.6789999999999998</v>
      </c>
      <c r="AZ6">
        <v>6.83</v>
      </c>
      <c r="BA6">
        <v>95.9923</v>
      </c>
      <c r="BB6">
        <v>0</v>
      </c>
      <c r="BC6" t="s">
        <v>58</v>
      </c>
      <c r="BD6">
        <v>0</v>
      </c>
      <c r="BE6">
        <v>4.0076999999999998</v>
      </c>
      <c r="BF6" t="s">
        <v>59</v>
      </c>
      <c r="BG6" s="1">
        <v>0.34809027777777773</v>
      </c>
    </row>
    <row r="7" spans="1:61" x14ac:dyDescent="0.35">
      <c r="A7">
        <v>50.414000000000001</v>
      </c>
      <c r="B7">
        <v>1.0505</v>
      </c>
      <c r="C7">
        <v>15.758100000000001</v>
      </c>
      <c r="D7" s="2">
        <v>0.93930000000000002</v>
      </c>
      <c r="E7" s="2">
        <v>7.9366000000000003</v>
      </c>
      <c r="F7">
        <v>0.1051</v>
      </c>
      <c r="G7">
        <v>8.0732999999999997</v>
      </c>
      <c r="H7">
        <v>12.606400000000001</v>
      </c>
      <c r="I7">
        <v>2.6263000000000001</v>
      </c>
      <c r="J7">
        <v>0.21010000000000001</v>
      </c>
      <c r="K7">
        <v>0.1051</v>
      </c>
      <c r="L7">
        <v>0.1051</v>
      </c>
      <c r="M7">
        <v>372.5</v>
      </c>
      <c r="N7">
        <v>104.5</v>
      </c>
      <c r="O7" s="5">
        <v>50.414000000000001</v>
      </c>
      <c r="P7">
        <v>1.0505</v>
      </c>
      <c r="Q7">
        <v>15.758100000000001</v>
      </c>
      <c r="R7" s="2">
        <v>0.93930000000000002</v>
      </c>
      <c r="S7" s="2">
        <v>7.9366000000000003</v>
      </c>
      <c r="T7">
        <v>0.1051</v>
      </c>
      <c r="U7">
        <v>8.0732999999999997</v>
      </c>
      <c r="V7">
        <v>12.606400000000001</v>
      </c>
      <c r="W7">
        <v>2.6263000000000001</v>
      </c>
      <c r="X7">
        <v>0.21010000000000001</v>
      </c>
      <c r="Y7">
        <v>0.1051</v>
      </c>
      <c r="Z7">
        <v>0.1051</v>
      </c>
      <c r="AA7">
        <v>372.5</v>
      </c>
      <c r="AB7">
        <v>104.5</v>
      </c>
      <c r="AC7">
        <v>40.136299999999999</v>
      </c>
      <c r="AD7">
        <v>0</v>
      </c>
      <c r="AE7">
        <v>0</v>
      </c>
      <c r="AF7">
        <v>0</v>
      </c>
      <c r="AG7">
        <v>12.7845</v>
      </c>
      <c r="AH7">
        <v>0</v>
      </c>
      <c r="AI7">
        <v>46.200600000000001</v>
      </c>
      <c r="AJ7">
        <v>0</v>
      </c>
      <c r="AK7">
        <v>0</v>
      </c>
      <c r="AL7">
        <v>0</v>
      </c>
      <c r="AM7">
        <v>0</v>
      </c>
      <c r="AN7">
        <v>0</v>
      </c>
      <c r="AO7">
        <v>6893.6</v>
      </c>
      <c r="AP7">
        <v>10.199999999999999</v>
      </c>
      <c r="AQ7">
        <v>1199.4059999999999</v>
      </c>
      <c r="AR7">
        <v>1199.4059999999999</v>
      </c>
      <c r="AS7">
        <v>85.28</v>
      </c>
      <c r="AT7">
        <v>0.313</v>
      </c>
      <c r="AU7">
        <v>86.56</v>
      </c>
      <c r="AV7">
        <v>1</v>
      </c>
      <c r="AW7">
        <v>-8.31</v>
      </c>
      <c r="AX7">
        <v>-0.7</v>
      </c>
      <c r="AY7">
        <v>2.6779999999999999</v>
      </c>
      <c r="AZ7">
        <v>6.99</v>
      </c>
      <c r="BA7">
        <v>94.999099999999999</v>
      </c>
      <c r="BB7">
        <v>0</v>
      </c>
      <c r="BC7" t="s">
        <v>58</v>
      </c>
      <c r="BD7">
        <v>0</v>
      </c>
      <c r="BE7">
        <v>5.0008999999999997</v>
      </c>
      <c r="BF7" t="s">
        <v>59</v>
      </c>
      <c r="BG7" s="1">
        <v>0.34809027777777773</v>
      </c>
    </row>
    <row r="8" spans="1:61" x14ac:dyDescent="0.35">
      <c r="A8">
        <v>50.526000000000003</v>
      </c>
      <c r="B8">
        <v>1.0617000000000001</v>
      </c>
      <c r="C8">
        <v>15.926</v>
      </c>
      <c r="D8" s="2">
        <v>0.93140000000000001</v>
      </c>
      <c r="E8" s="2">
        <v>7.8856000000000002</v>
      </c>
      <c r="F8">
        <v>0.1062</v>
      </c>
      <c r="G8">
        <v>7.6778000000000004</v>
      </c>
      <c r="H8">
        <v>12.7408</v>
      </c>
      <c r="I8">
        <v>2.6543000000000001</v>
      </c>
      <c r="J8">
        <v>0.21229999999999999</v>
      </c>
      <c r="K8">
        <v>0.1062</v>
      </c>
      <c r="L8">
        <v>0.1062</v>
      </c>
      <c r="M8">
        <v>320.2</v>
      </c>
      <c r="N8">
        <v>105.5</v>
      </c>
      <c r="O8" s="5">
        <v>50.526000000000003</v>
      </c>
      <c r="P8">
        <v>1.0617000000000001</v>
      </c>
      <c r="Q8">
        <v>15.926</v>
      </c>
      <c r="R8" s="2">
        <v>0.93140000000000001</v>
      </c>
      <c r="S8" s="2">
        <v>7.8856000000000002</v>
      </c>
      <c r="T8">
        <v>0.1062</v>
      </c>
      <c r="U8">
        <v>7.6778000000000004</v>
      </c>
      <c r="V8">
        <v>12.7408</v>
      </c>
      <c r="W8">
        <v>2.6543000000000001</v>
      </c>
      <c r="X8">
        <v>0.21229999999999999</v>
      </c>
      <c r="Y8">
        <v>0.1062</v>
      </c>
      <c r="Z8">
        <v>0.1062</v>
      </c>
      <c r="AA8">
        <v>320.2</v>
      </c>
      <c r="AB8">
        <v>105.5</v>
      </c>
      <c r="AC8">
        <v>40.0976</v>
      </c>
      <c r="AD8">
        <v>0</v>
      </c>
      <c r="AE8">
        <v>0</v>
      </c>
      <c r="AF8">
        <v>0</v>
      </c>
      <c r="AG8">
        <v>13.026999999999999</v>
      </c>
      <c r="AH8">
        <v>0</v>
      </c>
      <c r="AI8">
        <v>46.031100000000002</v>
      </c>
      <c r="AJ8">
        <v>0</v>
      </c>
      <c r="AK8">
        <v>0</v>
      </c>
      <c r="AL8">
        <v>0</v>
      </c>
      <c r="AM8">
        <v>0</v>
      </c>
      <c r="AN8">
        <v>0</v>
      </c>
      <c r="AO8">
        <v>6624.3</v>
      </c>
      <c r="AP8">
        <v>10.3</v>
      </c>
      <c r="AQ8">
        <v>1187.079</v>
      </c>
      <c r="AR8">
        <v>1187.079</v>
      </c>
      <c r="AS8">
        <v>84.67</v>
      </c>
      <c r="AT8">
        <v>0.314</v>
      </c>
      <c r="AU8">
        <v>86.3</v>
      </c>
      <c r="AV8">
        <v>1</v>
      </c>
      <c r="AW8">
        <v>-8.4499999999999993</v>
      </c>
      <c r="AX8">
        <v>-0.7</v>
      </c>
      <c r="AY8">
        <v>2.677</v>
      </c>
      <c r="AZ8">
        <v>7.17</v>
      </c>
      <c r="BA8">
        <v>93.997399999999999</v>
      </c>
      <c r="BB8">
        <v>0</v>
      </c>
      <c r="BC8" t="s">
        <v>58</v>
      </c>
      <c r="BD8">
        <v>0</v>
      </c>
      <c r="BE8">
        <v>6.0026000000000002</v>
      </c>
      <c r="BF8" t="s">
        <v>59</v>
      </c>
      <c r="BG8" s="1">
        <v>0.34809027777777773</v>
      </c>
    </row>
    <row r="9" spans="1:61" x14ac:dyDescent="0.35">
      <c r="A9">
        <v>50.641300000000001</v>
      </c>
      <c r="B9">
        <v>1.0731999999999999</v>
      </c>
      <c r="C9">
        <v>16.097300000000001</v>
      </c>
      <c r="D9" s="2">
        <v>0.92369999999999997</v>
      </c>
      <c r="E9" s="2">
        <v>7.8269000000000002</v>
      </c>
      <c r="F9">
        <v>0.10730000000000001</v>
      </c>
      <c r="G9">
        <v>7.2788000000000004</v>
      </c>
      <c r="H9">
        <v>12.8779</v>
      </c>
      <c r="I9">
        <v>2.6829000000000001</v>
      </c>
      <c r="J9">
        <v>0.21460000000000001</v>
      </c>
      <c r="K9">
        <v>0.10730000000000001</v>
      </c>
      <c r="L9">
        <v>0.10730000000000001</v>
      </c>
      <c r="M9">
        <v>272.39999999999998</v>
      </c>
      <c r="N9">
        <v>106.5</v>
      </c>
      <c r="O9" s="5">
        <v>50.641300000000001</v>
      </c>
      <c r="P9">
        <v>1.0731999999999999</v>
      </c>
      <c r="Q9">
        <v>16.097300000000001</v>
      </c>
      <c r="R9" s="2">
        <v>0.92369999999999997</v>
      </c>
      <c r="S9" s="2">
        <v>7.8269000000000002</v>
      </c>
      <c r="T9">
        <v>0.10730000000000001</v>
      </c>
      <c r="U9">
        <v>7.2788000000000004</v>
      </c>
      <c r="V9">
        <v>12.8779</v>
      </c>
      <c r="W9">
        <v>2.6829000000000001</v>
      </c>
      <c r="X9">
        <v>0.21460000000000001</v>
      </c>
      <c r="Y9">
        <v>0.10730000000000001</v>
      </c>
      <c r="Z9">
        <v>0.10730000000000001</v>
      </c>
      <c r="AA9">
        <v>272.39999999999998</v>
      </c>
      <c r="AB9">
        <v>106.5</v>
      </c>
      <c r="AC9">
        <v>40.056399999999996</v>
      </c>
      <c r="AD9">
        <v>0</v>
      </c>
      <c r="AE9">
        <v>0</v>
      </c>
      <c r="AF9">
        <v>0</v>
      </c>
      <c r="AG9">
        <v>13.282299999999999</v>
      </c>
      <c r="AH9">
        <v>0</v>
      </c>
      <c r="AI9">
        <v>45.850900000000003</v>
      </c>
      <c r="AJ9">
        <v>0</v>
      </c>
      <c r="AK9">
        <v>0</v>
      </c>
      <c r="AL9">
        <v>0</v>
      </c>
      <c r="AM9">
        <v>0</v>
      </c>
      <c r="AN9">
        <v>0</v>
      </c>
      <c r="AO9">
        <v>6358.3</v>
      </c>
      <c r="AP9">
        <v>10.3</v>
      </c>
      <c r="AQ9">
        <v>1174.171</v>
      </c>
      <c r="AR9">
        <v>1174.171</v>
      </c>
      <c r="AS9">
        <v>84.01</v>
      </c>
      <c r="AT9">
        <v>0.316</v>
      </c>
      <c r="AU9">
        <v>86.02</v>
      </c>
      <c r="AV9">
        <v>1</v>
      </c>
      <c r="AW9">
        <v>-8.6</v>
      </c>
      <c r="AX9">
        <v>-0.7</v>
      </c>
      <c r="AY9">
        <v>2.6760000000000002</v>
      </c>
      <c r="AZ9">
        <v>7.35</v>
      </c>
      <c r="BA9">
        <v>92.996899999999997</v>
      </c>
      <c r="BB9">
        <v>0</v>
      </c>
      <c r="BC9" t="s">
        <v>58</v>
      </c>
      <c r="BD9">
        <v>0</v>
      </c>
      <c r="BE9">
        <v>7.0030999999999999</v>
      </c>
      <c r="BF9" t="s">
        <v>59</v>
      </c>
      <c r="BG9" s="1">
        <v>0.34809027777777773</v>
      </c>
    </row>
    <row r="10" spans="1:61" x14ac:dyDescent="0.35">
      <c r="A10">
        <v>50.760100000000001</v>
      </c>
      <c r="B10">
        <v>1.0848</v>
      </c>
      <c r="C10">
        <v>16.272099999999998</v>
      </c>
      <c r="D10" s="2">
        <v>0.9163</v>
      </c>
      <c r="E10" s="2">
        <v>7.76</v>
      </c>
      <c r="F10">
        <v>0.1085</v>
      </c>
      <c r="G10">
        <v>6.8765999999999998</v>
      </c>
      <c r="H10">
        <v>13.0177</v>
      </c>
      <c r="I10">
        <v>2.7120000000000002</v>
      </c>
      <c r="J10">
        <v>0.217</v>
      </c>
      <c r="K10">
        <v>0.1085</v>
      </c>
      <c r="L10">
        <v>0.1085</v>
      </c>
      <c r="M10">
        <v>229.1</v>
      </c>
      <c r="N10">
        <v>107.6</v>
      </c>
      <c r="O10" s="5">
        <v>50.760100000000001</v>
      </c>
      <c r="P10">
        <v>1.0848</v>
      </c>
      <c r="Q10">
        <v>16.272099999999998</v>
      </c>
      <c r="R10" s="2">
        <v>0.9163</v>
      </c>
      <c r="S10" s="2">
        <v>7.76</v>
      </c>
      <c r="T10">
        <v>0.1085</v>
      </c>
      <c r="U10">
        <v>6.8765999999999998</v>
      </c>
      <c r="V10">
        <v>13.0177</v>
      </c>
      <c r="W10">
        <v>2.7120000000000002</v>
      </c>
      <c r="X10">
        <v>0.217</v>
      </c>
      <c r="Y10">
        <v>0.1085</v>
      </c>
      <c r="Z10">
        <v>0.1085</v>
      </c>
      <c r="AA10">
        <v>229.1</v>
      </c>
      <c r="AB10">
        <v>107.6</v>
      </c>
      <c r="AC10">
        <v>40.0124</v>
      </c>
      <c r="AD10">
        <v>0</v>
      </c>
      <c r="AE10">
        <v>0</v>
      </c>
      <c r="AF10">
        <v>0</v>
      </c>
      <c r="AG10">
        <v>13.551600000000001</v>
      </c>
      <c r="AH10">
        <v>0</v>
      </c>
      <c r="AI10">
        <v>45.658900000000003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6096.1</v>
      </c>
      <c r="AP10">
        <v>10.4</v>
      </c>
      <c r="AQ10">
        <v>1160.6389999999999</v>
      </c>
      <c r="AR10">
        <v>1160.6389999999999</v>
      </c>
      <c r="AS10">
        <v>83.29</v>
      </c>
      <c r="AT10">
        <v>0.317</v>
      </c>
      <c r="AU10">
        <v>85.73</v>
      </c>
      <c r="AV10">
        <v>1</v>
      </c>
      <c r="AW10">
        <v>-8.76</v>
      </c>
      <c r="AX10">
        <v>-0.7</v>
      </c>
      <c r="AY10">
        <v>2.6739999999999999</v>
      </c>
      <c r="AZ10">
        <v>7.55</v>
      </c>
      <c r="BA10">
        <v>91.997900000000001</v>
      </c>
      <c r="BB10">
        <v>0</v>
      </c>
      <c r="BC10" t="s">
        <v>58</v>
      </c>
      <c r="BD10">
        <v>0</v>
      </c>
      <c r="BE10">
        <v>8.0021000000000004</v>
      </c>
      <c r="BF10" t="s">
        <v>59</v>
      </c>
      <c r="BG10" s="1">
        <v>0.34809027777777773</v>
      </c>
    </row>
    <row r="11" spans="1:61" x14ac:dyDescent="0.35">
      <c r="A11">
        <v>50.883600000000001</v>
      </c>
      <c r="B11">
        <v>1.0968</v>
      </c>
      <c r="C11">
        <v>16.452100000000002</v>
      </c>
      <c r="D11" s="2">
        <v>0.90890000000000004</v>
      </c>
      <c r="E11" s="2">
        <v>7.6833</v>
      </c>
      <c r="F11">
        <v>0.10970000000000001</v>
      </c>
      <c r="G11">
        <v>6.4680999999999997</v>
      </c>
      <c r="H11">
        <v>13.1617</v>
      </c>
      <c r="I11">
        <v>2.742</v>
      </c>
      <c r="J11">
        <v>0.21940000000000001</v>
      </c>
      <c r="K11">
        <v>0.10970000000000001</v>
      </c>
      <c r="L11">
        <v>0.10970000000000001</v>
      </c>
      <c r="M11">
        <v>190</v>
      </c>
      <c r="N11">
        <v>108.7</v>
      </c>
      <c r="O11" s="5">
        <v>50.883600000000001</v>
      </c>
      <c r="P11">
        <v>1.0968</v>
      </c>
      <c r="Q11">
        <v>16.452100000000002</v>
      </c>
      <c r="R11" s="2">
        <v>0.90890000000000004</v>
      </c>
      <c r="S11" s="2">
        <v>7.6833</v>
      </c>
      <c r="T11">
        <v>0.10970000000000001</v>
      </c>
      <c r="U11">
        <v>6.4680999999999997</v>
      </c>
      <c r="V11">
        <v>13.1617</v>
      </c>
      <c r="W11">
        <v>2.742</v>
      </c>
      <c r="X11">
        <v>0.21940000000000001</v>
      </c>
      <c r="Y11">
        <v>0.10970000000000001</v>
      </c>
      <c r="Z11">
        <v>0.10970000000000001</v>
      </c>
      <c r="AA11">
        <v>190</v>
      </c>
      <c r="AB11">
        <v>108.7</v>
      </c>
      <c r="AC11">
        <v>39.9651</v>
      </c>
      <c r="AD11">
        <v>0</v>
      </c>
      <c r="AE11">
        <v>0</v>
      </c>
      <c r="AF11">
        <v>0</v>
      </c>
      <c r="AG11">
        <v>13.838800000000001</v>
      </c>
      <c r="AH11">
        <v>0</v>
      </c>
      <c r="AI11">
        <v>45.452100000000002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5836.1</v>
      </c>
      <c r="AP11">
        <v>10.4</v>
      </c>
      <c r="AQ11">
        <v>1146.3019999999999</v>
      </c>
      <c r="AR11">
        <v>1146.3019999999999</v>
      </c>
      <c r="AS11">
        <v>82.49</v>
      </c>
      <c r="AT11">
        <v>0.31900000000000001</v>
      </c>
      <c r="AU11">
        <v>85.41</v>
      </c>
      <c r="AV11">
        <v>1</v>
      </c>
      <c r="AW11">
        <v>-8.93</v>
      </c>
      <c r="AX11">
        <v>-0.7</v>
      </c>
      <c r="AY11">
        <v>2.673</v>
      </c>
      <c r="AZ11">
        <v>7.76</v>
      </c>
      <c r="BA11">
        <v>90.991399999999999</v>
      </c>
      <c r="BB11">
        <v>0</v>
      </c>
      <c r="BC11" t="s">
        <v>58</v>
      </c>
      <c r="BD11">
        <v>0</v>
      </c>
      <c r="BE11">
        <v>9.0085999999999995</v>
      </c>
      <c r="BF11" t="s">
        <v>59</v>
      </c>
      <c r="BG11" s="1">
        <v>0.34809027777777773</v>
      </c>
    </row>
    <row r="12" spans="1:61" x14ac:dyDescent="0.35">
      <c r="A12">
        <v>51.01</v>
      </c>
      <c r="B12">
        <v>1.1089</v>
      </c>
      <c r="C12">
        <v>16.6341</v>
      </c>
      <c r="D12" s="2">
        <v>0.90159999999999996</v>
      </c>
      <c r="E12" s="2">
        <v>7.5972999999999997</v>
      </c>
      <c r="F12">
        <v>0.1109</v>
      </c>
      <c r="G12">
        <v>6.0613000000000001</v>
      </c>
      <c r="H12">
        <v>13.3073</v>
      </c>
      <c r="I12">
        <v>2.7723</v>
      </c>
      <c r="J12">
        <v>0.2218</v>
      </c>
      <c r="K12">
        <v>0.1109</v>
      </c>
      <c r="L12">
        <v>0.1109</v>
      </c>
      <c r="M12">
        <v>155.5</v>
      </c>
      <c r="N12">
        <v>109.7</v>
      </c>
      <c r="O12" s="5">
        <v>51.01</v>
      </c>
      <c r="P12">
        <v>1.1089</v>
      </c>
      <c r="Q12">
        <v>16.6341</v>
      </c>
      <c r="R12" s="2">
        <v>0.90159999999999996</v>
      </c>
      <c r="S12" s="2">
        <v>7.5972999999999997</v>
      </c>
      <c r="T12">
        <v>0.1109</v>
      </c>
      <c r="U12">
        <v>6.0613000000000001</v>
      </c>
      <c r="V12">
        <v>13.3073</v>
      </c>
      <c r="W12">
        <v>2.7723</v>
      </c>
      <c r="X12">
        <v>0.2218</v>
      </c>
      <c r="Y12">
        <v>0.1109</v>
      </c>
      <c r="Z12">
        <v>0.1109</v>
      </c>
      <c r="AA12">
        <v>155.5</v>
      </c>
      <c r="AB12">
        <v>109.7</v>
      </c>
      <c r="AC12">
        <v>39.914900000000003</v>
      </c>
      <c r="AD12">
        <v>0</v>
      </c>
      <c r="AE12">
        <v>0</v>
      </c>
      <c r="AF12">
        <v>0</v>
      </c>
      <c r="AG12">
        <v>14.1402</v>
      </c>
      <c r="AH12">
        <v>0</v>
      </c>
      <c r="AI12">
        <v>45.232999999999997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5583.9</v>
      </c>
      <c r="AP12">
        <v>10.5</v>
      </c>
      <c r="AQ12">
        <v>1131.3720000000001</v>
      </c>
      <c r="AR12">
        <v>1131.3720000000001</v>
      </c>
      <c r="AS12">
        <v>81.61</v>
      </c>
      <c r="AT12">
        <v>0.32100000000000001</v>
      </c>
      <c r="AU12">
        <v>85.08</v>
      </c>
      <c r="AV12">
        <v>1</v>
      </c>
      <c r="AW12">
        <v>-9.11</v>
      </c>
      <c r="AX12">
        <v>-0.7</v>
      </c>
      <c r="AY12">
        <v>2.6720000000000002</v>
      </c>
      <c r="AZ12">
        <v>7.98</v>
      </c>
      <c r="BA12">
        <v>89.995999999999995</v>
      </c>
      <c r="BB12">
        <v>0</v>
      </c>
      <c r="BC12" t="s">
        <v>58</v>
      </c>
      <c r="BD12">
        <v>0</v>
      </c>
      <c r="BE12">
        <v>10.004</v>
      </c>
      <c r="BF12" t="s">
        <v>59</v>
      </c>
      <c r="BG12" s="1">
        <v>0.34809027777777773</v>
      </c>
    </row>
    <row r="13" spans="1:61" x14ac:dyDescent="0.35">
      <c r="A13">
        <v>51.1417</v>
      </c>
      <c r="B13">
        <v>1.1214</v>
      </c>
      <c r="C13">
        <v>16.821400000000001</v>
      </c>
      <c r="D13" s="2">
        <v>0.89400000000000002</v>
      </c>
      <c r="E13" s="2">
        <v>7.4996999999999998</v>
      </c>
      <c r="F13">
        <v>0.11210000000000001</v>
      </c>
      <c r="G13">
        <v>5.6493000000000002</v>
      </c>
      <c r="H13">
        <v>13.4572</v>
      </c>
      <c r="I13">
        <v>2.8035999999999999</v>
      </c>
      <c r="J13">
        <v>0.2243</v>
      </c>
      <c r="K13">
        <v>0.11210000000000001</v>
      </c>
      <c r="L13">
        <v>0.11210000000000001</v>
      </c>
      <c r="M13">
        <v>125.1</v>
      </c>
      <c r="N13">
        <v>110.8</v>
      </c>
      <c r="O13" s="5">
        <v>51.1417</v>
      </c>
      <c r="P13">
        <v>1.1214</v>
      </c>
      <c r="Q13">
        <v>16.821400000000001</v>
      </c>
      <c r="R13" s="2">
        <v>0.89400000000000002</v>
      </c>
      <c r="S13" s="2">
        <v>7.4996999999999998</v>
      </c>
      <c r="T13">
        <v>0.11210000000000001</v>
      </c>
      <c r="U13">
        <v>5.6493000000000002</v>
      </c>
      <c r="V13">
        <v>13.4572</v>
      </c>
      <c r="W13">
        <v>2.8035999999999999</v>
      </c>
      <c r="X13">
        <v>0.2243</v>
      </c>
      <c r="Y13">
        <v>0.11210000000000001</v>
      </c>
      <c r="Z13">
        <v>0.11210000000000001</v>
      </c>
      <c r="AA13">
        <v>125.1</v>
      </c>
      <c r="AB13">
        <v>110.8</v>
      </c>
      <c r="AC13">
        <v>39.860500000000002</v>
      </c>
      <c r="AD13">
        <v>0</v>
      </c>
      <c r="AE13">
        <v>0</v>
      </c>
      <c r="AF13">
        <v>0</v>
      </c>
      <c r="AG13">
        <v>14.462999999999999</v>
      </c>
      <c r="AH13">
        <v>0</v>
      </c>
      <c r="AI13">
        <v>44.996200000000002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5335.5</v>
      </c>
      <c r="AP13">
        <v>10.5</v>
      </c>
      <c r="AQ13">
        <v>1115.518</v>
      </c>
      <c r="AR13">
        <v>1115.518</v>
      </c>
      <c r="AS13">
        <v>80.63</v>
      </c>
      <c r="AT13">
        <v>0.32300000000000001</v>
      </c>
      <c r="AU13">
        <v>84.73</v>
      </c>
      <c r="AV13">
        <v>1</v>
      </c>
      <c r="AW13">
        <v>-9.31</v>
      </c>
      <c r="AX13">
        <v>-0.7</v>
      </c>
      <c r="AY13">
        <v>2.67</v>
      </c>
      <c r="AZ13">
        <v>8.2200000000000006</v>
      </c>
      <c r="BA13">
        <v>88.993600000000001</v>
      </c>
      <c r="BB13">
        <v>0</v>
      </c>
      <c r="BC13" t="s">
        <v>58</v>
      </c>
      <c r="BD13">
        <v>0</v>
      </c>
      <c r="BE13">
        <v>11.006399999999999</v>
      </c>
      <c r="BF13" t="s">
        <v>59</v>
      </c>
      <c r="BG13" s="1">
        <v>0.34809027777777773</v>
      </c>
    </row>
    <row r="14" spans="1:61" x14ac:dyDescent="0.35">
      <c r="A14">
        <v>51.277900000000002</v>
      </c>
      <c r="B14">
        <v>1.1342000000000001</v>
      </c>
      <c r="C14">
        <v>17.012599999999999</v>
      </c>
      <c r="D14" s="2">
        <v>0.88590000000000002</v>
      </c>
      <c r="E14" s="2">
        <v>7.3901000000000003</v>
      </c>
      <c r="F14">
        <v>0.1134</v>
      </c>
      <c r="G14">
        <v>5.2369000000000003</v>
      </c>
      <c r="H14">
        <v>13.610099999999999</v>
      </c>
      <c r="I14">
        <v>2.8353999999999999</v>
      </c>
      <c r="J14">
        <v>0.2268</v>
      </c>
      <c r="K14">
        <v>0.1134</v>
      </c>
      <c r="L14">
        <v>0.1134</v>
      </c>
      <c r="M14">
        <v>98.8</v>
      </c>
      <c r="N14">
        <v>112</v>
      </c>
      <c r="O14" s="5">
        <v>51.277900000000002</v>
      </c>
      <c r="P14">
        <v>1.1342000000000001</v>
      </c>
      <c r="Q14">
        <v>17.012599999999999</v>
      </c>
      <c r="R14" s="2">
        <v>0.88590000000000002</v>
      </c>
      <c r="S14" s="2">
        <v>7.3901000000000003</v>
      </c>
      <c r="T14">
        <v>0.1134</v>
      </c>
      <c r="U14">
        <v>5.2369000000000003</v>
      </c>
      <c r="V14">
        <v>13.610099999999999</v>
      </c>
      <c r="W14">
        <v>2.8353999999999999</v>
      </c>
      <c r="X14">
        <v>0.2268</v>
      </c>
      <c r="Y14">
        <v>0.1134</v>
      </c>
      <c r="Z14">
        <v>0.1134</v>
      </c>
      <c r="AA14">
        <v>98.8</v>
      </c>
      <c r="AB14">
        <v>112</v>
      </c>
      <c r="AC14">
        <v>39.802199999999999</v>
      </c>
      <c r="AD14">
        <v>0</v>
      </c>
      <c r="AE14">
        <v>0</v>
      </c>
      <c r="AF14">
        <v>0</v>
      </c>
      <c r="AG14">
        <v>14.8064</v>
      </c>
      <c r="AH14">
        <v>0</v>
      </c>
      <c r="AI14">
        <v>44.741799999999998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5094.1000000000004</v>
      </c>
      <c r="AP14">
        <v>10.6</v>
      </c>
      <c r="AQ14">
        <v>1098.8140000000001</v>
      </c>
      <c r="AR14">
        <v>1098.8140000000001</v>
      </c>
      <c r="AS14">
        <v>79.540000000000006</v>
      </c>
      <c r="AT14">
        <v>0.32500000000000001</v>
      </c>
      <c r="AU14">
        <v>84.34</v>
      </c>
      <c r="AV14">
        <v>1</v>
      </c>
      <c r="AW14">
        <v>-9.52</v>
      </c>
      <c r="AX14">
        <v>-0.7</v>
      </c>
      <c r="AY14">
        <v>2.669</v>
      </c>
      <c r="AZ14">
        <v>8.4700000000000006</v>
      </c>
      <c r="BA14">
        <v>87.993600000000001</v>
      </c>
      <c r="BB14">
        <v>0</v>
      </c>
      <c r="BC14" t="s">
        <v>58</v>
      </c>
      <c r="BD14">
        <v>0</v>
      </c>
      <c r="BE14">
        <v>12.006399999999999</v>
      </c>
      <c r="BF14" t="s">
        <v>59</v>
      </c>
      <c r="BG14" s="1">
        <v>0.34809027777777773</v>
      </c>
    </row>
    <row r="15" spans="1:61" x14ac:dyDescent="0.35">
      <c r="A15">
        <v>51.418799999999997</v>
      </c>
      <c r="B15">
        <v>1.1472</v>
      </c>
      <c r="C15">
        <v>17.207699999999999</v>
      </c>
      <c r="D15" s="2">
        <v>0.87719999999999998</v>
      </c>
      <c r="E15" s="2">
        <v>7.2672999999999996</v>
      </c>
      <c r="F15">
        <v>0.1147</v>
      </c>
      <c r="G15">
        <v>4.8247999999999998</v>
      </c>
      <c r="H15">
        <v>13.7661</v>
      </c>
      <c r="I15">
        <v>2.8679000000000001</v>
      </c>
      <c r="J15">
        <v>0.22939999999999999</v>
      </c>
      <c r="K15">
        <v>0.1147</v>
      </c>
      <c r="L15">
        <v>0.1147</v>
      </c>
      <c r="M15">
        <v>76.5</v>
      </c>
      <c r="N15">
        <v>113.1</v>
      </c>
      <c r="O15" s="5">
        <v>51.418799999999997</v>
      </c>
      <c r="P15">
        <v>1.1472</v>
      </c>
      <c r="Q15">
        <v>17.207699999999999</v>
      </c>
      <c r="R15" s="2">
        <v>0.87719999999999998</v>
      </c>
      <c r="S15" s="2">
        <v>7.2672999999999996</v>
      </c>
      <c r="T15">
        <v>0.1147</v>
      </c>
      <c r="U15">
        <v>4.8247999999999998</v>
      </c>
      <c r="V15">
        <v>13.7661</v>
      </c>
      <c r="W15">
        <v>2.8679000000000001</v>
      </c>
      <c r="X15">
        <v>0.22939999999999999</v>
      </c>
      <c r="Y15">
        <v>0.1147</v>
      </c>
      <c r="Z15">
        <v>0.1147</v>
      </c>
      <c r="AA15">
        <v>76.5</v>
      </c>
      <c r="AB15">
        <v>113.1</v>
      </c>
      <c r="AC15">
        <v>39.7393</v>
      </c>
      <c r="AD15">
        <v>0</v>
      </c>
      <c r="AE15">
        <v>0</v>
      </c>
      <c r="AF15">
        <v>0</v>
      </c>
      <c r="AG15">
        <v>15.172700000000001</v>
      </c>
      <c r="AH15">
        <v>0</v>
      </c>
      <c r="AI15">
        <v>44.4681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4860.3999999999996</v>
      </c>
      <c r="AP15">
        <v>10.6</v>
      </c>
      <c r="AQ15">
        <v>1081.192</v>
      </c>
      <c r="AR15">
        <v>1081.192</v>
      </c>
      <c r="AS15">
        <v>78.33</v>
      </c>
      <c r="AT15">
        <v>0.32800000000000001</v>
      </c>
      <c r="AU15">
        <v>83.94</v>
      </c>
      <c r="AV15">
        <v>1</v>
      </c>
      <c r="AW15">
        <v>-9.76</v>
      </c>
      <c r="AX15">
        <v>-0.7</v>
      </c>
      <c r="AY15">
        <v>2.6669999999999998</v>
      </c>
      <c r="AZ15">
        <v>8.74</v>
      </c>
      <c r="BA15">
        <v>86.996099999999998</v>
      </c>
      <c r="BB15">
        <v>0</v>
      </c>
      <c r="BC15" t="s">
        <v>58</v>
      </c>
      <c r="BD15">
        <v>0</v>
      </c>
      <c r="BE15">
        <v>13.0039</v>
      </c>
      <c r="BF15" t="s">
        <v>59</v>
      </c>
      <c r="BG15" s="1">
        <v>0.34809027777777773</v>
      </c>
    </row>
    <row r="16" spans="1:61" x14ac:dyDescent="0.35">
      <c r="A16">
        <v>51.566299999999998</v>
      </c>
      <c r="B16">
        <v>1.1606000000000001</v>
      </c>
      <c r="C16">
        <v>17.4085</v>
      </c>
      <c r="D16" s="2">
        <v>0.86719999999999997</v>
      </c>
      <c r="E16" s="2">
        <v>7.1288</v>
      </c>
      <c r="F16">
        <v>0.11609999999999999</v>
      </c>
      <c r="G16">
        <v>4.4108000000000001</v>
      </c>
      <c r="H16">
        <v>13.9268</v>
      </c>
      <c r="I16">
        <v>2.9014000000000002</v>
      </c>
      <c r="J16">
        <v>0.2321</v>
      </c>
      <c r="K16">
        <v>0.11609999999999999</v>
      </c>
      <c r="L16">
        <v>0.11609999999999999</v>
      </c>
      <c r="M16">
        <v>57.7</v>
      </c>
      <c r="N16">
        <v>114.3</v>
      </c>
      <c r="O16" s="5">
        <v>51.566299999999998</v>
      </c>
      <c r="P16">
        <v>1.1606000000000001</v>
      </c>
      <c r="Q16">
        <v>17.4085</v>
      </c>
      <c r="R16" s="2">
        <v>0.86719999999999997</v>
      </c>
      <c r="S16" s="2">
        <v>7.1288</v>
      </c>
      <c r="T16">
        <v>0.11609999999999999</v>
      </c>
      <c r="U16">
        <v>4.4108000000000001</v>
      </c>
      <c r="V16">
        <v>13.9268</v>
      </c>
      <c r="W16">
        <v>2.9014000000000002</v>
      </c>
      <c r="X16">
        <v>0.2321</v>
      </c>
      <c r="Y16">
        <v>0.11609999999999999</v>
      </c>
      <c r="Z16">
        <v>0.11609999999999999</v>
      </c>
      <c r="AA16">
        <v>57.7</v>
      </c>
      <c r="AB16">
        <v>114.3</v>
      </c>
      <c r="AC16">
        <v>39.670900000000003</v>
      </c>
      <c r="AD16">
        <v>0</v>
      </c>
      <c r="AE16">
        <v>0</v>
      </c>
      <c r="AF16">
        <v>0</v>
      </c>
      <c r="AG16">
        <v>15.568099999999999</v>
      </c>
      <c r="AH16">
        <v>0</v>
      </c>
      <c r="AI16">
        <v>44.170099999999998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4633.1000000000004</v>
      </c>
      <c r="AP16">
        <v>10.7</v>
      </c>
      <c r="AQ16">
        <v>1062.415</v>
      </c>
      <c r="AR16">
        <v>1062.415</v>
      </c>
      <c r="AS16">
        <v>76.94</v>
      </c>
      <c r="AT16">
        <v>0.33100000000000002</v>
      </c>
      <c r="AU16">
        <v>83.49</v>
      </c>
      <c r="AV16">
        <v>1</v>
      </c>
      <c r="AW16">
        <v>-10.01</v>
      </c>
      <c r="AX16">
        <v>-0.7</v>
      </c>
      <c r="AY16">
        <v>2.6659999999999999</v>
      </c>
      <c r="AZ16">
        <v>8.2200000000000006</v>
      </c>
      <c r="BA16">
        <v>85.992699999999999</v>
      </c>
      <c r="BB16">
        <v>0</v>
      </c>
      <c r="BC16" t="s">
        <v>58</v>
      </c>
      <c r="BD16">
        <v>0</v>
      </c>
      <c r="BE16">
        <v>14.007300000000001</v>
      </c>
      <c r="BF16" t="s">
        <v>59</v>
      </c>
      <c r="BG16" s="1">
        <v>0.34809027777777773</v>
      </c>
    </row>
    <row r="17" spans="1:59" x14ac:dyDescent="0.35">
      <c r="A17">
        <v>51.719299999999997</v>
      </c>
      <c r="B17">
        <v>1.1741999999999999</v>
      </c>
      <c r="C17">
        <v>17.613299999999999</v>
      </c>
      <c r="D17" s="2">
        <v>0.85560000000000003</v>
      </c>
      <c r="E17" s="2">
        <v>6.9741999999999997</v>
      </c>
      <c r="F17">
        <v>0.1174</v>
      </c>
      <c r="G17">
        <v>3.9998</v>
      </c>
      <c r="H17">
        <v>14.0907</v>
      </c>
      <c r="I17">
        <v>2.9356</v>
      </c>
      <c r="J17">
        <v>0.23480000000000001</v>
      </c>
      <c r="K17">
        <v>0.1174</v>
      </c>
      <c r="L17">
        <v>0.1174</v>
      </c>
      <c r="M17">
        <v>42.4</v>
      </c>
      <c r="N17">
        <v>115.5</v>
      </c>
      <c r="O17" s="5">
        <v>51.719299999999997</v>
      </c>
      <c r="P17">
        <v>1.1741999999999999</v>
      </c>
      <c r="Q17">
        <v>17.613299999999999</v>
      </c>
      <c r="R17" s="2">
        <v>0.85560000000000003</v>
      </c>
      <c r="S17" s="2">
        <v>6.9741999999999997</v>
      </c>
      <c r="T17">
        <v>0.1174</v>
      </c>
      <c r="U17">
        <v>3.9998</v>
      </c>
      <c r="V17">
        <v>14.0907</v>
      </c>
      <c r="W17">
        <v>2.9356</v>
      </c>
      <c r="X17">
        <v>0.23480000000000001</v>
      </c>
      <c r="Y17">
        <v>0.1174</v>
      </c>
      <c r="Z17">
        <v>0.1174</v>
      </c>
      <c r="AA17">
        <v>42.4</v>
      </c>
      <c r="AB17">
        <v>115.5</v>
      </c>
      <c r="AC17">
        <v>39.596699999999998</v>
      </c>
      <c r="AD17">
        <v>0</v>
      </c>
      <c r="AE17">
        <v>0</v>
      </c>
      <c r="AF17">
        <v>0</v>
      </c>
      <c r="AG17">
        <v>15.9924</v>
      </c>
      <c r="AH17">
        <v>0</v>
      </c>
      <c r="AI17">
        <v>43.8476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4415</v>
      </c>
      <c r="AP17">
        <v>10.7</v>
      </c>
      <c r="AQ17">
        <v>1042.557</v>
      </c>
      <c r="AR17">
        <v>1042.557</v>
      </c>
      <c r="AS17">
        <v>75.38</v>
      </c>
      <c r="AT17">
        <v>0.33400000000000002</v>
      </c>
      <c r="AU17">
        <v>83.02</v>
      </c>
      <c r="AV17">
        <v>1</v>
      </c>
      <c r="AW17">
        <v>-10.29</v>
      </c>
      <c r="AX17">
        <v>-0.7</v>
      </c>
      <c r="AY17">
        <v>2.6640000000000001</v>
      </c>
      <c r="AZ17">
        <v>8.51</v>
      </c>
      <c r="BA17">
        <v>84.992400000000004</v>
      </c>
      <c r="BB17">
        <v>0</v>
      </c>
      <c r="BC17" t="s">
        <v>58</v>
      </c>
      <c r="BD17">
        <v>0</v>
      </c>
      <c r="BE17">
        <v>15.0076</v>
      </c>
      <c r="BF17" t="s">
        <v>59</v>
      </c>
      <c r="BG17" s="1">
        <v>0.34809027777777773</v>
      </c>
    </row>
    <row r="18" spans="1:59" x14ac:dyDescent="0.35">
      <c r="A18">
        <v>51.878599999999999</v>
      </c>
      <c r="B18">
        <v>1.1881999999999999</v>
      </c>
      <c r="C18">
        <v>17.822399999999998</v>
      </c>
      <c r="D18" s="2">
        <v>0.84150000000000003</v>
      </c>
      <c r="E18" s="2">
        <v>6.8018999999999998</v>
      </c>
      <c r="F18">
        <v>0.1188</v>
      </c>
      <c r="G18">
        <v>3.5935000000000001</v>
      </c>
      <c r="H18">
        <v>14.257899999999999</v>
      </c>
      <c r="I18">
        <v>2.9704000000000002</v>
      </c>
      <c r="J18">
        <v>0.23760000000000001</v>
      </c>
      <c r="K18">
        <v>0.1188</v>
      </c>
      <c r="L18">
        <v>0.1188</v>
      </c>
      <c r="M18">
        <v>30.2</v>
      </c>
      <c r="N18">
        <v>116.8</v>
      </c>
      <c r="O18" s="5">
        <v>51.878599999999999</v>
      </c>
      <c r="P18">
        <v>1.1881999999999999</v>
      </c>
      <c r="Q18">
        <v>17.822399999999998</v>
      </c>
      <c r="R18" s="2">
        <v>0.84150000000000003</v>
      </c>
      <c r="S18" s="2">
        <v>6.8018999999999998</v>
      </c>
      <c r="T18">
        <v>0.1188</v>
      </c>
      <c r="U18">
        <v>3.5935000000000001</v>
      </c>
      <c r="V18">
        <v>14.257899999999999</v>
      </c>
      <c r="W18">
        <v>2.9704000000000002</v>
      </c>
      <c r="X18">
        <v>0.23760000000000001</v>
      </c>
      <c r="Y18">
        <v>0.1188</v>
      </c>
      <c r="Z18">
        <v>0.1188</v>
      </c>
      <c r="AA18">
        <v>30.2</v>
      </c>
      <c r="AB18">
        <v>116.8</v>
      </c>
      <c r="AC18">
        <v>39.516300000000001</v>
      </c>
      <c r="AD18">
        <v>0</v>
      </c>
      <c r="AE18">
        <v>0</v>
      </c>
      <c r="AF18">
        <v>0</v>
      </c>
      <c r="AG18">
        <v>16.449200000000001</v>
      </c>
      <c r="AH18">
        <v>0</v>
      </c>
      <c r="AI18">
        <v>43.497799999999998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4206.7</v>
      </c>
      <c r="AP18">
        <v>10.8</v>
      </c>
      <c r="AQ18">
        <v>1021.5359999999999</v>
      </c>
      <c r="AR18">
        <v>1021.5359999999999</v>
      </c>
      <c r="AS18">
        <v>73.599999999999994</v>
      </c>
      <c r="AT18">
        <v>0.33800000000000002</v>
      </c>
      <c r="AU18">
        <v>82.5</v>
      </c>
      <c r="AV18">
        <v>1</v>
      </c>
      <c r="AW18">
        <v>-10.59</v>
      </c>
      <c r="AX18">
        <v>-0.7</v>
      </c>
      <c r="AY18">
        <v>2.6619999999999999</v>
      </c>
      <c r="AZ18">
        <v>8.81</v>
      </c>
      <c r="BA18">
        <v>83.995400000000004</v>
      </c>
      <c r="BB18">
        <v>0</v>
      </c>
      <c r="BC18" t="s">
        <v>58</v>
      </c>
      <c r="BD18">
        <v>0</v>
      </c>
      <c r="BE18">
        <v>16.0046</v>
      </c>
      <c r="BF18" t="s">
        <v>59</v>
      </c>
      <c r="BG18" s="1">
        <v>0.34809027777777773</v>
      </c>
    </row>
    <row r="19" spans="1:59" x14ac:dyDescent="0.35">
      <c r="A19">
        <v>52.045900000000003</v>
      </c>
      <c r="B19">
        <v>1.2024999999999999</v>
      </c>
      <c r="C19">
        <v>18.037600000000001</v>
      </c>
      <c r="D19" s="2">
        <v>0.82399999999999995</v>
      </c>
      <c r="E19" s="2">
        <v>6.6083999999999996</v>
      </c>
      <c r="F19">
        <v>0.1203</v>
      </c>
      <c r="G19">
        <v>3.1903999999999999</v>
      </c>
      <c r="H19">
        <v>14.430099999999999</v>
      </c>
      <c r="I19">
        <v>3.0063</v>
      </c>
      <c r="J19">
        <v>0.24049999999999999</v>
      </c>
      <c r="K19">
        <v>0.1203</v>
      </c>
      <c r="L19">
        <v>0.1203</v>
      </c>
      <c r="M19">
        <v>20.6</v>
      </c>
      <c r="N19">
        <v>118</v>
      </c>
      <c r="O19" s="5">
        <v>52.045900000000003</v>
      </c>
      <c r="P19">
        <v>1.2024999999999999</v>
      </c>
      <c r="Q19">
        <v>18.037600000000001</v>
      </c>
      <c r="R19" s="2">
        <v>0.82399999999999995</v>
      </c>
      <c r="S19" s="2">
        <v>6.6083999999999996</v>
      </c>
      <c r="T19">
        <v>0.1203</v>
      </c>
      <c r="U19">
        <v>3.1903999999999999</v>
      </c>
      <c r="V19">
        <v>14.430099999999999</v>
      </c>
      <c r="W19">
        <v>3.0063</v>
      </c>
      <c r="X19">
        <v>0.24049999999999999</v>
      </c>
      <c r="Y19">
        <v>0.1203</v>
      </c>
      <c r="Z19">
        <v>0.1203</v>
      </c>
      <c r="AA19">
        <v>20.6</v>
      </c>
      <c r="AB19">
        <v>118</v>
      </c>
      <c r="AC19">
        <v>39.427999999999997</v>
      </c>
      <c r="AD19">
        <v>0</v>
      </c>
      <c r="AE19">
        <v>0</v>
      </c>
      <c r="AF19">
        <v>0</v>
      </c>
      <c r="AG19">
        <v>16.9468</v>
      </c>
      <c r="AH19">
        <v>0</v>
      </c>
      <c r="AI19">
        <v>43.113999999999997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4007.1</v>
      </c>
      <c r="AP19">
        <v>10.8</v>
      </c>
      <c r="AQ19">
        <v>999.08</v>
      </c>
      <c r="AR19">
        <v>999.08</v>
      </c>
      <c r="AS19">
        <v>71.55</v>
      </c>
      <c r="AT19">
        <v>0.34200000000000003</v>
      </c>
      <c r="AU19">
        <v>81.94</v>
      </c>
      <c r="AV19">
        <v>1</v>
      </c>
      <c r="AW19">
        <v>-10.92</v>
      </c>
      <c r="AX19">
        <v>-0.7</v>
      </c>
      <c r="AY19">
        <v>2.66</v>
      </c>
      <c r="AZ19">
        <v>9.14</v>
      </c>
      <c r="BA19">
        <v>82.993399999999994</v>
      </c>
      <c r="BB19">
        <v>0</v>
      </c>
      <c r="BC19" t="s">
        <v>58</v>
      </c>
      <c r="BD19">
        <v>0</v>
      </c>
      <c r="BE19">
        <v>17.006599999999999</v>
      </c>
      <c r="BF19" t="s">
        <v>59</v>
      </c>
      <c r="BG19" s="1">
        <v>0.34809027777777773</v>
      </c>
    </row>
    <row r="20" spans="1:59" x14ac:dyDescent="0.35">
      <c r="A20">
        <v>52.220700000000001</v>
      </c>
      <c r="B20">
        <v>1.2171000000000001</v>
      </c>
      <c r="C20">
        <v>18.257200000000001</v>
      </c>
      <c r="D20" s="2">
        <v>0.80200000000000005</v>
      </c>
      <c r="E20" s="2">
        <v>6.3929</v>
      </c>
      <c r="F20">
        <v>0.1217</v>
      </c>
      <c r="G20">
        <v>2.7963</v>
      </c>
      <c r="H20">
        <v>14.6058</v>
      </c>
      <c r="I20">
        <v>3.0428999999999999</v>
      </c>
      <c r="J20">
        <v>0.24340000000000001</v>
      </c>
      <c r="K20">
        <v>0.1217</v>
      </c>
      <c r="L20">
        <v>0.1217</v>
      </c>
      <c r="M20">
        <v>13.5</v>
      </c>
      <c r="N20">
        <v>119.3</v>
      </c>
      <c r="O20" s="5">
        <v>52.220700000000001</v>
      </c>
      <c r="P20">
        <v>1.2171000000000001</v>
      </c>
      <c r="Q20">
        <v>18.257200000000001</v>
      </c>
      <c r="R20" s="2">
        <v>0.80200000000000005</v>
      </c>
      <c r="S20" s="2">
        <v>6.3929</v>
      </c>
      <c r="T20">
        <v>0.1217</v>
      </c>
      <c r="U20">
        <v>2.7963</v>
      </c>
      <c r="V20">
        <v>14.6058</v>
      </c>
      <c r="W20">
        <v>3.0428999999999999</v>
      </c>
      <c r="X20">
        <v>0.24340000000000001</v>
      </c>
      <c r="Y20">
        <v>0.1217</v>
      </c>
      <c r="Z20">
        <v>0.1217</v>
      </c>
      <c r="AA20">
        <v>13.5</v>
      </c>
      <c r="AB20">
        <v>119.3</v>
      </c>
      <c r="AC20">
        <v>39.331600000000002</v>
      </c>
      <c r="AD20">
        <v>0</v>
      </c>
      <c r="AE20">
        <v>0</v>
      </c>
      <c r="AF20">
        <v>0</v>
      </c>
      <c r="AG20">
        <v>17.4861</v>
      </c>
      <c r="AH20">
        <v>0</v>
      </c>
      <c r="AI20">
        <v>42.695099999999996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3818.5</v>
      </c>
      <c r="AP20">
        <v>10.9</v>
      </c>
      <c r="AQ20">
        <v>975.28</v>
      </c>
      <c r="AR20">
        <v>975.28</v>
      </c>
      <c r="AS20">
        <v>69.180000000000007</v>
      </c>
      <c r="AT20">
        <v>0.34699999999999998</v>
      </c>
      <c r="AU20">
        <v>81.319999999999993</v>
      </c>
      <c r="AV20">
        <v>1</v>
      </c>
      <c r="AW20">
        <v>-11.29</v>
      </c>
      <c r="AX20">
        <v>-0.7</v>
      </c>
      <c r="AY20">
        <v>2.6579999999999999</v>
      </c>
      <c r="AZ20">
        <v>9.48</v>
      </c>
      <c r="BA20">
        <v>81.995199999999997</v>
      </c>
      <c r="BB20">
        <v>0</v>
      </c>
      <c r="BC20" t="s">
        <v>58</v>
      </c>
      <c r="BD20">
        <v>0</v>
      </c>
      <c r="BE20">
        <v>18.004799999999999</v>
      </c>
      <c r="BF20" t="s">
        <v>59</v>
      </c>
      <c r="BG20" s="1">
        <v>0.34809027777777773</v>
      </c>
    </row>
    <row r="21" spans="1:59" x14ac:dyDescent="0.35">
      <c r="A21">
        <v>52.405200000000001</v>
      </c>
      <c r="B21">
        <v>1.2322</v>
      </c>
      <c r="C21">
        <v>18.4832</v>
      </c>
      <c r="D21" s="2">
        <v>0.77390000000000003</v>
      </c>
      <c r="E21" s="2">
        <v>6.1510999999999996</v>
      </c>
      <c r="F21">
        <v>0.1232</v>
      </c>
      <c r="G21">
        <v>2.411</v>
      </c>
      <c r="H21">
        <v>14.7865</v>
      </c>
      <c r="I21">
        <v>3.0804999999999998</v>
      </c>
      <c r="J21">
        <v>0.24640000000000001</v>
      </c>
      <c r="K21">
        <v>0.1232</v>
      </c>
      <c r="L21">
        <v>0.1232</v>
      </c>
      <c r="M21">
        <v>8.4</v>
      </c>
      <c r="N21">
        <v>120.7</v>
      </c>
      <c r="O21" s="5">
        <v>52.405200000000001</v>
      </c>
      <c r="P21">
        <v>1.2322</v>
      </c>
      <c r="Q21">
        <v>18.4832</v>
      </c>
      <c r="R21" s="2">
        <v>0.77390000000000003</v>
      </c>
      <c r="S21" s="2">
        <v>6.1510999999999996</v>
      </c>
      <c r="T21">
        <v>0.1232</v>
      </c>
      <c r="U21">
        <v>2.411</v>
      </c>
      <c r="V21">
        <v>14.7865</v>
      </c>
      <c r="W21">
        <v>3.0804999999999998</v>
      </c>
      <c r="X21">
        <v>0.24640000000000001</v>
      </c>
      <c r="Y21">
        <v>0.1232</v>
      </c>
      <c r="Z21">
        <v>0.1232</v>
      </c>
      <c r="AA21">
        <v>8.4</v>
      </c>
      <c r="AB21">
        <v>120.7</v>
      </c>
      <c r="AC21">
        <v>39.225099999999998</v>
      </c>
      <c r="AD21">
        <v>0</v>
      </c>
      <c r="AE21">
        <v>0</v>
      </c>
      <c r="AF21">
        <v>0</v>
      </c>
      <c r="AG21">
        <v>18.077500000000001</v>
      </c>
      <c r="AH21">
        <v>0</v>
      </c>
      <c r="AI21">
        <v>42.232799999999997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3639.7</v>
      </c>
      <c r="AP21">
        <v>11</v>
      </c>
      <c r="AQ21">
        <v>949.846</v>
      </c>
      <c r="AR21">
        <v>949.846</v>
      </c>
      <c r="AS21">
        <v>66.41</v>
      </c>
      <c r="AT21">
        <v>0.35299999999999998</v>
      </c>
      <c r="AU21">
        <v>80.64</v>
      </c>
      <c r="AV21">
        <v>1</v>
      </c>
      <c r="AW21">
        <v>-11.69</v>
      </c>
      <c r="AX21">
        <v>-0.7</v>
      </c>
      <c r="AY21">
        <v>2.6560000000000001</v>
      </c>
      <c r="AZ21">
        <v>9.85</v>
      </c>
      <c r="BA21">
        <v>80.992800000000003</v>
      </c>
      <c r="BB21">
        <v>0</v>
      </c>
      <c r="BC21" t="s">
        <v>58</v>
      </c>
      <c r="BD21">
        <v>0</v>
      </c>
      <c r="BE21">
        <v>19.007200000000001</v>
      </c>
      <c r="BF21" t="s">
        <v>59</v>
      </c>
      <c r="BG21" s="1">
        <v>0.34810185185185188</v>
      </c>
    </row>
    <row r="22" spans="1:59" x14ac:dyDescent="0.35">
      <c r="A22">
        <v>52.5989</v>
      </c>
      <c r="B22">
        <v>1.2476</v>
      </c>
      <c r="C22">
        <v>18.713799999999999</v>
      </c>
      <c r="D22" s="2">
        <v>0.73819999999999997</v>
      </c>
      <c r="E22" s="2">
        <v>5.8817000000000004</v>
      </c>
      <c r="F22">
        <v>0.12479999999999999</v>
      </c>
      <c r="G22">
        <v>2.0409000000000002</v>
      </c>
      <c r="H22">
        <v>14.971</v>
      </c>
      <c r="I22">
        <v>3.1190000000000002</v>
      </c>
      <c r="J22">
        <v>0.2495</v>
      </c>
      <c r="K22">
        <v>0.12479999999999999</v>
      </c>
      <c r="L22">
        <v>0.12479999999999999</v>
      </c>
      <c r="M22">
        <v>4.9000000000000004</v>
      </c>
      <c r="N22">
        <v>122</v>
      </c>
      <c r="O22" s="5">
        <v>52.5989</v>
      </c>
      <c r="P22">
        <v>1.2476</v>
      </c>
      <c r="Q22">
        <v>18.713799999999999</v>
      </c>
      <c r="R22" s="2">
        <v>0.73819999999999997</v>
      </c>
      <c r="S22" s="2">
        <v>5.8817000000000004</v>
      </c>
      <c r="T22">
        <v>0.12479999999999999</v>
      </c>
      <c r="U22">
        <v>2.0409000000000002</v>
      </c>
      <c r="V22">
        <v>14.971</v>
      </c>
      <c r="W22">
        <v>3.1190000000000002</v>
      </c>
      <c r="X22">
        <v>0.2495</v>
      </c>
      <c r="Y22">
        <v>0.12479999999999999</v>
      </c>
      <c r="Z22">
        <v>0.12479999999999999</v>
      </c>
      <c r="AA22">
        <v>4.9000000000000004</v>
      </c>
      <c r="AB22">
        <v>122</v>
      </c>
      <c r="AC22">
        <v>39.1083</v>
      </c>
      <c r="AD22">
        <v>0</v>
      </c>
      <c r="AE22">
        <v>0</v>
      </c>
      <c r="AF22">
        <v>0</v>
      </c>
      <c r="AG22">
        <v>18.722799999999999</v>
      </c>
      <c r="AH22">
        <v>0</v>
      </c>
      <c r="AI22">
        <v>41.7256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3472.5</v>
      </c>
      <c r="AP22">
        <v>11</v>
      </c>
      <c r="AQ22">
        <v>922.90700000000004</v>
      </c>
      <c r="AR22">
        <v>922.90700000000004</v>
      </c>
      <c r="AS22">
        <v>63.19</v>
      </c>
      <c r="AT22">
        <v>0.36</v>
      </c>
      <c r="AU22">
        <v>79.89</v>
      </c>
      <c r="AV22">
        <v>1</v>
      </c>
      <c r="AW22">
        <v>-12.14</v>
      </c>
      <c r="AX22">
        <v>-0.7</v>
      </c>
      <c r="AY22">
        <v>2.653</v>
      </c>
      <c r="AZ22">
        <v>10.24</v>
      </c>
      <c r="BA22">
        <v>79.994600000000005</v>
      </c>
      <c r="BB22">
        <v>0</v>
      </c>
      <c r="BC22" t="s">
        <v>58</v>
      </c>
      <c r="BD22">
        <v>0</v>
      </c>
      <c r="BE22">
        <v>20.005400000000002</v>
      </c>
      <c r="BF22" t="s">
        <v>59</v>
      </c>
      <c r="BG22" s="1">
        <v>0.34810185185185188</v>
      </c>
    </row>
    <row r="23" spans="1:59" x14ac:dyDescent="0.35">
      <c r="A23">
        <v>52.804400000000001</v>
      </c>
      <c r="B23">
        <v>1.2634000000000001</v>
      </c>
      <c r="C23">
        <v>18.9511</v>
      </c>
      <c r="D23" s="2">
        <v>0.69259999999999999</v>
      </c>
      <c r="E23" s="2">
        <v>5.5789999999999997</v>
      </c>
      <c r="F23">
        <v>0.1263</v>
      </c>
      <c r="G23">
        <v>1.6872</v>
      </c>
      <c r="H23">
        <v>15.1609</v>
      </c>
      <c r="I23">
        <v>3.1585000000000001</v>
      </c>
      <c r="J23">
        <v>0.25269999999999998</v>
      </c>
      <c r="K23">
        <v>0.1263</v>
      </c>
      <c r="L23">
        <v>0.1263</v>
      </c>
      <c r="M23">
        <v>2.6</v>
      </c>
      <c r="N23">
        <v>123.4</v>
      </c>
      <c r="O23" s="5">
        <v>52.804400000000001</v>
      </c>
      <c r="P23">
        <v>1.2634000000000001</v>
      </c>
      <c r="Q23">
        <v>18.9511</v>
      </c>
      <c r="R23" s="2">
        <v>0.69259999999999999</v>
      </c>
      <c r="S23" s="2">
        <v>5.5789999999999997</v>
      </c>
      <c r="T23">
        <v>0.1263</v>
      </c>
      <c r="U23">
        <v>1.6872</v>
      </c>
      <c r="V23">
        <v>15.1609</v>
      </c>
      <c r="W23">
        <v>3.1585000000000001</v>
      </c>
      <c r="X23">
        <v>0.25269999999999998</v>
      </c>
      <c r="Y23">
        <v>0.1263</v>
      </c>
      <c r="Z23">
        <v>0.1263</v>
      </c>
      <c r="AA23">
        <v>2.6</v>
      </c>
      <c r="AB23">
        <v>123.4</v>
      </c>
      <c r="AC23">
        <v>38.978700000000003</v>
      </c>
      <c r="AD23">
        <v>0</v>
      </c>
      <c r="AE23">
        <v>0</v>
      </c>
      <c r="AF23">
        <v>0</v>
      </c>
      <c r="AG23">
        <v>19.4345</v>
      </c>
      <c r="AH23">
        <v>0</v>
      </c>
      <c r="AI23">
        <v>41.163400000000003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3315.6</v>
      </c>
      <c r="AP23">
        <v>11.1</v>
      </c>
      <c r="AQ23">
        <v>894.18299999999999</v>
      </c>
      <c r="AR23">
        <v>894.18299999999999</v>
      </c>
      <c r="AS23">
        <v>59.4</v>
      </c>
      <c r="AT23">
        <v>0.36899999999999999</v>
      </c>
      <c r="AU23">
        <v>79.06</v>
      </c>
      <c r="AV23">
        <v>1</v>
      </c>
      <c r="AW23">
        <v>-12.65</v>
      </c>
      <c r="AX23">
        <v>-0.7</v>
      </c>
      <c r="AY23">
        <v>2.6509999999999998</v>
      </c>
      <c r="AZ23">
        <v>10.65</v>
      </c>
      <c r="BA23">
        <v>78.992900000000006</v>
      </c>
      <c r="BB23">
        <v>0</v>
      </c>
      <c r="BC23" t="s">
        <v>58</v>
      </c>
      <c r="BD23">
        <v>0</v>
      </c>
      <c r="BE23">
        <v>21.007100000000001</v>
      </c>
      <c r="BF23" t="s">
        <v>59</v>
      </c>
      <c r="BG23" s="1">
        <v>0.34810185185185188</v>
      </c>
    </row>
    <row r="24" spans="1:59" x14ac:dyDescent="0.35">
      <c r="A24">
        <v>53.0214</v>
      </c>
      <c r="B24">
        <v>1.2796000000000001</v>
      </c>
      <c r="C24">
        <v>19.193300000000001</v>
      </c>
      <c r="D24" s="2">
        <v>0.63570000000000004</v>
      </c>
      <c r="E24" s="2">
        <v>5.2411000000000003</v>
      </c>
      <c r="F24">
        <v>0.128</v>
      </c>
      <c r="G24">
        <v>1.3572</v>
      </c>
      <c r="H24">
        <v>15.3546</v>
      </c>
      <c r="I24">
        <v>3.1989000000000001</v>
      </c>
      <c r="J24">
        <v>0.25590000000000002</v>
      </c>
      <c r="K24">
        <v>0.128</v>
      </c>
      <c r="L24">
        <v>0.128</v>
      </c>
      <c r="M24">
        <v>1.3</v>
      </c>
      <c r="N24">
        <v>124.8</v>
      </c>
      <c r="O24" s="5">
        <v>53.0214</v>
      </c>
      <c r="P24">
        <v>1.2796000000000001</v>
      </c>
      <c r="Q24">
        <v>19.193300000000001</v>
      </c>
      <c r="R24" s="2">
        <v>0.63570000000000004</v>
      </c>
      <c r="S24" s="2">
        <v>5.2411000000000003</v>
      </c>
      <c r="T24">
        <v>0.128</v>
      </c>
      <c r="U24">
        <v>1.3572</v>
      </c>
      <c r="V24">
        <v>15.3546</v>
      </c>
      <c r="W24">
        <v>3.1989000000000001</v>
      </c>
      <c r="X24">
        <v>0.25590000000000002</v>
      </c>
      <c r="Y24">
        <v>0.128</v>
      </c>
      <c r="Z24">
        <v>0.128</v>
      </c>
      <c r="AA24">
        <v>1.3</v>
      </c>
      <c r="AB24">
        <v>124.8</v>
      </c>
      <c r="AC24">
        <v>38.836100000000002</v>
      </c>
      <c r="AD24">
        <v>0</v>
      </c>
      <c r="AE24">
        <v>0</v>
      </c>
      <c r="AF24">
        <v>0</v>
      </c>
      <c r="AG24">
        <v>20.214400000000001</v>
      </c>
      <c r="AH24">
        <v>0</v>
      </c>
      <c r="AI24">
        <v>40.544600000000003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3170.3</v>
      </c>
      <c r="AP24">
        <v>11.1</v>
      </c>
      <c r="AQ24">
        <v>863.85900000000004</v>
      </c>
      <c r="AR24">
        <v>863.85900000000004</v>
      </c>
      <c r="AS24">
        <v>54.97</v>
      </c>
      <c r="AT24">
        <v>0.378</v>
      </c>
      <c r="AU24">
        <v>78.150000000000006</v>
      </c>
      <c r="AV24">
        <v>1</v>
      </c>
      <c r="AW24">
        <v>-13.2</v>
      </c>
      <c r="AX24">
        <v>-0.6</v>
      </c>
      <c r="AY24">
        <v>2.6480000000000001</v>
      </c>
      <c r="AZ24">
        <v>11.08</v>
      </c>
      <c r="BA24">
        <v>77.995999999999995</v>
      </c>
      <c r="BB24">
        <v>0</v>
      </c>
      <c r="BC24" t="s">
        <v>58</v>
      </c>
      <c r="BD24">
        <v>0</v>
      </c>
      <c r="BE24">
        <v>22.004000000000001</v>
      </c>
      <c r="BF24" t="s">
        <v>59</v>
      </c>
      <c r="BG24" s="1">
        <v>0.34810185185185188</v>
      </c>
    </row>
    <row r="25" spans="1:59" x14ac:dyDescent="0.35">
      <c r="A25">
        <v>53.252800000000001</v>
      </c>
      <c r="B25">
        <v>1.2962</v>
      </c>
      <c r="C25">
        <v>19.442499999999999</v>
      </c>
      <c r="D25" s="2">
        <v>0.5655</v>
      </c>
      <c r="E25" s="2">
        <v>4.8598999999999997</v>
      </c>
      <c r="F25">
        <v>0.12959999999999999</v>
      </c>
      <c r="G25">
        <v>1.0533999999999999</v>
      </c>
      <c r="H25">
        <v>15.554</v>
      </c>
      <c r="I25">
        <v>3.2404000000000002</v>
      </c>
      <c r="J25">
        <v>0.25919999999999999</v>
      </c>
      <c r="K25">
        <v>0.12959999999999999</v>
      </c>
      <c r="L25">
        <v>0.12959999999999999</v>
      </c>
      <c r="M25">
        <v>0.6</v>
      </c>
      <c r="N25">
        <v>126.3</v>
      </c>
      <c r="O25" s="5">
        <v>53.252800000000001</v>
      </c>
      <c r="P25">
        <v>1.2962</v>
      </c>
      <c r="Q25">
        <v>19.442499999999999</v>
      </c>
      <c r="R25" s="2">
        <v>0.5655</v>
      </c>
      <c r="S25" s="2">
        <v>4.8598999999999997</v>
      </c>
      <c r="T25">
        <v>0.12959999999999999</v>
      </c>
      <c r="U25">
        <v>1.0533999999999999</v>
      </c>
      <c r="V25">
        <v>15.554</v>
      </c>
      <c r="W25">
        <v>3.2404000000000002</v>
      </c>
      <c r="X25">
        <v>0.25919999999999999</v>
      </c>
      <c r="Y25">
        <v>0.12959999999999999</v>
      </c>
      <c r="Z25">
        <v>0.12959999999999999</v>
      </c>
      <c r="AA25">
        <v>0.6</v>
      </c>
      <c r="AB25">
        <v>126.3</v>
      </c>
      <c r="AC25">
        <v>38.677900000000001</v>
      </c>
      <c r="AD25">
        <v>0</v>
      </c>
      <c r="AE25">
        <v>0</v>
      </c>
      <c r="AF25">
        <v>0</v>
      </c>
      <c r="AG25">
        <v>21.075900000000001</v>
      </c>
      <c r="AH25">
        <v>0</v>
      </c>
      <c r="AI25">
        <v>39.858499999999999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3035</v>
      </c>
      <c r="AP25">
        <v>11.2</v>
      </c>
      <c r="AQ25">
        <v>831.67200000000003</v>
      </c>
      <c r="AR25">
        <v>831.67200000000003</v>
      </c>
      <c r="AS25">
        <v>49.8</v>
      </c>
      <c r="AT25">
        <v>0.39</v>
      </c>
      <c r="AU25">
        <v>77.13</v>
      </c>
      <c r="AV25">
        <v>1</v>
      </c>
      <c r="AW25">
        <v>-13.83</v>
      </c>
      <c r="AX25">
        <v>-0.6</v>
      </c>
      <c r="AY25">
        <v>2.645</v>
      </c>
      <c r="AZ25">
        <v>11.54</v>
      </c>
      <c r="BA25">
        <v>76.996300000000005</v>
      </c>
      <c r="BB25">
        <v>0</v>
      </c>
      <c r="BC25" t="s">
        <v>58</v>
      </c>
      <c r="BD25">
        <v>0</v>
      </c>
      <c r="BE25">
        <v>23.003699999999998</v>
      </c>
      <c r="BF25" t="s">
        <v>59</v>
      </c>
      <c r="BG25" s="1">
        <v>0.34810185185185188</v>
      </c>
    </row>
    <row r="26" spans="1:59" x14ac:dyDescent="0.35">
      <c r="A26">
        <v>53.500300000000003</v>
      </c>
      <c r="B26">
        <v>1.3132999999999999</v>
      </c>
      <c r="C26">
        <v>19.698899999999998</v>
      </c>
      <c r="D26" s="2">
        <v>0.4819</v>
      </c>
      <c r="E26" s="2">
        <v>4.4279999999999999</v>
      </c>
      <c r="F26">
        <v>0.1313</v>
      </c>
      <c r="G26">
        <v>0.78139999999999998</v>
      </c>
      <c r="H26">
        <v>15.7591</v>
      </c>
      <c r="I26">
        <v>3.2831000000000001</v>
      </c>
      <c r="J26">
        <v>0.26269999999999999</v>
      </c>
      <c r="K26">
        <v>0.1313</v>
      </c>
      <c r="L26">
        <v>0.1313</v>
      </c>
      <c r="M26">
        <v>0.2</v>
      </c>
      <c r="N26">
        <v>127.8</v>
      </c>
      <c r="O26" s="5">
        <v>53.500300000000003</v>
      </c>
      <c r="P26">
        <v>1.3132999999999999</v>
      </c>
      <c r="Q26">
        <v>19.698899999999998</v>
      </c>
      <c r="R26" s="2">
        <v>0.4819</v>
      </c>
      <c r="S26" s="2">
        <v>4.4279999999999999</v>
      </c>
      <c r="T26">
        <v>0.1313</v>
      </c>
      <c r="U26">
        <v>0.78139999999999998</v>
      </c>
      <c r="V26">
        <v>15.7591</v>
      </c>
      <c r="W26">
        <v>3.2831000000000001</v>
      </c>
      <c r="X26">
        <v>0.26269999999999999</v>
      </c>
      <c r="Y26">
        <v>0.1313</v>
      </c>
      <c r="Z26">
        <v>0.1313</v>
      </c>
      <c r="AA26">
        <v>0.2</v>
      </c>
      <c r="AB26">
        <v>127.8</v>
      </c>
      <c r="AC26">
        <v>38.503</v>
      </c>
      <c r="AD26">
        <v>0</v>
      </c>
      <c r="AE26">
        <v>0</v>
      </c>
      <c r="AF26">
        <v>0</v>
      </c>
      <c r="AG26">
        <v>22.025600000000001</v>
      </c>
      <c r="AH26">
        <v>0</v>
      </c>
      <c r="AI26">
        <v>39.099699999999999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2909.5</v>
      </c>
      <c r="AP26">
        <v>11.3</v>
      </c>
      <c r="AQ26">
        <v>797.55600000000004</v>
      </c>
      <c r="AR26">
        <v>797.55600000000004</v>
      </c>
      <c r="AS26">
        <v>43.83</v>
      </c>
      <c r="AT26">
        <v>0.40300000000000002</v>
      </c>
      <c r="AU26">
        <v>75.989999999999995</v>
      </c>
      <c r="AV26">
        <v>1</v>
      </c>
      <c r="AW26">
        <v>-14.53</v>
      </c>
      <c r="AX26">
        <v>-0.6</v>
      </c>
      <c r="AY26">
        <v>2.641</v>
      </c>
      <c r="AZ26">
        <v>12.02</v>
      </c>
      <c r="BA26">
        <v>75.994200000000006</v>
      </c>
      <c r="BB26">
        <v>0</v>
      </c>
      <c r="BC26" t="s">
        <v>58</v>
      </c>
      <c r="BD26">
        <v>0</v>
      </c>
      <c r="BE26">
        <v>24.005800000000001</v>
      </c>
      <c r="BF26" t="s">
        <v>59</v>
      </c>
      <c r="BG26" s="1">
        <v>0.34810185185185188</v>
      </c>
    </row>
    <row r="27" spans="1:59" x14ac:dyDescent="0.35">
      <c r="A27">
        <v>53.763199999999998</v>
      </c>
      <c r="B27">
        <v>1.3307</v>
      </c>
      <c r="C27">
        <v>19.960699999999999</v>
      </c>
      <c r="D27" s="2">
        <v>0.38729999999999998</v>
      </c>
      <c r="E27" s="2">
        <v>3.9405999999999999</v>
      </c>
      <c r="F27">
        <v>0.1331</v>
      </c>
      <c r="G27">
        <v>0.54820000000000002</v>
      </c>
      <c r="H27">
        <v>15.968500000000001</v>
      </c>
      <c r="I27">
        <v>3.3268</v>
      </c>
      <c r="J27">
        <v>0.2661</v>
      </c>
      <c r="K27">
        <v>0.1331</v>
      </c>
      <c r="L27">
        <v>0.1331</v>
      </c>
      <c r="M27">
        <v>0.1</v>
      </c>
      <c r="N27">
        <v>129.30000000000001</v>
      </c>
      <c r="O27" s="5">
        <v>53.763199999999998</v>
      </c>
      <c r="P27">
        <v>1.3307</v>
      </c>
      <c r="Q27">
        <v>19.960699999999999</v>
      </c>
      <c r="R27" s="2">
        <v>0.38729999999999998</v>
      </c>
      <c r="S27" s="2">
        <v>3.9405999999999999</v>
      </c>
      <c r="T27">
        <v>0.1331</v>
      </c>
      <c r="U27">
        <v>0.54820000000000002</v>
      </c>
      <c r="V27">
        <v>15.968500000000001</v>
      </c>
      <c r="W27">
        <v>3.3268</v>
      </c>
      <c r="X27">
        <v>0.2661</v>
      </c>
      <c r="Y27">
        <v>0.1331</v>
      </c>
      <c r="Z27">
        <v>0.1331</v>
      </c>
      <c r="AA27">
        <v>0.1</v>
      </c>
      <c r="AB27">
        <v>129.30000000000001</v>
      </c>
      <c r="AC27">
        <v>38.312100000000001</v>
      </c>
      <c r="AD27">
        <v>0</v>
      </c>
      <c r="AE27">
        <v>0</v>
      </c>
      <c r="AF27">
        <v>0</v>
      </c>
      <c r="AG27">
        <v>23.059100000000001</v>
      </c>
      <c r="AH27">
        <v>0</v>
      </c>
      <c r="AI27">
        <v>38.271900000000002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2793.9</v>
      </c>
      <c r="AP27">
        <v>11.3</v>
      </c>
      <c r="AQ27">
        <v>761.60199999999998</v>
      </c>
      <c r="AR27">
        <v>761.60199999999998</v>
      </c>
      <c r="AS27">
        <v>37.15</v>
      </c>
      <c r="AT27">
        <v>0.42</v>
      </c>
      <c r="AU27">
        <v>74.739999999999995</v>
      </c>
      <c r="AV27">
        <v>1</v>
      </c>
      <c r="AW27">
        <v>-15.33</v>
      </c>
      <c r="AX27">
        <v>-0.6</v>
      </c>
      <c r="AY27">
        <v>2.637</v>
      </c>
      <c r="AZ27">
        <v>12.52</v>
      </c>
      <c r="BA27">
        <v>74.997600000000006</v>
      </c>
      <c r="BB27">
        <v>0</v>
      </c>
      <c r="BC27" t="s">
        <v>58</v>
      </c>
      <c r="BD27">
        <v>0</v>
      </c>
      <c r="BE27">
        <v>25.002400000000002</v>
      </c>
      <c r="BF27" t="s">
        <v>59</v>
      </c>
      <c r="BG27" s="1">
        <v>0.34810185185185188</v>
      </c>
    </row>
    <row r="28" spans="1:59" x14ac:dyDescent="0.35">
      <c r="A28">
        <v>54.044699999999999</v>
      </c>
      <c r="B28">
        <v>1.3487</v>
      </c>
      <c r="C28">
        <v>20.229900000000001</v>
      </c>
      <c r="D28" s="2">
        <v>0.28610000000000002</v>
      </c>
      <c r="E28" s="2">
        <v>3.3839000000000001</v>
      </c>
      <c r="F28">
        <v>0.13489999999999999</v>
      </c>
      <c r="G28">
        <v>0.35589999999999999</v>
      </c>
      <c r="H28">
        <v>16.184000000000001</v>
      </c>
      <c r="I28">
        <v>3.3717000000000001</v>
      </c>
      <c r="J28">
        <v>0.2697</v>
      </c>
      <c r="K28">
        <v>0.13489999999999999</v>
      </c>
      <c r="L28">
        <v>0.13489999999999999</v>
      </c>
      <c r="M28">
        <v>0</v>
      </c>
      <c r="N28">
        <v>130.9</v>
      </c>
      <c r="O28" s="5">
        <v>54.044699999999999</v>
      </c>
      <c r="P28">
        <v>1.3487</v>
      </c>
      <c r="Q28">
        <v>20.229900000000001</v>
      </c>
      <c r="R28" s="2">
        <v>0.28610000000000002</v>
      </c>
      <c r="S28" s="2">
        <v>3.3839000000000001</v>
      </c>
      <c r="T28">
        <v>0.13489999999999999</v>
      </c>
      <c r="U28">
        <v>0.35589999999999999</v>
      </c>
      <c r="V28">
        <v>16.184000000000001</v>
      </c>
      <c r="W28">
        <v>3.3717000000000001</v>
      </c>
      <c r="X28">
        <v>0.2697</v>
      </c>
      <c r="Y28">
        <v>0.13489999999999999</v>
      </c>
      <c r="Z28">
        <v>0.13489999999999999</v>
      </c>
      <c r="AA28">
        <v>0</v>
      </c>
      <c r="AB28">
        <v>130.9</v>
      </c>
      <c r="AC28">
        <v>38.104199999999999</v>
      </c>
      <c r="AD28">
        <v>0</v>
      </c>
      <c r="AE28">
        <v>0</v>
      </c>
      <c r="AF28">
        <v>0</v>
      </c>
      <c r="AG28">
        <v>24.181799999999999</v>
      </c>
      <c r="AH28">
        <v>0</v>
      </c>
      <c r="AI28">
        <v>37.370699999999999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2686.8</v>
      </c>
      <c r="AP28">
        <v>11.4</v>
      </c>
      <c r="AQ28">
        <v>723.01700000000005</v>
      </c>
      <c r="AR28">
        <v>723.01700000000005</v>
      </c>
      <c r="AS28">
        <v>29.87</v>
      </c>
      <c r="AT28">
        <v>0.44</v>
      </c>
      <c r="AU28">
        <v>73.37</v>
      </c>
      <c r="AV28">
        <v>1</v>
      </c>
      <c r="AW28">
        <v>-16.239999999999998</v>
      </c>
      <c r="AX28">
        <v>-0.6</v>
      </c>
      <c r="AY28">
        <v>2.633</v>
      </c>
      <c r="AZ28">
        <v>13.06</v>
      </c>
      <c r="BA28">
        <v>73.999300000000005</v>
      </c>
      <c r="BB28">
        <v>0</v>
      </c>
      <c r="BC28" t="s">
        <v>58</v>
      </c>
      <c r="BD28">
        <v>0</v>
      </c>
      <c r="BE28">
        <v>26.000699999999998</v>
      </c>
      <c r="BF28" t="s">
        <v>59</v>
      </c>
      <c r="BG28" s="1">
        <v>0.34810185185185188</v>
      </c>
    </row>
    <row r="29" spans="1:59" x14ac:dyDescent="0.35">
      <c r="A29">
        <v>54.345500000000001</v>
      </c>
      <c r="B29">
        <v>1.3671</v>
      </c>
      <c r="C29">
        <v>20.507000000000001</v>
      </c>
      <c r="D29" s="2">
        <v>0.18659999999999999</v>
      </c>
      <c r="E29" s="2">
        <v>2.7469000000000001</v>
      </c>
      <c r="F29">
        <v>0.13669999999999999</v>
      </c>
      <c r="G29">
        <v>0.20699999999999999</v>
      </c>
      <c r="H29">
        <v>16.4056</v>
      </c>
      <c r="I29">
        <v>3.4178000000000002</v>
      </c>
      <c r="J29">
        <v>0.27339999999999998</v>
      </c>
      <c r="K29">
        <v>0.13669999999999999</v>
      </c>
      <c r="L29">
        <v>0.13669999999999999</v>
      </c>
      <c r="M29">
        <v>0</v>
      </c>
      <c r="N29">
        <v>132.5</v>
      </c>
      <c r="O29" s="5">
        <v>54.345500000000001</v>
      </c>
      <c r="P29">
        <v>1.3671</v>
      </c>
      <c r="Q29">
        <v>20.507000000000001</v>
      </c>
      <c r="R29" s="2">
        <v>0.18659999999999999</v>
      </c>
      <c r="S29" s="2">
        <v>2.7469000000000001</v>
      </c>
      <c r="T29">
        <v>0.13669999999999999</v>
      </c>
      <c r="U29">
        <v>0.20699999999999999</v>
      </c>
      <c r="V29">
        <v>16.4056</v>
      </c>
      <c r="W29">
        <v>3.4178000000000002</v>
      </c>
      <c r="X29">
        <v>0.27339999999999998</v>
      </c>
      <c r="Y29">
        <v>0.13669999999999999</v>
      </c>
      <c r="Z29">
        <v>0.13669999999999999</v>
      </c>
      <c r="AA29">
        <v>0</v>
      </c>
      <c r="AB29">
        <v>132.5</v>
      </c>
      <c r="AC29">
        <v>37.881</v>
      </c>
      <c r="AD29">
        <v>0</v>
      </c>
      <c r="AE29">
        <v>0</v>
      </c>
      <c r="AF29">
        <v>0</v>
      </c>
      <c r="AG29">
        <v>25.3855</v>
      </c>
      <c r="AH29">
        <v>0</v>
      </c>
      <c r="AI29">
        <v>36.402900000000002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2587.4</v>
      </c>
      <c r="AP29">
        <v>11.5</v>
      </c>
      <c r="AQ29">
        <v>680.42399999999998</v>
      </c>
      <c r="AR29">
        <v>680.42399999999998</v>
      </c>
      <c r="AS29">
        <v>22.34</v>
      </c>
      <c r="AT29">
        <v>0.46700000000000003</v>
      </c>
      <c r="AU29">
        <v>71.88</v>
      </c>
      <c r="AV29">
        <v>1</v>
      </c>
      <c r="AW29">
        <v>-17.34</v>
      </c>
      <c r="AX29">
        <v>-0.6</v>
      </c>
      <c r="AY29">
        <v>2.6280000000000001</v>
      </c>
      <c r="AZ29">
        <v>13.65</v>
      </c>
      <c r="BA29">
        <v>72.999600000000001</v>
      </c>
      <c r="BB29">
        <v>0</v>
      </c>
      <c r="BC29" t="s">
        <v>58</v>
      </c>
      <c r="BD29">
        <v>0</v>
      </c>
      <c r="BE29">
        <v>27.000399999999999</v>
      </c>
      <c r="BF29" t="s">
        <v>59</v>
      </c>
      <c r="BG29" s="1">
        <v>0.34810185185185188</v>
      </c>
    </row>
    <row r="30" spans="1:59" x14ac:dyDescent="0.35">
      <c r="A30">
        <v>54.665999999999997</v>
      </c>
      <c r="B30">
        <v>1.3861000000000001</v>
      </c>
      <c r="C30">
        <v>20.791899999999998</v>
      </c>
      <c r="D30" s="2">
        <v>9.9500000000000005E-2</v>
      </c>
      <c r="E30" s="2">
        <v>2.0196000000000001</v>
      </c>
      <c r="F30">
        <v>0.1386</v>
      </c>
      <c r="G30">
        <v>0.1013</v>
      </c>
      <c r="H30">
        <v>16.633600000000001</v>
      </c>
      <c r="I30">
        <v>3.4653</v>
      </c>
      <c r="J30">
        <v>0.2772</v>
      </c>
      <c r="K30">
        <v>0.1386</v>
      </c>
      <c r="L30">
        <v>0.1386</v>
      </c>
      <c r="M30">
        <v>0</v>
      </c>
      <c r="N30">
        <v>134.1</v>
      </c>
      <c r="O30" s="5">
        <v>54.665999999999997</v>
      </c>
      <c r="P30">
        <v>1.3861000000000001</v>
      </c>
      <c r="Q30">
        <v>20.791899999999998</v>
      </c>
      <c r="R30" s="2">
        <v>9.9500000000000005E-2</v>
      </c>
      <c r="S30" s="2">
        <v>2.0196000000000001</v>
      </c>
      <c r="T30">
        <v>0.1386</v>
      </c>
      <c r="U30">
        <v>0.1013</v>
      </c>
      <c r="V30">
        <v>16.633600000000001</v>
      </c>
      <c r="W30">
        <v>3.4653</v>
      </c>
      <c r="X30">
        <v>0.2772</v>
      </c>
      <c r="Y30">
        <v>0.1386</v>
      </c>
      <c r="Z30">
        <v>0.1386</v>
      </c>
      <c r="AA30">
        <v>0</v>
      </c>
      <c r="AB30">
        <v>134.1</v>
      </c>
      <c r="AC30">
        <v>37.645299999999999</v>
      </c>
      <c r="AD30">
        <v>0</v>
      </c>
      <c r="AE30">
        <v>0</v>
      </c>
      <c r="AF30">
        <v>0</v>
      </c>
      <c r="AG30">
        <v>26.654399999999999</v>
      </c>
      <c r="AH30">
        <v>0</v>
      </c>
      <c r="AI30">
        <v>35.381399999999999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2494.9</v>
      </c>
      <c r="AP30">
        <v>11.5</v>
      </c>
      <c r="AQ30">
        <v>630.42499999999995</v>
      </c>
      <c r="AR30">
        <v>630.42499999999995</v>
      </c>
      <c r="AS30">
        <v>15.01</v>
      </c>
      <c r="AT30">
        <v>0.50600000000000001</v>
      </c>
      <c r="AU30">
        <v>70.3</v>
      </c>
      <c r="AV30">
        <v>1</v>
      </c>
      <c r="AW30">
        <v>-18.75</v>
      </c>
      <c r="AX30">
        <v>-0.5</v>
      </c>
      <c r="AY30">
        <v>2.6230000000000002</v>
      </c>
      <c r="AZ30">
        <v>14.33</v>
      </c>
      <c r="BA30">
        <v>71.999099999999999</v>
      </c>
      <c r="BB30">
        <v>0</v>
      </c>
      <c r="BC30" t="s">
        <v>58</v>
      </c>
      <c r="BD30">
        <v>0</v>
      </c>
      <c r="BE30">
        <v>28.000900000000001</v>
      </c>
      <c r="BF30" t="s">
        <v>59</v>
      </c>
      <c r="BG30" s="1">
        <v>0.34810185185185188</v>
      </c>
    </row>
    <row r="31" spans="1:59" x14ac:dyDescent="0.35">
      <c r="A31">
        <v>55.005499999999998</v>
      </c>
      <c r="B31">
        <v>1.4056999999999999</v>
      </c>
      <c r="C31">
        <v>21.085100000000001</v>
      </c>
      <c r="D31" s="2">
        <v>3.5299999999999998E-2</v>
      </c>
      <c r="E31" s="2">
        <v>1.1956</v>
      </c>
      <c r="F31">
        <v>0.1406</v>
      </c>
      <c r="G31">
        <v>3.5499999999999997E-2</v>
      </c>
      <c r="H31">
        <v>16.868099999999998</v>
      </c>
      <c r="I31">
        <v>3.5142000000000002</v>
      </c>
      <c r="J31">
        <v>0.28110000000000002</v>
      </c>
      <c r="K31">
        <v>0.1406</v>
      </c>
      <c r="L31">
        <v>0.1406</v>
      </c>
      <c r="M31">
        <v>0</v>
      </c>
      <c r="N31">
        <v>135.80000000000001</v>
      </c>
      <c r="O31" s="5">
        <v>55.005499999999998</v>
      </c>
      <c r="P31">
        <v>1.4056999999999999</v>
      </c>
      <c r="Q31">
        <v>21.085100000000001</v>
      </c>
      <c r="R31" s="2">
        <v>3.5299999999999998E-2</v>
      </c>
      <c r="S31" s="2">
        <v>1.1956</v>
      </c>
      <c r="T31">
        <v>0.1406</v>
      </c>
      <c r="U31">
        <v>3.5499999999999997E-2</v>
      </c>
      <c r="V31">
        <v>16.868099999999998</v>
      </c>
      <c r="W31">
        <v>3.5142000000000002</v>
      </c>
      <c r="X31">
        <v>0.28110000000000002</v>
      </c>
      <c r="Y31">
        <v>0.1406</v>
      </c>
      <c r="Z31">
        <v>0.1406</v>
      </c>
      <c r="AA31">
        <v>0</v>
      </c>
      <c r="AB31">
        <v>135.80000000000001</v>
      </c>
      <c r="AC31">
        <v>37.401499999999999</v>
      </c>
      <c r="AD31">
        <v>0</v>
      </c>
      <c r="AE31">
        <v>0</v>
      </c>
      <c r="AF31">
        <v>0</v>
      </c>
      <c r="AG31">
        <v>27.965900000000001</v>
      </c>
      <c r="AH31">
        <v>0</v>
      </c>
      <c r="AI31">
        <v>34.324599999999997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2408.8000000000002</v>
      </c>
      <c r="AP31">
        <v>11.6</v>
      </c>
      <c r="AQ31">
        <v>563.48099999999999</v>
      </c>
      <c r="AR31">
        <v>563.48099999999999</v>
      </c>
      <c r="AS31">
        <v>8.41</v>
      </c>
      <c r="AT31">
        <v>0.57699999999999996</v>
      </c>
      <c r="AU31">
        <v>68.63</v>
      </c>
      <c r="AV31">
        <v>1</v>
      </c>
      <c r="AW31">
        <v>-20.91</v>
      </c>
      <c r="AX31">
        <v>-0.5</v>
      </c>
      <c r="AY31">
        <v>2.62</v>
      </c>
      <c r="AZ31">
        <v>15.19</v>
      </c>
      <c r="BA31">
        <v>70.998099999999994</v>
      </c>
      <c r="BB31">
        <v>0</v>
      </c>
      <c r="BC31" t="s">
        <v>58</v>
      </c>
      <c r="BD31">
        <v>0</v>
      </c>
      <c r="BE31">
        <v>29.001899999999999</v>
      </c>
      <c r="BF31" t="s">
        <v>59</v>
      </c>
      <c r="BG31" s="1">
        <v>0.34810185185185188</v>
      </c>
    </row>
    <row r="32" spans="1:59" x14ac:dyDescent="0.35">
      <c r="A32">
        <v>55.363199999999999</v>
      </c>
      <c r="B32">
        <v>1.4258</v>
      </c>
      <c r="C32">
        <v>21.386600000000001</v>
      </c>
      <c r="D32" s="2">
        <v>2.3999999999999998E-3</v>
      </c>
      <c r="E32" s="2">
        <v>0.2737</v>
      </c>
      <c r="F32">
        <v>0.1426</v>
      </c>
      <c r="G32">
        <v>3.8999999999999998E-3</v>
      </c>
      <c r="H32">
        <v>17.109300000000001</v>
      </c>
      <c r="I32">
        <v>3.5644</v>
      </c>
      <c r="J32">
        <v>0.28520000000000001</v>
      </c>
      <c r="K32">
        <v>0.1426</v>
      </c>
      <c r="L32">
        <v>0.1426</v>
      </c>
      <c r="M32">
        <v>0</v>
      </c>
      <c r="N32">
        <v>137.6</v>
      </c>
      <c r="O32" s="5">
        <v>55.363199999999999</v>
      </c>
      <c r="P32">
        <v>1.4258</v>
      </c>
      <c r="Q32">
        <v>21.386600000000001</v>
      </c>
      <c r="R32" s="2">
        <v>2.3999999999999998E-3</v>
      </c>
      <c r="S32" s="2">
        <v>0.2737</v>
      </c>
      <c r="T32">
        <v>0.1426</v>
      </c>
      <c r="U32">
        <v>3.8999999999999998E-3</v>
      </c>
      <c r="V32">
        <v>17.109300000000001</v>
      </c>
      <c r="W32">
        <v>3.5644</v>
      </c>
      <c r="X32">
        <v>0.28520000000000001</v>
      </c>
      <c r="Y32">
        <v>0.1426</v>
      </c>
      <c r="Z32">
        <v>0.1426</v>
      </c>
      <c r="AA32">
        <v>0</v>
      </c>
      <c r="AB32">
        <v>137.6</v>
      </c>
      <c r="AC32">
        <v>37.154600000000002</v>
      </c>
      <c r="AD32">
        <v>0</v>
      </c>
      <c r="AE32">
        <v>0</v>
      </c>
      <c r="AF32">
        <v>0</v>
      </c>
      <c r="AG32">
        <v>29.293399999999998</v>
      </c>
      <c r="AH32">
        <v>0</v>
      </c>
      <c r="AI32">
        <v>33.254199999999997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2328.4</v>
      </c>
      <c r="AP32">
        <v>11.7</v>
      </c>
      <c r="AQ32">
        <v>428.15899999999999</v>
      </c>
      <c r="AR32">
        <v>428.15899999999999</v>
      </c>
      <c r="AS32">
        <v>2.99</v>
      </c>
      <c r="AT32">
        <v>0.83</v>
      </c>
      <c r="AU32">
        <v>66.930000000000007</v>
      </c>
      <c r="AV32">
        <v>1</v>
      </c>
      <c r="AW32">
        <v>-26.48</v>
      </c>
      <c r="AX32">
        <v>-0.4</v>
      </c>
      <c r="AY32">
        <v>2.6259999999999999</v>
      </c>
      <c r="AZ32">
        <v>16.79</v>
      </c>
      <c r="BA32">
        <v>69.997</v>
      </c>
      <c r="BB32">
        <v>0</v>
      </c>
      <c r="BC32" t="s">
        <v>58</v>
      </c>
      <c r="BD32">
        <v>0</v>
      </c>
      <c r="BE32">
        <v>30.003</v>
      </c>
      <c r="BF32" t="s">
        <v>59</v>
      </c>
      <c r="BG32" s="1">
        <v>0.34810185185185188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Petrolog_Output_FRAC_Olv</vt:lpstr>
      <vt:lpstr>Petrolog_Output_FRAC_calc_param</vt:lpstr>
      <vt:lpstr>Petrolog_Output_FRAC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2022-09-18T15:21:20Z</dcterms:created>
  <dcterms:modified xsi:type="dcterms:W3CDTF">2022-12-24T15:56:54Z</dcterms:modified>
</cp:coreProperties>
</file>