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Mineral_Eq_Contents_from_LLD\"/>
    </mc:Choice>
  </mc:AlternateContent>
  <xr:revisionPtr revIDLastSave="0" documentId="13_ncr:1_{B9CC0FC8-07E4-4D31-90CB-3F5AFB91D0F2}" xr6:coauthVersionLast="47" xr6:coauthVersionMax="47" xr10:uidLastSave="{00000000-0000-0000-0000-000000000000}"/>
  <bookViews>
    <workbookView minimized="1" xWindow="7296" yWindow="2592" windowWidth="5928" windowHeight="3960" activeTab="3" xr2:uid="{88539EA2-C5A8-4F9A-96E8-B037B9BDF68F}"/>
  </bookViews>
  <sheets>
    <sheet name="Sheet1" sheetId="1" r:id="rId1"/>
    <sheet name="Cpx_with_Sulf" sheetId="2" r:id="rId2"/>
    <sheet name="Ol_with_Sulf" sheetId="3" r:id="rId3"/>
    <sheet name="Plag_with_Sulf" sheetId="4" r:id="rId4"/>
    <sheet name="Matrix_Glasses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2" i="1"/>
</calcChain>
</file>

<file path=xl/sharedStrings.xml><?xml version="1.0" encoding="utf-8"?>
<sst xmlns="http://schemas.openxmlformats.org/spreadsheetml/2006/main" count="716" uniqueCount="270">
  <si>
    <t>Sample_ID_Liq</t>
  </si>
  <si>
    <t>Al2O3_Liq</t>
  </si>
  <si>
    <t>Fe2O3_Liq</t>
  </si>
  <si>
    <t>Cr2O3_Liq</t>
  </si>
  <si>
    <t>H2O_Liq</t>
  </si>
  <si>
    <t>Ni_Liq</t>
  </si>
  <si>
    <t>Cu_Liq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</si>
  <si>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</si>
  <si>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</si>
  <si>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</si>
  <si>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</si>
  <si>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</si>
  <si>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</si>
  <si>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</si>
  <si>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</si>
  <si>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</si>
  <si>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</si>
  <si>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</si>
  <si>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</si>
  <si>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</si>
  <si>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</si>
  <si>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</si>
  <si>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</si>
  <si>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</si>
  <si>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</si>
  <si>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</si>
  <si>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</si>
  <si>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</si>
  <si>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</si>
  <si>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</si>
  <si>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</si>
  <si>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</si>
  <si>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</si>
  <si>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</si>
  <si>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</si>
  <si>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</si>
  <si>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</si>
  <si>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</si>
  <si>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</si>
  <si>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</si>
  <si>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</si>
  <si>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</si>
  <si>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</si>
  <si>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</si>
  <si>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</si>
  <si>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</si>
  <si>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</si>
  <si>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</si>
  <si>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</si>
  <si>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</si>
  <si>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</si>
  <si>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</si>
  <si>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</si>
  <si>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</si>
  <si>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</si>
  <si>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</si>
  <si>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</si>
  <si>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</si>
  <si>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</si>
  <si>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</si>
  <si>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</si>
  <si>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</si>
  <si>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</si>
  <si>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</si>
  <si>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</si>
  <si>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</si>
  <si>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</si>
  <si>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</si>
  <si>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</si>
  <si>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</si>
  <si>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</si>
  <si>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</si>
  <si>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</si>
  <si>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</si>
  <si>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</si>
  <si>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</si>
  <si>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</si>
  <si>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</si>
  <si>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</si>
  <si>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</si>
  <si>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</si>
  <si>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</si>
  <si>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</si>
  <si>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</si>
  <si>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FeOt_Liq</t>
  </si>
  <si>
    <t>SiO2_Liq</t>
  </si>
  <si>
    <t>TiO2_Liq</t>
  </si>
  <si>
    <t>FeO_Liq</t>
  </si>
  <si>
    <t>MnO_Liq</t>
  </si>
  <si>
    <t>MgO_Liq</t>
  </si>
  <si>
    <t>CaO_Liq</t>
  </si>
  <si>
    <t>Na2O_Liq</t>
  </si>
  <si>
    <t>K2O_Liq</t>
  </si>
  <si>
    <t>P2O5_Liq</t>
  </si>
  <si>
    <t>Number</t>
  </si>
  <si>
    <t>Comment</t>
  </si>
  <si>
    <t>SiO2</t>
  </si>
  <si>
    <t>Na2O</t>
  </si>
  <si>
    <t>K2O</t>
  </si>
  <si>
    <t>Cr2O3</t>
  </si>
  <si>
    <t>MnO</t>
  </si>
  <si>
    <t>CaO</t>
  </si>
  <si>
    <t>TiO2</t>
  </si>
  <si>
    <t>MgO</t>
  </si>
  <si>
    <t>Al2O3</t>
  </si>
  <si>
    <t>H14</t>
  </si>
  <si>
    <t>Clinopyroxene</t>
  </si>
  <si>
    <t>H_CPX_2</t>
  </si>
  <si>
    <t>H_CPX_3</t>
  </si>
  <si>
    <t>bd</t>
  </si>
  <si>
    <t>H_CPX_4</t>
  </si>
  <si>
    <t>H_CPX_5</t>
  </si>
  <si>
    <t>H_CPX_6</t>
  </si>
  <si>
    <t>H_CPX_7</t>
  </si>
  <si>
    <t>H_CPX_8</t>
  </si>
  <si>
    <t>H_CPX_11</t>
  </si>
  <si>
    <t>H_CPX_12</t>
  </si>
  <si>
    <t>H_CPX_13</t>
  </si>
  <si>
    <t>H_CPX_14</t>
  </si>
  <si>
    <t>H_CPX_15</t>
  </si>
  <si>
    <t>H_CPX_16</t>
  </si>
  <si>
    <t>H_CPX_17</t>
  </si>
  <si>
    <t>H_CPX_18</t>
  </si>
  <si>
    <t>H_CPX_19</t>
  </si>
  <si>
    <t>H_CPX_20</t>
  </si>
  <si>
    <t>H_CPX_21</t>
  </si>
  <si>
    <t>H_CPX_22</t>
  </si>
  <si>
    <t>H_CPX_23</t>
  </si>
  <si>
    <t>H_CPX_24</t>
  </si>
  <si>
    <t>EI_CPX_2</t>
  </si>
  <si>
    <t>EI</t>
  </si>
  <si>
    <t>EI_CPX_3</t>
  </si>
  <si>
    <t>EI_CPX_4</t>
  </si>
  <si>
    <t>EI_CPX_5</t>
  </si>
  <si>
    <t>EI_CPX_6</t>
  </si>
  <si>
    <t>EI_CPX_7</t>
  </si>
  <si>
    <t>EI_CPX_8</t>
  </si>
  <si>
    <t>EI_CPX_9</t>
  </si>
  <si>
    <t>EI_CPX_10</t>
  </si>
  <si>
    <t>EI_CPX_11</t>
  </si>
  <si>
    <t>EI_CPX_12</t>
  </si>
  <si>
    <t>EI_CPX_13</t>
  </si>
  <si>
    <t>EI_CPX_14</t>
  </si>
  <si>
    <t>EI_CPX_15</t>
  </si>
  <si>
    <t>EI_CPX_16</t>
  </si>
  <si>
    <t>EI_CPX_17</t>
  </si>
  <si>
    <t>EI_CPX_18</t>
  </si>
  <si>
    <t>EI_CPX_19</t>
  </si>
  <si>
    <t>EI_CPX_20</t>
  </si>
  <si>
    <t>EI_CPX_21</t>
  </si>
  <si>
    <t>EI_CPX_22</t>
  </si>
  <si>
    <t>Sample</t>
  </si>
  <si>
    <t>Mineral</t>
  </si>
  <si>
    <t>P2O5</t>
  </si>
  <si>
    <t>NiO</t>
  </si>
  <si>
    <t>Total</t>
  </si>
  <si>
    <t>H_OL_1</t>
  </si>
  <si>
    <t>Olivine</t>
  </si>
  <si>
    <t>H_OL_2</t>
  </si>
  <si>
    <t>EI_OL_1</t>
  </si>
  <si>
    <t>EI_OL_2</t>
  </si>
  <si>
    <t>EI_OL_3</t>
  </si>
  <si>
    <t>EI_OL_4</t>
  </si>
  <si>
    <t>EI_OL_5</t>
  </si>
  <si>
    <t>EI_OL_6</t>
  </si>
  <si>
    <t>EI_OL_7</t>
  </si>
  <si>
    <t>EI_OL_8</t>
  </si>
  <si>
    <t>EI_OL_9</t>
  </si>
  <si>
    <t>An (mol%)</t>
  </si>
  <si>
    <t>H_PL_1</t>
  </si>
  <si>
    <t>Plagioclase</t>
  </si>
  <si>
    <t>H_PL_2</t>
  </si>
  <si>
    <t>H_PL_3</t>
  </si>
  <si>
    <t>H_PL_4</t>
  </si>
  <si>
    <t>H_PL_5</t>
  </si>
  <si>
    <t>H_PL_6</t>
  </si>
  <si>
    <t>H_PL_7</t>
  </si>
  <si>
    <t>H_PL_8</t>
  </si>
  <si>
    <t>H_PL_9</t>
  </si>
  <si>
    <t>H_PL_10</t>
  </si>
  <si>
    <t>H_PL_11</t>
  </si>
  <si>
    <t>H_PL_12</t>
  </si>
  <si>
    <t>H_PL_13</t>
  </si>
  <si>
    <t>H_PL_14</t>
  </si>
  <si>
    <t>H_PL_15</t>
  </si>
  <si>
    <t>H_PL_16</t>
  </si>
  <si>
    <t>H_PL_17</t>
  </si>
  <si>
    <t>H_PL_18</t>
  </si>
  <si>
    <t>H_PL_19</t>
  </si>
  <si>
    <t>H_PL_20</t>
  </si>
  <si>
    <t>H_PL_21</t>
  </si>
  <si>
    <t>H_PL_22</t>
  </si>
  <si>
    <t>H_PL_23</t>
  </si>
  <si>
    <t>H_PL_24</t>
  </si>
  <si>
    <t>H_PL_25</t>
  </si>
  <si>
    <t>H_PL_26</t>
  </si>
  <si>
    <t>EI_PL_1</t>
  </si>
  <si>
    <t>EI_PL_2</t>
  </si>
  <si>
    <t>EI_PL_3</t>
  </si>
  <si>
    <t>EI_PL_4</t>
  </si>
  <si>
    <t>EI_PL_5</t>
  </si>
  <si>
    <t>EI_PL_6</t>
  </si>
  <si>
    <t>EI_PL_7</t>
  </si>
  <si>
    <t>EI_PL_8</t>
  </si>
  <si>
    <t>EI_PL_9</t>
  </si>
  <si>
    <t>EI_PL_10</t>
  </si>
  <si>
    <t>EI_PL_11</t>
  </si>
  <si>
    <t>EI_PL_12</t>
  </si>
  <si>
    <t>EI_PL_13</t>
  </si>
  <si>
    <t>EI_PL_14</t>
  </si>
  <si>
    <t>EI_PL_15</t>
  </si>
  <si>
    <t>EI_PL_16</t>
  </si>
  <si>
    <t>EI_PL_17</t>
  </si>
  <si>
    <t>EI_PL_18</t>
  </si>
  <si>
    <t>EI_PL_19</t>
  </si>
  <si>
    <t>EI_PL_20</t>
  </si>
  <si>
    <t>FeOt</t>
  </si>
  <si>
    <t>Sample_ID</t>
  </si>
  <si>
    <t>Material</t>
  </si>
  <si>
    <t>region</t>
  </si>
  <si>
    <t>Sppm</t>
  </si>
  <si>
    <t>H_1</t>
  </si>
  <si>
    <t>matrix glass</t>
  </si>
  <si>
    <t>open glass</t>
  </si>
  <si>
    <t>H_4</t>
  </si>
  <si>
    <t>H_7</t>
  </si>
  <si>
    <t>H_10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</si>
  <si>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</si>
  <si>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</si>
  <si>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</si>
  <si>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</si>
  <si>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</si>
  <si>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</si>
  <si>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</si>
  <si>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</si>
  <si>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</si>
  <si>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</si>
  <si>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</si>
  <si>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</si>
  <si>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EI_1</t>
  </si>
  <si>
    <t>EI_2</t>
  </si>
  <si>
    <t>EI_4</t>
  </si>
  <si>
    <t>EI_6</t>
  </si>
  <si>
    <t>EI_9</t>
  </si>
  <si>
    <t>EI_13</t>
  </si>
  <si>
    <t>EI_14</t>
  </si>
  <si>
    <t>EI_15</t>
  </si>
  <si>
    <t>EI_17</t>
  </si>
  <si>
    <t>EI_19</t>
  </si>
  <si>
    <t>H_2</t>
  </si>
  <si>
    <t>enclosed/interstitial</t>
  </si>
  <si>
    <t>H_3</t>
  </si>
  <si>
    <t>H_5</t>
  </si>
  <si>
    <t>H_6</t>
  </si>
  <si>
    <t>H_8</t>
  </si>
  <si>
    <t>H_9</t>
  </si>
  <si>
    <t>H_11</t>
  </si>
  <si>
    <t>H_12</t>
  </si>
  <si>
    <t>H_25</t>
  </si>
  <si>
    <t>H_26</t>
  </si>
  <si>
    <t>EI_3</t>
  </si>
  <si>
    <t>EI_5</t>
  </si>
  <si>
    <t>EI_7</t>
  </si>
  <si>
    <t>EI_8</t>
  </si>
  <si>
    <t>EI_10</t>
  </si>
  <si>
    <t>EI_11</t>
  </si>
  <si>
    <t>EI_12</t>
  </si>
  <si>
    <t>EI_16</t>
  </si>
  <si>
    <t>EI_18</t>
  </si>
  <si>
    <t>Fe3Fet_Liq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</si>
</sst>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02B1-83E7-44E6-8E0F-DBEA0A828D50}">
  <dimension ref="A1:R78"/>
  <sheetViews>
    <sheetView workbookViewId="0">
      <selection activeCell="E2" sqref="E2"/>
    </sheetView>
  </sheetViews>
  <sheetFormatPr defaultRowHeight="14.4" x14ac:dyDescent="0.3"/>
  <cols>
    <col min="1" max="1" width="19.88671875" customWidth="1"/>
  </cols>
  <sheetData>
    <row r="1" spans="1:18" x14ac:dyDescent="0.3">
      <c r="A1" t="s">
        <v>0</v>
      </c>
      <c r="B1" t="s">
        <v>85</v>
      </c>
      <c r="C1" t="s">
        <v>86</v>
      </c>
      <c r="D1" t="s">
        <v>1</v>
      </c>
      <c r="E1" t="s">
        <v>2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3</v>
      </c>
      <c r="N1" t="s">
        <v>4</v>
      </c>
      <c r="O1" t="s">
        <v>5</v>
      </c>
      <c r="P1" t="s">
        <v>6</v>
      </c>
      <c r="Q1" t="s">
        <v>84</v>
      </c>
      <c r="R1" t="s">
        <v>269</v>
      </c>
    </row>
    <row r="2" spans="1:18" x14ac:dyDescent="0.3">
      <c r="A2" t="s">
        <v>7</v>
      </c>
      <c r="B2">
        <v>48.874000000000002</v>
      </c>
      <c r="C2">
        <v>0.78720000000000001</v>
      </c>
      <c r="D2">
        <v>16.3903</v>
      </c>
      <c r="E2">
        <v>0.8488</v>
      </c>
      <c r="F2">
        <v>6.8758999999999997</v>
      </c>
      <c r="G2">
        <v>0.14130000000000001</v>
      </c>
      <c r="H2">
        <v>10.1312</v>
      </c>
      <c r="I2">
        <v>14.0169</v>
      </c>
      <c r="J2">
        <v>1.5745</v>
      </c>
      <c r="K2">
        <v>6.0600000000000001E-2</v>
      </c>
      <c r="L2">
        <v>6.0600000000000001E-2</v>
      </c>
      <c r="M2">
        <v>5.0500000000000003E-2</v>
      </c>
      <c r="N2">
        <v>0.15140000000000001</v>
      </c>
      <c r="O2">
        <v>201.8</v>
      </c>
      <c r="P2">
        <v>90.8</v>
      </c>
      <c r="Q2">
        <f>F2+0.8998*E2</f>
        <v>7.6396502399999999</v>
      </c>
      <c r="R2">
        <f>E2*0.8998/Q2</f>
        <v>9.9971885623915693E-2</v>
      </c>
    </row>
    <row r="3" spans="1:18" x14ac:dyDescent="0.3">
      <c r="A3" t="s">
        <v>8</v>
      </c>
      <c r="B3">
        <v>48.831499999999998</v>
      </c>
      <c r="C3">
        <v>0.79239999999999999</v>
      </c>
      <c r="D3">
        <v>16.513300000000001</v>
      </c>
      <c r="E3">
        <v>0.85729999999999995</v>
      </c>
      <c r="F3">
        <v>6.9101999999999997</v>
      </c>
      <c r="G3">
        <v>0.14269999999999999</v>
      </c>
      <c r="H3">
        <v>10.041600000000001</v>
      </c>
      <c r="I3">
        <v>13.9595</v>
      </c>
      <c r="J3">
        <v>1.5885</v>
      </c>
      <c r="K3">
        <v>6.1199999999999997E-2</v>
      </c>
      <c r="L3">
        <v>6.1199999999999997E-2</v>
      </c>
      <c r="M3">
        <v>5.0999999999999997E-2</v>
      </c>
      <c r="N3">
        <v>0.15290000000000001</v>
      </c>
      <c r="O3">
        <v>198.6</v>
      </c>
      <c r="P3">
        <v>91.6</v>
      </c>
      <c r="Q3">
        <f t="shared" ref="Q3:Q66" si="0">F3+0.8998*E3</f>
        <v>7.6815985399999995</v>
      </c>
      <c r="R3" s="12">
        <f t="shared" ref="R3:R66" si="1">E3*0.8998/Q3</f>
        <v>0.10042161614970313</v>
      </c>
    </row>
    <row r="4" spans="1:18" x14ac:dyDescent="0.3">
      <c r="A4" t="s">
        <v>9</v>
      </c>
      <c r="B4">
        <v>48.787999999999997</v>
      </c>
      <c r="C4">
        <v>0.79769999999999996</v>
      </c>
      <c r="D4">
        <v>16.639399999999998</v>
      </c>
      <c r="E4">
        <v>0.86609999999999998</v>
      </c>
      <c r="F4">
        <v>6.9448999999999996</v>
      </c>
      <c r="G4">
        <v>0.14419999999999999</v>
      </c>
      <c r="H4">
        <v>9.9486000000000008</v>
      </c>
      <c r="I4">
        <v>13.902100000000001</v>
      </c>
      <c r="J4">
        <v>1.603</v>
      </c>
      <c r="K4">
        <v>6.1800000000000001E-2</v>
      </c>
      <c r="L4">
        <v>6.1800000000000001E-2</v>
      </c>
      <c r="M4">
        <v>5.1499999999999997E-2</v>
      </c>
      <c r="N4">
        <v>0.1545</v>
      </c>
      <c r="O4">
        <v>195.4</v>
      </c>
      <c r="P4">
        <v>92.3</v>
      </c>
      <c r="Q4">
        <f t="shared" si="0"/>
        <v>7.7242167799999999</v>
      </c>
      <c r="R4" s="12">
        <f t="shared" si="1"/>
        <v>0.10089266034296879</v>
      </c>
    </row>
    <row r="5" spans="1:18" x14ac:dyDescent="0.3">
      <c r="A5" t="s">
        <v>10</v>
      </c>
      <c r="B5">
        <v>48.744199999999999</v>
      </c>
      <c r="C5">
        <v>0.80310000000000004</v>
      </c>
      <c r="D5">
        <v>16.766100000000002</v>
      </c>
      <c r="E5">
        <v>0.875</v>
      </c>
      <c r="F5">
        <v>6.9793000000000003</v>
      </c>
      <c r="G5">
        <v>0.1457</v>
      </c>
      <c r="H5">
        <v>9.8541000000000007</v>
      </c>
      <c r="I5">
        <v>13.846</v>
      </c>
      <c r="J5">
        <v>1.6174999999999999</v>
      </c>
      <c r="K5">
        <v>6.2399999999999997E-2</v>
      </c>
      <c r="L5">
        <v>6.2399999999999997E-2</v>
      </c>
      <c r="M5">
        <v>5.1999999999999998E-2</v>
      </c>
      <c r="N5">
        <v>0.15609999999999999</v>
      </c>
      <c r="O5">
        <v>192.2</v>
      </c>
      <c r="P5">
        <v>93</v>
      </c>
      <c r="Q5">
        <f t="shared" si="0"/>
        <v>7.7666250000000003</v>
      </c>
      <c r="R5" s="12">
        <f t="shared" si="1"/>
        <v>0.10137286144238972</v>
      </c>
    </row>
    <row r="6" spans="1:18" x14ac:dyDescent="0.3">
      <c r="A6" t="s">
        <v>11</v>
      </c>
      <c r="B6">
        <v>48.6995</v>
      </c>
      <c r="C6">
        <v>0.8085</v>
      </c>
      <c r="D6">
        <v>16.895800000000001</v>
      </c>
      <c r="E6">
        <v>0.88419999999999999</v>
      </c>
      <c r="F6">
        <v>7.0140000000000002</v>
      </c>
      <c r="G6">
        <v>0.1472</v>
      </c>
      <c r="H6">
        <v>9.7561</v>
      </c>
      <c r="I6">
        <v>13.79</v>
      </c>
      <c r="J6">
        <v>1.6325000000000001</v>
      </c>
      <c r="K6">
        <v>6.3100000000000003E-2</v>
      </c>
      <c r="L6">
        <v>6.3100000000000003E-2</v>
      </c>
      <c r="M6">
        <v>5.2600000000000001E-2</v>
      </c>
      <c r="N6">
        <v>0.15770000000000001</v>
      </c>
      <c r="O6">
        <v>189.1</v>
      </c>
      <c r="P6">
        <v>93.8</v>
      </c>
      <c r="Q6">
        <f t="shared" si="0"/>
        <v>7.80960316</v>
      </c>
      <c r="R6" s="12">
        <f t="shared" si="1"/>
        <v>0.10187497926591189</v>
      </c>
    </row>
    <row r="7" spans="1:18" x14ac:dyDescent="0.3">
      <c r="A7" t="s">
        <v>12</v>
      </c>
      <c r="B7">
        <v>48.654600000000002</v>
      </c>
      <c r="C7">
        <v>0.81399999999999995</v>
      </c>
      <c r="D7">
        <v>17.0261</v>
      </c>
      <c r="E7">
        <v>0.89339999999999997</v>
      </c>
      <c r="F7">
        <v>7.0484</v>
      </c>
      <c r="G7">
        <v>0.1487</v>
      </c>
      <c r="H7">
        <v>9.6564999999999994</v>
      </c>
      <c r="I7">
        <v>13.735200000000001</v>
      </c>
      <c r="J7">
        <v>1.6475</v>
      </c>
      <c r="K7">
        <v>6.3700000000000007E-2</v>
      </c>
      <c r="L7">
        <v>6.3700000000000007E-2</v>
      </c>
      <c r="M7">
        <v>5.3100000000000001E-2</v>
      </c>
      <c r="N7">
        <v>0.1593</v>
      </c>
      <c r="O7">
        <v>185.9</v>
      </c>
      <c r="P7">
        <v>94.6</v>
      </c>
      <c r="Q7">
        <f t="shared" si="0"/>
        <v>7.8522813200000003</v>
      </c>
      <c r="R7" s="12">
        <f t="shared" si="1"/>
        <v>0.10237551193593762</v>
      </c>
    </row>
    <row r="8" spans="1:18" x14ac:dyDescent="0.3">
      <c r="A8" t="s">
        <v>13</v>
      </c>
      <c r="B8">
        <v>48.608699999999999</v>
      </c>
      <c r="C8">
        <v>0.81969999999999998</v>
      </c>
      <c r="D8">
        <v>17.159400000000002</v>
      </c>
      <c r="E8">
        <v>0.90290000000000004</v>
      </c>
      <c r="F8">
        <v>7.0831</v>
      </c>
      <c r="G8">
        <v>0.15029999999999999</v>
      </c>
      <c r="H8">
        <v>9.5533000000000001</v>
      </c>
      <c r="I8">
        <v>13.6808</v>
      </c>
      <c r="J8">
        <v>1.663</v>
      </c>
      <c r="K8">
        <v>6.4399999999999999E-2</v>
      </c>
      <c r="L8">
        <v>6.4399999999999999E-2</v>
      </c>
      <c r="M8">
        <v>5.3699999999999998E-2</v>
      </c>
      <c r="N8">
        <v>0.161</v>
      </c>
      <c r="O8">
        <v>182.8</v>
      </c>
      <c r="P8">
        <v>95.4</v>
      </c>
      <c r="Q8">
        <f t="shared" si="0"/>
        <v>7.8955294199999999</v>
      </c>
      <c r="R8" s="12">
        <f t="shared" si="1"/>
        <v>0.10289739633444366</v>
      </c>
    </row>
    <row r="9" spans="1:18" x14ac:dyDescent="0.3">
      <c r="A9" t="s">
        <v>14</v>
      </c>
      <c r="B9">
        <v>48.565899999999999</v>
      </c>
      <c r="C9">
        <v>0.82499999999999996</v>
      </c>
      <c r="D9">
        <v>17.282800000000002</v>
      </c>
      <c r="E9">
        <v>0.91200000000000003</v>
      </c>
      <c r="F9">
        <v>7.1158999999999999</v>
      </c>
      <c r="G9">
        <v>0.15179999999999999</v>
      </c>
      <c r="H9">
        <v>9.4565000000000001</v>
      </c>
      <c r="I9">
        <v>13.630699999999999</v>
      </c>
      <c r="J9">
        <v>1.6775</v>
      </c>
      <c r="K9">
        <v>6.5100000000000005E-2</v>
      </c>
      <c r="L9">
        <v>6.5100000000000005E-2</v>
      </c>
      <c r="M9">
        <v>5.4199999999999998E-2</v>
      </c>
      <c r="N9">
        <v>0.16270000000000001</v>
      </c>
      <c r="O9">
        <v>180</v>
      </c>
      <c r="P9">
        <v>96.1</v>
      </c>
      <c r="Q9">
        <f t="shared" si="0"/>
        <v>7.9365176000000002</v>
      </c>
      <c r="R9" s="12">
        <f t="shared" si="1"/>
        <v>0.10339769170297058</v>
      </c>
    </row>
    <row r="10" spans="1:18" x14ac:dyDescent="0.3">
      <c r="A10" t="s">
        <v>15</v>
      </c>
      <c r="B10">
        <v>48.564599999999999</v>
      </c>
      <c r="C10">
        <v>0.82550000000000001</v>
      </c>
      <c r="D10">
        <v>17.282900000000001</v>
      </c>
      <c r="E10">
        <v>0.91259999999999997</v>
      </c>
      <c r="F10">
        <v>7.1193</v>
      </c>
      <c r="G10">
        <v>0.15190000000000001</v>
      </c>
      <c r="H10">
        <v>9.4552999999999994</v>
      </c>
      <c r="I10">
        <v>13.627700000000001</v>
      </c>
      <c r="J10">
        <v>1.6779999999999999</v>
      </c>
      <c r="K10">
        <v>6.5100000000000005E-2</v>
      </c>
      <c r="L10">
        <v>6.5100000000000005E-2</v>
      </c>
      <c r="M10">
        <v>5.4300000000000001E-2</v>
      </c>
      <c r="N10">
        <v>0.1628</v>
      </c>
      <c r="O10">
        <v>179.9</v>
      </c>
      <c r="P10">
        <v>96.2</v>
      </c>
      <c r="Q10">
        <f t="shared" si="0"/>
        <v>7.9404574800000001</v>
      </c>
      <c r="R10" s="12">
        <f t="shared" si="1"/>
        <v>0.10341437909192104</v>
      </c>
    </row>
    <row r="11" spans="1:18" x14ac:dyDescent="0.3">
      <c r="A11" t="s">
        <v>16</v>
      </c>
      <c r="B11">
        <v>48.560099999999998</v>
      </c>
      <c r="C11">
        <v>0.82830000000000004</v>
      </c>
      <c r="D11">
        <v>17.273499999999999</v>
      </c>
      <c r="E11">
        <v>0.91639999999999999</v>
      </c>
      <c r="F11">
        <v>7.1398999999999999</v>
      </c>
      <c r="G11">
        <v>0.1525</v>
      </c>
      <c r="H11">
        <v>9.4525000000000006</v>
      </c>
      <c r="I11">
        <v>13.612399999999999</v>
      </c>
      <c r="J11">
        <v>1.6807000000000001</v>
      </c>
      <c r="K11">
        <v>6.54E-2</v>
      </c>
      <c r="L11">
        <v>6.54E-2</v>
      </c>
      <c r="M11">
        <v>5.45E-2</v>
      </c>
      <c r="N11">
        <v>0.16339999999999999</v>
      </c>
      <c r="O11">
        <v>179.5</v>
      </c>
      <c r="P11">
        <v>96.5</v>
      </c>
      <c r="Q11">
        <f t="shared" si="0"/>
        <v>7.9644767200000004</v>
      </c>
      <c r="R11" s="12">
        <f t="shared" si="1"/>
        <v>0.10353181370087551</v>
      </c>
    </row>
    <row r="12" spans="1:18" x14ac:dyDescent="0.3">
      <c r="A12" t="s">
        <v>17</v>
      </c>
      <c r="B12">
        <v>48.561100000000003</v>
      </c>
      <c r="C12">
        <v>0.83320000000000005</v>
      </c>
      <c r="D12">
        <v>17.252800000000001</v>
      </c>
      <c r="E12">
        <v>0.92249999999999999</v>
      </c>
      <c r="F12">
        <v>7.1703999999999999</v>
      </c>
      <c r="G12">
        <v>0.15359999999999999</v>
      </c>
      <c r="H12">
        <v>9.4380000000000006</v>
      </c>
      <c r="I12">
        <v>13.597799999999999</v>
      </c>
      <c r="J12">
        <v>1.6847000000000001</v>
      </c>
      <c r="K12">
        <v>6.5799999999999997E-2</v>
      </c>
      <c r="L12">
        <v>6.5799999999999997E-2</v>
      </c>
      <c r="M12">
        <v>5.4800000000000001E-2</v>
      </c>
      <c r="N12">
        <v>0.16450000000000001</v>
      </c>
      <c r="O12">
        <v>178</v>
      </c>
      <c r="P12">
        <v>97.1</v>
      </c>
      <c r="Q12">
        <f t="shared" si="0"/>
        <v>8.0004655000000007</v>
      </c>
      <c r="R12" s="12">
        <f t="shared" si="1"/>
        <v>0.10375215042174733</v>
      </c>
    </row>
    <row r="13" spans="1:18" x14ac:dyDescent="0.3">
      <c r="A13" t="s">
        <v>18</v>
      </c>
      <c r="B13">
        <v>48.5642</v>
      </c>
      <c r="C13">
        <v>0.84130000000000005</v>
      </c>
      <c r="D13">
        <v>17.221399999999999</v>
      </c>
      <c r="E13">
        <v>0.93269999999999997</v>
      </c>
      <c r="F13">
        <v>7.2191999999999998</v>
      </c>
      <c r="G13">
        <v>0.15529999999999999</v>
      </c>
      <c r="H13">
        <v>9.4085000000000001</v>
      </c>
      <c r="I13">
        <v>13.5763</v>
      </c>
      <c r="J13">
        <v>1.6916</v>
      </c>
      <c r="K13">
        <v>6.6500000000000004E-2</v>
      </c>
      <c r="L13">
        <v>6.6500000000000004E-2</v>
      </c>
      <c r="M13">
        <v>5.5500000000000001E-2</v>
      </c>
      <c r="N13">
        <v>0.16639999999999999</v>
      </c>
      <c r="O13">
        <v>175.4</v>
      </c>
      <c r="P13">
        <v>98</v>
      </c>
      <c r="Q13">
        <f t="shared" si="0"/>
        <v>8.0584434599999994</v>
      </c>
      <c r="R13" s="12">
        <f t="shared" si="1"/>
        <v>0.10414461107356335</v>
      </c>
    </row>
    <row r="14" spans="1:18" x14ac:dyDescent="0.3">
      <c r="A14" t="s">
        <v>19</v>
      </c>
      <c r="B14">
        <v>48.565300000000001</v>
      </c>
      <c r="C14">
        <v>0.84950000000000003</v>
      </c>
      <c r="D14">
        <v>17.192299999999999</v>
      </c>
      <c r="E14">
        <v>0.94310000000000005</v>
      </c>
      <c r="F14">
        <v>7.2687999999999997</v>
      </c>
      <c r="G14">
        <v>0.157</v>
      </c>
      <c r="H14">
        <v>9.3797999999999995</v>
      </c>
      <c r="I14">
        <v>13.5526</v>
      </c>
      <c r="J14">
        <v>1.6984999999999999</v>
      </c>
      <c r="K14">
        <v>6.7299999999999999E-2</v>
      </c>
      <c r="L14">
        <v>6.7299999999999999E-2</v>
      </c>
      <c r="M14">
        <v>5.6099999999999997E-2</v>
      </c>
      <c r="N14">
        <v>0.16819999999999999</v>
      </c>
      <c r="O14">
        <v>172.9</v>
      </c>
      <c r="P14">
        <v>98.9</v>
      </c>
      <c r="Q14">
        <f t="shared" si="0"/>
        <v>8.1174013800000004</v>
      </c>
      <c r="R14" s="12">
        <f t="shared" si="1"/>
        <v>0.10454101507051509</v>
      </c>
    </row>
    <row r="15" spans="1:18" x14ac:dyDescent="0.3">
      <c r="A15" t="s">
        <v>20</v>
      </c>
      <c r="B15">
        <v>48.567999999999998</v>
      </c>
      <c r="C15">
        <v>0.8579</v>
      </c>
      <c r="D15">
        <v>17.16</v>
      </c>
      <c r="E15">
        <v>0.95369999999999999</v>
      </c>
      <c r="F15">
        <v>7.3192000000000004</v>
      </c>
      <c r="G15">
        <v>0.1588</v>
      </c>
      <c r="H15">
        <v>9.3500999999999994</v>
      </c>
      <c r="I15">
        <v>13.5299</v>
      </c>
      <c r="J15">
        <v>1.7055</v>
      </c>
      <c r="K15">
        <v>6.8000000000000005E-2</v>
      </c>
      <c r="L15">
        <v>6.8000000000000005E-2</v>
      </c>
      <c r="M15">
        <v>5.67E-2</v>
      </c>
      <c r="N15">
        <v>0.1701</v>
      </c>
      <c r="O15">
        <v>170.2</v>
      </c>
      <c r="P15">
        <v>99.8</v>
      </c>
      <c r="Q15">
        <f t="shared" si="0"/>
        <v>8.1773392600000001</v>
      </c>
      <c r="R15" s="12">
        <f t="shared" si="1"/>
        <v>0.10494113460568347</v>
      </c>
    </row>
    <row r="16" spans="1:18" x14ac:dyDescent="0.3">
      <c r="A16" t="s">
        <v>21</v>
      </c>
      <c r="B16">
        <v>48.570099999999996</v>
      </c>
      <c r="C16">
        <v>0.86639999999999995</v>
      </c>
      <c r="D16">
        <v>17.128699999999998</v>
      </c>
      <c r="E16">
        <v>0.96450000000000002</v>
      </c>
      <c r="F16">
        <v>7.3703000000000003</v>
      </c>
      <c r="G16">
        <v>0.16059999999999999</v>
      </c>
      <c r="H16">
        <v>9.3193000000000001</v>
      </c>
      <c r="I16">
        <v>13.506500000000001</v>
      </c>
      <c r="J16">
        <v>1.7125999999999999</v>
      </c>
      <c r="K16">
        <v>6.88E-2</v>
      </c>
      <c r="L16">
        <v>6.88E-2</v>
      </c>
      <c r="M16">
        <v>5.7299999999999997E-2</v>
      </c>
      <c r="N16">
        <v>0.17199999999999999</v>
      </c>
      <c r="O16">
        <v>167.6</v>
      </c>
      <c r="P16">
        <v>100.8</v>
      </c>
      <c r="Q16">
        <f t="shared" si="0"/>
        <v>8.2381571000000005</v>
      </c>
      <c r="R16" s="12">
        <f t="shared" si="1"/>
        <v>0.1053460245374539</v>
      </c>
    </row>
    <row r="17" spans="1:18" x14ac:dyDescent="0.3">
      <c r="A17" t="s">
        <v>22</v>
      </c>
      <c r="B17">
        <v>48.572400000000002</v>
      </c>
      <c r="C17">
        <v>0.87519999999999998</v>
      </c>
      <c r="D17">
        <v>17.095600000000001</v>
      </c>
      <c r="E17">
        <v>0.97560000000000002</v>
      </c>
      <c r="F17">
        <v>7.4222999999999999</v>
      </c>
      <c r="G17">
        <v>0.16239999999999999</v>
      </c>
      <c r="H17">
        <v>9.2893000000000008</v>
      </c>
      <c r="I17">
        <v>13.4825</v>
      </c>
      <c r="J17">
        <v>1.7198</v>
      </c>
      <c r="K17">
        <v>6.9599999999999995E-2</v>
      </c>
      <c r="L17">
        <v>6.9599999999999995E-2</v>
      </c>
      <c r="M17">
        <v>5.8000000000000003E-2</v>
      </c>
      <c r="N17">
        <v>0.17399999999999999</v>
      </c>
      <c r="O17">
        <v>165.1</v>
      </c>
      <c r="P17">
        <v>101.7</v>
      </c>
      <c r="Q17">
        <f t="shared" si="0"/>
        <v>8.3001448799999995</v>
      </c>
      <c r="R17" s="12">
        <f t="shared" si="1"/>
        <v>0.10576259724276044</v>
      </c>
    </row>
    <row r="18" spans="1:18" x14ac:dyDescent="0.3">
      <c r="A18" t="s">
        <v>23</v>
      </c>
      <c r="B18">
        <v>48.575499999999998</v>
      </c>
      <c r="C18">
        <v>0.8841</v>
      </c>
      <c r="D18">
        <v>17.062100000000001</v>
      </c>
      <c r="E18">
        <v>0.98699999999999999</v>
      </c>
      <c r="F18">
        <v>7.4749999999999996</v>
      </c>
      <c r="G18">
        <v>0.1643</v>
      </c>
      <c r="H18">
        <v>9.2563999999999993</v>
      </c>
      <c r="I18">
        <v>13.4594</v>
      </c>
      <c r="J18">
        <v>1.7271000000000001</v>
      </c>
      <c r="K18">
        <v>7.0400000000000004E-2</v>
      </c>
      <c r="L18">
        <v>7.0400000000000004E-2</v>
      </c>
      <c r="M18">
        <v>5.8700000000000002E-2</v>
      </c>
      <c r="N18">
        <v>0.17599999999999999</v>
      </c>
      <c r="O18">
        <v>162.4</v>
      </c>
      <c r="P18">
        <v>102.7</v>
      </c>
      <c r="Q18">
        <f t="shared" si="0"/>
        <v>8.3631025999999995</v>
      </c>
      <c r="R18" s="12">
        <f t="shared" si="1"/>
        <v>0.10619295762316729</v>
      </c>
    </row>
    <row r="19" spans="1:18" x14ac:dyDescent="0.3">
      <c r="A19" t="s">
        <v>24</v>
      </c>
      <c r="B19">
        <v>48.576900000000002</v>
      </c>
      <c r="C19">
        <v>0.89329999999999998</v>
      </c>
      <c r="D19">
        <v>17.029199999999999</v>
      </c>
      <c r="E19">
        <v>0.99860000000000004</v>
      </c>
      <c r="F19">
        <v>7.5290999999999997</v>
      </c>
      <c r="G19">
        <v>0.16619999999999999</v>
      </c>
      <c r="H19">
        <v>9.2251999999999992</v>
      </c>
      <c r="I19">
        <v>13.4336</v>
      </c>
      <c r="J19">
        <v>1.7344999999999999</v>
      </c>
      <c r="K19">
        <v>7.1199999999999999E-2</v>
      </c>
      <c r="L19">
        <v>7.1199999999999999E-2</v>
      </c>
      <c r="M19">
        <v>5.9400000000000001E-2</v>
      </c>
      <c r="N19">
        <v>0.17810000000000001</v>
      </c>
      <c r="O19">
        <v>159.80000000000001</v>
      </c>
      <c r="P19">
        <v>103.7</v>
      </c>
      <c r="Q19">
        <f t="shared" si="0"/>
        <v>8.4276402800000003</v>
      </c>
      <c r="R19" s="12">
        <f t="shared" si="1"/>
        <v>0.10661825257686486</v>
      </c>
    </row>
    <row r="20" spans="1:18" x14ac:dyDescent="0.3">
      <c r="A20" t="s">
        <v>25</v>
      </c>
      <c r="B20">
        <v>48.580199999999998</v>
      </c>
      <c r="C20">
        <v>0.90259999999999996</v>
      </c>
      <c r="D20">
        <v>16.991900000000001</v>
      </c>
      <c r="E20">
        <v>1.0104</v>
      </c>
      <c r="F20">
        <v>7.5838999999999999</v>
      </c>
      <c r="G20">
        <v>0.16819999999999999</v>
      </c>
      <c r="H20">
        <v>9.1940000000000008</v>
      </c>
      <c r="I20">
        <v>13.4094</v>
      </c>
      <c r="J20">
        <v>1.7418</v>
      </c>
      <c r="K20">
        <v>7.2099999999999997E-2</v>
      </c>
      <c r="L20">
        <v>7.2099999999999997E-2</v>
      </c>
      <c r="M20">
        <v>6.0100000000000001E-2</v>
      </c>
      <c r="N20">
        <v>0.1802</v>
      </c>
      <c r="O20">
        <v>157.19999999999999</v>
      </c>
      <c r="P20">
        <v>104.8</v>
      </c>
      <c r="Q20">
        <f t="shared" si="0"/>
        <v>8.49305792</v>
      </c>
      <c r="R20" s="12">
        <f t="shared" si="1"/>
        <v>0.10704718236514747</v>
      </c>
    </row>
    <row r="21" spans="1:18" x14ac:dyDescent="0.3">
      <c r="A21" t="s">
        <v>26</v>
      </c>
      <c r="B21">
        <v>48.582000000000001</v>
      </c>
      <c r="C21">
        <v>0.91220000000000001</v>
      </c>
      <c r="D21">
        <v>16.959700000000002</v>
      </c>
      <c r="E21">
        <v>1.0226</v>
      </c>
      <c r="F21">
        <v>7.6391999999999998</v>
      </c>
      <c r="G21">
        <v>0.17019999999999999</v>
      </c>
      <c r="H21">
        <v>9.1586999999999996</v>
      </c>
      <c r="I21">
        <v>13.383699999999999</v>
      </c>
      <c r="J21">
        <v>1.7496</v>
      </c>
      <c r="K21">
        <v>7.2999999999999995E-2</v>
      </c>
      <c r="L21">
        <v>7.2999999999999995E-2</v>
      </c>
      <c r="M21">
        <v>6.08E-2</v>
      </c>
      <c r="N21">
        <v>0.18240000000000001</v>
      </c>
      <c r="O21">
        <v>154.6</v>
      </c>
      <c r="P21">
        <v>105.8</v>
      </c>
      <c r="Q21">
        <f t="shared" si="0"/>
        <v>8.5593354799999997</v>
      </c>
      <c r="R21" s="12">
        <f t="shared" si="1"/>
        <v>0.10750080799496832</v>
      </c>
    </row>
    <row r="22" spans="1:18" x14ac:dyDescent="0.3">
      <c r="A22" t="s">
        <v>27</v>
      </c>
      <c r="B22">
        <v>48.584400000000002</v>
      </c>
      <c r="C22">
        <v>0.92190000000000005</v>
      </c>
      <c r="D22">
        <v>16.922599999999999</v>
      </c>
      <c r="E22">
        <v>1.0350999999999999</v>
      </c>
      <c r="F22">
        <v>7.6961000000000004</v>
      </c>
      <c r="G22">
        <v>0.17230000000000001</v>
      </c>
      <c r="H22">
        <v>9.1262000000000008</v>
      </c>
      <c r="I22">
        <v>13.3575</v>
      </c>
      <c r="J22">
        <v>1.7572000000000001</v>
      </c>
      <c r="K22">
        <v>7.3800000000000004E-2</v>
      </c>
      <c r="L22">
        <v>7.3800000000000004E-2</v>
      </c>
      <c r="M22">
        <v>6.1499999999999999E-2</v>
      </c>
      <c r="N22">
        <v>0.18459999999999999</v>
      </c>
      <c r="O22">
        <v>152</v>
      </c>
      <c r="P22">
        <v>106.9</v>
      </c>
      <c r="Q22">
        <f t="shared" si="0"/>
        <v>8.6274829799999999</v>
      </c>
      <c r="R22" s="12">
        <f t="shared" si="1"/>
        <v>0.10795535408868462</v>
      </c>
    </row>
    <row r="23" spans="1:18" x14ac:dyDescent="0.3">
      <c r="A23" t="s">
        <v>28</v>
      </c>
      <c r="B23">
        <v>48.586500000000001</v>
      </c>
      <c r="C23">
        <v>0.93189999999999995</v>
      </c>
      <c r="D23">
        <v>16.884699999999999</v>
      </c>
      <c r="E23">
        <v>1.0479000000000001</v>
      </c>
      <c r="F23">
        <v>7.7544000000000004</v>
      </c>
      <c r="G23">
        <v>0.1744</v>
      </c>
      <c r="H23">
        <v>9.0935000000000006</v>
      </c>
      <c r="I23">
        <v>13.330299999999999</v>
      </c>
      <c r="J23">
        <v>1.7649999999999999</v>
      </c>
      <c r="K23">
        <v>7.4800000000000005E-2</v>
      </c>
      <c r="L23">
        <v>7.4800000000000005E-2</v>
      </c>
      <c r="M23">
        <v>6.2300000000000001E-2</v>
      </c>
      <c r="N23">
        <v>0.18690000000000001</v>
      </c>
      <c r="O23">
        <v>149.5</v>
      </c>
      <c r="P23">
        <v>108</v>
      </c>
      <c r="Q23">
        <f t="shared" si="0"/>
        <v>8.6973004200000013</v>
      </c>
      <c r="R23" s="12">
        <f t="shared" si="1"/>
        <v>0.10841299880037948</v>
      </c>
    </row>
    <row r="24" spans="1:18" x14ac:dyDescent="0.3">
      <c r="A24" t="s">
        <v>29</v>
      </c>
      <c r="B24">
        <v>48.588000000000001</v>
      </c>
      <c r="C24">
        <v>0.94210000000000005</v>
      </c>
      <c r="D24">
        <v>16.847799999999999</v>
      </c>
      <c r="E24">
        <v>1.0609999999999999</v>
      </c>
      <c r="F24">
        <v>7.8135000000000003</v>
      </c>
      <c r="G24">
        <v>0.17660000000000001</v>
      </c>
      <c r="H24">
        <v>9.0596999999999994</v>
      </c>
      <c r="I24">
        <v>13.302300000000001</v>
      </c>
      <c r="J24">
        <v>1.7728999999999999</v>
      </c>
      <c r="K24">
        <v>7.5700000000000003E-2</v>
      </c>
      <c r="L24">
        <v>7.5700000000000003E-2</v>
      </c>
      <c r="M24">
        <v>6.3100000000000003E-2</v>
      </c>
      <c r="N24">
        <v>0.18920000000000001</v>
      </c>
      <c r="O24">
        <v>147</v>
      </c>
      <c r="P24">
        <v>109.2</v>
      </c>
      <c r="Q24">
        <f t="shared" si="0"/>
        <v>8.7681877999999998</v>
      </c>
      <c r="R24" s="12">
        <f t="shared" si="1"/>
        <v>0.10888085677179496</v>
      </c>
    </row>
    <row r="25" spans="1:18" x14ac:dyDescent="0.3">
      <c r="A25" t="s">
        <v>30</v>
      </c>
      <c r="B25">
        <v>48.590499999999999</v>
      </c>
      <c r="C25">
        <v>0.9526</v>
      </c>
      <c r="D25">
        <v>16.810500000000001</v>
      </c>
      <c r="E25">
        <v>1.0744</v>
      </c>
      <c r="F25">
        <v>7.8731</v>
      </c>
      <c r="G25">
        <v>0.1789</v>
      </c>
      <c r="H25">
        <v>9.0228999999999999</v>
      </c>
      <c r="I25">
        <v>13.275</v>
      </c>
      <c r="J25">
        <v>1.7810999999999999</v>
      </c>
      <c r="K25">
        <v>7.6700000000000004E-2</v>
      </c>
      <c r="L25">
        <v>7.6700000000000004E-2</v>
      </c>
      <c r="M25">
        <v>6.3899999999999998E-2</v>
      </c>
      <c r="N25">
        <v>0.19159999999999999</v>
      </c>
      <c r="O25">
        <v>144.30000000000001</v>
      </c>
      <c r="P25">
        <v>110.3</v>
      </c>
      <c r="Q25">
        <f t="shared" si="0"/>
        <v>8.8398451199999997</v>
      </c>
      <c r="R25" s="12">
        <f t="shared" si="1"/>
        <v>0.10936222375805607</v>
      </c>
    </row>
    <row r="26" spans="1:18" x14ac:dyDescent="0.3">
      <c r="A26" t="s">
        <v>31</v>
      </c>
      <c r="B26">
        <v>48.592399999999998</v>
      </c>
      <c r="C26">
        <v>0.96330000000000005</v>
      </c>
      <c r="D26">
        <v>16.7742</v>
      </c>
      <c r="E26">
        <v>1.0882000000000001</v>
      </c>
      <c r="F26">
        <v>7.9333999999999998</v>
      </c>
      <c r="G26">
        <v>0.18110000000000001</v>
      </c>
      <c r="H26">
        <v>8.9850999999999992</v>
      </c>
      <c r="I26">
        <v>13.2469</v>
      </c>
      <c r="J26">
        <v>1.7892999999999999</v>
      </c>
      <c r="K26">
        <v>7.7600000000000002E-2</v>
      </c>
      <c r="L26">
        <v>7.7600000000000002E-2</v>
      </c>
      <c r="M26">
        <v>6.4699999999999994E-2</v>
      </c>
      <c r="N26">
        <v>0.19409999999999999</v>
      </c>
      <c r="O26">
        <v>141.69999999999999</v>
      </c>
      <c r="P26">
        <v>111.5</v>
      </c>
      <c r="Q26">
        <f t="shared" si="0"/>
        <v>8.912562359999999</v>
      </c>
      <c r="R26" s="12">
        <f t="shared" si="1"/>
        <v>0.10986317070773351</v>
      </c>
    </row>
    <row r="27" spans="1:18" x14ac:dyDescent="0.3">
      <c r="A27" t="s">
        <v>32</v>
      </c>
      <c r="B27">
        <v>48.5946</v>
      </c>
      <c r="C27">
        <v>0.97430000000000005</v>
      </c>
      <c r="D27">
        <v>16.734000000000002</v>
      </c>
      <c r="E27">
        <v>1.1023000000000001</v>
      </c>
      <c r="F27">
        <v>7.9957000000000003</v>
      </c>
      <c r="G27">
        <v>0.1835</v>
      </c>
      <c r="H27">
        <v>8.9489000000000001</v>
      </c>
      <c r="I27">
        <v>13.2179</v>
      </c>
      <c r="J27">
        <v>1.7976000000000001</v>
      </c>
      <c r="K27">
        <v>7.8600000000000003E-2</v>
      </c>
      <c r="L27">
        <v>7.8600000000000003E-2</v>
      </c>
      <c r="M27">
        <v>6.5500000000000003E-2</v>
      </c>
      <c r="N27">
        <v>0.1966</v>
      </c>
      <c r="O27">
        <v>139.19999999999999</v>
      </c>
      <c r="P27">
        <v>112.7</v>
      </c>
      <c r="Q27">
        <f t="shared" si="0"/>
        <v>8.9875495399999998</v>
      </c>
      <c r="R27" s="12">
        <f t="shared" si="1"/>
        <v>0.11035817222321538</v>
      </c>
    </row>
    <row r="28" spans="1:18" x14ac:dyDescent="0.3">
      <c r="A28" t="s">
        <v>33</v>
      </c>
      <c r="B28">
        <v>48.596299999999999</v>
      </c>
      <c r="C28">
        <v>0.98550000000000004</v>
      </c>
      <c r="D28">
        <v>16.693100000000001</v>
      </c>
      <c r="E28">
        <v>1.1168</v>
      </c>
      <c r="F28">
        <v>8.0595999999999997</v>
      </c>
      <c r="G28">
        <v>0.18590000000000001</v>
      </c>
      <c r="H28">
        <v>8.9125999999999994</v>
      </c>
      <c r="I28">
        <v>13.1876</v>
      </c>
      <c r="J28">
        <v>1.806</v>
      </c>
      <c r="K28">
        <v>7.9699999999999993E-2</v>
      </c>
      <c r="L28">
        <v>7.9699999999999993E-2</v>
      </c>
      <c r="M28">
        <v>6.6400000000000001E-2</v>
      </c>
      <c r="N28">
        <v>0.19919999999999999</v>
      </c>
      <c r="O28">
        <v>136.6</v>
      </c>
      <c r="P28">
        <v>114</v>
      </c>
      <c r="Q28">
        <f t="shared" si="0"/>
        <v>9.0644966399999998</v>
      </c>
      <c r="R28" s="12">
        <f t="shared" si="1"/>
        <v>0.11086072177086716</v>
      </c>
    </row>
    <row r="29" spans="1:18" x14ac:dyDescent="0.3">
      <c r="A29" t="s">
        <v>34</v>
      </c>
      <c r="B29">
        <v>48.598700000000001</v>
      </c>
      <c r="C29">
        <v>0.997</v>
      </c>
      <c r="D29">
        <v>16.653500000000001</v>
      </c>
      <c r="E29">
        <v>1.1316999999999999</v>
      </c>
      <c r="F29">
        <v>8.1232000000000006</v>
      </c>
      <c r="G29">
        <v>0.18840000000000001</v>
      </c>
      <c r="H29">
        <v>8.8724000000000007</v>
      </c>
      <c r="I29">
        <v>13.1584</v>
      </c>
      <c r="J29">
        <v>1.8146</v>
      </c>
      <c r="K29">
        <v>8.0699999999999994E-2</v>
      </c>
      <c r="L29">
        <v>8.0699999999999994E-2</v>
      </c>
      <c r="M29">
        <v>6.7299999999999999E-2</v>
      </c>
      <c r="N29">
        <v>0.20180000000000001</v>
      </c>
      <c r="O29">
        <v>134</v>
      </c>
      <c r="P29">
        <v>115.3</v>
      </c>
      <c r="Q29">
        <f t="shared" si="0"/>
        <v>9.1415036600000015</v>
      </c>
      <c r="R29" s="12">
        <f t="shared" si="1"/>
        <v>0.11139345318601554</v>
      </c>
    </row>
    <row r="30" spans="1:18" x14ac:dyDescent="0.3">
      <c r="A30" t="s">
        <v>35</v>
      </c>
      <c r="B30">
        <v>48.6008</v>
      </c>
      <c r="C30">
        <v>1.0087999999999999</v>
      </c>
      <c r="D30">
        <v>16.613</v>
      </c>
      <c r="E30">
        <v>1.1469</v>
      </c>
      <c r="F30">
        <v>8.1883999999999997</v>
      </c>
      <c r="G30">
        <v>0.19089999999999999</v>
      </c>
      <c r="H30">
        <v>8.8320000000000007</v>
      </c>
      <c r="I30">
        <v>13.128</v>
      </c>
      <c r="J30">
        <v>1.8233999999999999</v>
      </c>
      <c r="K30">
        <v>8.1799999999999998E-2</v>
      </c>
      <c r="L30">
        <v>8.1799999999999998E-2</v>
      </c>
      <c r="M30">
        <v>6.8199999999999997E-2</v>
      </c>
      <c r="N30">
        <v>0.2046</v>
      </c>
      <c r="O30">
        <v>131.4</v>
      </c>
      <c r="P30">
        <v>116.6</v>
      </c>
      <c r="Q30">
        <f t="shared" si="0"/>
        <v>9.2203806200000002</v>
      </c>
      <c r="R30" s="12">
        <f t="shared" si="1"/>
        <v>0.11192386329058074</v>
      </c>
    </row>
    <row r="31" spans="1:18" x14ac:dyDescent="0.3">
      <c r="A31" t="s">
        <v>36</v>
      </c>
      <c r="B31">
        <v>48.603000000000002</v>
      </c>
      <c r="C31">
        <v>1.0209999999999999</v>
      </c>
      <c r="D31">
        <v>16.5687</v>
      </c>
      <c r="E31">
        <v>1.1626000000000001</v>
      </c>
      <c r="F31">
        <v>8.2556999999999992</v>
      </c>
      <c r="G31">
        <v>0.19350000000000001</v>
      </c>
      <c r="H31">
        <v>8.7932000000000006</v>
      </c>
      <c r="I31">
        <v>13.0966</v>
      </c>
      <c r="J31">
        <v>1.8321000000000001</v>
      </c>
      <c r="K31">
        <v>8.2900000000000001E-2</v>
      </c>
      <c r="L31">
        <v>8.2900000000000001E-2</v>
      </c>
      <c r="M31">
        <v>6.9099999999999995E-2</v>
      </c>
      <c r="N31">
        <v>0.2074</v>
      </c>
      <c r="O31">
        <v>128.80000000000001</v>
      </c>
      <c r="P31">
        <v>117.9</v>
      </c>
      <c r="Q31">
        <f t="shared" si="0"/>
        <v>9.301807479999999</v>
      </c>
      <c r="R31" s="12">
        <f t="shared" si="1"/>
        <v>0.11246281781785493</v>
      </c>
    </row>
    <row r="32" spans="1:18" x14ac:dyDescent="0.3">
      <c r="A32" t="s">
        <v>37</v>
      </c>
      <c r="B32">
        <v>48.604300000000002</v>
      </c>
      <c r="C32">
        <v>1.0334000000000001</v>
      </c>
      <c r="D32">
        <v>16.526399999999999</v>
      </c>
      <c r="E32">
        <v>1.1788000000000001</v>
      </c>
      <c r="F32">
        <v>8.3241999999999994</v>
      </c>
      <c r="G32">
        <v>0.19620000000000001</v>
      </c>
      <c r="H32">
        <v>8.7523</v>
      </c>
      <c r="I32">
        <v>13.063700000000001</v>
      </c>
      <c r="J32">
        <v>1.8411</v>
      </c>
      <c r="K32">
        <v>8.4099999999999994E-2</v>
      </c>
      <c r="L32">
        <v>8.4099999999999994E-2</v>
      </c>
      <c r="M32">
        <v>7.0099999999999996E-2</v>
      </c>
      <c r="N32">
        <v>0.2102</v>
      </c>
      <c r="O32">
        <v>126.3</v>
      </c>
      <c r="P32">
        <v>119.3</v>
      </c>
      <c r="Q32">
        <f t="shared" si="0"/>
        <v>9.3848842399999999</v>
      </c>
      <c r="R32" s="12">
        <f t="shared" si="1"/>
        <v>0.11302049262144123</v>
      </c>
    </row>
    <row r="33" spans="1:18" x14ac:dyDescent="0.3">
      <c r="A33" t="s">
        <v>38</v>
      </c>
      <c r="B33">
        <v>48.606999999999999</v>
      </c>
      <c r="C33">
        <v>1.0462</v>
      </c>
      <c r="D33">
        <v>16.480699999999999</v>
      </c>
      <c r="E33">
        <v>1.1954</v>
      </c>
      <c r="F33">
        <v>8.3937000000000008</v>
      </c>
      <c r="G33">
        <v>0.19900000000000001</v>
      </c>
      <c r="H33">
        <v>8.7103999999999999</v>
      </c>
      <c r="I33">
        <v>13.031700000000001</v>
      </c>
      <c r="J33">
        <v>1.8502000000000001</v>
      </c>
      <c r="K33">
        <v>8.5300000000000001E-2</v>
      </c>
      <c r="L33">
        <v>8.5300000000000001E-2</v>
      </c>
      <c r="M33">
        <v>7.1099999999999997E-2</v>
      </c>
      <c r="N33">
        <v>0.2132</v>
      </c>
      <c r="O33">
        <v>123.7</v>
      </c>
      <c r="P33">
        <v>120.7</v>
      </c>
      <c r="Q33">
        <f t="shared" si="0"/>
        <v>9.4693209200000013</v>
      </c>
      <c r="R33" s="12">
        <f t="shared" si="1"/>
        <v>0.11359007991039761</v>
      </c>
    </row>
    <row r="34" spans="1:18" x14ac:dyDescent="0.3">
      <c r="A34" t="s">
        <v>39</v>
      </c>
      <c r="B34">
        <v>48.608699999999999</v>
      </c>
      <c r="C34">
        <v>1.0592999999999999</v>
      </c>
      <c r="D34">
        <v>16.437000000000001</v>
      </c>
      <c r="E34">
        <v>1.2124999999999999</v>
      </c>
      <c r="F34">
        <v>8.4644999999999992</v>
      </c>
      <c r="G34">
        <v>0.20180000000000001</v>
      </c>
      <c r="H34">
        <v>8.6662999999999997</v>
      </c>
      <c r="I34">
        <v>12.998200000000001</v>
      </c>
      <c r="J34">
        <v>1.8595999999999999</v>
      </c>
      <c r="K34">
        <v>8.6499999999999994E-2</v>
      </c>
      <c r="L34">
        <v>8.6499999999999994E-2</v>
      </c>
      <c r="M34">
        <v>7.2099999999999997E-2</v>
      </c>
      <c r="N34">
        <v>0.21629999999999999</v>
      </c>
      <c r="O34">
        <v>121.1</v>
      </c>
      <c r="P34">
        <v>122.1</v>
      </c>
      <c r="Q34">
        <f t="shared" si="0"/>
        <v>9.5555074999999992</v>
      </c>
      <c r="R34" s="12">
        <f t="shared" si="1"/>
        <v>0.11417577768632382</v>
      </c>
    </row>
    <row r="35" spans="1:18" x14ac:dyDescent="0.3">
      <c r="A35" t="s">
        <v>40</v>
      </c>
      <c r="B35">
        <v>48.610500000000002</v>
      </c>
      <c r="C35">
        <v>1.0728</v>
      </c>
      <c r="D35">
        <v>16.389399999999998</v>
      </c>
      <c r="E35">
        <v>1.2301</v>
      </c>
      <c r="F35">
        <v>8.5373999999999999</v>
      </c>
      <c r="G35">
        <v>0.20480000000000001</v>
      </c>
      <c r="H35">
        <v>8.6239000000000008</v>
      </c>
      <c r="I35">
        <v>12.9636</v>
      </c>
      <c r="J35">
        <v>1.8689</v>
      </c>
      <c r="K35">
        <v>8.7800000000000003E-2</v>
      </c>
      <c r="L35">
        <v>8.7800000000000003E-2</v>
      </c>
      <c r="M35">
        <v>7.3099999999999998E-2</v>
      </c>
      <c r="N35">
        <v>0.21940000000000001</v>
      </c>
      <c r="O35">
        <v>118.6</v>
      </c>
      <c r="P35">
        <v>123.6</v>
      </c>
      <c r="Q35">
        <f t="shared" si="0"/>
        <v>9.6442439800000006</v>
      </c>
      <c r="R35" s="12">
        <f t="shared" si="1"/>
        <v>0.11476731429600354</v>
      </c>
    </row>
    <row r="36" spans="1:18" x14ac:dyDescent="0.3">
      <c r="A36" t="s">
        <v>41</v>
      </c>
      <c r="B36">
        <v>48.611400000000003</v>
      </c>
      <c r="C36">
        <v>1.0866</v>
      </c>
      <c r="D36">
        <v>16.343699999999998</v>
      </c>
      <c r="E36">
        <v>1.2482</v>
      </c>
      <c r="F36">
        <v>8.6114999999999995</v>
      </c>
      <c r="G36">
        <v>0.20780000000000001</v>
      </c>
      <c r="H36">
        <v>8.5793999999999997</v>
      </c>
      <c r="I36">
        <v>12.9275</v>
      </c>
      <c r="J36">
        <v>1.8786</v>
      </c>
      <c r="K36">
        <v>8.9099999999999999E-2</v>
      </c>
      <c r="L36">
        <v>8.9099999999999999E-2</v>
      </c>
      <c r="M36">
        <v>7.4200000000000002E-2</v>
      </c>
      <c r="N36">
        <v>0.22259999999999999</v>
      </c>
      <c r="O36">
        <v>116.1</v>
      </c>
      <c r="P36">
        <v>125.1</v>
      </c>
      <c r="Q36">
        <f t="shared" si="0"/>
        <v>9.7346303599999988</v>
      </c>
      <c r="R36" s="12">
        <f t="shared" si="1"/>
        <v>0.11537473108532086</v>
      </c>
    </row>
    <row r="37" spans="1:18" x14ac:dyDescent="0.3">
      <c r="A37" t="s">
        <v>42</v>
      </c>
      <c r="B37">
        <v>48.613599999999998</v>
      </c>
      <c r="C37">
        <v>1.1008</v>
      </c>
      <c r="D37">
        <v>16.294599999999999</v>
      </c>
      <c r="E37">
        <v>1.2667999999999999</v>
      </c>
      <c r="F37">
        <v>8.6867999999999999</v>
      </c>
      <c r="G37">
        <v>0.2109</v>
      </c>
      <c r="H37">
        <v>8.5336999999999996</v>
      </c>
      <c r="I37">
        <v>12.892200000000001</v>
      </c>
      <c r="J37">
        <v>1.8883000000000001</v>
      </c>
      <c r="K37">
        <v>9.0399999999999994E-2</v>
      </c>
      <c r="L37">
        <v>9.0399999999999994E-2</v>
      </c>
      <c r="M37">
        <v>7.5300000000000006E-2</v>
      </c>
      <c r="N37">
        <v>0.22589999999999999</v>
      </c>
      <c r="O37">
        <v>113.5</v>
      </c>
      <c r="P37">
        <v>126.7</v>
      </c>
      <c r="Q37">
        <f t="shared" si="0"/>
        <v>9.8266666399999991</v>
      </c>
      <c r="R37" s="12">
        <f t="shared" si="1"/>
        <v>0.11599728389687188</v>
      </c>
    </row>
    <row r="38" spans="1:18" x14ac:dyDescent="0.3">
      <c r="A38" t="s">
        <v>43</v>
      </c>
      <c r="B38">
        <v>48.614899999999999</v>
      </c>
      <c r="C38">
        <v>1.1153999999999999</v>
      </c>
      <c r="D38">
        <v>16.247299999999999</v>
      </c>
      <c r="E38">
        <v>1.2859</v>
      </c>
      <c r="F38">
        <v>8.7632999999999992</v>
      </c>
      <c r="G38">
        <v>0.21410000000000001</v>
      </c>
      <c r="H38">
        <v>8.4860000000000007</v>
      </c>
      <c r="I38">
        <v>12.8553</v>
      </c>
      <c r="J38">
        <v>1.8984000000000001</v>
      </c>
      <c r="K38">
        <v>9.1700000000000004E-2</v>
      </c>
      <c r="L38">
        <v>9.1700000000000004E-2</v>
      </c>
      <c r="M38">
        <v>7.6499999999999999E-2</v>
      </c>
      <c r="N38">
        <v>0.22939999999999999</v>
      </c>
      <c r="O38">
        <v>110.9</v>
      </c>
      <c r="P38">
        <v>128.30000000000001</v>
      </c>
      <c r="Q38">
        <f t="shared" si="0"/>
        <v>9.9203528199999997</v>
      </c>
      <c r="R38" s="12">
        <f t="shared" si="1"/>
        <v>0.1166342408374141</v>
      </c>
    </row>
    <row r="39" spans="1:18" x14ac:dyDescent="0.3">
      <c r="A39" t="s">
        <v>44</v>
      </c>
      <c r="B39">
        <v>48.6158</v>
      </c>
      <c r="C39">
        <v>1.1304000000000001</v>
      </c>
      <c r="D39">
        <v>16.197299999999998</v>
      </c>
      <c r="E39">
        <v>1.3058000000000001</v>
      </c>
      <c r="F39">
        <v>8.8424999999999994</v>
      </c>
      <c r="G39">
        <v>0.21740000000000001</v>
      </c>
      <c r="H39">
        <v>8.4388000000000005</v>
      </c>
      <c r="I39">
        <v>12.816700000000001</v>
      </c>
      <c r="J39">
        <v>1.9085000000000001</v>
      </c>
      <c r="K39">
        <v>9.3200000000000005E-2</v>
      </c>
      <c r="L39">
        <v>9.3200000000000005E-2</v>
      </c>
      <c r="M39">
        <v>7.7600000000000002E-2</v>
      </c>
      <c r="N39">
        <v>0.2329</v>
      </c>
      <c r="O39">
        <v>108.4</v>
      </c>
      <c r="P39">
        <v>130</v>
      </c>
      <c r="Q39">
        <f t="shared" si="0"/>
        <v>10.01745884</v>
      </c>
      <c r="R39" s="12">
        <f t="shared" si="1"/>
        <v>0.11729110733236615</v>
      </c>
    </row>
    <row r="40" spans="1:18" x14ac:dyDescent="0.3">
      <c r="A40" t="s">
        <v>45</v>
      </c>
      <c r="B40">
        <v>48.6175</v>
      </c>
      <c r="C40">
        <v>1.1458999999999999</v>
      </c>
      <c r="D40">
        <v>16.146599999999999</v>
      </c>
      <c r="E40">
        <v>1.3262</v>
      </c>
      <c r="F40">
        <v>8.9223999999999997</v>
      </c>
      <c r="G40">
        <v>0.2208</v>
      </c>
      <c r="H40">
        <v>8.3887999999999998</v>
      </c>
      <c r="I40">
        <v>12.778499999999999</v>
      </c>
      <c r="J40">
        <v>1.9188000000000001</v>
      </c>
      <c r="K40">
        <v>9.4600000000000004E-2</v>
      </c>
      <c r="L40">
        <v>9.4600000000000004E-2</v>
      </c>
      <c r="M40">
        <v>7.8799999999999995E-2</v>
      </c>
      <c r="N40">
        <v>0.23649999999999999</v>
      </c>
      <c r="O40">
        <v>105.9</v>
      </c>
      <c r="P40">
        <v>131.69999999999999</v>
      </c>
      <c r="Q40">
        <f t="shared" si="0"/>
        <v>10.115714759999999</v>
      </c>
      <c r="R40" s="12">
        <f t="shared" si="1"/>
        <v>0.11796643028317261</v>
      </c>
    </row>
    <row r="41" spans="1:18" x14ac:dyDescent="0.3">
      <c r="A41" t="s">
        <v>46</v>
      </c>
      <c r="B41">
        <v>48.6188</v>
      </c>
      <c r="C41">
        <v>1.1618999999999999</v>
      </c>
      <c r="D41">
        <v>16.0931</v>
      </c>
      <c r="E41">
        <v>1.3472999999999999</v>
      </c>
      <c r="F41">
        <v>9.0050000000000008</v>
      </c>
      <c r="G41">
        <v>0.2243</v>
      </c>
      <c r="H41">
        <v>8.3391999999999999</v>
      </c>
      <c r="I41">
        <v>12.7386</v>
      </c>
      <c r="J41">
        <v>1.9293</v>
      </c>
      <c r="K41">
        <v>9.6100000000000005E-2</v>
      </c>
      <c r="L41">
        <v>9.6100000000000005E-2</v>
      </c>
      <c r="M41">
        <v>8.0100000000000005E-2</v>
      </c>
      <c r="N41">
        <v>0.24030000000000001</v>
      </c>
      <c r="O41">
        <v>103.3</v>
      </c>
      <c r="P41">
        <v>133.5</v>
      </c>
      <c r="Q41">
        <f t="shared" si="0"/>
        <v>10.21730054</v>
      </c>
      <c r="R41" s="12">
        <f t="shared" si="1"/>
        <v>0.11865174517025609</v>
      </c>
    </row>
    <row r="42" spans="1:18" x14ac:dyDescent="0.3">
      <c r="A42" t="s">
        <v>47</v>
      </c>
      <c r="B42">
        <v>48.621000000000002</v>
      </c>
      <c r="C42">
        <v>1.1782999999999999</v>
      </c>
      <c r="D42">
        <v>16.038799999999998</v>
      </c>
      <c r="E42">
        <v>1.369</v>
      </c>
      <c r="F42">
        <v>9.0883000000000003</v>
      </c>
      <c r="G42">
        <v>0.22789999999999999</v>
      </c>
      <c r="H42">
        <v>8.2867999999999995</v>
      </c>
      <c r="I42">
        <v>12.699199999999999</v>
      </c>
      <c r="J42">
        <v>1.9399</v>
      </c>
      <c r="K42">
        <v>9.7699999999999995E-2</v>
      </c>
      <c r="L42">
        <v>9.7699999999999995E-2</v>
      </c>
      <c r="M42">
        <v>8.14E-2</v>
      </c>
      <c r="N42">
        <v>0.2442</v>
      </c>
      <c r="O42">
        <v>100.8</v>
      </c>
      <c r="P42">
        <v>135.30000000000001</v>
      </c>
      <c r="Q42">
        <f t="shared" si="0"/>
        <v>10.320126200000001</v>
      </c>
      <c r="R42" s="12">
        <f t="shared" si="1"/>
        <v>0.11936154424158106</v>
      </c>
    </row>
    <row r="43" spans="1:18" x14ac:dyDescent="0.3">
      <c r="A43" t="s">
        <v>48</v>
      </c>
      <c r="B43">
        <v>48.621400000000001</v>
      </c>
      <c r="C43">
        <v>1.1951000000000001</v>
      </c>
      <c r="D43">
        <v>15.983000000000001</v>
      </c>
      <c r="E43">
        <v>1.3914</v>
      </c>
      <c r="F43">
        <v>9.1745999999999999</v>
      </c>
      <c r="G43">
        <v>0.2316</v>
      </c>
      <c r="H43">
        <v>8.2365999999999993</v>
      </c>
      <c r="I43">
        <v>12.6564</v>
      </c>
      <c r="J43">
        <v>1.9507000000000001</v>
      </c>
      <c r="K43">
        <v>9.9299999999999999E-2</v>
      </c>
      <c r="L43">
        <v>9.9299999999999999E-2</v>
      </c>
      <c r="M43">
        <v>8.2699999999999996E-2</v>
      </c>
      <c r="N43">
        <v>0.2482</v>
      </c>
      <c r="O43">
        <v>98.3</v>
      </c>
      <c r="P43">
        <v>137.1</v>
      </c>
      <c r="Q43">
        <f t="shared" si="0"/>
        <v>10.42658172</v>
      </c>
      <c r="R43" s="12">
        <f t="shared" si="1"/>
        <v>0.1200759514116195</v>
      </c>
    </row>
    <row r="44" spans="1:18" x14ac:dyDescent="0.3">
      <c r="A44" t="s">
        <v>49</v>
      </c>
      <c r="B44">
        <v>48.623100000000001</v>
      </c>
      <c r="C44">
        <v>1.2126999999999999</v>
      </c>
      <c r="D44">
        <v>15.9292</v>
      </c>
      <c r="E44">
        <v>1.4147000000000001</v>
      </c>
      <c r="F44">
        <v>9.2613000000000003</v>
      </c>
      <c r="G44">
        <v>0.23549999999999999</v>
      </c>
      <c r="H44">
        <v>8.1791</v>
      </c>
      <c r="I44">
        <v>12.614699999999999</v>
      </c>
      <c r="J44">
        <v>1.9619</v>
      </c>
      <c r="K44">
        <v>0.1009</v>
      </c>
      <c r="L44">
        <v>0.1009</v>
      </c>
      <c r="M44">
        <v>8.4099999999999994E-2</v>
      </c>
      <c r="N44">
        <v>0.25230000000000002</v>
      </c>
      <c r="O44">
        <v>95.7</v>
      </c>
      <c r="P44">
        <v>139</v>
      </c>
      <c r="Q44">
        <f t="shared" si="0"/>
        <v>10.53424706</v>
      </c>
      <c r="R44" s="12">
        <f t="shared" si="1"/>
        <v>0.12083892211276846</v>
      </c>
    </row>
    <row r="45" spans="1:18" x14ac:dyDescent="0.3">
      <c r="A45" t="s">
        <v>50</v>
      </c>
      <c r="B45">
        <v>48.623399999999997</v>
      </c>
      <c r="C45">
        <v>1.2305999999999999</v>
      </c>
      <c r="D45">
        <v>15.870699999999999</v>
      </c>
      <c r="E45">
        <v>1.4386000000000001</v>
      </c>
      <c r="F45">
        <v>9.3515999999999995</v>
      </c>
      <c r="G45">
        <v>0.23949999999999999</v>
      </c>
      <c r="H45">
        <v>8.1255000000000006</v>
      </c>
      <c r="I45">
        <v>12.569900000000001</v>
      </c>
      <c r="J45">
        <v>1.9732000000000001</v>
      </c>
      <c r="K45">
        <v>0.1026</v>
      </c>
      <c r="L45">
        <v>0.1026</v>
      </c>
      <c r="M45">
        <v>8.5500000000000007E-2</v>
      </c>
      <c r="N45">
        <v>0.25659999999999999</v>
      </c>
      <c r="O45">
        <v>93.3</v>
      </c>
      <c r="P45">
        <v>141</v>
      </c>
      <c r="Q45">
        <f t="shared" si="0"/>
        <v>10.646052279999999</v>
      </c>
      <c r="R45" s="12">
        <f t="shared" si="1"/>
        <v>0.12158988571113802</v>
      </c>
    </row>
    <row r="46" spans="1:18" x14ac:dyDescent="0.3">
      <c r="A46" t="s">
        <v>51</v>
      </c>
      <c r="B46">
        <v>48.624499999999998</v>
      </c>
      <c r="C46">
        <v>1.2491000000000001</v>
      </c>
      <c r="D46">
        <v>15.811500000000001</v>
      </c>
      <c r="E46">
        <v>1.4633</v>
      </c>
      <c r="F46">
        <v>9.4427000000000003</v>
      </c>
      <c r="G46">
        <v>0.24360000000000001</v>
      </c>
      <c r="H46">
        <v>8.0691000000000006</v>
      </c>
      <c r="I46">
        <v>12.525399999999999</v>
      </c>
      <c r="J46">
        <v>1.9844999999999999</v>
      </c>
      <c r="K46">
        <v>0.10440000000000001</v>
      </c>
      <c r="L46">
        <v>0.10440000000000001</v>
      </c>
      <c r="M46">
        <v>8.6999999999999994E-2</v>
      </c>
      <c r="N46">
        <v>0.26100000000000001</v>
      </c>
      <c r="O46">
        <v>90.8</v>
      </c>
      <c r="P46">
        <v>143.1</v>
      </c>
      <c r="Q46">
        <f t="shared" si="0"/>
        <v>10.75937734</v>
      </c>
      <c r="R46" s="12">
        <f t="shared" si="1"/>
        <v>0.12237486412015734</v>
      </c>
    </row>
    <row r="47" spans="1:18" x14ac:dyDescent="0.3">
      <c r="A47" t="s">
        <v>52</v>
      </c>
      <c r="B47">
        <v>48.6248</v>
      </c>
      <c r="C47">
        <v>1.2683</v>
      </c>
      <c r="D47">
        <v>15.750299999999999</v>
      </c>
      <c r="E47">
        <v>1.4890000000000001</v>
      </c>
      <c r="F47">
        <v>9.5370000000000008</v>
      </c>
      <c r="G47">
        <v>0.24790000000000001</v>
      </c>
      <c r="H47">
        <v>8.0122</v>
      </c>
      <c r="I47">
        <v>12.478300000000001</v>
      </c>
      <c r="J47">
        <v>1.9962</v>
      </c>
      <c r="K47">
        <v>0.1062</v>
      </c>
      <c r="L47">
        <v>0.1062</v>
      </c>
      <c r="M47">
        <v>8.8499999999999995E-2</v>
      </c>
      <c r="N47">
        <v>0.2656</v>
      </c>
      <c r="O47">
        <v>88.3</v>
      </c>
      <c r="P47">
        <v>145.19999999999999</v>
      </c>
      <c r="Q47">
        <f t="shared" si="0"/>
        <v>10.8768022</v>
      </c>
      <c r="R47" s="12">
        <f t="shared" si="1"/>
        <v>0.12317978900085175</v>
      </c>
    </row>
    <row r="48" spans="1:18" x14ac:dyDescent="0.3">
      <c r="A48" t="s">
        <v>53</v>
      </c>
      <c r="B48">
        <v>48.625399999999999</v>
      </c>
      <c r="C48">
        <v>1.2881</v>
      </c>
      <c r="D48">
        <v>15.689399999999999</v>
      </c>
      <c r="E48">
        <v>1.5156000000000001</v>
      </c>
      <c r="F48">
        <v>9.6326000000000001</v>
      </c>
      <c r="G48">
        <v>0.25230000000000002</v>
      </c>
      <c r="H48">
        <v>7.9513999999999996</v>
      </c>
      <c r="I48">
        <v>12.430899999999999</v>
      </c>
      <c r="J48">
        <v>2.0082</v>
      </c>
      <c r="K48">
        <v>0.1081</v>
      </c>
      <c r="L48">
        <v>0.1081</v>
      </c>
      <c r="M48">
        <v>9.01E-2</v>
      </c>
      <c r="N48">
        <v>0.27029999999999998</v>
      </c>
      <c r="O48">
        <v>85.8</v>
      </c>
      <c r="P48">
        <v>147.30000000000001</v>
      </c>
      <c r="Q48">
        <f t="shared" si="0"/>
        <v>10.996336879999999</v>
      </c>
      <c r="R48" s="12">
        <f t="shared" si="1"/>
        <v>0.12401737914017055</v>
      </c>
    </row>
    <row r="49" spans="1:18" x14ac:dyDescent="0.3">
      <c r="A49" t="s">
        <v>54</v>
      </c>
      <c r="B49">
        <v>48.626899999999999</v>
      </c>
      <c r="C49">
        <v>1.3087</v>
      </c>
      <c r="D49">
        <v>15.624000000000001</v>
      </c>
      <c r="E49">
        <v>1.5432999999999999</v>
      </c>
      <c r="F49">
        <v>9.7309000000000001</v>
      </c>
      <c r="G49">
        <v>0.25690000000000002</v>
      </c>
      <c r="H49">
        <v>7.8894000000000002</v>
      </c>
      <c r="I49">
        <v>12.383100000000001</v>
      </c>
      <c r="J49">
        <v>2.0203000000000002</v>
      </c>
      <c r="K49">
        <v>0.1101</v>
      </c>
      <c r="L49">
        <v>0.1101</v>
      </c>
      <c r="M49">
        <v>9.1800000000000007E-2</v>
      </c>
      <c r="N49">
        <v>0.27529999999999999</v>
      </c>
      <c r="O49">
        <v>83.3</v>
      </c>
      <c r="P49">
        <v>149.6</v>
      </c>
      <c r="Q49">
        <f t="shared" si="0"/>
        <v>11.119561340000001</v>
      </c>
      <c r="R49" s="12">
        <f t="shared" si="1"/>
        <v>0.12488454333217429</v>
      </c>
    </row>
    <row r="50" spans="1:18" x14ac:dyDescent="0.3">
      <c r="A50" t="s">
        <v>55</v>
      </c>
      <c r="B50">
        <v>48.627400000000002</v>
      </c>
      <c r="C50">
        <v>1.3298000000000001</v>
      </c>
      <c r="D50">
        <v>15.5601</v>
      </c>
      <c r="E50">
        <v>1.5718000000000001</v>
      </c>
      <c r="F50">
        <v>9.8306000000000004</v>
      </c>
      <c r="G50">
        <v>0.2616</v>
      </c>
      <c r="H50">
        <v>7.8251999999999997</v>
      </c>
      <c r="I50">
        <v>12.333299999999999</v>
      </c>
      <c r="J50">
        <v>2.0327999999999999</v>
      </c>
      <c r="K50">
        <v>0.11210000000000001</v>
      </c>
      <c r="L50">
        <v>0.11210000000000001</v>
      </c>
      <c r="M50">
        <v>9.3399999999999997E-2</v>
      </c>
      <c r="N50">
        <v>0.28029999999999999</v>
      </c>
      <c r="O50">
        <v>80.8</v>
      </c>
      <c r="P50">
        <v>151.9</v>
      </c>
      <c r="Q50">
        <f t="shared" si="0"/>
        <v>11.244905640000001</v>
      </c>
      <c r="R50" s="12">
        <f t="shared" si="1"/>
        <v>0.12577301093297572</v>
      </c>
    </row>
    <row r="51" spans="1:18" x14ac:dyDescent="0.3">
      <c r="A51" t="s">
        <v>56</v>
      </c>
      <c r="B51">
        <v>48.627400000000002</v>
      </c>
      <c r="C51">
        <v>1.3517999999999999</v>
      </c>
      <c r="D51">
        <v>15.491199999999999</v>
      </c>
      <c r="E51">
        <v>1.6013999999999999</v>
      </c>
      <c r="F51">
        <v>9.9344000000000001</v>
      </c>
      <c r="G51">
        <v>0.2666</v>
      </c>
      <c r="H51">
        <v>7.7622</v>
      </c>
      <c r="I51">
        <v>12.281000000000001</v>
      </c>
      <c r="J51">
        <v>2.0453000000000001</v>
      </c>
      <c r="K51">
        <v>0.1143</v>
      </c>
      <c r="L51">
        <v>0.1143</v>
      </c>
      <c r="M51">
        <v>9.5200000000000007E-2</v>
      </c>
      <c r="N51">
        <v>0.28560000000000002</v>
      </c>
      <c r="O51">
        <v>78.400000000000006</v>
      </c>
      <c r="P51">
        <v>154.30000000000001</v>
      </c>
      <c r="Q51">
        <f t="shared" si="0"/>
        <v>11.375339719999999</v>
      </c>
      <c r="R51" s="12">
        <f t="shared" si="1"/>
        <v>0.12667223621168477</v>
      </c>
    </row>
    <row r="52" spans="1:18" x14ac:dyDescent="0.3">
      <c r="A52" t="s">
        <v>57</v>
      </c>
      <c r="B52">
        <v>48.627299999999998</v>
      </c>
      <c r="C52">
        <v>1.3744000000000001</v>
      </c>
      <c r="D52">
        <v>15.4252</v>
      </c>
      <c r="E52">
        <v>1.6322000000000001</v>
      </c>
      <c r="F52">
        <v>10.0388</v>
      </c>
      <c r="G52">
        <v>0.2717</v>
      </c>
      <c r="H52">
        <v>7.6936999999999998</v>
      </c>
      <c r="I52">
        <v>12.228</v>
      </c>
      <c r="J52">
        <v>2.0583999999999998</v>
      </c>
      <c r="K52">
        <v>0.1164</v>
      </c>
      <c r="L52">
        <v>0.1164</v>
      </c>
      <c r="M52">
        <v>9.7000000000000003E-2</v>
      </c>
      <c r="N52">
        <v>0.29110000000000003</v>
      </c>
      <c r="O52">
        <v>75.900000000000006</v>
      </c>
      <c r="P52">
        <v>156.80000000000001</v>
      </c>
      <c r="Q52">
        <f t="shared" si="0"/>
        <v>11.50745356</v>
      </c>
      <c r="R52" s="12">
        <f t="shared" si="1"/>
        <v>0.127626286071234</v>
      </c>
    </row>
    <row r="53" spans="1:18" x14ac:dyDescent="0.3">
      <c r="A53" t="s">
        <v>58</v>
      </c>
      <c r="B53">
        <v>48.6267</v>
      </c>
      <c r="C53">
        <v>1.3979999999999999</v>
      </c>
      <c r="D53">
        <v>15.352399999999999</v>
      </c>
      <c r="E53">
        <v>1.6642999999999999</v>
      </c>
      <c r="F53">
        <v>10.148300000000001</v>
      </c>
      <c r="G53">
        <v>0.27710000000000001</v>
      </c>
      <c r="H53">
        <v>7.6271000000000004</v>
      </c>
      <c r="I53">
        <v>12.1721</v>
      </c>
      <c r="J53">
        <v>2.0714999999999999</v>
      </c>
      <c r="K53">
        <v>0.1187</v>
      </c>
      <c r="L53">
        <v>0.1187</v>
      </c>
      <c r="M53">
        <v>9.8900000000000002E-2</v>
      </c>
      <c r="N53">
        <v>0.29680000000000001</v>
      </c>
      <c r="O53">
        <v>73.5</v>
      </c>
      <c r="P53">
        <v>159.4</v>
      </c>
      <c r="Q53">
        <f t="shared" si="0"/>
        <v>11.645837140000001</v>
      </c>
      <c r="R53" s="12">
        <f t="shared" si="1"/>
        <v>0.12858990916646115</v>
      </c>
    </row>
    <row r="54" spans="1:18" x14ac:dyDescent="0.3">
      <c r="A54" t="s">
        <v>59</v>
      </c>
      <c r="B54">
        <v>48.626399999999997</v>
      </c>
      <c r="C54">
        <v>1.4225000000000001</v>
      </c>
      <c r="D54">
        <v>15.279400000000001</v>
      </c>
      <c r="E54">
        <v>1.6976</v>
      </c>
      <c r="F54">
        <v>10.259</v>
      </c>
      <c r="G54">
        <v>0.28260000000000002</v>
      </c>
      <c r="H54">
        <v>7.5567000000000002</v>
      </c>
      <c r="I54">
        <v>12.115600000000001</v>
      </c>
      <c r="J54">
        <v>2.0849000000000002</v>
      </c>
      <c r="K54">
        <v>0.1211</v>
      </c>
      <c r="L54">
        <v>0.1211</v>
      </c>
      <c r="M54">
        <v>0.1009</v>
      </c>
      <c r="N54">
        <v>0.30280000000000001</v>
      </c>
      <c r="O54">
        <v>71.099999999999994</v>
      </c>
      <c r="P54">
        <v>162.1</v>
      </c>
      <c r="Q54">
        <f t="shared" si="0"/>
        <v>11.786500480000001</v>
      </c>
      <c r="R54" s="12">
        <f t="shared" si="1"/>
        <v>0.1295974562247674</v>
      </c>
    </row>
    <row r="55" spans="1:18" x14ac:dyDescent="0.3">
      <c r="A55" t="s">
        <v>60</v>
      </c>
      <c r="B55">
        <v>48.626399999999997</v>
      </c>
      <c r="C55">
        <v>1.4478</v>
      </c>
      <c r="D55">
        <v>15.204599999999999</v>
      </c>
      <c r="E55">
        <v>1.7322</v>
      </c>
      <c r="F55">
        <v>10.3721</v>
      </c>
      <c r="G55">
        <v>0.28839999999999999</v>
      </c>
      <c r="H55">
        <v>7.4832999999999998</v>
      </c>
      <c r="I55">
        <v>12.058</v>
      </c>
      <c r="J55">
        <v>2.0987</v>
      </c>
      <c r="K55">
        <v>0.1236</v>
      </c>
      <c r="L55">
        <v>0.1236</v>
      </c>
      <c r="M55">
        <v>0.10299999999999999</v>
      </c>
      <c r="N55">
        <v>0.309</v>
      </c>
      <c r="O55">
        <v>68.599999999999994</v>
      </c>
      <c r="P55">
        <v>164.9</v>
      </c>
      <c r="Q55">
        <f t="shared" si="0"/>
        <v>11.93073356</v>
      </c>
      <c r="R55" s="12">
        <f t="shared" si="1"/>
        <v>0.13064021186640262</v>
      </c>
    </row>
    <row r="56" spans="1:18" x14ac:dyDescent="0.3">
      <c r="A56" t="s">
        <v>61</v>
      </c>
      <c r="B56">
        <v>48.625399999999999</v>
      </c>
      <c r="C56">
        <v>1.4741</v>
      </c>
      <c r="D56">
        <v>15.1273</v>
      </c>
      <c r="E56">
        <v>1.7683</v>
      </c>
      <c r="F56">
        <v>10.488799999999999</v>
      </c>
      <c r="G56">
        <v>0.2944</v>
      </c>
      <c r="H56">
        <v>7.4093</v>
      </c>
      <c r="I56">
        <v>11.9975</v>
      </c>
      <c r="J56">
        <v>2.1126</v>
      </c>
      <c r="K56">
        <v>0.12620000000000001</v>
      </c>
      <c r="L56">
        <v>0.12620000000000001</v>
      </c>
      <c r="M56">
        <v>0.1051</v>
      </c>
      <c r="N56">
        <v>0.31540000000000001</v>
      </c>
      <c r="O56">
        <v>66.2</v>
      </c>
      <c r="P56">
        <v>167.7</v>
      </c>
      <c r="Q56">
        <f t="shared" si="0"/>
        <v>12.07991634</v>
      </c>
      <c r="R56" s="12">
        <f t="shared" si="1"/>
        <v>0.13171584100556777</v>
      </c>
    </row>
    <row r="57" spans="1:18" x14ac:dyDescent="0.3">
      <c r="A57" t="s">
        <v>62</v>
      </c>
      <c r="B57" s="1">
        <v>48.624699999999997</v>
      </c>
      <c r="C57" s="1">
        <v>1.5014000000000001</v>
      </c>
      <c r="D57" s="1">
        <v>15.048</v>
      </c>
      <c r="E57" s="1">
        <v>1.8058000000000001</v>
      </c>
      <c r="F57" s="1">
        <v>10.607799999999999</v>
      </c>
      <c r="G57" s="1">
        <v>0.30059999999999998</v>
      </c>
      <c r="H57" s="1">
        <v>7.3323</v>
      </c>
      <c r="I57" s="1">
        <v>11.9359</v>
      </c>
      <c r="J57" s="1">
        <v>2.1269</v>
      </c>
      <c r="K57" s="1">
        <v>0.1288</v>
      </c>
      <c r="L57" s="1">
        <v>0.1288</v>
      </c>
      <c r="M57" s="1">
        <v>0.1074</v>
      </c>
      <c r="N57" s="1">
        <v>0.3221</v>
      </c>
      <c r="O57" s="1">
        <v>63.8</v>
      </c>
      <c r="P57" s="1">
        <v>170.7</v>
      </c>
      <c r="Q57">
        <f t="shared" si="0"/>
        <v>12.232658839999999</v>
      </c>
      <c r="R57" s="12">
        <f t="shared" si="1"/>
        <v>0.13282957215211605</v>
      </c>
    </row>
    <row r="58" spans="1:18" x14ac:dyDescent="0.3">
      <c r="A58" t="s">
        <v>63</v>
      </c>
      <c r="B58" s="1">
        <v>48.623899999999999</v>
      </c>
      <c r="C58" s="1">
        <v>1.5299</v>
      </c>
      <c r="D58" s="1">
        <v>14.967599999999999</v>
      </c>
      <c r="E58" s="1">
        <v>1.8451</v>
      </c>
      <c r="F58" s="1">
        <v>10.7295</v>
      </c>
      <c r="G58" s="1">
        <v>0.30709999999999998</v>
      </c>
      <c r="H58" s="1">
        <v>7.2512999999999996</v>
      </c>
      <c r="I58" s="1">
        <v>11.872400000000001</v>
      </c>
      <c r="J58" s="1">
        <v>2.1417000000000002</v>
      </c>
      <c r="K58" s="1">
        <v>0.13159999999999999</v>
      </c>
      <c r="L58" s="1">
        <v>0.13159999999999999</v>
      </c>
      <c r="M58" s="1">
        <v>0.10970000000000001</v>
      </c>
      <c r="N58" s="1">
        <v>0.3291</v>
      </c>
      <c r="O58" s="1">
        <v>61.4</v>
      </c>
      <c r="P58" s="1">
        <v>173.8</v>
      </c>
      <c r="Q58">
        <f t="shared" si="0"/>
        <v>12.38972098</v>
      </c>
      <c r="R58" s="12">
        <f t="shared" si="1"/>
        <v>0.13399986833278954</v>
      </c>
    </row>
    <row r="59" spans="1:18" x14ac:dyDescent="0.3">
      <c r="A59" t="s">
        <v>64</v>
      </c>
      <c r="B59" s="1">
        <v>48.621899999999997</v>
      </c>
      <c r="C59" s="1">
        <v>1.5596000000000001</v>
      </c>
      <c r="D59" s="1">
        <v>14.8828</v>
      </c>
      <c r="E59" s="1">
        <v>1.8861000000000001</v>
      </c>
      <c r="F59" s="1">
        <v>10.8559</v>
      </c>
      <c r="G59" s="1">
        <v>0.314</v>
      </c>
      <c r="H59" s="1">
        <v>7.1704999999999997</v>
      </c>
      <c r="I59" s="1">
        <v>11.805300000000001</v>
      </c>
      <c r="J59" s="1">
        <v>2.1566000000000001</v>
      </c>
      <c r="K59" s="1">
        <v>0.1346</v>
      </c>
      <c r="L59" s="1">
        <v>0.1346</v>
      </c>
      <c r="M59" s="1">
        <v>0.11210000000000001</v>
      </c>
      <c r="N59" s="1">
        <v>0.33639999999999998</v>
      </c>
      <c r="O59" s="1">
        <v>59.1</v>
      </c>
      <c r="P59" s="1">
        <v>177.1</v>
      </c>
      <c r="Q59">
        <f t="shared" si="0"/>
        <v>12.55301278</v>
      </c>
      <c r="R59" s="12">
        <f t="shared" si="1"/>
        <v>0.13519565460045682</v>
      </c>
    </row>
    <row r="60" spans="1:18" x14ac:dyDescent="0.3">
      <c r="A60" t="s">
        <v>65</v>
      </c>
      <c r="B60" s="1">
        <v>48.621200000000002</v>
      </c>
      <c r="C60" s="1">
        <v>1.5905</v>
      </c>
      <c r="D60" s="1">
        <v>14.7971</v>
      </c>
      <c r="E60" s="1">
        <v>1.929</v>
      </c>
      <c r="F60" s="1">
        <v>10.983700000000001</v>
      </c>
      <c r="G60" s="1">
        <v>0.3211</v>
      </c>
      <c r="H60" s="1">
        <v>7.0834000000000001</v>
      </c>
      <c r="I60" s="1">
        <v>11.738099999999999</v>
      </c>
      <c r="J60" s="1">
        <v>2.1720000000000002</v>
      </c>
      <c r="K60" s="1">
        <v>0.1376</v>
      </c>
      <c r="L60" s="1">
        <v>0.1376</v>
      </c>
      <c r="M60" s="1">
        <v>0.1147</v>
      </c>
      <c r="N60" s="1">
        <v>0.34410000000000002</v>
      </c>
      <c r="O60" s="1">
        <v>56.7</v>
      </c>
      <c r="P60" s="1">
        <v>180.5</v>
      </c>
      <c r="Q60">
        <f t="shared" si="0"/>
        <v>12.719414200000001</v>
      </c>
      <c r="R60" s="12">
        <f t="shared" si="1"/>
        <v>0.13646180340600905</v>
      </c>
    </row>
    <row r="61" spans="1:18" x14ac:dyDescent="0.3">
      <c r="A61" t="s">
        <v>66</v>
      </c>
      <c r="B61" s="1">
        <v>48.619300000000003</v>
      </c>
      <c r="C61" s="1">
        <v>1.6228</v>
      </c>
      <c r="D61" s="1">
        <v>14.706799999999999</v>
      </c>
      <c r="E61" s="1">
        <v>1.9739</v>
      </c>
      <c r="F61" s="1">
        <v>11.116400000000001</v>
      </c>
      <c r="G61" s="1">
        <v>0.3286</v>
      </c>
      <c r="H61" s="1">
        <v>6.9964000000000004</v>
      </c>
      <c r="I61" s="1">
        <v>11.667299999999999</v>
      </c>
      <c r="J61" s="1">
        <v>2.1876000000000002</v>
      </c>
      <c r="K61" s="1">
        <v>0.14080000000000001</v>
      </c>
      <c r="L61" s="1">
        <v>0.14080000000000001</v>
      </c>
      <c r="M61" s="1">
        <v>0.1174</v>
      </c>
      <c r="N61" s="1">
        <v>0.35210000000000002</v>
      </c>
      <c r="O61" s="1">
        <v>54.3</v>
      </c>
      <c r="P61" s="1">
        <v>184</v>
      </c>
      <c r="Q61">
        <f t="shared" si="0"/>
        <v>12.89251522</v>
      </c>
      <c r="R61" s="12">
        <f t="shared" si="1"/>
        <v>0.13776328278013078</v>
      </c>
    </row>
    <row r="62" spans="1:18" x14ac:dyDescent="0.3">
      <c r="A62" t="s">
        <v>67</v>
      </c>
      <c r="B62" s="1">
        <v>48.617100000000001</v>
      </c>
      <c r="C62" s="1">
        <v>1.6564000000000001</v>
      </c>
      <c r="D62" s="1">
        <v>14.6151</v>
      </c>
      <c r="E62" s="1">
        <v>2.0207999999999999</v>
      </c>
      <c r="F62" s="1">
        <v>11.251799999999999</v>
      </c>
      <c r="G62" s="1">
        <v>0.33639999999999998</v>
      </c>
      <c r="H62" s="1">
        <v>6.9055</v>
      </c>
      <c r="I62" s="1">
        <v>11.594200000000001</v>
      </c>
      <c r="J62" s="1">
        <v>2.2035999999999998</v>
      </c>
      <c r="K62" s="1">
        <v>0.14419999999999999</v>
      </c>
      <c r="L62" s="1">
        <v>0.14419999999999999</v>
      </c>
      <c r="M62" s="1">
        <v>0.1201</v>
      </c>
      <c r="N62" s="1">
        <v>0.3604</v>
      </c>
      <c r="O62" s="1">
        <v>52</v>
      </c>
      <c r="P62" s="1">
        <v>187.7</v>
      </c>
      <c r="Q62">
        <f t="shared" si="0"/>
        <v>13.07011584</v>
      </c>
      <c r="R62" s="12">
        <f t="shared" si="1"/>
        <v>0.13912010132574312</v>
      </c>
    </row>
    <row r="63" spans="1:18" x14ac:dyDescent="0.3">
      <c r="A63" t="s">
        <v>68</v>
      </c>
      <c r="B63" s="1">
        <v>48.614800000000002</v>
      </c>
      <c r="C63" s="1">
        <v>1.6916</v>
      </c>
      <c r="D63" s="1">
        <v>14.52</v>
      </c>
      <c r="E63" s="1">
        <v>2.0701000000000001</v>
      </c>
      <c r="F63" s="1">
        <v>11.391</v>
      </c>
      <c r="G63" s="1">
        <v>0.34460000000000002</v>
      </c>
      <c r="H63" s="1">
        <v>6.8113999999999999</v>
      </c>
      <c r="I63" s="1">
        <v>11.5184</v>
      </c>
      <c r="J63" s="1">
        <v>2.2201</v>
      </c>
      <c r="K63" s="1">
        <v>0.1477</v>
      </c>
      <c r="L63" s="1">
        <v>0.1477</v>
      </c>
      <c r="M63" s="1">
        <v>0.1231</v>
      </c>
      <c r="N63" s="1">
        <v>0.36919999999999997</v>
      </c>
      <c r="O63" s="1">
        <v>49.7</v>
      </c>
      <c r="P63" s="1">
        <v>191.5</v>
      </c>
      <c r="Q63">
        <f t="shared" si="0"/>
        <v>13.253675980000001</v>
      </c>
      <c r="R63" s="12">
        <f t="shared" si="1"/>
        <v>0.14054032879714326</v>
      </c>
    </row>
    <row r="64" spans="1:18" x14ac:dyDescent="0.3">
      <c r="A64" t="s">
        <v>69</v>
      </c>
      <c r="B64" s="1">
        <v>48.610700000000001</v>
      </c>
      <c r="C64" s="1">
        <v>1.7283999999999999</v>
      </c>
      <c r="D64" s="1">
        <v>14.421099999999999</v>
      </c>
      <c r="E64" s="1">
        <v>2.1219000000000001</v>
      </c>
      <c r="F64" s="1">
        <v>11.535500000000001</v>
      </c>
      <c r="G64" s="1">
        <v>0.35320000000000001</v>
      </c>
      <c r="H64" s="1">
        <v>6.7164999999999999</v>
      </c>
      <c r="I64" s="1">
        <v>11.438000000000001</v>
      </c>
      <c r="J64" s="1">
        <v>2.2368000000000001</v>
      </c>
      <c r="K64" s="1">
        <v>0.15140000000000001</v>
      </c>
      <c r="L64" s="1">
        <v>0.15140000000000001</v>
      </c>
      <c r="M64" s="1">
        <v>0.12620000000000001</v>
      </c>
      <c r="N64" s="1">
        <v>0.3785</v>
      </c>
      <c r="O64" s="1">
        <v>47.4</v>
      </c>
      <c r="P64" s="1">
        <v>195.5</v>
      </c>
      <c r="Q64">
        <f t="shared" si="0"/>
        <v>13.444785620000001</v>
      </c>
      <c r="R64" s="12">
        <f t="shared" si="1"/>
        <v>0.14200937627148272</v>
      </c>
    </row>
    <row r="65" spans="1:18" x14ac:dyDescent="0.3">
      <c r="A65" t="s">
        <v>70</v>
      </c>
      <c r="B65" s="1">
        <v>48.607700000000001</v>
      </c>
      <c r="C65" s="1">
        <v>1.7668999999999999</v>
      </c>
      <c r="D65" s="1">
        <v>14.318899999999999</v>
      </c>
      <c r="E65" s="1">
        <v>2.1762999999999999</v>
      </c>
      <c r="F65" s="1">
        <v>11.682399999999999</v>
      </c>
      <c r="G65" s="1">
        <v>0.36230000000000001</v>
      </c>
      <c r="H65" s="1">
        <v>6.6162000000000001</v>
      </c>
      <c r="I65" s="1">
        <v>11.3566</v>
      </c>
      <c r="J65" s="1">
        <v>2.2538999999999998</v>
      </c>
      <c r="K65" s="1">
        <v>0.15529999999999999</v>
      </c>
      <c r="L65" s="1">
        <v>0.15529999999999999</v>
      </c>
      <c r="M65" s="1">
        <v>0.12939999999999999</v>
      </c>
      <c r="N65" s="1">
        <v>0.38819999999999999</v>
      </c>
      <c r="O65" s="1">
        <v>45.2</v>
      </c>
      <c r="P65" s="1">
        <v>199.7</v>
      </c>
      <c r="Q65">
        <f t="shared" si="0"/>
        <v>13.640634739999999</v>
      </c>
      <c r="R65" s="12">
        <f t="shared" si="1"/>
        <v>0.14355891623266206</v>
      </c>
    </row>
    <row r="66" spans="1:18" x14ac:dyDescent="0.3">
      <c r="A66" t="s">
        <v>71</v>
      </c>
      <c r="B66" s="1">
        <v>48.603999999999999</v>
      </c>
      <c r="C66" s="1">
        <v>1.8073999999999999</v>
      </c>
      <c r="D66" s="1">
        <v>14.213900000000001</v>
      </c>
      <c r="E66" s="1">
        <v>2.2336</v>
      </c>
      <c r="F66" s="1">
        <v>11.833500000000001</v>
      </c>
      <c r="G66" s="1">
        <v>0.37180000000000002</v>
      </c>
      <c r="H66" s="1">
        <v>6.5118999999999998</v>
      </c>
      <c r="I66" s="1">
        <v>11.2714</v>
      </c>
      <c r="J66" s="1">
        <v>2.2715999999999998</v>
      </c>
      <c r="K66" s="1">
        <v>0.15939999999999999</v>
      </c>
      <c r="L66" s="1">
        <v>0.15939999999999999</v>
      </c>
      <c r="M66" s="1">
        <v>0.1328</v>
      </c>
      <c r="N66" s="1">
        <v>0.39839999999999998</v>
      </c>
      <c r="O66" s="1">
        <v>42.9</v>
      </c>
      <c r="P66" s="1">
        <v>204.2</v>
      </c>
      <c r="Q66">
        <f t="shared" si="0"/>
        <v>13.843293280000001</v>
      </c>
      <c r="R66" s="12">
        <f t="shared" si="1"/>
        <v>0.14518173091829489</v>
      </c>
    </row>
    <row r="67" spans="1:18" x14ac:dyDescent="0.3">
      <c r="A67" t="s">
        <v>72</v>
      </c>
      <c r="B67">
        <v>48.599699999999999</v>
      </c>
      <c r="C67">
        <v>1.8499000000000001</v>
      </c>
      <c r="D67">
        <v>14.103300000000001</v>
      </c>
      <c r="E67">
        <v>2.2940999999999998</v>
      </c>
      <c r="F67">
        <v>11.989599999999999</v>
      </c>
      <c r="G67">
        <v>0.38190000000000002</v>
      </c>
      <c r="H67">
        <v>6.4051999999999998</v>
      </c>
      <c r="I67">
        <v>11.182700000000001</v>
      </c>
      <c r="J67">
        <v>2.2894999999999999</v>
      </c>
      <c r="K67">
        <v>0.16370000000000001</v>
      </c>
      <c r="L67">
        <v>0.16370000000000001</v>
      </c>
      <c r="M67">
        <v>0.13639999999999999</v>
      </c>
      <c r="N67">
        <v>0.40920000000000001</v>
      </c>
      <c r="O67">
        <v>40.700000000000003</v>
      </c>
      <c r="P67">
        <v>208.8</v>
      </c>
      <c r="Q67">
        <f t="shared" ref="Q67:Q78" si="2">F67+0.8998*E67</f>
        <v>14.05383118</v>
      </c>
      <c r="R67" s="12">
        <f t="shared" ref="R67:R78" si="3">E67*0.8998/Q67</f>
        <v>0.14688031708660385</v>
      </c>
    </row>
    <row r="68" spans="1:18" x14ac:dyDescent="0.3">
      <c r="A68" t="s">
        <v>73</v>
      </c>
      <c r="B68" s="2">
        <v>48.5961</v>
      </c>
      <c r="C68" s="2">
        <v>1.8946000000000001</v>
      </c>
      <c r="D68" s="2">
        <v>13.9899</v>
      </c>
      <c r="E68" s="2">
        <v>2.3578000000000001</v>
      </c>
      <c r="F68" s="2">
        <v>12.148099999999999</v>
      </c>
      <c r="G68" s="2">
        <v>0.39250000000000002</v>
      </c>
      <c r="H68" s="2">
        <v>6.2923999999999998</v>
      </c>
      <c r="I68" s="2">
        <v>11.092000000000001</v>
      </c>
      <c r="J68" s="2">
        <v>2.3079000000000001</v>
      </c>
      <c r="K68" s="2">
        <v>0.16819999999999999</v>
      </c>
      <c r="L68" s="2">
        <v>0.16819999999999999</v>
      </c>
      <c r="M68" s="2">
        <v>0.14019999999999999</v>
      </c>
      <c r="N68" s="2">
        <v>0.42049999999999998</v>
      </c>
      <c r="O68" s="2">
        <v>38.5</v>
      </c>
      <c r="P68" s="2">
        <v>213.7</v>
      </c>
      <c r="Q68">
        <f t="shared" si="2"/>
        <v>14.269648439999999</v>
      </c>
      <c r="R68" s="12">
        <f t="shared" si="3"/>
        <v>0.14867559273941022</v>
      </c>
    </row>
    <row r="69" spans="1:18" x14ac:dyDescent="0.3">
      <c r="A69" t="s">
        <v>74</v>
      </c>
      <c r="B69">
        <v>48.591500000000003</v>
      </c>
      <c r="C69">
        <v>1.9415</v>
      </c>
      <c r="D69">
        <v>13.8733</v>
      </c>
      <c r="E69">
        <v>2.4249999999999998</v>
      </c>
      <c r="F69">
        <v>12.310600000000001</v>
      </c>
      <c r="G69">
        <v>0.4037</v>
      </c>
      <c r="H69">
        <v>6.1757</v>
      </c>
      <c r="I69">
        <v>10.9971</v>
      </c>
      <c r="J69">
        <v>2.3268</v>
      </c>
      <c r="K69">
        <v>0.17299999999999999</v>
      </c>
      <c r="L69">
        <v>0.17299999999999999</v>
      </c>
      <c r="M69">
        <v>0.14419999999999999</v>
      </c>
      <c r="N69">
        <v>0.4325</v>
      </c>
      <c r="O69">
        <v>36.299999999999997</v>
      </c>
      <c r="P69">
        <v>218.8</v>
      </c>
      <c r="Q69">
        <f t="shared" si="2"/>
        <v>14.492615000000001</v>
      </c>
      <c r="R69" s="12">
        <f t="shared" si="3"/>
        <v>0.15056047511094442</v>
      </c>
    </row>
    <row r="70" spans="1:18" x14ac:dyDescent="0.3">
      <c r="A70" t="s">
        <v>75</v>
      </c>
      <c r="B70">
        <v>48.585900000000002</v>
      </c>
      <c r="C70">
        <v>1.9911000000000001</v>
      </c>
      <c r="D70">
        <v>13.749599999999999</v>
      </c>
      <c r="E70">
        <v>2.4963000000000002</v>
      </c>
      <c r="F70">
        <v>12.4796</v>
      </c>
      <c r="G70">
        <v>0.41560000000000002</v>
      </c>
      <c r="H70">
        <v>6.0564999999999998</v>
      </c>
      <c r="I70">
        <v>10.8971</v>
      </c>
      <c r="J70">
        <v>2.3460999999999999</v>
      </c>
      <c r="K70">
        <v>0.17810000000000001</v>
      </c>
      <c r="L70">
        <v>0.17810000000000001</v>
      </c>
      <c r="M70">
        <v>0.1484</v>
      </c>
      <c r="N70">
        <v>0.44519999999999998</v>
      </c>
      <c r="O70">
        <v>34.200000000000003</v>
      </c>
      <c r="P70">
        <v>224.2</v>
      </c>
      <c r="Q70">
        <f t="shared" si="2"/>
        <v>14.72577074</v>
      </c>
      <c r="R70" s="12">
        <f t="shared" si="3"/>
        <v>0.15253332268026334</v>
      </c>
    </row>
    <row r="71" spans="1:18" x14ac:dyDescent="0.3">
      <c r="A71" t="s">
        <v>76</v>
      </c>
      <c r="B71">
        <v>48.58</v>
      </c>
      <c r="C71">
        <v>2.0434000000000001</v>
      </c>
      <c r="D71">
        <v>13.624599999999999</v>
      </c>
      <c r="E71">
        <v>2.5720999999999998</v>
      </c>
      <c r="F71">
        <v>12.651400000000001</v>
      </c>
      <c r="G71">
        <v>0.42820000000000003</v>
      </c>
      <c r="H71">
        <v>5.9298000000000002</v>
      </c>
      <c r="I71">
        <v>10.792899999999999</v>
      </c>
      <c r="J71">
        <v>2.3660999999999999</v>
      </c>
      <c r="K71">
        <v>0.1835</v>
      </c>
      <c r="L71">
        <v>0.1835</v>
      </c>
      <c r="M71">
        <v>0.15290000000000001</v>
      </c>
      <c r="N71">
        <v>0.45879999999999999</v>
      </c>
      <c r="O71">
        <v>32.1</v>
      </c>
      <c r="P71">
        <v>229.9</v>
      </c>
      <c r="Q71">
        <f t="shared" si="2"/>
        <v>14.965775580000001</v>
      </c>
      <c r="R71" s="12">
        <f t="shared" si="3"/>
        <v>0.15464454666104246</v>
      </c>
    </row>
    <row r="72" spans="1:18" x14ac:dyDescent="0.3">
      <c r="A72" t="s">
        <v>77</v>
      </c>
      <c r="B72">
        <v>48.573</v>
      </c>
      <c r="C72">
        <v>2.0985999999999998</v>
      </c>
      <c r="D72">
        <v>13.4939</v>
      </c>
      <c r="E72">
        <v>2.6522999999999999</v>
      </c>
      <c r="F72">
        <v>12.827999999999999</v>
      </c>
      <c r="G72">
        <v>0.4415</v>
      </c>
      <c r="H72">
        <v>5.8</v>
      </c>
      <c r="I72">
        <v>10.6836</v>
      </c>
      <c r="J72">
        <v>2.3864999999999998</v>
      </c>
      <c r="K72">
        <v>0.18920000000000001</v>
      </c>
      <c r="L72">
        <v>0.18920000000000001</v>
      </c>
      <c r="M72">
        <v>0.15770000000000001</v>
      </c>
      <c r="N72">
        <v>0.47310000000000002</v>
      </c>
      <c r="O72">
        <v>30</v>
      </c>
      <c r="P72">
        <v>235.9</v>
      </c>
      <c r="Q72">
        <f t="shared" si="2"/>
        <v>15.214539539999999</v>
      </c>
      <c r="R72" s="12">
        <f t="shared" si="3"/>
        <v>0.15685913686218597</v>
      </c>
    </row>
    <row r="73" spans="1:18" x14ac:dyDescent="0.3">
      <c r="A73" t="s">
        <v>78</v>
      </c>
      <c r="B73">
        <v>48.565600000000003</v>
      </c>
      <c r="C73">
        <v>2.1573000000000002</v>
      </c>
      <c r="D73">
        <v>13.354799999999999</v>
      </c>
      <c r="E73">
        <v>2.738</v>
      </c>
      <c r="F73">
        <v>13.0106</v>
      </c>
      <c r="G73">
        <v>0.45579999999999998</v>
      </c>
      <c r="H73">
        <v>5.6654999999999998</v>
      </c>
      <c r="I73">
        <v>10.5694</v>
      </c>
      <c r="J73">
        <v>2.4072</v>
      </c>
      <c r="K73">
        <v>0.1953</v>
      </c>
      <c r="L73">
        <v>0.1953</v>
      </c>
      <c r="M73">
        <v>0.1628</v>
      </c>
      <c r="N73">
        <v>0.48830000000000001</v>
      </c>
      <c r="O73">
        <v>28</v>
      </c>
      <c r="P73">
        <v>242.3</v>
      </c>
      <c r="Q73">
        <f t="shared" si="2"/>
        <v>15.474252400000001</v>
      </c>
      <c r="R73" s="12">
        <f t="shared" si="3"/>
        <v>0.15920978515252859</v>
      </c>
    </row>
    <row r="74" spans="1:18" x14ac:dyDescent="0.3">
      <c r="A74" t="s">
        <v>79</v>
      </c>
      <c r="B74">
        <v>48.559100000000001</v>
      </c>
      <c r="C74">
        <v>2.2197</v>
      </c>
      <c r="D74">
        <v>13.2121</v>
      </c>
      <c r="E74">
        <v>2.8292999999999999</v>
      </c>
      <c r="F74">
        <v>13.194699999999999</v>
      </c>
      <c r="G74">
        <v>0.47099999999999997</v>
      </c>
      <c r="H74">
        <v>5.5225999999999997</v>
      </c>
      <c r="I74">
        <v>10.4519</v>
      </c>
      <c r="J74">
        <v>2.4285999999999999</v>
      </c>
      <c r="K74">
        <v>0.2019</v>
      </c>
      <c r="L74">
        <v>0.2019</v>
      </c>
      <c r="M74">
        <v>0.16819999999999999</v>
      </c>
      <c r="N74">
        <v>0.50460000000000005</v>
      </c>
      <c r="O74">
        <v>25.9</v>
      </c>
      <c r="P74">
        <v>249.1</v>
      </c>
      <c r="Q74">
        <f t="shared" si="2"/>
        <v>15.740504139999999</v>
      </c>
      <c r="R74" s="12">
        <f t="shared" si="3"/>
        <v>0.16173587055134819</v>
      </c>
    </row>
    <row r="75" spans="1:18" x14ac:dyDescent="0.3">
      <c r="A75" t="s">
        <v>80</v>
      </c>
      <c r="B75">
        <v>48.5505</v>
      </c>
      <c r="C75">
        <v>2.2858000000000001</v>
      </c>
      <c r="D75">
        <v>13.062900000000001</v>
      </c>
      <c r="E75">
        <v>2.9268999999999998</v>
      </c>
      <c r="F75">
        <v>13.385</v>
      </c>
      <c r="G75">
        <v>0.48720000000000002</v>
      </c>
      <c r="H75">
        <v>5.3757999999999999</v>
      </c>
      <c r="I75">
        <v>10.326499999999999</v>
      </c>
      <c r="J75">
        <v>2.4504999999999999</v>
      </c>
      <c r="K75">
        <v>0.20880000000000001</v>
      </c>
      <c r="L75">
        <v>0.20880000000000001</v>
      </c>
      <c r="M75">
        <v>0.17399999999999999</v>
      </c>
      <c r="N75">
        <v>0.52200000000000002</v>
      </c>
      <c r="O75">
        <v>24</v>
      </c>
      <c r="P75">
        <v>256.3</v>
      </c>
      <c r="Q75">
        <f t="shared" si="2"/>
        <v>16.018624620000001</v>
      </c>
      <c r="R75" s="12">
        <f t="shared" si="3"/>
        <v>0.16441015895408378</v>
      </c>
    </row>
    <row r="76" spans="1:18" x14ac:dyDescent="0.3">
      <c r="A76" t="s">
        <v>81</v>
      </c>
      <c r="B76">
        <v>48.542099999999998</v>
      </c>
      <c r="C76">
        <v>2.3563999999999998</v>
      </c>
      <c r="D76">
        <v>12.9085</v>
      </c>
      <c r="E76">
        <v>3.0314000000000001</v>
      </c>
      <c r="F76">
        <v>13.5776</v>
      </c>
      <c r="G76">
        <v>0.50460000000000005</v>
      </c>
      <c r="H76">
        <v>5.2207999999999997</v>
      </c>
      <c r="I76">
        <v>10.196099999999999</v>
      </c>
      <c r="J76">
        <v>2.4731999999999998</v>
      </c>
      <c r="K76">
        <v>0.21629999999999999</v>
      </c>
      <c r="L76">
        <v>0.21629999999999999</v>
      </c>
      <c r="M76">
        <v>0.1802</v>
      </c>
      <c r="N76">
        <v>0.54069999999999996</v>
      </c>
      <c r="O76">
        <v>22</v>
      </c>
      <c r="P76">
        <v>264</v>
      </c>
      <c r="Q76">
        <f t="shared" si="2"/>
        <v>16.30525372</v>
      </c>
      <c r="R76" s="12">
        <f t="shared" si="3"/>
        <v>0.16728680012223693</v>
      </c>
    </row>
    <row r="77" spans="1:18" x14ac:dyDescent="0.3">
      <c r="A77" t="s">
        <v>82</v>
      </c>
      <c r="B77">
        <v>48.532699999999998</v>
      </c>
      <c r="C77">
        <v>2.4316</v>
      </c>
      <c r="D77">
        <v>12.7453</v>
      </c>
      <c r="E77">
        <v>3.1435</v>
      </c>
      <c r="F77">
        <v>13.775</v>
      </c>
      <c r="G77">
        <v>0.52329999999999999</v>
      </c>
      <c r="H77">
        <v>5.0609999999999999</v>
      </c>
      <c r="I77">
        <v>10.0589</v>
      </c>
      <c r="J77">
        <v>2.4961000000000002</v>
      </c>
      <c r="K77">
        <v>0.2243</v>
      </c>
      <c r="L77">
        <v>0.2243</v>
      </c>
      <c r="M77">
        <v>0.18690000000000001</v>
      </c>
      <c r="N77">
        <v>0.56069999999999998</v>
      </c>
      <c r="O77">
        <v>20.2</v>
      </c>
      <c r="P77">
        <v>272.2</v>
      </c>
      <c r="Q77">
        <f t="shared" si="2"/>
        <v>16.603521300000001</v>
      </c>
      <c r="R77" s="12">
        <f t="shared" si="3"/>
        <v>0.17035671222344867</v>
      </c>
    </row>
    <row r="78" spans="1:18" x14ac:dyDescent="0.3">
      <c r="A78" t="s">
        <v>83</v>
      </c>
      <c r="B78">
        <v>48.529400000000003</v>
      </c>
      <c r="C78">
        <v>2.4607000000000001</v>
      </c>
      <c r="D78">
        <v>12.6868</v>
      </c>
      <c r="E78">
        <v>3.1871999999999998</v>
      </c>
      <c r="F78">
        <v>13.8469</v>
      </c>
      <c r="G78">
        <v>0.53059999999999996</v>
      </c>
      <c r="H78">
        <v>4.9976000000000003</v>
      </c>
      <c r="I78">
        <v>10.0061</v>
      </c>
      <c r="J78">
        <v>2.5051000000000001</v>
      </c>
      <c r="K78">
        <v>0.22739999999999999</v>
      </c>
      <c r="L78">
        <v>0.22739999999999999</v>
      </c>
      <c r="M78">
        <v>0.1895</v>
      </c>
      <c r="N78">
        <v>0.56850000000000001</v>
      </c>
      <c r="O78">
        <v>19.5</v>
      </c>
      <c r="P78">
        <v>275.39999999999998</v>
      </c>
      <c r="Q78">
        <f t="shared" si="2"/>
        <v>16.714742560000001</v>
      </c>
      <c r="R78" s="12">
        <f t="shared" si="3"/>
        <v>0.17157563448587149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4B7D-FC71-4D9C-8028-F13FC99FB0F5}">
  <dimension ref="A1:M44"/>
  <sheetViews>
    <sheetView workbookViewId="0">
      <selection activeCell="A2" sqref="A2"/>
    </sheetView>
  </sheetViews>
  <sheetFormatPr defaultRowHeight="14.4" x14ac:dyDescent="0.3"/>
  <sheetData>
    <row r="1" spans="1:13" x14ac:dyDescent="0.3">
      <c r="A1" s="5" t="s">
        <v>217</v>
      </c>
      <c r="B1" s="5" t="s">
        <v>95</v>
      </c>
      <c r="C1" s="5"/>
      <c r="D1" s="5" t="s">
        <v>96</v>
      </c>
      <c r="E1" s="5" t="s">
        <v>97</v>
      </c>
      <c r="F1" s="5" t="s">
        <v>98</v>
      </c>
      <c r="G1" s="5" t="s">
        <v>216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</row>
    <row r="2" spans="1:13" x14ac:dyDescent="0.3">
      <c r="A2" s="3"/>
      <c r="B2" s="3" t="s">
        <v>105</v>
      </c>
      <c r="C2" s="3" t="s">
        <v>106</v>
      </c>
      <c r="D2" s="4">
        <v>51.707599999999999</v>
      </c>
      <c r="E2" s="4">
        <v>0.2296</v>
      </c>
      <c r="F2" s="4">
        <v>1E-4</v>
      </c>
      <c r="G2" s="4">
        <v>7.4089999999999998</v>
      </c>
      <c r="H2" s="4">
        <v>0.22389999999999999</v>
      </c>
      <c r="I2" s="4">
        <v>0.21959999999999999</v>
      </c>
      <c r="J2" s="4">
        <v>19.7225</v>
      </c>
      <c r="K2" s="4">
        <v>0.82440000000000002</v>
      </c>
      <c r="L2" s="4">
        <v>16.363099999999999</v>
      </c>
      <c r="M2" s="4">
        <v>3.8468</v>
      </c>
    </row>
    <row r="3" spans="1:13" x14ac:dyDescent="0.3">
      <c r="A3" s="3" t="s">
        <v>107</v>
      </c>
      <c r="B3" s="3" t="s">
        <v>105</v>
      </c>
      <c r="C3" s="3" t="s">
        <v>106</v>
      </c>
      <c r="D3" s="4">
        <v>52.979300000000002</v>
      </c>
      <c r="E3" s="4">
        <v>0.28289999999999998</v>
      </c>
      <c r="F3" s="4">
        <v>8.6999999999999994E-3</v>
      </c>
      <c r="G3" s="4">
        <v>7.5660999999999996</v>
      </c>
      <c r="H3" s="4">
        <v>0.109</v>
      </c>
      <c r="I3" s="4">
        <v>0.2296</v>
      </c>
      <c r="J3" s="4">
        <v>19.036899999999999</v>
      </c>
      <c r="K3" s="4">
        <v>0.60009999999999997</v>
      </c>
      <c r="L3" s="4">
        <v>17.1035</v>
      </c>
      <c r="M3" s="4">
        <v>2.76</v>
      </c>
    </row>
    <row r="4" spans="1:13" x14ac:dyDescent="0.3">
      <c r="A4" s="3" t="s">
        <v>108</v>
      </c>
      <c r="B4" s="3" t="s">
        <v>105</v>
      </c>
      <c r="C4" s="3" t="s">
        <v>106</v>
      </c>
      <c r="D4" s="4">
        <v>51.0747</v>
      </c>
      <c r="E4" s="4">
        <v>0.26240000000000002</v>
      </c>
      <c r="F4" s="4" t="s">
        <v>109</v>
      </c>
      <c r="G4" s="4">
        <v>8.2068999999999992</v>
      </c>
      <c r="H4" s="4">
        <v>0.105</v>
      </c>
      <c r="I4" s="4">
        <v>0.24709999999999999</v>
      </c>
      <c r="J4" s="4">
        <v>18.7486</v>
      </c>
      <c r="K4" s="4">
        <v>0.84909999999999997</v>
      </c>
      <c r="L4" s="4">
        <v>16.3203</v>
      </c>
      <c r="M4" s="4">
        <v>4.2441000000000004</v>
      </c>
    </row>
    <row r="5" spans="1:13" x14ac:dyDescent="0.3">
      <c r="A5" s="3" t="s">
        <v>110</v>
      </c>
      <c r="B5" s="3" t="s">
        <v>105</v>
      </c>
      <c r="C5" s="3" t="s">
        <v>106</v>
      </c>
      <c r="D5" s="4">
        <v>51.7194</v>
      </c>
      <c r="E5" s="4">
        <v>0.219</v>
      </c>
      <c r="F5" s="4" t="s">
        <v>109</v>
      </c>
      <c r="G5" s="4">
        <v>7.4227999999999996</v>
      </c>
      <c r="H5" s="4">
        <v>0.224</v>
      </c>
      <c r="I5" s="4">
        <v>0.2069</v>
      </c>
      <c r="J5" s="4">
        <v>19.745899999999999</v>
      </c>
      <c r="K5" s="4">
        <v>0.79920000000000002</v>
      </c>
      <c r="L5" s="4">
        <v>16.126100000000001</v>
      </c>
      <c r="M5" s="4">
        <v>3.7557</v>
      </c>
    </row>
    <row r="6" spans="1:13" x14ac:dyDescent="0.3">
      <c r="A6" s="3" t="s">
        <v>111</v>
      </c>
      <c r="B6" s="3" t="s">
        <v>105</v>
      </c>
      <c r="C6" s="3" t="s">
        <v>106</v>
      </c>
      <c r="D6" s="4">
        <v>51.268000000000001</v>
      </c>
      <c r="E6" s="4">
        <v>0.24560000000000001</v>
      </c>
      <c r="F6" s="4">
        <v>2.5999999999999999E-3</v>
      </c>
      <c r="G6" s="4">
        <v>7.9</v>
      </c>
      <c r="H6" s="4">
        <v>0.29160000000000003</v>
      </c>
      <c r="I6" s="4">
        <v>0.2031</v>
      </c>
      <c r="J6" s="4">
        <v>18.423500000000001</v>
      </c>
      <c r="K6" s="4">
        <v>0.86799999999999999</v>
      </c>
      <c r="L6" s="4">
        <v>16.8735</v>
      </c>
      <c r="M6" s="4">
        <v>4.2382999999999997</v>
      </c>
    </row>
    <row r="7" spans="1:13" x14ac:dyDescent="0.3">
      <c r="A7" s="3" t="s">
        <v>112</v>
      </c>
      <c r="B7" s="3" t="s">
        <v>105</v>
      </c>
      <c r="C7" s="3" t="s">
        <v>106</v>
      </c>
      <c r="D7" s="4">
        <v>50.845599999999997</v>
      </c>
      <c r="E7" s="4">
        <v>0.2424</v>
      </c>
      <c r="F7" s="4">
        <v>6.3E-3</v>
      </c>
      <c r="G7" s="4">
        <v>8.0116999999999994</v>
      </c>
      <c r="H7" s="4">
        <v>0.1305</v>
      </c>
      <c r="I7" s="4">
        <v>0.1928</v>
      </c>
      <c r="J7" s="4">
        <v>19.8978</v>
      </c>
      <c r="K7" s="4">
        <v>0.93710000000000004</v>
      </c>
      <c r="L7" s="4">
        <v>15.823399999999999</v>
      </c>
      <c r="M7" s="4">
        <v>4.1119000000000003</v>
      </c>
    </row>
    <row r="8" spans="1:13" x14ac:dyDescent="0.3">
      <c r="A8" s="3" t="s">
        <v>113</v>
      </c>
      <c r="B8" s="3" t="s">
        <v>105</v>
      </c>
      <c r="C8" s="3" t="s">
        <v>106</v>
      </c>
      <c r="D8" s="4">
        <v>53.722200000000001</v>
      </c>
      <c r="E8" s="4">
        <v>0.19439999999999999</v>
      </c>
      <c r="F8" s="4">
        <v>1.5800000000000002E-2</v>
      </c>
      <c r="G8" s="4">
        <v>7.7568000000000001</v>
      </c>
      <c r="H8" s="4">
        <v>9.2600000000000002E-2</v>
      </c>
      <c r="I8" s="4">
        <v>0.22770000000000001</v>
      </c>
      <c r="J8" s="4">
        <v>19.014099999999999</v>
      </c>
      <c r="K8" s="4">
        <v>0.50880000000000003</v>
      </c>
      <c r="L8" s="4">
        <v>17.827999999999999</v>
      </c>
      <c r="M8" s="4">
        <v>1.7779</v>
      </c>
    </row>
    <row r="9" spans="1:13" x14ac:dyDescent="0.3">
      <c r="A9" s="3" t="s">
        <v>114</v>
      </c>
      <c r="B9" s="3" t="s">
        <v>105</v>
      </c>
      <c r="C9" s="3" t="s">
        <v>106</v>
      </c>
      <c r="D9" s="4">
        <v>51.826599999999999</v>
      </c>
      <c r="E9" s="4">
        <v>0.2034</v>
      </c>
      <c r="F9" s="4" t="s">
        <v>109</v>
      </c>
      <c r="G9" s="4">
        <v>7.7038000000000002</v>
      </c>
      <c r="H9" s="4">
        <v>0.22040000000000001</v>
      </c>
      <c r="I9" s="4">
        <v>0.20699999999999999</v>
      </c>
      <c r="J9" s="4">
        <v>19.317799999999998</v>
      </c>
      <c r="K9" s="4">
        <v>0.75190000000000001</v>
      </c>
      <c r="L9" s="4">
        <v>16.5383</v>
      </c>
      <c r="M9" s="4">
        <v>3.6738</v>
      </c>
    </row>
    <row r="10" spans="1:13" x14ac:dyDescent="0.3">
      <c r="A10" s="3" t="s">
        <v>115</v>
      </c>
      <c r="B10" s="3" t="s">
        <v>105</v>
      </c>
      <c r="C10" s="3" t="s">
        <v>106</v>
      </c>
      <c r="D10" s="4">
        <v>52.373699999999999</v>
      </c>
      <c r="E10" s="4">
        <v>0.2472</v>
      </c>
      <c r="F10" s="4">
        <v>1.6500000000000001E-2</v>
      </c>
      <c r="G10" s="4">
        <v>7.7222999999999997</v>
      </c>
      <c r="H10" s="4">
        <v>0.1177</v>
      </c>
      <c r="I10" s="4">
        <v>0.215</v>
      </c>
      <c r="J10" s="4">
        <v>19.4694</v>
      </c>
      <c r="K10" s="4">
        <v>0.68679999999999997</v>
      </c>
      <c r="L10" s="4">
        <v>16.490300000000001</v>
      </c>
      <c r="M10" s="4">
        <v>2.9207999999999998</v>
      </c>
    </row>
    <row r="11" spans="1:13" x14ac:dyDescent="0.3">
      <c r="A11" s="3" t="s">
        <v>116</v>
      </c>
      <c r="B11" s="3" t="s">
        <v>105</v>
      </c>
      <c r="C11" s="3" t="s">
        <v>106</v>
      </c>
      <c r="D11" s="4">
        <v>51.375799999999998</v>
      </c>
      <c r="E11" s="4">
        <v>0.26790000000000003</v>
      </c>
      <c r="F11" s="4" t="s">
        <v>109</v>
      </c>
      <c r="G11" s="4">
        <v>7.5635000000000003</v>
      </c>
      <c r="H11" s="4">
        <v>0.21179999999999999</v>
      </c>
      <c r="I11" s="4">
        <v>0.2026</v>
      </c>
      <c r="J11" s="4">
        <v>19.485900000000001</v>
      </c>
      <c r="K11" s="4">
        <v>0.7974</v>
      </c>
      <c r="L11" s="4">
        <v>16.430499999999999</v>
      </c>
      <c r="M11" s="4">
        <v>3.6701000000000001</v>
      </c>
    </row>
    <row r="12" spans="1:13" x14ac:dyDescent="0.3">
      <c r="A12" s="3" t="s">
        <v>117</v>
      </c>
      <c r="B12" s="3" t="s">
        <v>105</v>
      </c>
      <c r="C12" s="3" t="s">
        <v>106</v>
      </c>
      <c r="D12" s="4">
        <v>52.031300000000002</v>
      </c>
      <c r="E12" s="4">
        <v>0.1893</v>
      </c>
      <c r="F12" s="4">
        <v>7.3000000000000001E-3</v>
      </c>
      <c r="G12" s="4">
        <v>8.6615000000000002</v>
      </c>
      <c r="H12" s="4">
        <v>0.1585</v>
      </c>
      <c r="I12" s="4">
        <v>0.20469999999999999</v>
      </c>
      <c r="J12" s="4">
        <v>16.804099999999998</v>
      </c>
      <c r="K12" s="4">
        <v>0.8538</v>
      </c>
      <c r="L12" s="4">
        <v>17.827000000000002</v>
      </c>
      <c r="M12" s="4">
        <v>3.5541</v>
      </c>
    </row>
    <row r="13" spans="1:13" x14ac:dyDescent="0.3">
      <c r="A13" s="3" t="s">
        <v>118</v>
      </c>
      <c r="B13" s="3" t="s">
        <v>105</v>
      </c>
      <c r="C13" s="3" t="s">
        <v>106</v>
      </c>
      <c r="D13" s="4">
        <v>51.997700000000002</v>
      </c>
      <c r="E13" s="4">
        <v>0.2535</v>
      </c>
      <c r="F13" s="4">
        <v>6.7999999999999996E-3</v>
      </c>
      <c r="G13" s="4">
        <v>7.4997999999999996</v>
      </c>
      <c r="H13" s="4">
        <v>0.32290000000000002</v>
      </c>
      <c r="I13" s="4">
        <v>0.221</v>
      </c>
      <c r="J13" s="4">
        <v>19.1496</v>
      </c>
      <c r="K13" s="4">
        <v>0.7823</v>
      </c>
      <c r="L13" s="4">
        <v>16.413599999999999</v>
      </c>
      <c r="M13" s="4">
        <v>3.7136</v>
      </c>
    </row>
    <row r="14" spans="1:13" x14ac:dyDescent="0.3">
      <c r="A14" s="3" t="s">
        <v>119</v>
      </c>
      <c r="B14" s="3" t="s">
        <v>105</v>
      </c>
      <c r="C14" s="3" t="s">
        <v>106</v>
      </c>
      <c r="D14" s="4">
        <v>51.7498</v>
      </c>
      <c r="E14" s="4">
        <v>0.2336</v>
      </c>
      <c r="F14" s="4">
        <v>1.1999999999999999E-3</v>
      </c>
      <c r="G14" s="4">
        <v>7.8235999999999999</v>
      </c>
      <c r="H14" s="4">
        <v>0.14879999999999999</v>
      </c>
      <c r="I14" s="4">
        <v>0.21840000000000001</v>
      </c>
      <c r="J14" s="4">
        <v>19.627700000000001</v>
      </c>
      <c r="K14" s="4">
        <v>0.73939999999999995</v>
      </c>
      <c r="L14" s="4">
        <v>16.0688</v>
      </c>
      <c r="M14" s="4">
        <v>3.3896000000000002</v>
      </c>
    </row>
    <row r="15" spans="1:13" x14ac:dyDescent="0.3">
      <c r="A15" s="3" t="s">
        <v>120</v>
      </c>
      <c r="B15" s="3" t="s">
        <v>105</v>
      </c>
      <c r="C15" s="3" t="s">
        <v>106</v>
      </c>
      <c r="D15" s="4">
        <v>53.846699999999998</v>
      </c>
      <c r="E15" s="4">
        <v>0.1822</v>
      </c>
      <c r="F15" s="4" t="s">
        <v>109</v>
      </c>
      <c r="G15" s="4">
        <v>8.0297999999999998</v>
      </c>
      <c r="H15" s="4">
        <v>9.4299999999999995E-2</v>
      </c>
      <c r="I15" s="4">
        <v>0.25600000000000001</v>
      </c>
      <c r="J15" s="4">
        <v>17.475200000000001</v>
      </c>
      <c r="K15" s="4">
        <v>0.4703</v>
      </c>
      <c r="L15" s="4">
        <v>18.3337</v>
      </c>
      <c r="M15" s="4">
        <v>1.7698</v>
      </c>
    </row>
    <row r="16" spans="1:13" x14ac:dyDescent="0.3">
      <c r="A16" s="3" t="s">
        <v>121</v>
      </c>
      <c r="B16" s="3" t="s">
        <v>105</v>
      </c>
      <c r="C16" s="3" t="s">
        <v>106</v>
      </c>
      <c r="D16" s="4">
        <v>51.506900000000002</v>
      </c>
      <c r="E16" s="4">
        <v>0.27179999999999999</v>
      </c>
      <c r="F16" s="4">
        <v>3.7000000000000002E-3</v>
      </c>
      <c r="G16" s="4">
        <v>8.2157999999999998</v>
      </c>
      <c r="H16" s="4">
        <v>0.19900000000000001</v>
      </c>
      <c r="I16" s="4">
        <v>0.19689999999999999</v>
      </c>
      <c r="J16" s="4">
        <v>18.2911</v>
      </c>
      <c r="K16" s="4">
        <v>0.80359999999999998</v>
      </c>
      <c r="L16" s="4">
        <v>16.5944</v>
      </c>
      <c r="M16" s="4">
        <v>3.8571</v>
      </c>
    </row>
    <row r="17" spans="1:13" x14ac:dyDescent="0.3">
      <c r="A17" s="3" t="s">
        <v>122</v>
      </c>
      <c r="B17" s="3" t="s">
        <v>105</v>
      </c>
      <c r="C17" s="3" t="s">
        <v>106</v>
      </c>
      <c r="D17" s="4">
        <v>50.5764</v>
      </c>
      <c r="E17" s="4">
        <v>0.26939999999999997</v>
      </c>
      <c r="F17" s="4">
        <v>5.0000000000000001E-3</v>
      </c>
      <c r="G17" s="4">
        <v>9.0991999999999997</v>
      </c>
      <c r="H17" s="4">
        <v>5.7000000000000002E-2</v>
      </c>
      <c r="I17" s="4">
        <v>0.2545</v>
      </c>
      <c r="J17" s="4">
        <v>18.409800000000001</v>
      </c>
      <c r="K17" s="4">
        <v>1.1785000000000001</v>
      </c>
      <c r="L17" s="4">
        <v>15.9499</v>
      </c>
      <c r="M17" s="4">
        <v>4.3380999999999998</v>
      </c>
    </row>
    <row r="18" spans="1:13" x14ac:dyDescent="0.3">
      <c r="A18" s="3" t="s">
        <v>123</v>
      </c>
      <c r="B18" s="3" t="s">
        <v>105</v>
      </c>
      <c r="C18" s="3" t="s">
        <v>106</v>
      </c>
      <c r="D18" s="4">
        <v>51.172499999999999</v>
      </c>
      <c r="E18" s="4">
        <v>0.2225</v>
      </c>
      <c r="F18" s="4" t="s">
        <v>109</v>
      </c>
      <c r="G18" s="4">
        <v>8.4016999999999999</v>
      </c>
      <c r="H18" s="4">
        <v>0.16339999999999999</v>
      </c>
      <c r="I18" s="4">
        <v>0.251</v>
      </c>
      <c r="J18" s="4">
        <v>18.3385</v>
      </c>
      <c r="K18" s="4">
        <v>0.91690000000000005</v>
      </c>
      <c r="L18" s="4">
        <v>16.6432</v>
      </c>
      <c r="M18" s="4">
        <v>3.7667999999999999</v>
      </c>
    </row>
    <row r="19" spans="1:13" x14ac:dyDescent="0.3">
      <c r="A19" s="3" t="s">
        <v>124</v>
      </c>
      <c r="B19" s="3" t="s">
        <v>105</v>
      </c>
      <c r="C19" s="3" t="s">
        <v>106</v>
      </c>
      <c r="D19" s="4">
        <v>51.489100000000001</v>
      </c>
      <c r="E19" s="4">
        <v>0.25330000000000003</v>
      </c>
      <c r="F19" s="4">
        <v>1.4E-3</v>
      </c>
      <c r="G19" s="4">
        <v>7.0083000000000002</v>
      </c>
      <c r="H19" s="4">
        <v>0.31979999999999997</v>
      </c>
      <c r="I19" s="4">
        <v>0.20349999999999999</v>
      </c>
      <c r="J19" s="4">
        <v>19.137899999999998</v>
      </c>
      <c r="K19" s="4">
        <v>0.72440000000000004</v>
      </c>
      <c r="L19" s="4">
        <v>16.5229</v>
      </c>
      <c r="M19" s="4">
        <v>3.5516000000000001</v>
      </c>
    </row>
    <row r="20" spans="1:13" x14ac:dyDescent="0.3">
      <c r="A20" s="3" t="s">
        <v>125</v>
      </c>
      <c r="B20" s="3" t="s">
        <v>105</v>
      </c>
      <c r="C20" s="3" t="s">
        <v>106</v>
      </c>
      <c r="D20" s="4">
        <v>51.825400000000002</v>
      </c>
      <c r="E20" s="4">
        <v>0.23669999999999999</v>
      </c>
      <c r="F20" s="4">
        <v>4.4000000000000003E-3</v>
      </c>
      <c r="G20" s="4">
        <v>7.9851999999999999</v>
      </c>
      <c r="H20" s="4">
        <v>0.24010000000000001</v>
      </c>
      <c r="I20" s="4">
        <v>0.2034</v>
      </c>
      <c r="J20" s="4">
        <v>18.580100000000002</v>
      </c>
      <c r="K20" s="4">
        <v>0.78569999999999995</v>
      </c>
      <c r="L20" s="4">
        <v>16.917400000000001</v>
      </c>
      <c r="M20" s="4">
        <v>3.5386000000000002</v>
      </c>
    </row>
    <row r="21" spans="1:13" x14ac:dyDescent="0.3">
      <c r="A21" s="3" t="s">
        <v>126</v>
      </c>
      <c r="B21" s="3" t="s">
        <v>105</v>
      </c>
      <c r="C21" s="3" t="s">
        <v>106</v>
      </c>
      <c r="D21" s="4">
        <v>52.415700000000001</v>
      </c>
      <c r="E21" s="4">
        <v>0.23569999999999999</v>
      </c>
      <c r="F21" s="4" t="s">
        <v>109</v>
      </c>
      <c r="G21" s="4">
        <v>7.2747999999999999</v>
      </c>
      <c r="H21" s="4">
        <v>0.25769999999999998</v>
      </c>
      <c r="I21" s="4">
        <v>0.19939999999999999</v>
      </c>
      <c r="J21" s="4">
        <v>19.0045</v>
      </c>
      <c r="K21" s="4">
        <v>0.58960000000000001</v>
      </c>
      <c r="L21" s="4">
        <v>16.988900000000001</v>
      </c>
      <c r="M21" s="4">
        <v>2.778</v>
      </c>
    </row>
    <row r="22" spans="1:13" x14ac:dyDescent="0.3">
      <c r="A22" s="3" t="s">
        <v>127</v>
      </c>
      <c r="B22" s="3" t="s">
        <v>105</v>
      </c>
      <c r="C22" s="3" t="s">
        <v>106</v>
      </c>
      <c r="D22" s="4">
        <v>51.594000000000001</v>
      </c>
      <c r="E22" s="4">
        <v>0.29049999999999998</v>
      </c>
      <c r="F22" s="4">
        <v>2.0000000000000001E-4</v>
      </c>
      <c r="G22" s="4">
        <v>8.2022999999999993</v>
      </c>
      <c r="H22" s="4">
        <v>9.74E-2</v>
      </c>
      <c r="I22" s="4">
        <v>0.15329999999999999</v>
      </c>
      <c r="J22" s="4">
        <v>19.278300000000002</v>
      </c>
      <c r="K22" s="4">
        <v>1.0482</v>
      </c>
      <c r="L22" s="4">
        <v>15.972200000000001</v>
      </c>
      <c r="M22" s="4">
        <v>3.8428</v>
      </c>
    </row>
    <row r="23" spans="1:13" x14ac:dyDescent="0.3">
      <c r="A23" s="3" t="s">
        <v>128</v>
      </c>
      <c r="B23" s="3" t="s">
        <v>105</v>
      </c>
      <c r="C23" s="3" t="s">
        <v>106</v>
      </c>
      <c r="D23" s="4">
        <v>53.193199999999997</v>
      </c>
      <c r="E23" s="4">
        <v>0.22020000000000001</v>
      </c>
      <c r="F23" s="4" t="s">
        <v>109</v>
      </c>
      <c r="G23" s="4">
        <v>8.5286000000000008</v>
      </c>
      <c r="H23" s="4">
        <v>0.1047</v>
      </c>
      <c r="I23" s="4">
        <v>0.2021</v>
      </c>
      <c r="J23" s="4">
        <v>16.923300000000001</v>
      </c>
      <c r="K23" s="4">
        <v>0.52710000000000001</v>
      </c>
      <c r="L23" s="4">
        <v>18.393000000000001</v>
      </c>
      <c r="M23" s="4">
        <v>2.2576999999999998</v>
      </c>
    </row>
    <row r="24" spans="1:13" x14ac:dyDescent="0.3">
      <c r="A24" s="3" t="s">
        <v>129</v>
      </c>
      <c r="B24" s="3" t="s">
        <v>130</v>
      </c>
      <c r="C24" s="3" t="s">
        <v>106</v>
      </c>
      <c r="D24" s="4">
        <v>53.383099999999999</v>
      </c>
      <c r="E24" s="4">
        <v>0.20150000000000001</v>
      </c>
      <c r="F24" s="4">
        <v>7.3000000000000001E-3</v>
      </c>
      <c r="G24" s="4">
        <v>6.9741</v>
      </c>
      <c r="H24" s="4">
        <v>0.1522</v>
      </c>
      <c r="I24" s="4">
        <v>0.15820000000000001</v>
      </c>
      <c r="J24" s="4">
        <v>19.4132</v>
      </c>
      <c r="K24" s="4">
        <v>0.45979999999999999</v>
      </c>
      <c r="L24" s="4">
        <v>17.6053</v>
      </c>
      <c r="M24" s="4">
        <v>1.8663000000000001</v>
      </c>
    </row>
    <row r="25" spans="1:13" x14ac:dyDescent="0.3">
      <c r="A25" s="3" t="s">
        <v>131</v>
      </c>
      <c r="B25" s="3" t="s">
        <v>130</v>
      </c>
      <c r="C25" s="3" t="s">
        <v>106</v>
      </c>
      <c r="D25" s="4">
        <v>53.444600000000001</v>
      </c>
      <c r="E25" s="4">
        <v>0.17380000000000001</v>
      </c>
      <c r="F25" s="4" t="s">
        <v>109</v>
      </c>
      <c r="G25" s="4">
        <v>8.1039999999999992</v>
      </c>
      <c r="H25" s="4">
        <v>0.17960000000000001</v>
      </c>
      <c r="I25" s="4">
        <v>0.23150000000000001</v>
      </c>
      <c r="J25" s="4">
        <v>17.128</v>
      </c>
      <c r="K25" s="4">
        <v>0.44159999999999999</v>
      </c>
      <c r="L25" s="4">
        <v>18.780100000000001</v>
      </c>
      <c r="M25" s="4">
        <v>1.8066</v>
      </c>
    </row>
    <row r="26" spans="1:13" x14ac:dyDescent="0.3">
      <c r="A26" s="3" t="s">
        <v>132</v>
      </c>
      <c r="B26" s="3" t="s">
        <v>130</v>
      </c>
      <c r="C26" s="3" t="s">
        <v>106</v>
      </c>
      <c r="D26" s="4">
        <v>51.485500000000002</v>
      </c>
      <c r="E26" s="4">
        <v>0.24779999999999999</v>
      </c>
      <c r="F26" s="4">
        <v>8.0999999999999996E-3</v>
      </c>
      <c r="G26" s="4">
        <v>7.5526999999999997</v>
      </c>
      <c r="H26" s="4">
        <v>7.5899999999999995E-2</v>
      </c>
      <c r="I26" s="4">
        <v>0.21779999999999999</v>
      </c>
      <c r="J26" s="4">
        <v>20.359500000000001</v>
      </c>
      <c r="K26" s="4">
        <v>0.82299999999999995</v>
      </c>
      <c r="L26" s="4">
        <v>16.152200000000001</v>
      </c>
      <c r="M26" s="4">
        <v>3.3614999999999999</v>
      </c>
    </row>
    <row r="27" spans="1:13" x14ac:dyDescent="0.3">
      <c r="A27" s="3" t="s">
        <v>133</v>
      </c>
      <c r="B27" s="3" t="s">
        <v>130</v>
      </c>
      <c r="C27" s="3" t="s">
        <v>106</v>
      </c>
      <c r="D27" s="4">
        <v>51.683900000000001</v>
      </c>
      <c r="E27" s="4">
        <v>0.24610000000000001</v>
      </c>
      <c r="F27" s="4" t="s">
        <v>109</v>
      </c>
      <c r="G27" s="4">
        <v>8.7306000000000008</v>
      </c>
      <c r="H27" s="4">
        <v>0.10489999999999999</v>
      </c>
      <c r="I27" s="4">
        <v>0.25409999999999999</v>
      </c>
      <c r="J27" s="4">
        <v>19.458100000000002</v>
      </c>
      <c r="K27" s="4">
        <v>0.85050000000000003</v>
      </c>
      <c r="L27" s="4">
        <v>15.8658</v>
      </c>
      <c r="M27" s="4">
        <v>2.8403</v>
      </c>
    </row>
    <row r="28" spans="1:13" x14ac:dyDescent="0.3">
      <c r="A28" s="3" t="s">
        <v>134</v>
      </c>
      <c r="B28" s="3" t="s">
        <v>130</v>
      </c>
      <c r="C28" s="3" t="s">
        <v>106</v>
      </c>
      <c r="D28" s="4">
        <v>51.549300000000002</v>
      </c>
      <c r="E28" s="4">
        <v>0.24940000000000001</v>
      </c>
      <c r="F28" s="4">
        <v>6.8999999999999999E-3</v>
      </c>
      <c r="G28" s="4">
        <v>9.1796000000000006</v>
      </c>
      <c r="H28" s="4">
        <v>7.1400000000000005E-2</v>
      </c>
      <c r="I28" s="4">
        <v>0.26269999999999999</v>
      </c>
      <c r="J28" s="4">
        <v>18.085899999999999</v>
      </c>
      <c r="K28" s="4">
        <v>0.91269999999999996</v>
      </c>
      <c r="L28" s="4">
        <v>16.5746</v>
      </c>
      <c r="M28" s="4">
        <v>3.5861000000000001</v>
      </c>
    </row>
    <row r="29" spans="1:13" x14ac:dyDescent="0.3">
      <c r="A29" s="3" t="s">
        <v>135</v>
      </c>
      <c r="B29" s="3" t="s">
        <v>130</v>
      </c>
      <c r="C29" s="3" t="s">
        <v>106</v>
      </c>
      <c r="D29" s="4">
        <v>52.0122</v>
      </c>
      <c r="E29" s="4">
        <v>0.2273</v>
      </c>
      <c r="F29" s="4" t="s">
        <v>109</v>
      </c>
      <c r="G29" s="4">
        <v>9.1469000000000005</v>
      </c>
      <c r="H29" s="4">
        <v>8.2000000000000003E-2</v>
      </c>
      <c r="I29" s="4">
        <v>0.23469999999999999</v>
      </c>
      <c r="J29" s="4">
        <v>18.426100000000002</v>
      </c>
      <c r="K29" s="4">
        <v>0.87760000000000005</v>
      </c>
      <c r="L29" s="4">
        <v>16.1569</v>
      </c>
      <c r="M29" s="4">
        <v>3.0695999999999999</v>
      </c>
    </row>
    <row r="30" spans="1:13" x14ac:dyDescent="0.3">
      <c r="A30" s="3" t="s">
        <v>136</v>
      </c>
      <c r="B30" s="3" t="s">
        <v>130</v>
      </c>
      <c r="C30" s="3" t="s">
        <v>106</v>
      </c>
      <c r="D30" s="4">
        <v>53.701500000000003</v>
      </c>
      <c r="E30" s="4">
        <v>0.17469999999999999</v>
      </c>
      <c r="F30" s="4">
        <v>1.34E-2</v>
      </c>
      <c r="G30" s="4">
        <v>7.8723000000000001</v>
      </c>
      <c r="H30" s="4">
        <v>0.1142</v>
      </c>
      <c r="I30" s="4">
        <v>0.26140000000000002</v>
      </c>
      <c r="J30" s="4">
        <v>17.572500000000002</v>
      </c>
      <c r="K30" s="4">
        <v>0.4929</v>
      </c>
      <c r="L30" s="4">
        <v>18.055800000000001</v>
      </c>
      <c r="M30" s="4">
        <v>1.716</v>
      </c>
    </row>
    <row r="31" spans="1:13" x14ac:dyDescent="0.3">
      <c r="A31" s="3" t="s">
        <v>137</v>
      </c>
      <c r="B31" s="3" t="s">
        <v>130</v>
      </c>
      <c r="C31" s="3" t="s">
        <v>106</v>
      </c>
      <c r="D31" s="4">
        <v>51.037599999999998</v>
      </c>
      <c r="E31" s="4">
        <v>0.28449999999999998</v>
      </c>
      <c r="F31" s="4" t="s">
        <v>109</v>
      </c>
      <c r="G31" s="4">
        <v>7.4366000000000003</v>
      </c>
      <c r="H31" s="4">
        <v>0.34239999999999998</v>
      </c>
      <c r="I31" s="4">
        <v>0.19950000000000001</v>
      </c>
      <c r="J31" s="4">
        <v>18.9313</v>
      </c>
      <c r="K31" s="4">
        <v>0.72170000000000001</v>
      </c>
      <c r="L31" s="4">
        <v>16.412600000000001</v>
      </c>
      <c r="M31" s="4">
        <v>4.0507999999999997</v>
      </c>
    </row>
    <row r="32" spans="1:13" x14ac:dyDescent="0.3">
      <c r="A32" s="3" t="s">
        <v>138</v>
      </c>
      <c r="B32" s="3" t="s">
        <v>130</v>
      </c>
      <c r="C32" s="3" t="s">
        <v>106</v>
      </c>
      <c r="D32" s="4">
        <v>52.375100000000003</v>
      </c>
      <c r="E32" s="4">
        <v>0.21279999999999999</v>
      </c>
      <c r="F32" s="4" t="s">
        <v>109</v>
      </c>
      <c r="G32" s="4">
        <v>10.908799999999999</v>
      </c>
      <c r="H32" s="4">
        <v>2.3900000000000001E-2</v>
      </c>
      <c r="I32" s="4">
        <v>0.26300000000000001</v>
      </c>
      <c r="J32" s="4">
        <v>17.969100000000001</v>
      </c>
      <c r="K32" s="4">
        <v>0.82230000000000003</v>
      </c>
      <c r="L32" s="4">
        <v>15.9579</v>
      </c>
      <c r="M32" s="4">
        <v>2.2025000000000001</v>
      </c>
    </row>
    <row r="33" spans="1:13" x14ac:dyDescent="0.3">
      <c r="A33" s="3" t="s">
        <v>139</v>
      </c>
      <c r="B33" s="3" t="s">
        <v>130</v>
      </c>
      <c r="C33" s="3" t="s">
        <v>106</v>
      </c>
      <c r="D33" s="4">
        <v>53.0306</v>
      </c>
      <c r="E33" s="4">
        <v>0.1774</v>
      </c>
      <c r="F33" s="4" t="s">
        <v>109</v>
      </c>
      <c r="G33" s="4">
        <v>6.8704000000000001</v>
      </c>
      <c r="H33" s="4">
        <v>0.1133</v>
      </c>
      <c r="I33" s="4">
        <v>0.2258</v>
      </c>
      <c r="J33" s="4">
        <v>19.663900000000002</v>
      </c>
      <c r="K33" s="4">
        <v>0.48070000000000002</v>
      </c>
      <c r="L33" s="4">
        <v>17.373799999999999</v>
      </c>
      <c r="M33" s="4">
        <v>1.9475</v>
      </c>
    </row>
    <row r="34" spans="1:13" x14ac:dyDescent="0.3">
      <c r="A34" s="3" t="s">
        <v>140</v>
      </c>
      <c r="B34" s="3" t="s">
        <v>130</v>
      </c>
      <c r="C34" s="3" t="s">
        <v>106</v>
      </c>
      <c r="D34" s="4">
        <v>51.9437</v>
      </c>
      <c r="E34" s="4">
        <v>0.24479999999999999</v>
      </c>
      <c r="F34" s="4">
        <v>2.7000000000000001E-3</v>
      </c>
      <c r="G34" s="4">
        <v>7.8507999999999996</v>
      </c>
      <c r="H34" s="4">
        <v>0.1043</v>
      </c>
      <c r="I34" s="4">
        <v>0.25590000000000002</v>
      </c>
      <c r="J34" s="4">
        <v>19.363</v>
      </c>
      <c r="K34" s="4">
        <v>0.79769999999999996</v>
      </c>
      <c r="L34" s="4">
        <v>16.237400000000001</v>
      </c>
      <c r="M34" s="4">
        <v>3.3064</v>
      </c>
    </row>
    <row r="35" spans="1:13" x14ac:dyDescent="0.3">
      <c r="A35" s="3" t="s">
        <v>141</v>
      </c>
      <c r="B35" s="3" t="s">
        <v>130</v>
      </c>
      <c r="C35" s="3" t="s">
        <v>106</v>
      </c>
      <c r="D35" s="4">
        <v>51.172199999999997</v>
      </c>
      <c r="E35" s="4">
        <v>0.2676</v>
      </c>
      <c r="F35" s="4" t="s">
        <v>109</v>
      </c>
      <c r="G35" s="4">
        <v>8.3627000000000002</v>
      </c>
      <c r="H35" s="4">
        <v>3.78E-2</v>
      </c>
      <c r="I35" s="4">
        <v>0.23319999999999999</v>
      </c>
      <c r="J35" s="4">
        <v>19.257300000000001</v>
      </c>
      <c r="K35" s="4">
        <v>0.876</v>
      </c>
      <c r="L35" s="4">
        <v>16.335599999999999</v>
      </c>
      <c r="M35" s="4">
        <v>3.4544000000000001</v>
      </c>
    </row>
    <row r="36" spans="1:13" x14ac:dyDescent="0.3">
      <c r="A36" s="3" t="s">
        <v>142</v>
      </c>
      <c r="B36" s="3" t="s">
        <v>130</v>
      </c>
      <c r="C36" s="3" t="s">
        <v>106</v>
      </c>
      <c r="D36" s="4">
        <v>52.553600000000003</v>
      </c>
      <c r="E36" s="4">
        <v>0.23780000000000001</v>
      </c>
      <c r="F36" s="4">
        <v>2.5000000000000001E-3</v>
      </c>
      <c r="G36" s="4">
        <v>6.7028999999999996</v>
      </c>
      <c r="H36" s="4">
        <v>0.16309999999999999</v>
      </c>
      <c r="I36" s="4">
        <v>0.19900000000000001</v>
      </c>
      <c r="J36" s="4">
        <v>20.119299999999999</v>
      </c>
      <c r="K36" s="4">
        <v>0.50249999999999995</v>
      </c>
      <c r="L36" s="4">
        <v>17.266500000000001</v>
      </c>
      <c r="M36" s="4">
        <v>2.1621000000000001</v>
      </c>
    </row>
    <row r="37" spans="1:13" x14ac:dyDescent="0.3">
      <c r="A37" s="3" t="s">
        <v>143</v>
      </c>
      <c r="B37" s="3" t="s">
        <v>130</v>
      </c>
      <c r="C37" s="3" t="s">
        <v>106</v>
      </c>
      <c r="D37" s="4">
        <v>51.1248</v>
      </c>
      <c r="E37" s="4">
        <v>0.23830000000000001</v>
      </c>
      <c r="F37" s="4" t="s">
        <v>109</v>
      </c>
      <c r="G37" s="4">
        <v>8.0024999999999995</v>
      </c>
      <c r="H37" s="4">
        <v>0.13250000000000001</v>
      </c>
      <c r="I37" s="4">
        <v>0.2162</v>
      </c>
      <c r="J37" s="4">
        <v>19.026700000000002</v>
      </c>
      <c r="K37" s="4">
        <v>0.81920000000000004</v>
      </c>
      <c r="L37" s="4">
        <v>16.232700000000001</v>
      </c>
      <c r="M37" s="4">
        <v>3.5068999999999999</v>
      </c>
    </row>
    <row r="38" spans="1:13" x14ac:dyDescent="0.3">
      <c r="A38" s="3" t="s">
        <v>144</v>
      </c>
      <c r="B38" s="3" t="s">
        <v>130</v>
      </c>
      <c r="C38" s="3" t="s">
        <v>106</v>
      </c>
      <c r="D38" s="4">
        <v>51.346499999999999</v>
      </c>
      <c r="E38" s="4">
        <v>0.27089999999999997</v>
      </c>
      <c r="F38" s="4">
        <v>1.1000000000000001E-3</v>
      </c>
      <c r="G38" s="4">
        <v>7.5369000000000002</v>
      </c>
      <c r="H38" s="4">
        <v>0.32179999999999997</v>
      </c>
      <c r="I38" s="4">
        <v>0.1996</v>
      </c>
      <c r="J38" s="4">
        <v>19.997199999999999</v>
      </c>
      <c r="K38" s="4">
        <v>0.65269999999999995</v>
      </c>
      <c r="L38" s="4">
        <v>16.410900000000002</v>
      </c>
      <c r="M38" s="4">
        <v>3.4079999999999999</v>
      </c>
    </row>
    <row r="39" spans="1:13" x14ac:dyDescent="0.3">
      <c r="A39" s="3" t="s">
        <v>145</v>
      </c>
      <c r="B39" s="3" t="s">
        <v>130</v>
      </c>
      <c r="C39" s="3" t="s">
        <v>106</v>
      </c>
      <c r="D39" s="4">
        <v>52.6357</v>
      </c>
      <c r="E39" s="4">
        <v>0.18290000000000001</v>
      </c>
      <c r="F39" s="4">
        <v>4.3E-3</v>
      </c>
      <c r="G39" s="4">
        <v>7.6917999999999997</v>
      </c>
      <c r="H39" s="4">
        <v>0.1091</v>
      </c>
      <c r="I39" s="4">
        <v>0.20330000000000001</v>
      </c>
      <c r="J39" s="4">
        <v>19.1235</v>
      </c>
      <c r="K39" s="4">
        <v>0.51160000000000005</v>
      </c>
      <c r="L39" s="4">
        <v>17.324400000000001</v>
      </c>
      <c r="M39" s="4">
        <v>1.9804999999999999</v>
      </c>
    </row>
    <row r="40" spans="1:13" x14ac:dyDescent="0.3">
      <c r="A40" s="3" t="s">
        <v>146</v>
      </c>
      <c r="B40" s="3" t="s">
        <v>130</v>
      </c>
      <c r="C40" s="3" t="s">
        <v>106</v>
      </c>
      <c r="D40" s="4">
        <v>53.0229</v>
      </c>
      <c r="E40" s="4">
        <v>0.1966</v>
      </c>
      <c r="F40" s="4">
        <v>6.4000000000000003E-3</v>
      </c>
      <c r="G40" s="4">
        <v>6.8141999999999996</v>
      </c>
      <c r="H40" s="4">
        <v>0.16170000000000001</v>
      </c>
      <c r="I40" s="4">
        <v>0.2205</v>
      </c>
      <c r="J40" s="4">
        <v>19.8216</v>
      </c>
      <c r="K40" s="4">
        <v>0.46650000000000003</v>
      </c>
      <c r="L40" s="4">
        <v>17.3857</v>
      </c>
      <c r="M40" s="4">
        <v>1.8836999999999999</v>
      </c>
    </row>
    <row r="41" spans="1:13" x14ac:dyDescent="0.3">
      <c r="A41" s="3" t="s">
        <v>147</v>
      </c>
      <c r="B41" s="3" t="s">
        <v>130</v>
      </c>
      <c r="C41" s="3" t="s">
        <v>106</v>
      </c>
      <c r="D41" s="4">
        <v>52.268099999999997</v>
      </c>
      <c r="E41" s="4">
        <v>0.18049999999999999</v>
      </c>
      <c r="F41" s="4">
        <v>7.7000000000000002E-3</v>
      </c>
      <c r="G41" s="4">
        <v>11.279199999999999</v>
      </c>
      <c r="H41" s="4">
        <v>1.7899999999999999E-2</v>
      </c>
      <c r="I41" s="4">
        <v>0.30919999999999997</v>
      </c>
      <c r="J41" s="4">
        <v>16.624099999999999</v>
      </c>
      <c r="K41" s="4">
        <v>0.71379999999999999</v>
      </c>
      <c r="L41" s="4">
        <v>16.569800000000001</v>
      </c>
      <c r="M41" s="4">
        <v>1.954</v>
      </c>
    </row>
    <row r="42" spans="1:13" x14ac:dyDescent="0.3">
      <c r="A42" s="3" t="s">
        <v>148</v>
      </c>
      <c r="B42" s="3" t="s">
        <v>130</v>
      </c>
      <c r="C42" s="3" t="s">
        <v>106</v>
      </c>
      <c r="D42" s="4">
        <v>53.007399999999997</v>
      </c>
      <c r="E42" s="4">
        <v>0.1986</v>
      </c>
      <c r="F42" s="4">
        <v>1.5800000000000002E-2</v>
      </c>
      <c r="G42" s="4">
        <v>7.9165999999999999</v>
      </c>
      <c r="H42" s="4">
        <v>0.20219999999999999</v>
      </c>
      <c r="I42" s="4">
        <v>0.14990000000000001</v>
      </c>
      <c r="J42" s="4">
        <v>17.986000000000001</v>
      </c>
      <c r="K42" s="4">
        <v>0.50800000000000001</v>
      </c>
      <c r="L42" s="4">
        <v>18.143799999999999</v>
      </c>
      <c r="M42" s="4">
        <v>2.4396</v>
      </c>
    </row>
    <row r="43" spans="1:13" x14ac:dyDescent="0.3">
      <c r="A43" s="3" t="s">
        <v>149</v>
      </c>
      <c r="B43" s="3" t="s">
        <v>130</v>
      </c>
      <c r="C43" s="3" t="s">
        <v>106</v>
      </c>
      <c r="D43" s="4">
        <v>50.956899999999997</v>
      </c>
      <c r="E43" s="4">
        <v>0.2928</v>
      </c>
      <c r="F43" s="4" t="s">
        <v>109</v>
      </c>
      <c r="G43" s="4">
        <v>7.8221999999999996</v>
      </c>
      <c r="H43" s="4">
        <v>0.17319999999999999</v>
      </c>
      <c r="I43" s="4">
        <v>0.1837</v>
      </c>
      <c r="J43" s="4">
        <v>19.658799999999999</v>
      </c>
      <c r="K43" s="4">
        <v>0.77880000000000005</v>
      </c>
      <c r="L43" s="4">
        <v>15.802199999999999</v>
      </c>
      <c r="M43" s="4">
        <v>4.1668000000000003</v>
      </c>
    </row>
    <row r="44" spans="1:13" x14ac:dyDescent="0.3">
      <c r="A44" s="3" t="s">
        <v>150</v>
      </c>
      <c r="B44" s="3" t="s">
        <v>130</v>
      </c>
      <c r="C44" s="3" t="s">
        <v>106</v>
      </c>
      <c r="D44" s="4">
        <v>52.463200000000001</v>
      </c>
      <c r="E44" s="4">
        <v>0.217</v>
      </c>
      <c r="F44" s="4" t="s">
        <v>109</v>
      </c>
      <c r="G44" s="4">
        <v>7.3507999999999996</v>
      </c>
      <c r="H44" s="4">
        <v>0.19980000000000001</v>
      </c>
      <c r="I44" s="4">
        <v>0.23780000000000001</v>
      </c>
      <c r="J44" s="4">
        <v>19.065899999999999</v>
      </c>
      <c r="K44" s="4">
        <v>0.53180000000000005</v>
      </c>
      <c r="L44" s="4">
        <v>17.521100000000001</v>
      </c>
      <c r="M44" s="4">
        <v>2.5571000000000002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8182-998D-427A-84ED-8AEEDADF8DBA}">
  <dimension ref="A1:P12"/>
  <sheetViews>
    <sheetView workbookViewId="0">
      <selection activeCell="A2" sqref="A2"/>
    </sheetView>
  </sheetViews>
  <sheetFormatPr defaultRowHeight="14.4" x14ac:dyDescent="0.3"/>
  <sheetData>
    <row r="1" spans="1:16" x14ac:dyDescent="0.3">
      <c r="A1" s="8" t="s">
        <v>217</v>
      </c>
      <c r="B1" s="8" t="s">
        <v>151</v>
      </c>
      <c r="C1" s="8" t="s">
        <v>152</v>
      </c>
      <c r="D1" s="8" t="s">
        <v>96</v>
      </c>
      <c r="E1" s="8" t="s">
        <v>97</v>
      </c>
      <c r="F1" s="8" t="s">
        <v>98</v>
      </c>
      <c r="G1" s="8" t="s">
        <v>216</v>
      </c>
      <c r="H1" s="8" t="s">
        <v>99</v>
      </c>
      <c r="I1" s="8" t="s">
        <v>100</v>
      </c>
      <c r="J1" s="8" t="s">
        <v>101</v>
      </c>
      <c r="K1" s="8" t="s">
        <v>102</v>
      </c>
      <c r="L1" s="8" t="s">
        <v>103</v>
      </c>
      <c r="M1" s="8" t="s">
        <v>104</v>
      </c>
      <c r="N1" s="8" t="s">
        <v>153</v>
      </c>
      <c r="O1" s="8" t="s">
        <v>154</v>
      </c>
      <c r="P1" s="8" t="s">
        <v>155</v>
      </c>
    </row>
    <row r="2" spans="1:16" x14ac:dyDescent="0.3">
      <c r="A2" s="6" t="s">
        <v>156</v>
      </c>
      <c r="B2" s="6" t="s">
        <v>105</v>
      </c>
      <c r="C2" s="6" t="s">
        <v>157</v>
      </c>
      <c r="D2" s="7">
        <v>39.435000000000002</v>
      </c>
      <c r="E2" s="7"/>
      <c r="F2" s="6"/>
      <c r="G2" s="7">
        <v>21.4298</v>
      </c>
      <c r="H2" s="7" t="s">
        <v>109</v>
      </c>
      <c r="I2" s="7">
        <v>0.33539999999999998</v>
      </c>
      <c r="J2" s="7">
        <v>0.28699999999999998</v>
      </c>
      <c r="K2" s="7">
        <v>2.3300000000000001E-2</v>
      </c>
      <c r="L2" s="7">
        <v>40.1447</v>
      </c>
      <c r="M2" s="7">
        <v>2.4899999999999999E-2</v>
      </c>
      <c r="N2" s="7"/>
      <c r="O2" s="7"/>
      <c r="P2" s="7">
        <v>101.68010000000001</v>
      </c>
    </row>
    <row r="3" spans="1:16" x14ac:dyDescent="0.3">
      <c r="A3" s="6" t="s">
        <v>158</v>
      </c>
      <c r="B3" s="6" t="s">
        <v>105</v>
      </c>
      <c r="C3" s="6" t="s">
        <v>157</v>
      </c>
      <c r="D3" s="7">
        <v>39.464700000000001</v>
      </c>
      <c r="E3" s="7"/>
      <c r="F3" s="6"/>
      <c r="G3" s="7">
        <v>21.258900000000001</v>
      </c>
      <c r="H3" s="7" t="s">
        <v>109</v>
      </c>
      <c r="I3" s="7">
        <v>0.36770000000000003</v>
      </c>
      <c r="J3" s="7">
        <v>0.34899999999999998</v>
      </c>
      <c r="K3" s="7">
        <v>2.81E-2</v>
      </c>
      <c r="L3" s="7">
        <v>39.769500000000001</v>
      </c>
      <c r="M3" s="7">
        <v>3.0599999999999999E-2</v>
      </c>
      <c r="N3" s="7"/>
      <c r="O3" s="7"/>
      <c r="P3" s="7">
        <v>101.2666</v>
      </c>
    </row>
    <row r="4" spans="1:16" x14ac:dyDescent="0.3">
      <c r="A4" s="6" t="s">
        <v>159</v>
      </c>
      <c r="B4" s="6" t="s">
        <v>130</v>
      </c>
      <c r="C4" s="6" t="s">
        <v>157</v>
      </c>
      <c r="D4" s="7">
        <v>37.960999999999999</v>
      </c>
      <c r="E4" s="7"/>
      <c r="F4" s="7"/>
      <c r="G4" s="7">
        <v>25.087199999999999</v>
      </c>
      <c r="H4" s="7">
        <v>3.5999999999999999E-3</v>
      </c>
      <c r="I4" s="7">
        <v>0.37559999999999999</v>
      </c>
      <c r="J4" s="7">
        <v>0.45760000000000001</v>
      </c>
      <c r="K4" s="7">
        <v>0.06</v>
      </c>
      <c r="L4" s="7">
        <v>35.939</v>
      </c>
      <c r="M4" s="7">
        <v>3.6799999999999999E-2</v>
      </c>
      <c r="N4" s="7">
        <v>9.0399999999999994E-2</v>
      </c>
      <c r="O4" s="7">
        <v>0.1283</v>
      </c>
      <c r="P4" s="7">
        <v>100.13939999999999</v>
      </c>
    </row>
    <row r="5" spans="1:16" x14ac:dyDescent="0.3">
      <c r="A5" s="6" t="s">
        <v>160</v>
      </c>
      <c r="B5" s="6" t="s">
        <v>130</v>
      </c>
      <c r="C5" s="6" t="s">
        <v>157</v>
      </c>
      <c r="D5" s="7">
        <v>39.007399999999997</v>
      </c>
      <c r="E5" s="7"/>
      <c r="F5" s="7"/>
      <c r="G5" s="7">
        <v>21.1557</v>
      </c>
      <c r="H5" s="7">
        <v>3.0999999999999999E-3</v>
      </c>
      <c r="I5" s="7">
        <v>0.29949999999999999</v>
      </c>
      <c r="J5" s="7">
        <v>0.31809999999999999</v>
      </c>
      <c r="K5" s="7">
        <v>3.7499999999999999E-2</v>
      </c>
      <c r="L5" s="7">
        <v>40.130499999999998</v>
      </c>
      <c r="M5" s="7">
        <v>2.7699999999999999E-2</v>
      </c>
      <c r="N5" s="7">
        <v>1.61E-2</v>
      </c>
      <c r="O5" s="7">
        <v>8.77E-2</v>
      </c>
      <c r="P5" s="7">
        <v>101.08329999999999</v>
      </c>
    </row>
    <row r="6" spans="1:16" x14ac:dyDescent="0.3">
      <c r="A6" s="6" t="s">
        <v>161</v>
      </c>
      <c r="B6" s="6" t="s">
        <v>130</v>
      </c>
      <c r="C6" s="6" t="s">
        <v>157</v>
      </c>
      <c r="D6" s="7">
        <v>38.793100000000003</v>
      </c>
      <c r="E6" s="7"/>
      <c r="F6" s="7"/>
      <c r="G6" s="7">
        <v>25.214200000000002</v>
      </c>
      <c r="H6" s="7">
        <v>1.6199999999999999E-2</v>
      </c>
      <c r="I6" s="7">
        <v>0.37209999999999999</v>
      </c>
      <c r="J6" s="7">
        <v>0.502</v>
      </c>
      <c r="K6" s="7">
        <v>6.9099999999999995E-2</v>
      </c>
      <c r="L6" s="7">
        <v>36.857799999999997</v>
      </c>
      <c r="M6" s="7">
        <v>0.23730000000000001</v>
      </c>
      <c r="N6" s="7">
        <v>2.6200000000000001E-2</v>
      </c>
      <c r="O6" s="7">
        <v>6.6500000000000004E-2</v>
      </c>
      <c r="P6" s="7">
        <v>102.1544</v>
      </c>
    </row>
    <row r="7" spans="1:16" x14ac:dyDescent="0.3">
      <c r="A7" s="6" t="s">
        <v>162</v>
      </c>
      <c r="B7" s="6" t="s">
        <v>130</v>
      </c>
      <c r="C7" s="6" t="s">
        <v>157</v>
      </c>
      <c r="D7" s="7">
        <v>39.055900000000001</v>
      </c>
      <c r="E7" s="7"/>
      <c r="F7" s="7"/>
      <c r="G7" s="7">
        <v>22.027799999999999</v>
      </c>
      <c r="H7" s="7" t="s">
        <v>109</v>
      </c>
      <c r="I7" s="7">
        <v>0.41160000000000002</v>
      </c>
      <c r="J7" s="7">
        <v>0.3306</v>
      </c>
      <c r="K7" s="7">
        <v>1.7100000000000001E-2</v>
      </c>
      <c r="L7" s="7">
        <v>39.366799999999998</v>
      </c>
      <c r="M7" s="7">
        <v>3.4000000000000002E-2</v>
      </c>
      <c r="N7" s="7">
        <v>7.1000000000000004E-3</v>
      </c>
      <c r="O7" s="7">
        <v>0.13270000000000001</v>
      </c>
      <c r="P7" s="7">
        <v>101.3738</v>
      </c>
    </row>
    <row r="8" spans="1:16" x14ac:dyDescent="0.3">
      <c r="A8" s="6" t="s">
        <v>163</v>
      </c>
      <c r="B8" s="6" t="s">
        <v>130</v>
      </c>
      <c r="C8" s="6" t="s">
        <v>157</v>
      </c>
      <c r="D8" s="7">
        <v>38.749899999999997</v>
      </c>
      <c r="E8" s="7"/>
      <c r="F8" s="7"/>
      <c r="G8" s="7">
        <v>22.726500000000001</v>
      </c>
      <c r="H8" s="7" t="s">
        <v>109</v>
      </c>
      <c r="I8" s="7">
        <v>0.3977</v>
      </c>
      <c r="J8" s="7">
        <v>0.32669999999999999</v>
      </c>
      <c r="K8" s="7">
        <v>5.8999999999999999E-3</v>
      </c>
      <c r="L8" s="7">
        <v>38.910400000000003</v>
      </c>
      <c r="M8" s="7">
        <v>1.9599999999999999E-2</v>
      </c>
      <c r="N8" s="7">
        <v>9.5999999999999992E-3</v>
      </c>
      <c r="O8" s="7">
        <v>8.2000000000000003E-2</v>
      </c>
      <c r="P8" s="7">
        <v>101.20310000000001</v>
      </c>
    </row>
    <row r="9" spans="1:16" x14ac:dyDescent="0.3">
      <c r="A9" s="6" t="s">
        <v>164</v>
      </c>
      <c r="B9" s="6" t="s">
        <v>130</v>
      </c>
      <c r="C9" s="6" t="s">
        <v>157</v>
      </c>
      <c r="D9" s="7">
        <v>37.776400000000002</v>
      </c>
      <c r="E9" s="7"/>
      <c r="F9" s="7"/>
      <c r="G9" s="7">
        <v>24.651599999999998</v>
      </c>
      <c r="H9" s="7">
        <v>4.3E-3</v>
      </c>
      <c r="I9" s="7">
        <v>0.38590000000000002</v>
      </c>
      <c r="J9" s="7">
        <v>0.46489999999999998</v>
      </c>
      <c r="K9" s="7">
        <v>6.8400000000000002E-2</v>
      </c>
      <c r="L9" s="7">
        <v>36.381500000000003</v>
      </c>
      <c r="M9" s="7">
        <v>4.24E-2</v>
      </c>
      <c r="N9" s="7">
        <v>0.16500000000000001</v>
      </c>
      <c r="O9" s="7">
        <v>4.48E-2</v>
      </c>
      <c r="P9" s="7">
        <v>99.985200000000006</v>
      </c>
    </row>
    <row r="10" spans="1:16" x14ac:dyDescent="0.3">
      <c r="A10" s="6" t="s">
        <v>165</v>
      </c>
      <c r="B10" s="6" t="s">
        <v>130</v>
      </c>
      <c r="C10" s="6" t="s">
        <v>157</v>
      </c>
      <c r="D10" s="7">
        <v>38.075899999999997</v>
      </c>
      <c r="E10" s="7"/>
      <c r="F10" s="7"/>
      <c r="G10" s="7">
        <v>24.490200000000002</v>
      </c>
      <c r="H10" s="7">
        <v>3.5799999999999998E-2</v>
      </c>
      <c r="I10" s="7">
        <v>0.42359999999999998</v>
      </c>
      <c r="J10" s="7">
        <v>0.45650000000000002</v>
      </c>
      <c r="K10" s="7">
        <v>4.7800000000000002E-2</v>
      </c>
      <c r="L10" s="7">
        <v>37.053100000000001</v>
      </c>
      <c r="M10" s="7">
        <v>4.0099999999999997E-2</v>
      </c>
      <c r="N10" s="7">
        <v>0.14099999999999999</v>
      </c>
      <c r="O10" s="7">
        <v>7.7600000000000002E-2</v>
      </c>
      <c r="P10" s="7">
        <v>100.8415</v>
      </c>
    </row>
    <row r="11" spans="1:16" x14ac:dyDescent="0.3">
      <c r="A11" s="6" t="s">
        <v>166</v>
      </c>
      <c r="B11" s="6" t="s">
        <v>130</v>
      </c>
      <c r="C11" s="6" t="s">
        <v>157</v>
      </c>
      <c r="D11" s="7">
        <v>38.179200000000002</v>
      </c>
      <c r="E11" s="7"/>
      <c r="F11" s="7"/>
      <c r="G11" s="7">
        <v>23.886099999999999</v>
      </c>
      <c r="H11" s="7" t="s">
        <v>109</v>
      </c>
      <c r="I11" s="7">
        <v>0.32119999999999999</v>
      </c>
      <c r="J11" s="7">
        <v>0.45960000000000001</v>
      </c>
      <c r="K11" s="7">
        <v>4.65E-2</v>
      </c>
      <c r="L11" s="7">
        <v>37.458599999999997</v>
      </c>
      <c r="M11" s="7">
        <v>3.7400000000000003E-2</v>
      </c>
      <c r="N11" s="7">
        <v>0.13109999999999999</v>
      </c>
      <c r="O11" s="7">
        <v>7.2599999999999998E-2</v>
      </c>
      <c r="P11" s="7">
        <v>100.5801</v>
      </c>
    </row>
    <row r="12" spans="1:16" x14ac:dyDescent="0.3">
      <c r="A12" s="6" t="s">
        <v>167</v>
      </c>
      <c r="B12" s="6" t="s">
        <v>130</v>
      </c>
      <c r="C12" s="6" t="s">
        <v>157</v>
      </c>
      <c r="D12" s="7">
        <v>38.110399999999998</v>
      </c>
      <c r="E12" s="7"/>
      <c r="F12" s="6"/>
      <c r="G12" s="7">
        <v>24.834800000000001</v>
      </c>
      <c r="H12" s="7">
        <v>2.4199999999999999E-2</v>
      </c>
      <c r="I12" s="7">
        <v>0.34949999999999998</v>
      </c>
      <c r="J12" s="7">
        <v>0.47849999999999998</v>
      </c>
      <c r="K12" s="7">
        <v>4.7500000000000001E-2</v>
      </c>
      <c r="L12" s="7">
        <v>36.530299999999997</v>
      </c>
      <c r="M12" s="7">
        <v>3.0099999999999998E-2</v>
      </c>
      <c r="N12" s="7"/>
      <c r="O12" s="7"/>
      <c r="P12" s="7">
        <v>100.4053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0BCA-C892-4484-89D5-77B7956A0AF3}">
  <dimension ref="A1:Q47"/>
  <sheetViews>
    <sheetView tabSelected="1" workbookViewId="0">
      <selection activeCell="C5" sqref="C5"/>
    </sheetView>
  </sheetViews>
  <sheetFormatPr defaultRowHeight="14.4" x14ac:dyDescent="0.3"/>
  <cols>
    <col min="2" max="2" width="15.33203125" customWidth="1"/>
  </cols>
  <sheetData>
    <row r="1" spans="1:17" x14ac:dyDescent="0.3">
      <c r="A1" s="11" t="s">
        <v>94</v>
      </c>
      <c r="B1" s="11" t="s">
        <v>151</v>
      </c>
      <c r="C1" s="11" t="s">
        <v>152</v>
      </c>
      <c r="D1" s="11" t="s">
        <v>96</v>
      </c>
      <c r="E1" s="11" t="s">
        <v>97</v>
      </c>
      <c r="F1" s="11" t="s">
        <v>98</v>
      </c>
      <c r="G1" s="11" t="s">
        <v>216</v>
      </c>
      <c r="H1" s="11" t="s">
        <v>99</v>
      </c>
      <c r="I1" s="11" t="s">
        <v>100</v>
      </c>
      <c r="J1" s="11" t="s">
        <v>101</v>
      </c>
      <c r="K1" s="11" t="s">
        <v>102</v>
      </c>
      <c r="L1" s="11" t="s">
        <v>103</v>
      </c>
      <c r="M1" s="11" t="s">
        <v>104</v>
      </c>
      <c r="N1" s="11" t="s">
        <v>153</v>
      </c>
      <c r="O1" s="11" t="s">
        <v>154</v>
      </c>
      <c r="P1" s="11" t="s">
        <v>155</v>
      </c>
      <c r="Q1" s="11" t="s">
        <v>168</v>
      </c>
    </row>
    <row r="2" spans="1:17" x14ac:dyDescent="0.3">
      <c r="A2" s="9" t="s">
        <v>169</v>
      </c>
      <c r="B2" s="9" t="s">
        <v>105</v>
      </c>
      <c r="C2" s="9" t="s">
        <v>170</v>
      </c>
      <c r="D2" s="10">
        <v>52.3947</v>
      </c>
      <c r="E2" s="10">
        <v>3.4571000000000001</v>
      </c>
      <c r="F2" s="10">
        <v>3.1099999999999999E-2</v>
      </c>
      <c r="G2" s="10">
        <v>0.89190000000000003</v>
      </c>
      <c r="H2" s="10" t="s">
        <v>109</v>
      </c>
      <c r="I2" s="10">
        <v>1.0999999999999999E-2</v>
      </c>
      <c r="J2" s="10">
        <v>14.175599999999999</v>
      </c>
      <c r="K2" s="10">
        <v>6.4799999999999996E-2</v>
      </c>
      <c r="L2" s="10">
        <v>0.23799999999999999</v>
      </c>
      <c r="M2" s="10">
        <v>30.341100000000001</v>
      </c>
      <c r="N2" s="9"/>
      <c r="O2" s="9"/>
      <c r="P2" s="10">
        <v>101.6015</v>
      </c>
      <c r="Q2" s="10">
        <v>0.69381291263682798</v>
      </c>
    </row>
    <row r="3" spans="1:17" x14ac:dyDescent="0.3">
      <c r="A3" s="9" t="s">
        <v>171</v>
      </c>
      <c r="B3" s="9" t="s">
        <v>105</v>
      </c>
      <c r="C3" s="9" t="s">
        <v>170</v>
      </c>
      <c r="D3" s="10">
        <v>51.924500000000002</v>
      </c>
      <c r="E3" s="10">
        <v>3.7130000000000001</v>
      </c>
      <c r="F3" s="10">
        <v>1.8599999999999998E-2</v>
      </c>
      <c r="G3" s="10">
        <v>0.83030000000000004</v>
      </c>
      <c r="H3" s="10">
        <v>2.7E-2</v>
      </c>
      <c r="I3" s="10" t="s">
        <v>109</v>
      </c>
      <c r="J3" s="10">
        <v>13.7629</v>
      </c>
      <c r="K3" s="10">
        <v>7.3800000000000004E-2</v>
      </c>
      <c r="L3" s="10">
        <v>0.2172</v>
      </c>
      <c r="M3" s="10">
        <v>29.807300000000001</v>
      </c>
      <c r="N3" s="9"/>
      <c r="O3" s="9"/>
      <c r="P3" s="10">
        <v>100.3682</v>
      </c>
      <c r="Q3" s="10">
        <v>0.67195715045719984</v>
      </c>
    </row>
    <row r="4" spans="1:17" x14ac:dyDescent="0.3">
      <c r="A4" s="9" t="s">
        <v>172</v>
      </c>
      <c r="B4" s="9" t="s">
        <v>105</v>
      </c>
      <c r="C4" s="9" t="s">
        <v>170</v>
      </c>
      <c r="D4" s="10">
        <v>51.851100000000002</v>
      </c>
      <c r="E4" s="10">
        <v>3.3536999999999999</v>
      </c>
      <c r="F4" s="10">
        <v>4.7800000000000002E-2</v>
      </c>
      <c r="G4" s="10">
        <v>0.78879999999999995</v>
      </c>
      <c r="H4" s="10">
        <v>2.5999999999999999E-2</v>
      </c>
      <c r="I4" s="10">
        <v>2.3800000000000002E-2</v>
      </c>
      <c r="J4" s="10">
        <v>14.239599999999999</v>
      </c>
      <c r="K4" s="10">
        <v>6.0499999999999998E-2</v>
      </c>
      <c r="L4" s="10">
        <v>0.2278</v>
      </c>
      <c r="M4" s="10">
        <v>30.668099999999999</v>
      </c>
      <c r="N4" s="9"/>
      <c r="O4" s="9"/>
      <c r="P4" s="10">
        <v>101.2873</v>
      </c>
      <c r="Q4" s="10">
        <v>0.70117021537681468</v>
      </c>
    </row>
    <row r="5" spans="1:17" x14ac:dyDescent="0.3">
      <c r="A5" s="9" t="s">
        <v>173</v>
      </c>
      <c r="B5" s="9" t="s">
        <v>105</v>
      </c>
      <c r="C5" s="9" t="s">
        <v>170</v>
      </c>
      <c r="D5" s="10">
        <v>52.092100000000002</v>
      </c>
      <c r="E5" s="10">
        <v>3.4575999999999998</v>
      </c>
      <c r="F5" s="10">
        <v>5.2200000000000003E-2</v>
      </c>
      <c r="G5" s="10">
        <v>1.0508</v>
      </c>
      <c r="H5" s="10" t="s">
        <v>109</v>
      </c>
      <c r="I5" s="10" t="s">
        <v>109</v>
      </c>
      <c r="J5" s="10">
        <v>14.1249</v>
      </c>
      <c r="K5" s="10">
        <v>8.6499999999999994E-2</v>
      </c>
      <c r="L5" s="10">
        <v>0.23730000000000001</v>
      </c>
      <c r="M5" s="10">
        <v>30.218399999999999</v>
      </c>
      <c r="N5" s="9"/>
      <c r="O5" s="9"/>
      <c r="P5" s="10">
        <v>101.26860000000001</v>
      </c>
      <c r="Q5" s="10">
        <v>0.69302046278950746</v>
      </c>
    </row>
    <row r="6" spans="1:17" x14ac:dyDescent="0.3">
      <c r="A6" s="9" t="s">
        <v>174</v>
      </c>
      <c r="B6" s="9" t="s">
        <v>105</v>
      </c>
      <c r="C6" s="9" t="s">
        <v>170</v>
      </c>
      <c r="D6" s="10">
        <v>51.770699999999998</v>
      </c>
      <c r="E6" s="10">
        <v>3.3462999999999998</v>
      </c>
      <c r="F6" s="10">
        <v>5.0700000000000002E-2</v>
      </c>
      <c r="G6" s="10">
        <v>0.93189999999999995</v>
      </c>
      <c r="H6" s="10" t="s">
        <v>109</v>
      </c>
      <c r="I6" s="10" t="s">
        <v>109</v>
      </c>
      <c r="J6" s="10">
        <v>14.5709</v>
      </c>
      <c r="K6" s="10">
        <v>7.3400000000000007E-2</v>
      </c>
      <c r="L6" s="10">
        <v>0.18609999999999999</v>
      </c>
      <c r="M6" s="10">
        <v>31.0886</v>
      </c>
      <c r="N6" s="9"/>
      <c r="O6" s="9"/>
      <c r="P6" s="10">
        <v>101.9919</v>
      </c>
      <c r="Q6" s="10">
        <v>0.70642524466984957</v>
      </c>
    </row>
    <row r="7" spans="1:17" x14ac:dyDescent="0.3">
      <c r="A7" s="9" t="s">
        <v>175</v>
      </c>
      <c r="B7" s="9" t="s">
        <v>105</v>
      </c>
      <c r="C7" s="9" t="s">
        <v>170</v>
      </c>
      <c r="D7" s="10">
        <v>51.784700000000001</v>
      </c>
      <c r="E7" s="10">
        <v>3.4106999999999998</v>
      </c>
      <c r="F7" s="10">
        <v>4.8000000000000001E-2</v>
      </c>
      <c r="G7" s="10">
        <v>0.98009999999999997</v>
      </c>
      <c r="H7" s="10" t="s">
        <v>109</v>
      </c>
      <c r="I7" s="10" t="s">
        <v>109</v>
      </c>
      <c r="J7" s="10">
        <v>14.301399999999999</v>
      </c>
      <c r="K7" s="10">
        <v>6.6100000000000006E-2</v>
      </c>
      <c r="L7" s="10">
        <v>0.2203</v>
      </c>
      <c r="M7" s="10">
        <v>30.447299999999998</v>
      </c>
      <c r="N7" s="9"/>
      <c r="O7" s="9"/>
      <c r="P7" s="10">
        <v>101.2179</v>
      </c>
      <c r="Q7" s="10">
        <v>0.69853973154513527</v>
      </c>
    </row>
    <row r="8" spans="1:17" x14ac:dyDescent="0.3">
      <c r="A8" s="9" t="s">
        <v>176</v>
      </c>
      <c r="B8" s="9" t="s">
        <v>105</v>
      </c>
      <c r="C8" s="9" t="s">
        <v>170</v>
      </c>
      <c r="D8" s="10">
        <v>52.039299999999997</v>
      </c>
      <c r="E8" s="10">
        <v>3.4599000000000002</v>
      </c>
      <c r="F8" s="10">
        <v>6.5100000000000005E-2</v>
      </c>
      <c r="G8" s="10">
        <v>0.89649999999999996</v>
      </c>
      <c r="H8" s="10" t="s">
        <v>109</v>
      </c>
      <c r="I8" s="10">
        <v>8.2000000000000007E-3</v>
      </c>
      <c r="J8" s="10">
        <v>13.9175</v>
      </c>
      <c r="K8" s="10">
        <v>7.5499999999999998E-2</v>
      </c>
      <c r="L8" s="10">
        <v>0.24160000000000001</v>
      </c>
      <c r="M8" s="10">
        <v>30.464600000000001</v>
      </c>
      <c r="N8" s="9"/>
      <c r="O8" s="9"/>
      <c r="P8" s="10">
        <v>101.1632</v>
      </c>
      <c r="Q8" s="10">
        <v>0.68972228907501965</v>
      </c>
    </row>
    <row r="9" spans="1:17" x14ac:dyDescent="0.3">
      <c r="A9" s="9" t="s">
        <v>177</v>
      </c>
      <c r="B9" s="9" t="s">
        <v>105</v>
      </c>
      <c r="C9" s="9" t="s">
        <v>170</v>
      </c>
      <c r="D9" s="10">
        <v>52.033299999999997</v>
      </c>
      <c r="E9" s="10">
        <v>3.4662000000000002</v>
      </c>
      <c r="F9" s="10">
        <v>6.7100000000000007E-2</v>
      </c>
      <c r="G9" s="10">
        <v>0.99239999999999995</v>
      </c>
      <c r="H9" s="10">
        <v>7.4999999999999997E-3</v>
      </c>
      <c r="I9" s="10">
        <v>3.8899999999999997E-2</v>
      </c>
      <c r="J9" s="10">
        <v>14.2614</v>
      </c>
      <c r="K9" s="10">
        <v>7.3300000000000004E-2</v>
      </c>
      <c r="L9" s="10">
        <v>0.1983</v>
      </c>
      <c r="M9" s="10">
        <v>30.336300000000001</v>
      </c>
      <c r="N9" s="9"/>
      <c r="O9" s="9"/>
      <c r="P9" s="10">
        <v>101.4747</v>
      </c>
      <c r="Q9" s="10">
        <v>0.69453590959584299</v>
      </c>
    </row>
    <row r="10" spans="1:17" x14ac:dyDescent="0.3">
      <c r="A10" s="9" t="s">
        <v>178</v>
      </c>
      <c r="B10" s="9" t="s">
        <v>105</v>
      </c>
      <c r="C10" s="9" t="s">
        <v>170</v>
      </c>
      <c r="D10" s="10">
        <v>51.943899999999999</v>
      </c>
      <c r="E10" s="10">
        <v>3.1892</v>
      </c>
      <c r="F10" s="10">
        <v>1.7899999999999999E-2</v>
      </c>
      <c r="G10" s="10">
        <v>0.97660000000000002</v>
      </c>
      <c r="H10" s="10" t="s">
        <v>109</v>
      </c>
      <c r="I10" s="10">
        <v>3.5000000000000001E-3</v>
      </c>
      <c r="J10" s="10">
        <v>14.414099999999999</v>
      </c>
      <c r="K10" s="10">
        <v>7.4300000000000005E-2</v>
      </c>
      <c r="L10" s="10">
        <v>0.20169999999999999</v>
      </c>
      <c r="M10" s="10">
        <v>30.963699999999999</v>
      </c>
      <c r="N10" s="9"/>
      <c r="O10" s="9"/>
      <c r="P10" s="10">
        <v>101.7835</v>
      </c>
      <c r="Q10" s="10">
        <v>0.7140938400035195</v>
      </c>
    </row>
    <row r="11" spans="1:17" x14ac:dyDescent="0.3">
      <c r="A11" s="9" t="s">
        <v>179</v>
      </c>
      <c r="B11" s="9" t="s">
        <v>105</v>
      </c>
      <c r="C11" s="9" t="s">
        <v>170</v>
      </c>
      <c r="D11" s="10">
        <v>52.587000000000003</v>
      </c>
      <c r="E11" s="10">
        <v>3.5560999999999998</v>
      </c>
      <c r="F11" s="10">
        <v>7.0199999999999999E-2</v>
      </c>
      <c r="G11" s="10">
        <v>0.88349999999999995</v>
      </c>
      <c r="H11" s="10">
        <v>3.7999999999999999E-2</v>
      </c>
      <c r="I11" s="10">
        <v>2.3599999999999999E-2</v>
      </c>
      <c r="J11" s="10">
        <v>14.073399999999999</v>
      </c>
      <c r="K11" s="10">
        <v>6.2100000000000002E-2</v>
      </c>
      <c r="L11" s="10">
        <v>0.2084</v>
      </c>
      <c r="M11" s="10">
        <v>30.8505</v>
      </c>
      <c r="N11" s="9"/>
      <c r="O11" s="9"/>
      <c r="P11" s="10">
        <v>102.3527</v>
      </c>
      <c r="Q11" s="10">
        <v>0.68622642176208404</v>
      </c>
    </row>
    <row r="12" spans="1:17" x14ac:dyDescent="0.3">
      <c r="A12" s="9" t="s">
        <v>180</v>
      </c>
      <c r="B12" s="9" t="s">
        <v>105</v>
      </c>
      <c r="C12" s="9" t="s">
        <v>170</v>
      </c>
      <c r="D12" s="10">
        <v>51.242199999999997</v>
      </c>
      <c r="E12" s="10">
        <v>3.4306999999999999</v>
      </c>
      <c r="F12" s="10">
        <v>5.4100000000000002E-2</v>
      </c>
      <c r="G12" s="10">
        <v>0.97689999999999999</v>
      </c>
      <c r="H12" s="10" t="s">
        <v>109</v>
      </c>
      <c r="I12" s="10" t="s">
        <v>109</v>
      </c>
      <c r="J12" s="10">
        <v>13.718299999999999</v>
      </c>
      <c r="K12" s="10">
        <v>7.0800000000000002E-2</v>
      </c>
      <c r="L12" s="10">
        <v>0.2586</v>
      </c>
      <c r="M12" s="10">
        <v>30.206399999999999</v>
      </c>
      <c r="N12" s="9"/>
      <c r="O12" s="9"/>
      <c r="P12" s="10">
        <v>99.916700000000006</v>
      </c>
      <c r="Q12" s="10">
        <v>0.68844945857034023</v>
      </c>
    </row>
    <row r="13" spans="1:17" x14ac:dyDescent="0.3">
      <c r="A13" s="9" t="s">
        <v>181</v>
      </c>
      <c r="B13" s="9" t="s">
        <v>105</v>
      </c>
      <c r="C13" s="9" t="s">
        <v>170</v>
      </c>
      <c r="D13" s="10">
        <v>52.559899999999999</v>
      </c>
      <c r="E13" s="10">
        <v>3.5636999999999999</v>
      </c>
      <c r="F13" s="10">
        <v>5.4199999999999998E-2</v>
      </c>
      <c r="G13" s="10">
        <v>1.0337000000000001</v>
      </c>
      <c r="H13" s="10" t="s">
        <v>109</v>
      </c>
      <c r="I13" s="10" t="s">
        <v>109</v>
      </c>
      <c r="J13" s="10">
        <v>13.7193</v>
      </c>
      <c r="K13" s="10">
        <v>7.3400000000000007E-2</v>
      </c>
      <c r="L13" s="10">
        <v>0.25219999999999998</v>
      </c>
      <c r="M13" s="10">
        <v>30.0045</v>
      </c>
      <c r="N13" s="9"/>
      <c r="O13" s="9"/>
      <c r="P13" s="10">
        <v>101.2371</v>
      </c>
      <c r="Q13" s="10">
        <v>0.68024940773574438</v>
      </c>
    </row>
    <row r="14" spans="1:17" x14ac:dyDescent="0.3">
      <c r="A14" s="9" t="s">
        <v>182</v>
      </c>
      <c r="B14" s="9" t="s">
        <v>105</v>
      </c>
      <c r="C14" s="9" t="s">
        <v>170</v>
      </c>
      <c r="D14" s="10">
        <v>50.802500000000002</v>
      </c>
      <c r="E14" s="10">
        <v>3.3871000000000002</v>
      </c>
      <c r="F14" s="10">
        <v>5.1400000000000001E-2</v>
      </c>
      <c r="G14" s="10">
        <v>1.1075999999999999</v>
      </c>
      <c r="H14" s="10" t="s">
        <v>109</v>
      </c>
      <c r="I14" s="10">
        <v>2.3E-3</v>
      </c>
      <c r="J14" s="10">
        <v>14.3408</v>
      </c>
      <c r="K14" s="10">
        <v>7.4300000000000005E-2</v>
      </c>
      <c r="L14" s="10">
        <v>0.3498</v>
      </c>
      <c r="M14" s="10">
        <v>29.9315</v>
      </c>
      <c r="N14" s="9"/>
      <c r="O14" s="9"/>
      <c r="P14" s="10">
        <v>100.0123</v>
      </c>
      <c r="Q14" s="10">
        <v>0.70057730969409437</v>
      </c>
    </row>
    <row r="15" spans="1:17" x14ac:dyDescent="0.3">
      <c r="A15" s="9" t="s">
        <v>183</v>
      </c>
      <c r="B15" s="9" t="s">
        <v>105</v>
      </c>
      <c r="C15" s="9" t="s">
        <v>170</v>
      </c>
      <c r="D15" s="10">
        <v>52.238599999999998</v>
      </c>
      <c r="E15" s="10">
        <v>3.4317000000000002</v>
      </c>
      <c r="F15" s="10">
        <v>4.3099999999999999E-2</v>
      </c>
      <c r="G15" s="10">
        <v>0.90359999999999996</v>
      </c>
      <c r="H15" s="10">
        <v>8.2000000000000007E-3</v>
      </c>
      <c r="I15" s="10" t="s">
        <v>109</v>
      </c>
      <c r="J15" s="10">
        <v>13.973800000000001</v>
      </c>
      <c r="K15" s="10">
        <v>6.93E-2</v>
      </c>
      <c r="L15" s="10">
        <v>0.23830000000000001</v>
      </c>
      <c r="M15" s="10">
        <v>30.275099999999998</v>
      </c>
      <c r="N15" s="9"/>
      <c r="O15" s="9"/>
      <c r="P15" s="10">
        <v>101.17570000000001</v>
      </c>
      <c r="Q15" s="10">
        <v>0.69233157341937546</v>
      </c>
    </row>
    <row r="16" spans="1:17" x14ac:dyDescent="0.3">
      <c r="A16" s="9" t="s">
        <v>184</v>
      </c>
      <c r="B16" s="9" t="s">
        <v>105</v>
      </c>
      <c r="C16" s="9" t="s">
        <v>170</v>
      </c>
      <c r="D16" s="10">
        <v>52.052300000000002</v>
      </c>
      <c r="E16" s="10">
        <v>3.4965999999999999</v>
      </c>
      <c r="F16" s="10">
        <v>3.3399999999999999E-2</v>
      </c>
      <c r="G16" s="10">
        <v>0.92349999999999999</v>
      </c>
      <c r="H16" s="10">
        <v>0.01</v>
      </c>
      <c r="I16" s="10" t="s">
        <v>109</v>
      </c>
      <c r="J16" s="10">
        <v>14.1205</v>
      </c>
      <c r="K16" s="10">
        <v>6.0199999999999997E-2</v>
      </c>
      <c r="L16" s="10">
        <v>0.21110000000000001</v>
      </c>
      <c r="M16" s="10">
        <v>31.125</v>
      </c>
      <c r="N16" s="9"/>
      <c r="O16" s="9"/>
      <c r="P16" s="10">
        <v>102.0206</v>
      </c>
      <c r="Q16" s="10">
        <v>0.69056253618545416</v>
      </c>
    </row>
    <row r="17" spans="1:17" x14ac:dyDescent="0.3">
      <c r="A17" s="9" t="s">
        <v>185</v>
      </c>
      <c r="B17" s="9" t="s">
        <v>105</v>
      </c>
      <c r="C17" s="9" t="s">
        <v>170</v>
      </c>
      <c r="D17" s="10">
        <v>51.7515</v>
      </c>
      <c r="E17" s="10">
        <v>3.3570000000000002</v>
      </c>
      <c r="F17" s="10">
        <v>3.2800000000000003E-2</v>
      </c>
      <c r="G17" s="10">
        <v>0.85329999999999995</v>
      </c>
      <c r="H17" s="10">
        <v>3.8600000000000002E-2</v>
      </c>
      <c r="I17" s="10" t="s">
        <v>109</v>
      </c>
      <c r="J17" s="10">
        <v>14.4239</v>
      </c>
      <c r="K17" s="10">
        <v>5.5599999999999997E-2</v>
      </c>
      <c r="L17" s="10">
        <v>0.2039</v>
      </c>
      <c r="M17" s="10">
        <v>30.63</v>
      </c>
      <c r="N17" s="9"/>
      <c r="O17" s="9"/>
      <c r="P17" s="10">
        <v>101.30419999999999</v>
      </c>
      <c r="Q17" s="10">
        <v>0.70365268882981935</v>
      </c>
    </row>
    <row r="18" spans="1:17" x14ac:dyDescent="0.3">
      <c r="A18" s="9" t="s">
        <v>186</v>
      </c>
      <c r="B18" s="9" t="s">
        <v>105</v>
      </c>
      <c r="C18" s="9" t="s">
        <v>170</v>
      </c>
      <c r="D18" s="10">
        <v>51.270299999999999</v>
      </c>
      <c r="E18" s="10">
        <v>3.4828000000000001</v>
      </c>
      <c r="F18" s="10">
        <v>3.9300000000000002E-2</v>
      </c>
      <c r="G18" s="10">
        <v>0.85819999999999996</v>
      </c>
      <c r="H18" s="10">
        <v>1.5299999999999999E-2</v>
      </c>
      <c r="I18" s="10" t="s">
        <v>109</v>
      </c>
      <c r="J18" s="10">
        <v>13.7151</v>
      </c>
      <c r="K18" s="10">
        <v>6.3899999999999998E-2</v>
      </c>
      <c r="L18" s="10">
        <v>0.2288</v>
      </c>
      <c r="M18" s="10">
        <v>29.725000000000001</v>
      </c>
      <c r="N18" s="9"/>
      <c r="O18" s="9"/>
      <c r="P18" s="10">
        <v>99.343400000000003</v>
      </c>
      <c r="Q18" s="10">
        <v>0.68515719094060401</v>
      </c>
    </row>
    <row r="19" spans="1:17" x14ac:dyDescent="0.3">
      <c r="A19" s="9" t="s">
        <v>187</v>
      </c>
      <c r="B19" s="9" t="s">
        <v>105</v>
      </c>
      <c r="C19" s="9" t="s">
        <v>170</v>
      </c>
      <c r="D19" s="10">
        <v>51.4681</v>
      </c>
      <c r="E19" s="10">
        <v>3.3961999999999999</v>
      </c>
      <c r="F19" s="10">
        <v>4.87E-2</v>
      </c>
      <c r="G19" s="10">
        <v>0.90910000000000002</v>
      </c>
      <c r="H19" s="10">
        <v>1.84E-2</v>
      </c>
      <c r="I19" s="10" t="s">
        <v>109</v>
      </c>
      <c r="J19" s="10">
        <v>14.504099999999999</v>
      </c>
      <c r="K19" s="10">
        <v>6.9099999999999995E-2</v>
      </c>
      <c r="L19" s="10">
        <v>0.1991</v>
      </c>
      <c r="M19" s="10">
        <v>30.659700000000001</v>
      </c>
      <c r="N19" s="9"/>
      <c r="O19" s="9"/>
      <c r="P19" s="10">
        <v>101.25660000000001</v>
      </c>
      <c r="Q19" s="10">
        <v>0.70238649910800821</v>
      </c>
    </row>
    <row r="20" spans="1:17" x14ac:dyDescent="0.3">
      <c r="A20" s="9" t="s">
        <v>188</v>
      </c>
      <c r="B20" s="9" t="s">
        <v>105</v>
      </c>
      <c r="C20" s="9" t="s">
        <v>170</v>
      </c>
      <c r="D20" s="10">
        <v>52.025700000000001</v>
      </c>
      <c r="E20" s="10">
        <v>3.4634999999999998</v>
      </c>
      <c r="F20" s="10">
        <v>5.8599999999999999E-2</v>
      </c>
      <c r="G20" s="10">
        <v>0.92559999999999998</v>
      </c>
      <c r="H20" s="10">
        <v>1.8499999999999999E-2</v>
      </c>
      <c r="I20" s="10">
        <v>8.3799999999999999E-2</v>
      </c>
      <c r="J20" s="10">
        <v>13.958399999999999</v>
      </c>
      <c r="K20" s="10">
        <v>8.2100000000000006E-2</v>
      </c>
      <c r="L20" s="10">
        <v>0.20760000000000001</v>
      </c>
      <c r="M20" s="10">
        <v>30.168099999999999</v>
      </c>
      <c r="N20" s="9"/>
      <c r="O20" s="9"/>
      <c r="P20" s="10">
        <v>100.9919</v>
      </c>
      <c r="Q20" s="10">
        <v>0.69012757339339748</v>
      </c>
    </row>
    <row r="21" spans="1:17" x14ac:dyDescent="0.3">
      <c r="A21" s="9" t="s">
        <v>189</v>
      </c>
      <c r="B21" s="9" t="s">
        <v>105</v>
      </c>
      <c r="C21" s="9" t="s">
        <v>170</v>
      </c>
      <c r="D21" s="10">
        <v>52.131399999999999</v>
      </c>
      <c r="E21" s="10">
        <v>3.6633</v>
      </c>
      <c r="F21" s="10">
        <v>4.3999999999999997E-2</v>
      </c>
      <c r="G21" s="10">
        <v>0.99619999999999997</v>
      </c>
      <c r="H21" s="10">
        <v>2.35E-2</v>
      </c>
      <c r="I21" s="10" t="s">
        <v>109</v>
      </c>
      <c r="J21" s="10">
        <v>13.802300000000001</v>
      </c>
      <c r="K21" s="10">
        <v>7.3599999999999999E-2</v>
      </c>
      <c r="L21" s="10">
        <v>0.22639999999999999</v>
      </c>
      <c r="M21" s="10">
        <v>30.086400000000001</v>
      </c>
      <c r="N21" s="9"/>
      <c r="O21" s="9"/>
      <c r="P21" s="10">
        <v>101.02679999999999</v>
      </c>
      <c r="Q21" s="10">
        <v>0.6755476057035098</v>
      </c>
    </row>
    <row r="22" spans="1:17" x14ac:dyDescent="0.3">
      <c r="A22" s="9" t="s">
        <v>190</v>
      </c>
      <c r="B22" s="9" t="s">
        <v>105</v>
      </c>
      <c r="C22" s="9" t="s">
        <v>170</v>
      </c>
      <c r="D22" s="10">
        <v>50.660299999999999</v>
      </c>
      <c r="E22" s="10">
        <v>3.4308000000000001</v>
      </c>
      <c r="F22" s="10">
        <v>3.3700000000000001E-2</v>
      </c>
      <c r="G22" s="10">
        <v>1.0084</v>
      </c>
      <c r="H22" s="10">
        <v>5.4999999999999997E-3</v>
      </c>
      <c r="I22" s="10">
        <v>2.81E-2</v>
      </c>
      <c r="J22" s="10">
        <v>13.7752</v>
      </c>
      <c r="K22" s="10">
        <v>8.7499999999999994E-2</v>
      </c>
      <c r="L22" s="10">
        <v>0.20449999999999999</v>
      </c>
      <c r="M22" s="10">
        <v>30.0076</v>
      </c>
      <c r="N22" s="9"/>
      <c r="O22" s="9"/>
      <c r="P22" s="10">
        <v>99.241500000000002</v>
      </c>
      <c r="Q22" s="10">
        <v>0.68933031967645486</v>
      </c>
    </row>
    <row r="23" spans="1:17" x14ac:dyDescent="0.3">
      <c r="A23" s="9" t="s">
        <v>191</v>
      </c>
      <c r="B23" s="9" t="s">
        <v>105</v>
      </c>
      <c r="C23" s="9" t="s">
        <v>170</v>
      </c>
      <c r="D23" s="10">
        <v>51.020899999999997</v>
      </c>
      <c r="E23" s="10">
        <v>3.2566999999999999</v>
      </c>
      <c r="F23" s="10">
        <v>2.2599999999999999E-2</v>
      </c>
      <c r="G23" s="10">
        <v>0.84099999999999997</v>
      </c>
      <c r="H23" s="10" t="s">
        <v>109</v>
      </c>
      <c r="I23" s="10">
        <v>3.5900000000000001E-2</v>
      </c>
      <c r="J23" s="10">
        <v>14.423299999999999</v>
      </c>
      <c r="K23" s="10">
        <v>5.2499999999999998E-2</v>
      </c>
      <c r="L23" s="10">
        <v>0.21</v>
      </c>
      <c r="M23" s="10">
        <v>30.411300000000001</v>
      </c>
      <c r="N23" s="9"/>
      <c r="O23" s="9"/>
      <c r="P23" s="10">
        <v>100.2585</v>
      </c>
      <c r="Q23" s="10">
        <v>0.70993007947943132</v>
      </c>
    </row>
    <row r="24" spans="1:17" x14ac:dyDescent="0.3">
      <c r="A24" s="9" t="s">
        <v>192</v>
      </c>
      <c r="B24" s="9" t="s">
        <v>105</v>
      </c>
      <c r="C24" s="9" t="s">
        <v>170</v>
      </c>
      <c r="D24" s="10">
        <v>50.959000000000003</v>
      </c>
      <c r="E24" s="10">
        <v>3.2404999999999999</v>
      </c>
      <c r="F24" s="10">
        <v>6.1199999999999997E-2</v>
      </c>
      <c r="G24" s="10">
        <v>0.93630000000000002</v>
      </c>
      <c r="H24" s="10" t="s">
        <v>109</v>
      </c>
      <c r="I24" s="10">
        <v>5.2699999999999997E-2</v>
      </c>
      <c r="J24" s="10">
        <v>14.3545</v>
      </c>
      <c r="K24" s="10">
        <v>4.9700000000000001E-2</v>
      </c>
      <c r="L24" s="10">
        <v>0.2102</v>
      </c>
      <c r="M24" s="10">
        <v>30.668299999999999</v>
      </c>
      <c r="N24" s="9"/>
      <c r="O24" s="9"/>
      <c r="P24" s="10">
        <v>100.45440000000001</v>
      </c>
      <c r="Q24" s="10">
        <v>0.70997235521554591</v>
      </c>
    </row>
    <row r="25" spans="1:17" x14ac:dyDescent="0.3">
      <c r="A25" s="9" t="s">
        <v>193</v>
      </c>
      <c r="B25" s="9" t="s">
        <v>105</v>
      </c>
      <c r="C25" s="9" t="s">
        <v>170</v>
      </c>
      <c r="D25" s="10">
        <v>51.928800000000003</v>
      </c>
      <c r="E25" s="10">
        <v>3.4851999999999999</v>
      </c>
      <c r="F25" s="10">
        <v>3.8300000000000001E-2</v>
      </c>
      <c r="G25" s="10">
        <v>1.0482</v>
      </c>
      <c r="H25" s="10" t="s">
        <v>109</v>
      </c>
      <c r="I25" s="10" t="s">
        <v>109</v>
      </c>
      <c r="J25" s="10">
        <v>13.922000000000001</v>
      </c>
      <c r="K25" s="10">
        <v>8.1199999999999994E-2</v>
      </c>
      <c r="L25" s="10">
        <v>0.21740000000000001</v>
      </c>
      <c r="M25" s="10">
        <v>30.772200000000002</v>
      </c>
      <c r="N25" s="9"/>
      <c r="O25" s="9"/>
      <c r="P25" s="10">
        <v>101.45489999999999</v>
      </c>
      <c r="Q25" s="10">
        <v>0.68823031930515433</v>
      </c>
    </row>
    <row r="26" spans="1:17" x14ac:dyDescent="0.3">
      <c r="A26" s="9" t="s">
        <v>194</v>
      </c>
      <c r="B26" s="9" t="s">
        <v>105</v>
      </c>
      <c r="C26" s="9" t="s">
        <v>170</v>
      </c>
      <c r="D26" s="10">
        <v>52.2256</v>
      </c>
      <c r="E26" s="10">
        <v>3.4761000000000002</v>
      </c>
      <c r="F26" s="10">
        <v>6.3500000000000001E-2</v>
      </c>
      <c r="G26" s="10">
        <v>1.0606</v>
      </c>
      <c r="H26" s="10" t="s">
        <v>109</v>
      </c>
      <c r="I26" s="10" t="s">
        <v>109</v>
      </c>
      <c r="J26" s="10">
        <v>13.9979</v>
      </c>
      <c r="K26" s="10">
        <v>7.4399999999999994E-2</v>
      </c>
      <c r="L26" s="10">
        <v>0.2306</v>
      </c>
      <c r="M26" s="10">
        <v>30.226600000000001</v>
      </c>
      <c r="N26" s="9"/>
      <c r="O26" s="9"/>
      <c r="P26" s="10">
        <v>101.32559999999999</v>
      </c>
      <c r="Q26" s="10">
        <v>0.68995529039369063</v>
      </c>
    </row>
    <row r="27" spans="1:17" x14ac:dyDescent="0.3">
      <c r="A27" s="9" t="s">
        <v>195</v>
      </c>
      <c r="B27" s="9" t="s">
        <v>105</v>
      </c>
      <c r="C27" s="9" t="s">
        <v>170</v>
      </c>
      <c r="D27" s="10">
        <v>52.876800000000003</v>
      </c>
      <c r="E27" s="10">
        <v>3.6052</v>
      </c>
      <c r="F27" s="10">
        <v>4.2200000000000001E-2</v>
      </c>
      <c r="G27" s="10">
        <v>0.98650000000000004</v>
      </c>
      <c r="H27" s="10" t="s">
        <v>109</v>
      </c>
      <c r="I27" s="10">
        <v>6.6299999999999998E-2</v>
      </c>
      <c r="J27" s="10">
        <v>13.7127</v>
      </c>
      <c r="K27" s="10">
        <v>7.3999999999999996E-2</v>
      </c>
      <c r="L27" s="10">
        <v>0.23480000000000001</v>
      </c>
      <c r="M27" s="10">
        <v>30.4727</v>
      </c>
      <c r="N27" s="9"/>
      <c r="O27" s="9"/>
      <c r="P27" s="10">
        <v>102.03489999999999</v>
      </c>
      <c r="Q27" s="10">
        <v>0.67762074771951353</v>
      </c>
    </row>
    <row r="28" spans="1:17" x14ac:dyDescent="0.3">
      <c r="A28" s="9" t="s">
        <v>196</v>
      </c>
      <c r="B28" s="9" t="s">
        <v>130</v>
      </c>
      <c r="C28" s="9" t="s">
        <v>170</v>
      </c>
      <c r="D28" s="10">
        <v>51.146500000000003</v>
      </c>
      <c r="E28" s="10">
        <v>3.2730999999999999</v>
      </c>
      <c r="F28" s="10">
        <v>5.33E-2</v>
      </c>
      <c r="G28" s="10">
        <v>0.877</v>
      </c>
      <c r="H28" s="10" t="s">
        <v>109</v>
      </c>
      <c r="I28" s="10">
        <v>4.7199999999999999E-2</v>
      </c>
      <c r="J28" s="10">
        <v>14.8934</v>
      </c>
      <c r="K28" s="10">
        <v>8.1000000000000003E-2</v>
      </c>
      <c r="L28" s="10">
        <v>0.21879999999999999</v>
      </c>
      <c r="M28" s="10">
        <v>31.004899999999999</v>
      </c>
      <c r="N28" s="9"/>
      <c r="O28" s="9"/>
      <c r="P28" s="10">
        <v>101.5763</v>
      </c>
      <c r="Q28" s="10">
        <v>0.71546869411444958</v>
      </c>
    </row>
    <row r="29" spans="1:17" x14ac:dyDescent="0.3">
      <c r="A29" s="9" t="s">
        <v>197</v>
      </c>
      <c r="B29" s="9" t="s">
        <v>130</v>
      </c>
      <c r="C29" s="9" t="s">
        <v>170</v>
      </c>
      <c r="D29" s="10">
        <v>51.030900000000003</v>
      </c>
      <c r="E29" s="10">
        <v>3.2439</v>
      </c>
      <c r="F29" s="10">
        <v>3.85E-2</v>
      </c>
      <c r="G29" s="10">
        <v>0.90959999999999996</v>
      </c>
      <c r="H29" s="10">
        <v>3.5000000000000001E-3</v>
      </c>
      <c r="I29" s="10">
        <v>1.34E-2</v>
      </c>
      <c r="J29" s="10">
        <v>14.529199999999999</v>
      </c>
      <c r="K29" s="10">
        <v>5.9400000000000001E-2</v>
      </c>
      <c r="L29" s="10">
        <v>0.2074</v>
      </c>
      <c r="M29" s="10">
        <v>30.437999999999999</v>
      </c>
      <c r="N29" s="9"/>
      <c r="O29" s="9"/>
      <c r="P29" s="10">
        <v>100.47369999999999</v>
      </c>
      <c r="Q29" s="10">
        <v>0.71224203287903776</v>
      </c>
    </row>
    <row r="30" spans="1:17" x14ac:dyDescent="0.3">
      <c r="A30" s="9" t="s">
        <v>198</v>
      </c>
      <c r="B30" s="9" t="s">
        <v>130</v>
      </c>
      <c r="C30" s="9" t="s">
        <v>170</v>
      </c>
      <c r="D30" s="10">
        <v>50.942300000000003</v>
      </c>
      <c r="E30" s="10">
        <v>3.1049000000000002</v>
      </c>
      <c r="F30" s="10">
        <v>4.7800000000000002E-2</v>
      </c>
      <c r="G30" s="10">
        <v>0.8468</v>
      </c>
      <c r="H30" s="10" t="s">
        <v>109</v>
      </c>
      <c r="I30" s="10">
        <v>1.78E-2</v>
      </c>
      <c r="J30" s="10">
        <v>14.4735</v>
      </c>
      <c r="K30" s="10">
        <v>7.1099999999999997E-2</v>
      </c>
      <c r="L30" s="10">
        <v>0.20530000000000001</v>
      </c>
      <c r="M30" s="10">
        <v>30.444800000000001</v>
      </c>
      <c r="N30" s="9"/>
      <c r="O30" s="9"/>
      <c r="P30" s="10">
        <v>100.1093</v>
      </c>
      <c r="Q30" s="10">
        <v>0.72036076581141306</v>
      </c>
    </row>
    <row r="31" spans="1:17" x14ac:dyDescent="0.3">
      <c r="A31" s="9" t="s">
        <v>199</v>
      </c>
      <c r="B31" s="9" t="s">
        <v>130</v>
      </c>
      <c r="C31" s="9" t="s">
        <v>170</v>
      </c>
      <c r="D31" s="10">
        <v>50.904299999999999</v>
      </c>
      <c r="E31" s="10">
        <v>3.3639000000000001</v>
      </c>
      <c r="F31" s="10">
        <v>5.2200000000000003E-2</v>
      </c>
      <c r="G31" s="10">
        <v>0.78490000000000004</v>
      </c>
      <c r="H31" s="10" t="s">
        <v>109</v>
      </c>
      <c r="I31" s="10" t="s">
        <v>109</v>
      </c>
      <c r="J31" s="10">
        <v>14.3154</v>
      </c>
      <c r="K31" s="10">
        <v>5.8500000000000003E-2</v>
      </c>
      <c r="L31" s="10">
        <v>0.2099</v>
      </c>
      <c r="M31" s="10">
        <v>30.398299999999999</v>
      </c>
      <c r="N31" s="9"/>
      <c r="O31" s="9"/>
      <c r="P31" s="10">
        <v>100.0307</v>
      </c>
      <c r="Q31" s="10">
        <v>0.70164610634654045</v>
      </c>
    </row>
    <row r="32" spans="1:17" x14ac:dyDescent="0.3">
      <c r="A32" s="9" t="s">
        <v>200</v>
      </c>
      <c r="B32" s="9" t="s">
        <v>130</v>
      </c>
      <c r="C32" s="9" t="s">
        <v>170</v>
      </c>
      <c r="D32" s="10">
        <v>53.0428</v>
      </c>
      <c r="E32" s="10">
        <v>4.1151999999999997</v>
      </c>
      <c r="F32" s="10">
        <v>7.6799999999999993E-2</v>
      </c>
      <c r="G32" s="10">
        <v>1.0086999999999999</v>
      </c>
      <c r="H32" s="10" t="s">
        <v>109</v>
      </c>
      <c r="I32" s="10" t="s">
        <v>109</v>
      </c>
      <c r="J32" s="10">
        <v>13.1439</v>
      </c>
      <c r="K32" s="10">
        <v>0.11269999999999999</v>
      </c>
      <c r="L32" s="10">
        <v>0.2387</v>
      </c>
      <c r="M32" s="10">
        <v>29.396100000000001</v>
      </c>
      <c r="N32" s="9"/>
      <c r="O32" s="9"/>
      <c r="P32" s="10">
        <v>101.0984</v>
      </c>
      <c r="Q32" s="10">
        <v>0.63834410215932513</v>
      </c>
    </row>
    <row r="33" spans="1:17" x14ac:dyDescent="0.3">
      <c r="A33" s="9" t="s">
        <v>201</v>
      </c>
      <c r="B33" s="9" t="s">
        <v>130</v>
      </c>
      <c r="C33" s="9" t="s">
        <v>170</v>
      </c>
      <c r="D33" s="10">
        <v>52.466799999999999</v>
      </c>
      <c r="E33" s="10">
        <v>3.6880999999999999</v>
      </c>
      <c r="F33" s="10">
        <v>4.6300000000000001E-2</v>
      </c>
      <c r="G33" s="10">
        <v>0.84189999999999998</v>
      </c>
      <c r="H33" s="10">
        <v>7.1000000000000004E-3</v>
      </c>
      <c r="I33" s="10">
        <v>1.04E-2</v>
      </c>
      <c r="J33" s="10">
        <v>14.009</v>
      </c>
      <c r="K33" s="10">
        <v>7.6499999999999999E-2</v>
      </c>
      <c r="L33" s="10">
        <v>0.2162</v>
      </c>
      <c r="M33" s="10">
        <v>30.388300000000001</v>
      </c>
      <c r="N33" s="9"/>
      <c r="O33" s="9"/>
      <c r="P33" s="10">
        <v>101.75060000000001</v>
      </c>
      <c r="Q33" s="10">
        <v>0.67732432520969088</v>
      </c>
    </row>
    <row r="34" spans="1:17" x14ac:dyDescent="0.3">
      <c r="A34" s="9" t="s">
        <v>202</v>
      </c>
      <c r="B34" s="9" t="s">
        <v>130</v>
      </c>
      <c r="C34" s="9" t="s">
        <v>170</v>
      </c>
      <c r="D34" s="10">
        <v>51.352499999999999</v>
      </c>
      <c r="E34" s="10">
        <v>3.63</v>
      </c>
      <c r="F34" s="10">
        <v>3.5999999999999997E-2</v>
      </c>
      <c r="G34" s="10">
        <v>0.93530000000000002</v>
      </c>
      <c r="H34" s="10" t="s">
        <v>109</v>
      </c>
      <c r="I34" s="10" t="s">
        <v>109</v>
      </c>
      <c r="J34" s="10">
        <v>13.707000000000001</v>
      </c>
      <c r="K34" s="10">
        <v>7.9899999999999999E-2</v>
      </c>
      <c r="L34" s="10">
        <v>0.2336</v>
      </c>
      <c r="M34" s="10">
        <v>29.4453</v>
      </c>
      <c r="N34" s="9"/>
      <c r="O34" s="9"/>
      <c r="P34" s="10">
        <v>99.399799999999999</v>
      </c>
      <c r="Q34" s="10">
        <v>0.67603030942174969</v>
      </c>
    </row>
    <row r="35" spans="1:17" x14ac:dyDescent="0.3">
      <c r="A35" s="9" t="s">
        <v>203</v>
      </c>
      <c r="B35" s="9" t="s">
        <v>130</v>
      </c>
      <c r="C35" s="9" t="s">
        <v>170</v>
      </c>
      <c r="D35" s="10">
        <v>54.0015</v>
      </c>
      <c r="E35" s="10">
        <v>4.2961999999999998</v>
      </c>
      <c r="F35" s="10">
        <v>6.9099999999999995E-2</v>
      </c>
      <c r="G35" s="10">
        <v>1.0814999999999999</v>
      </c>
      <c r="H35" s="10">
        <v>2.4400000000000002E-2</v>
      </c>
      <c r="I35" s="10">
        <v>9.5999999999999992E-3</v>
      </c>
      <c r="J35" s="10">
        <v>12.9406</v>
      </c>
      <c r="K35" s="10">
        <v>0.1023</v>
      </c>
      <c r="L35" s="10">
        <v>0.24310000000000001</v>
      </c>
      <c r="M35" s="10">
        <v>28.987100000000002</v>
      </c>
      <c r="N35" s="9"/>
      <c r="O35" s="9"/>
      <c r="P35" s="10">
        <v>101.75539999999999</v>
      </c>
      <c r="Q35" s="10">
        <v>0.62470160858353652</v>
      </c>
    </row>
    <row r="36" spans="1:17" x14ac:dyDescent="0.3">
      <c r="A36" s="9" t="s">
        <v>204</v>
      </c>
      <c r="B36" s="9" t="s">
        <v>130</v>
      </c>
      <c r="C36" s="9" t="s">
        <v>170</v>
      </c>
      <c r="D36" s="10">
        <v>51.731200000000001</v>
      </c>
      <c r="E36" s="10">
        <v>3.5192000000000001</v>
      </c>
      <c r="F36" s="10">
        <v>4.0500000000000001E-2</v>
      </c>
      <c r="G36" s="10">
        <v>0.81879999999999997</v>
      </c>
      <c r="H36" s="10" t="s">
        <v>109</v>
      </c>
      <c r="I36" s="10">
        <v>3.4099999999999998E-2</v>
      </c>
      <c r="J36" s="10">
        <v>14.211</v>
      </c>
      <c r="K36" s="10">
        <v>7.46E-2</v>
      </c>
      <c r="L36" s="10">
        <v>0.23039999999999999</v>
      </c>
      <c r="M36" s="10">
        <v>30.292899999999999</v>
      </c>
      <c r="N36" s="9"/>
      <c r="O36" s="9"/>
      <c r="P36" s="10">
        <v>100.95</v>
      </c>
      <c r="Q36" s="10">
        <v>0.69055100709949657</v>
      </c>
    </row>
    <row r="37" spans="1:17" x14ac:dyDescent="0.3">
      <c r="A37" s="9" t="s">
        <v>205</v>
      </c>
      <c r="B37" s="9" t="s">
        <v>130</v>
      </c>
      <c r="C37" s="9" t="s">
        <v>170</v>
      </c>
      <c r="D37" s="10">
        <v>52.831299999999999</v>
      </c>
      <c r="E37" s="10">
        <v>3.8893</v>
      </c>
      <c r="F37" s="10">
        <v>7.5300000000000006E-2</v>
      </c>
      <c r="G37" s="10">
        <v>0.9264</v>
      </c>
      <c r="H37" s="10" t="s">
        <v>109</v>
      </c>
      <c r="I37" s="10">
        <v>4.8000000000000001E-2</v>
      </c>
      <c r="J37" s="10">
        <v>13.3851</v>
      </c>
      <c r="K37" s="10">
        <v>0.1147</v>
      </c>
      <c r="L37" s="10">
        <v>0.25040000000000001</v>
      </c>
      <c r="M37" s="10">
        <v>29.6676</v>
      </c>
      <c r="N37" s="9"/>
      <c r="O37" s="9"/>
      <c r="P37" s="10">
        <v>101.1511</v>
      </c>
      <c r="Q37" s="10">
        <v>0.65539220531297859</v>
      </c>
    </row>
    <row r="38" spans="1:17" x14ac:dyDescent="0.3">
      <c r="A38" s="9" t="s">
        <v>206</v>
      </c>
      <c r="B38" s="9" t="s">
        <v>130</v>
      </c>
      <c r="C38" s="9" t="s">
        <v>170</v>
      </c>
      <c r="D38" s="10">
        <v>51.834400000000002</v>
      </c>
      <c r="E38" s="10">
        <v>3.5362</v>
      </c>
      <c r="F38" s="10">
        <v>3.56E-2</v>
      </c>
      <c r="G38" s="10">
        <v>0.83860000000000001</v>
      </c>
      <c r="H38" s="10">
        <v>1.9599999999999999E-2</v>
      </c>
      <c r="I38" s="10" t="s">
        <v>109</v>
      </c>
      <c r="J38" s="10">
        <v>14.0434</v>
      </c>
      <c r="K38" s="10">
        <v>5.5899999999999998E-2</v>
      </c>
      <c r="L38" s="10">
        <v>0.20449999999999999</v>
      </c>
      <c r="M38" s="10">
        <v>29.971299999999999</v>
      </c>
      <c r="N38" s="9"/>
      <c r="O38" s="9"/>
      <c r="P38" s="10">
        <v>100.53570000000001</v>
      </c>
      <c r="Q38" s="10">
        <v>0.68697477055770229</v>
      </c>
    </row>
    <row r="39" spans="1:17" x14ac:dyDescent="0.3">
      <c r="A39" s="9" t="s">
        <v>207</v>
      </c>
      <c r="B39" s="9" t="s">
        <v>130</v>
      </c>
      <c r="C39" s="9" t="s">
        <v>170</v>
      </c>
      <c r="D39" s="10">
        <v>51.946100000000001</v>
      </c>
      <c r="E39" s="10">
        <v>3.5171000000000001</v>
      </c>
      <c r="F39" s="10">
        <v>6.0499999999999998E-2</v>
      </c>
      <c r="G39" s="10">
        <v>0.84630000000000005</v>
      </c>
      <c r="H39" s="10" t="s">
        <v>109</v>
      </c>
      <c r="I39" s="10">
        <v>4.1599999999999998E-2</v>
      </c>
      <c r="J39" s="10">
        <v>14.171200000000001</v>
      </c>
      <c r="K39" s="10">
        <v>6.3899999999999998E-2</v>
      </c>
      <c r="L39" s="10">
        <v>0.2364</v>
      </c>
      <c r="M39" s="10">
        <v>30.2407</v>
      </c>
      <c r="N39" s="9"/>
      <c r="O39" s="9"/>
      <c r="P39" s="10">
        <v>101.114</v>
      </c>
      <c r="Q39" s="10">
        <v>0.69007905065141306</v>
      </c>
    </row>
    <row r="40" spans="1:17" x14ac:dyDescent="0.3">
      <c r="A40" s="9" t="s">
        <v>208</v>
      </c>
      <c r="B40" s="9" t="s">
        <v>130</v>
      </c>
      <c r="C40" s="9" t="s">
        <v>170</v>
      </c>
      <c r="D40" s="10">
        <v>51.703600000000002</v>
      </c>
      <c r="E40" s="10">
        <v>3.4609999999999999</v>
      </c>
      <c r="F40" s="10">
        <v>5.1400000000000001E-2</v>
      </c>
      <c r="G40" s="10">
        <v>0.85309999999999997</v>
      </c>
      <c r="H40" s="10" t="s">
        <v>109</v>
      </c>
      <c r="I40" s="10">
        <v>1.0500000000000001E-2</v>
      </c>
      <c r="J40" s="10">
        <v>14.286899999999999</v>
      </c>
      <c r="K40" s="10">
        <v>6.8000000000000005E-2</v>
      </c>
      <c r="L40" s="10">
        <v>0.24349999999999999</v>
      </c>
      <c r="M40" s="10">
        <v>30.347200000000001</v>
      </c>
      <c r="N40" s="9"/>
      <c r="O40" s="9"/>
      <c r="P40" s="10">
        <v>100.99850000000001</v>
      </c>
      <c r="Q40" s="10">
        <v>0.69523298359178065</v>
      </c>
    </row>
    <row r="41" spans="1:17" x14ac:dyDescent="0.3">
      <c r="A41" s="9" t="s">
        <v>209</v>
      </c>
      <c r="B41" s="9" t="s">
        <v>130</v>
      </c>
      <c r="C41" s="9" t="s">
        <v>170</v>
      </c>
      <c r="D41" s="10">
        <v>50.645499999999998</v>
      </c>
      <c r="E41" s="10">
        <v>3.3043</v>
      </c>
      <c r="F41" s="10">
        <v>3.2199999999999999E-2</v>
      </c>
      <c r="G41" s="10">
        <v>0.87980000000000003</v>
      </c>
      <c r="H41" s="10" t="s">
        <v>109</v>
      </c>
      <c r="I41" s="10">
        <v>3.3E-3</v>
      </c>
      <c r="J41" s="10">
        <v>14.507199999999999</v>
      </c>
      <c r="K41" s="10">
        <v>5.79E-2</v>
      </c>
      <c r="L41" s="10">
        <v>0.22689999999999999</v>
      </c>
      <c r="M41" s="10">
        <v>30.6082</v>
      </c>
      <c r="N41" s="9"/>
      <c r="O41" s="9"/>
      <c r="P41" s="10">
        <v>100.2274</v>
      </c>
      <c r="Q41" s="10">
        <v>0.70813313680316259</v>
      </c>
    </row>
    <row r="42" spans="1:17" x14ac:dyDescent="0.3">
      <c r="A42" s="9" t="s">
        <v>210</v>
      </c>
      <c r="B42" s="9" t="s">
        <v>130</v>
      </c>
      <c r="C42" s="9" t="s">
        <v>170</v>
      </c>
      <c r="D42" s="10">
        <v>51.243099999999998</v>
      </c>
      <c r="E42" s="10">
        <v>3.3647</v>
      </c>
      <c r="F42" s="10">
        <v>3.1600000000000003E-2</v>
      </c>
      <c r="G42" s="10">
        <v>0.74099999999999999</v>
      </c>
      <c r="H42" s="10">
        <v>1.3899999999999999E-2</v>
      </c>
      <c r="I42" s="10">
        <v>3.9600000000000003E-2</v>
      </c>
      <c r="J42" s="10">
        <v>14.269500000000001</v>
      </c>
      <c r="K42" s="10">
        <v>7.17E-2</v>
      </c>
      <c r="L42" s="10">
        <v>0.22339999999999999</v>
      </c>
      <c r="M42" s="10">
        <v>30.2806</v>
      </c>
      <c r="N42" s="9"/>
      <c r="O42" s="9"/>
      <c r="P42" s="10">
        <v>100.27889999999999</v>
      </c>
      <c r="Q42" s="10">
        <v>0.70092353630149662</v>
      </c>
    </row>
    <row r="43" spans="1:17" x14ac:dyDescent="0.3">
      <c r="A43" s="9" t="s">
        <v>211</v>
      </c>
      <c r="B43" s="9" t="s">
        <v>130</v>
      </c>
      <c r="C43" s="9" t="s">
        <v>170</v>
      </c>
      <c r="D43" s="10">
        <v>51.992400000000004</v>
      </c>
      <c r="E43" s="10">
        <v>3.5739000000000001</v>
      </c>
      <c r="F43" s="10">
        <v>3.15E-2</v>
      </c>
      <c r="G43" s="10">
        <v>0.84650000000000003</v>
      </c>
      <c r="H43" s="10">
        <v>3.5799999999999998E-2</v>
      </c>
      <c r="I43" s="10">
        <v>4.4900000000000002E-2</v>
      </c>
      <c r="J43" s="10">
        <v>14.512600000000001</v>
      </c>
      <c r="K43" s="10">
        <v>6.8699999999999997E-2</v>
      </c>
      <c r="L43" s="10">
        <v>0.23180000000000001</v>
      </c>
      <c r="M43" s="10">
        <v>30.479099999999999</v>
      </c>
      <c r="N43" s="9"/>
      <c r="O43" s="9"/>
      <c r="P43" s="10">
        <v>101.8173</v>
      </c>
      <c r="Q43" s="10">
        <v>0.69174152805306999</v>
      </c>
    </row>
    <row r="44" spans="1:17" x14ac:dyDescent="0.3">
      <c r="A44" s="9" t="s">
        <v>212</v>
      </c>
      <c r="B44" s="9" t="s">
        <v>130</v>
      </c>
      <c r="C44" s="9" t="s">
        <v>170</v>
      </c>
      <c r="D44" s="10">
        <v>51.383800000000001</v>
      </c>
      <c r="E44" s="10">
        <v>3.5146999999999999</v>
      </c>
      <c r="F44" s="10">
        <v>4.9299999999999997E-2</v>
      </c>
      <c r="G44" s="10">
        <v>0.82920000000000005</v>
      </c>
      <c r="H44" s="10">
        <v>5.7000000000000002E-2</v>
      </c>
      <c r="I44" s="10">
        <v>6.3E-3</v>
      </c>
      <c r="J44" s="10">
        <v>14.6372</v>
      </c>
      <c r="K44" s="10">
        <v>4.9200000000000001E-2</v>
      </c>
      <c r="L44" s="10">
        <v>0.21690000000000001</v>
      </c>
      <c r="M44" s="10">
        <v>30.452999999999999</v>
      </c>
      <c r="N44" s="9"/>
      <c r="O44" s="9"/>
      <c r="P44" s="10">
        <v>101.1965</v>
      </c>
      <c r="Q44" s="10">
        <v>0.69709996843436162</v>
      </c>
    </row>
    <row r="45" spans="1:17" x14ac:dyDescent="0.3">
      <c r="A45" s="9" t="s">
        <v>213</v>
      </c>
      <c r="B45" s="9" t="s">
        <v>130</v>
      </c>
      <c r="C45" s="9" t="s">
        <v>170</v>
      </c>
      <c r="D45" s="10">
        <v>52.092100000000002</v>
      </c>
      <c r="E45" s="10">
        <v>3.6073</v>
      </c>
      <c r="F45" s="10">
        <v>5.3199999999999997E-2</v>
      </c>
      <c r="G45" s="10">
        <v>0.98</v>
      </c>
      <c r="H45" s="10">
        <v>1.17E-2</v>
      </c>
      <c r="I45" s="10">
        <v>2.3699999999999999E-2</v>
      </c>
      <c r="J45" s="10">
        <v>14.245100000000001</v>
      </c>
      <c r="K45" s="10">
        <v>7.8100000000000003E-2</v>
      </c>
      <c r="L45" s="10">
        <v>0.23799999999999999</v>
      </c>
      <c r="M45" s="10">
        <v>30.2803</v>
      </c>
      <c r="N45" s="9"/>
      <c r="O45" s="9"/>
      <c r="P45" s="10">
        <v>101.60939999999999</v>
      </c>
      <c r="Q45" s="10">
        <v>0.68575928357275662</v>
      </c>
    </row>
    <row r="46" spans="1:17" x14ac:dyDescent="0.3">
      <c r="A46" s="9" t="s">
        <v>214</v>
      </c>
      <c r="B46" s="9" t="s">
        <v>130</v>
      </c>
      <c r="C46" s="9" t="s">
        <v>170</v>
      </c>
      <c r="D46" s="10">
        <v>51.833799999999997</v>
      </c>
      <c r="E46" s="10">
        <v>3.3805999999999998</v>
      </c>
      <c r="F46" s="10">
        <v>4.1200000000000001E-2</v>
      </c>
      <c r="G46" s="10">
        <v>0.8579</v>
      </c>
      <c r="H46" s="10">
        <v>4.7500000000000001E-2</v>
      </c>
      <c r="I46" s="10">
        <v>3.5799999999999998E-2</v>
      </c>
      <c r="J46" s="10">
        <v>14.330399999999999</v>
      </c>
      <c r="K46" s="10">
        <v>5.7500000000000002E-2</v>
      </c>
      <c r="L46" s="10">
        <v>0.21940000000000001</v>
      </c>
      <c r="M46" s="10">
        <v>30.421399999999998</v>
      </c>
      <c r="N46" s="9"/>
      <c r="O46" s="9"/>
      <c r="P46" s="10">
        <v>101.2255</v>
      </c>
      <c r="Q46" s="10">
        <v>0.70082801189361943</v>
      </c>
    </row>
    <row r="47" spans="1:17" x14ac:dyDescent="0.3">
      <c r="A47" s="9" t="s">
        <v>215</v>
      </c>
      <c r="B47" s="9" t="s">
        <v>130</v>
      </c>
      <c r="C47" s="9" t="s">
        <v>170</v>
      </c>
      <c r="D47" s="10">
        <v>51.6233</v>
      </c>
      <c r="E47" s="10">
        <v>3.4256000000000002</v>
      </c>
      <c r="F47" s="10">
        <v>6.3100000000000003E-2</v>
      </c>
      <c r="G47" s="10">
        <v>0.86499999999999999</v>
      </c>
      <c r="H47" s="10" t="s">
        <v>109</v>
      </c>
      <c r="I47" s="10">
        <v>5.1499999999999997E-2</v>
      </c>
      <c r="J47" s="10">
        <v>14.3142</v>
      </c>
      <c r="K47" s="10">
        <v>6.59E-2</v>
      </c>
      <c r="L47" s="10">
        <v>0.23280000000000001</v>
      </c>
      <c r="M47" s="10">
        <v>30.3384</v>
      </c>
      <c r="N47" s="9"/>
      <c r="O47" s="9"/>
      <c r="P47" s="10">
        <v>100.95</v>
      </c>
      <c r="Q47" s="10">
        <v>0.69780967453891818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8B1F-83E5-485B-9637-B74E0789C8F9}">
  <dimension ref="A1:Q46"/>
  <sheetViews>
    <sheetView workbookViewId="0">
      <selection activeCell="O6" sqref="O6"/>
    </sheetView>
  </sheetViews>
  <sheetFormatPr defaultRowHeight="14.4" x14ac:dyDescent="0.3"/>
  <cols>
    <col min="4" max="4" width="21.5546875" customWidth="1"/>
  </cols>
  <sheetData>
    <row r="1" spans="1:17" x14ac:dyDescent="0.3">
      <c r="A1" s="15" t="s">
        <v>94</v>
      </c>
      <c r="B1" s="15" t="s">
        <v>151</v>
      </c>
      <c r="C1" s="15" t="s">
        <v>218</v>
      </c>
      <c r="D1" s="15" t="s">
        <v>219</v>
      </c>
      <c r="E1" s="16" t="s">
        <v>96</v>
      </c>
      <c r="F1" s="16" t="s">
        <v>97</v>
      </c>
      <c r="G1" s="16" t="s">
        <v>98</v>
      </c>
      <c r="H1" s="16" t="s">
        <v>216</v>
      </c>
      <c r="I1" s="16" t="s">
        <v>99</v>
      </c>
      <c r="J1" s="16" t="s">
        <v>100</v>
      </c>
      <c r="K1" s="16" t="s">
        <v>101</v>
      </c>
      <c r="L1" s="16" t="s">
        <v>102</v>
      </c>
      <c r="M1" s="16" t="s">
        <v>103</v>
      </c>
      <c r="N1" s="16" t="s">
        <v>104</v>
      </c>
      <c r="O1" s="16" t="s">
        <v>153</v>
      </c>
      <c r="P1" s="16" t="s">
        <v>220</v>
      </c>
      <c r="Q1" s="16" t="s">
        <v>155</v>
      </c>
    </row>
    <row r="2" spans="1:17" x14ac:dyDescent="0.3">
      <c r="A2" s="12" t="s">
        <v>221</v>
      </c>
      <c r="B2" s="12" t="s">
        <v>105</v>
      </c>
      <c r="C2" s="12" t="s">
        <v>222</v>
      </c>
      <c r="D2" s="12" t="s">
        <v>223</v>
      </c>
      <c r="E2" s="14">
        <v>50.821599999999997</v>
      </c>
      <c r="F2" s="14">
        <v>2.4899</v>
      </c>
      <c r="G2" s="14">
        <v>0.2465</v>
      </c>
      <c r="H2" s="14">
        <v>13.338800000000001</v>
      </c>
      <c r="I2" s="14">
        <v>4.02E-2</v>
      </c>
      <c r="J2" s="14">
        <v>0.25180000000000002</v>
      </c>
      <c r="K2" s="14">
        <v>11.355600000000001</v>
      </c>
      <c r="L2" s="14">
        <v>2.0556000000000001</v>
      </c>
      <c r="M2" s="14">
        <v>6.6307</v>
      </c>
      <c r="N2" s="14">
        <v>13.2354</v>
      </c>
      <c r="O2" s="14">
        <v>0.189</v>
      </c>
      <c r="P2" s="12">
        <v>492</v>
      </c>
      <c r="Q2" s="12">
        <v>100.754</v>
      </c>
    </row>
    <row r="3" spans="1:17" x14ac:dyDescent="0.3">
      <c r="A3" s="12" t="s">
        <v>224</v>
      </c>
      <c r="B3" s="12" t="s">
        <v>105</v>
      </c>
      <c r="C3" s="12" t="s">
        <v>222</v>
      </c>
      <c r="D3" s="12" t="s">
        <v>223</v>
      </c>
      <c r="E3" s="14">
        <v>50.607900000000001</v>
      </c>
      <c r="F3" s="14">
        <v>2.5972</v>
      </c>
      <c r="G3" s="14">
        <v>0.2341</v>
      </c>
      <c r="H3" s="14">
        <v>13.5876</v>
      </c>
      <c r="I3" s="14">
        <v>3.5000000000000001E-3</v>
      </c>
      <c r="J3" s="14">
        <v>0.32329999999999998</v>
      </c>
      <c r="K3" s="14">
        <v>10.9689</v>
      </c>
      <c r="L3" s="14">
        <v>2.0684</v>
      </c>
      <c r="M3" s="14">
        <v>6.4249000000000001</v>
      </c>
      <c r="N3" s="14">
        <v>13.3969</v>
      </c>
      <c r="O3" s="14">
        <v>0.2392</v>
      </c>
      <c r="P3" s="12">
        <v>453</v>
      </c>
      <c r="Q3" s="12">
        <v>100.5429</v>
      </c>
    </row>
    <row r="4" spans="1:17" x14ac:dyDescent="0.3">
      <c r="A4" s="12" t="s">
        <v>225</v>
      </c>
      <c r="B4" s="12" t="s">
        <v>105</v>
      </c>
      <c r="C4" s="12" t="s">
        <v>222</v>
      </c>
      <c r="D4" s="12" t="s">
        <v>223</v>
      </c>
      <c r="E4" s="14">
        <v>50.426900000000003</v>
      </c>
      <c r="F4" s="14">
        <v>2.5771000000000002</v>
      </c>
      <c r="G4" s="14">
        <v>0.2319</v>
      </c>
      <c r="H4" s="14">
        <v>13.8056</v>
      </c>
      <c r="I4" s="14">
        <v>4.6300000000000001E-2</v>
      </c>
      <c r="J4" s="14">
        <v>0.2311</v>
      </c>
      <c r="K4" s="14">
        <v>11.222200000000001</v>
      </c>
      <c r="L4" s="14">
        <v>2.0809000000000002</v>
      </c>
      <c r="M4" s="14">
        <v>6.5162000000000004</v>
      </c>
      <c r="N4" s="14">
        <v>13.276199999999999</v>
      </c>
      <c r="O4" s="14">
        <v>0.17580000000000001</v>
      </c>
      <c r="P4" s="12">
        <v>444</v>
      </c>
      <c r="Q4" s="12">
        <v>100.6794</v>
      </c>
    </row>
    <row r="5" spans="1:17" x14ac:dyDescent="0.3">
      <c r="A5" s="12" t="s">
        <v>226</v>
      </c>
      <c r="B5" s="12" t="s">
        <v>105</v>
      </c>
      <c r="C5" s="12" t="s">
        <v>222</v>
      </c>
      <c r="D5" s="12" t="s">
        <v>223</v>
      </c>
      <c r="E5" s="14">
        <v>50.009799999999998</v>
      </c>
      <c r="F5" s="14">
        <v>2.6101000000000001</v>
      </c>
      <c r="G5" s="14">
        <v>0.23280000000000001</v>
      </c>
      <c r="H5" s="14">
        <v>13.7699</v>
      </c>
      <c r="I5" s="14">
        <v>1.6000000000000001E-3</v>
      </c>
      <c r="J5" s="14">
        <v>0.2621</v>
      </c>
      <c r="K5" s="14">
        <v>11.177199999999999</v>
      </c>
      <c r="L5" s="14">
        <v>2.1293000000000002</v>
      </c>
      <c r="M5" s="14">
        <v>6.5949</v>
      </c>
      <c r="N5" s="14">
        <v>13.3851</v>
      </c>
      <c r="O5" s="14">
        <v>0.16389999999999999</v>
      </c>
      <c r="P5" s="12">
        <v>460</v>
      </c>
      <c r="Q5" s="12">
        <v>100.42910000000001</v>
      </c>
    </row>
    <row r="6" spans="1:17" x14ac:dyDescent="0.3">
      <c r="A6" s="12" t="s">
        <v>227</v>
      </c>
      <c r="B6" s="12" t="s">
        <v>105</v>
      </c>
      <c r="C6" s="12" t="s">
        <v>222</v>
      </c>
      <c r="D6" s="12" t="s">
        <v>223</v>
      </c>
      <c r="E6" s="14">
        <v>49.587699999999998</v>
      </c>
      <c r="F6" s="14">
        <v>2.5929000000000002</v>
      </c>
      <c r="G6" s="14">
        <v>0.22720000000000001</v>
      </c>
      <c r="H6" s="14">
        <v>13.099</v>
      </c>
      <c r="I6" s="14">
        <v>3.0599999999999999E-2</v>
      </c>
      <c r="J6" s="14">
        <v>0.23680000000000001</v>
      </c>
      <c r="K6" s="14">
        <v>10.832100000000001</v>
      </c>
      <c r="L6" s="14">
        <v>2.0649000000000002</v>
      </c>
      <c r="M6" s="14">
        <v>6.4591000000000003</v>
      </c>
      <c r="N6" s="14">
        <v>13.1195</v>
      </c>
      <c r="O6" s="14">
        <v>0.22189999999999999</v>
      </c>
      <c r="P6" s="12">
        <v>506</v>
      </c>
      <c r="Q6" s="12">
        <v>98.5715</v>
      </c>
    </row>
    <row r="7" spans="1:17" x14ac:dyDescent="0.3">
      <c r="A7" s="12" t="s">
        <v>228</v>
      </c>
      <c r="B7" s="12" t="s">
        <v>105</v>
      </c>
      <c r="C7" s="12" t="s">
        <v>222</v>
      </c>
      <c r="D7" s="12" t="s">
        <v>223</v>
      </c>
      <c r="E7" s="14">
        <v>50.2834</v>
      </c>
      <c r="F7" s="14">
        <v>2.6598999999999999</v>
      </c>
      <c r="G7" s="14">
        <v>0.23580000000000001</v>
      </c>
      <c r="H7" s="14">
        <v>13.538600000000001</v>
      </c>
      <c r="I7" s="14">
        <v>2.3999999999999998E-3</v>
      </c>
      <c r="J7" s="14">
        <v>0.22109999999999999</v>
      </c>
      <c r="K7" s="14">
        <v>11.079599999999999</v>
      </c>
      <c r="L7" s="14">
        <v>2.0863</v>
      </c>
      <c r="M7" s="14">
        <v>6.5334000000000003</v>
      </c>
      <c r="N7" s="14">
        <v>13.3245</v>
      </c>
      <c r="O7" s="14">
        <v>0.19719999999999999</v>
      </c>
      <c r="P7" s="12">
        <v>394</v>
      </c>
      <c r="Q7" s="12">
        <v>100.241</v>
      </c>
    </row>
    <row r="8" spans="1:17" x14ac:dyDescent="0.3">
      <c r="A8" s="12" t="s">
        <v>229</v>
      </c>
      <c r="B8" s="12" t="s">
        <v>105</v>
      </c>
      <c r="C8" s="12" t="s">
        <v>222</v>
      </c>
      <c r="D8" s="12" t="s">
        <v>223</v>
      </c>
      <c r="E8" s="14">
        <v>50.317300000000003</v>
      </c>
      <c r="F8" s="14">
        <v>2.6970000000000001</v>
      </c>
      <c r="G8" s="14">
        <v>0.2873</v>
      </c>
      <c r="H8" s="14">
        <v>13.8179</v>
      </c>
      <c r="I8" s="14">
        <v>5.7299999999999997E-2</v>
      </c>
      <c r="J8" s="14">
        <v>0.25490000000000002</v>
      </c>
      <c r="K8" s="14">
        <v>10.9618</v>
      </c>
      <c r="L8" s="14">
        <v>2.0929000000000002</v>
      </c>
      <c r="M8" s="14">
        <v>6.4762000000000004</v>
      </c>
      <c r="N8" s="14">
        <v>13.332599999999999</v>
      </c>
      <c r="O8" s="14">
        <v>0.2029</v>
      </c>
      <c r="P8" s="12">
        <v>434.99999999999994</v>
      </c>
      <c r="Q8" s="12">
        <v>100.5855</v>
      </c>
    </row>
    <row r="9" spans="1:17" x14ac:dyDescent="0.3">
      <c r="A9" s="12" t="s">
        <v>230</v>
      </c>
      <c r="B9" s="12" t="s">
        <v>105</v>
      </c>
      <c r="C9" s="12" t="s">
        <v>222</v>
      </c>
      <c r="D9" s="12" t="s">
        <v>223</v>
      </c>
      <c r="E9" s="14">
        <v>50.489699999999999</v>
      </c>
      <c r="F9" s="14">
        <v>2.6501999999999999</v>
      </c>
      <c r="G9" s="14">
        <v>0.21940000000000001</v>
      </c>
      <c r="H9" s="14">
        <v>13.3157</v>
      </c>
      <c r="I9" s="14" t="s">
        <v>109</v>
      </c>
      <c r="J9" s="14">
        <v>0.2082</v>
      </c>
      <c r="K9" s="14">
        <v>10.8858</v>
      </c>
      <c r="L9" s="14">
        <v>2.0909</v>
      </c>
      <c r="M9" s="14">
        <v>6.4837999999999996</v>
      </c>
      <c r="N9" s="14">
        <v>13.2224</v>
      </c>
      <c r="O9" s="14">
        <v>0.15920000000000001</v>
      </c>
      <c r="P9" s="12">
        <v>427</v>
      </c>
      <c r="Q9" s="12">
        <v>99.8018</v>
      </c>
    </row>
    <row r="10" spans="1:17" x14ac:dyDescent="0.3">
      <c r="A10" s="12" t="s">
        <v>231</v>
      </c>
      <c r="B10" s="12" t="s">
        <v>105</v>
      </c>
      <c r="C10" s="12" t="s">
        <v>222</v>
      </c>
      <c r="D10" s="12" t="s">
        <v>223</v>
      </c>
      <c r="E10" s="14">
        <v>49.7166</v>
      </c>
      <c r="F10" s="14">
        <v>2.4994000000000001</v>
      </c>
      <c r="G10" s="14">
        <v>0.2445</v>
      </c>
      <c r="H10" s="14">
        <v>13.488</v>
      </c>
      <c r="I10" s="14">
        <v>2.2499999999999999E-2</v>
      </c>
      <c r="J10" s="14">
        <v>0.18509999999999999</v>
      </c>
      <c r="K10" s="14">
        <v>10.6898</v>
      </c>
      <c r="L10" s="14">
        <v>2.012</v>
      </c>
      <c r="M10" s="14">
        <v>6.3221999999999996</v>
      </c>
      <c r="N10" s="14">
        <v>12.873799999999999</v>
      </c>
      <c r="O10" s="14">
        <v>0.20899999999999999</v>
      </c>
      <c r="P10" s="12">
        <v>518</v>
      </c>
      <c r="Q10" s="12">
        <v>98.364900000000006</v>
      </c>
    </row>
    <row r="11" spans="1:17" x14ac:dyDescent="0.3">
      <c r="A11" s="12" t="s">
        <v>232</v>
      </c>
      <c r="B11" s="12" t="s">
        <v>105</v>
      </c>
      <c r="C11" s="12" t="s">
        <v>222</v>
      </c>
      <c r="D11" s="12" t="s">
        <v>223</v>
      </c>
      <c r="E11" s="14">
        <v>50.014000000000003</v>
      </c>
      <c r="F11" s="14">
        <v>2.4535999999999998</v>
      </c>
      <c r="G11" s="14">
        <v>0.25590000000000002</v>
      </c>
      <c r="H11" s="14">
        <v>13.6997</v>
      </c>
      <c r="I11" s="14">
        <v>5.7999999999999996E-3</v>
      </c>
      <c r="J11" s="14">
        <v>0.20580000000000001</v>
      </c>
      <c r="K11" s="14">
        <v>10.976000000000001</v>
      </c>
      <c r="L11" s="14">
        <v>2.1055000000000001</v>
      </c>
      <c r="M11" s="14">
        <v>6.5191999999999997</v>
      </c>
      <c r="N11" s="14">
        <v>13.061500000000001</v>
      </c>
      <c r="O11" s="14">
        <v>0.16750000000000001</v>
      </c>
      <c r="P11" s="12">
        <v>417</v>
      </c>
      <c r="Q11" s="12">
        <v>99.547499999999999</v>
      </c>
    </row>
    <row r="12" spans="1:17" x14ac:dyDescent="0.3">
      <c r="A12" s="12" t="s">
        <v>233</v>
      </c>
      <c r="B12" s="12" t="s">
        <v>105</v>
      </c>
      <c r="C12" s="12" t="s">
        <v>222</v>
      </c>
      <c r="D12" s="12" t="s">
        <v>223</v>
      </c>
      <c r="E12" s="14">
        <v>49.948399999999999</v>
      </c>
      <c r="F12" s="14">
        <v>2.5626000000000002</v>
      </c>
      <c r="G12" s="14">
        <v>0.26910000000000001</v>
      </c>
      <c r="H12" s="14">
        <v>13.639900000000001</v>
      </c>
      <c r="I12" s="14">
        <v>2.0199999999999999E-2</v>
      </c>
      <c r="J12" s="14">
        <v>0.24479999999999999</v>
      </c>
      <c r="K12" s="14">
        <v>10.8651</v>
      </c>
      <c r="L12" s="14">
        <v>2.1522999999999999</v>
      </c>
      <c r="M12" s="14">
        <v>6.4646999999999997</v>
      </c>
      <c r="N12" s="14">
        <v>13.023899999999999</v>
      </c>
      <c r="O12" s="14">
        <v>0.18079999999999999</v>
      </c>
      <c r="P12" s="12">
        <v>423</v>
      </c>
      <c r="Q12" s="12">
        <v>99.455799999999996</v>
      </c>
    </row>
    <row r="13" spans="1:17" x14ac:dyDescent="0.3">
      <c r="A13" s="12" t="s">
        <v>234</v>
      </c>
      <c r="B13" s="12" t="s">
        <v>105</v>
      </c>
      <c r="C13" s="12" t="s">
        <v>222</v>
      </c>
      <c r="D13" s="12" t="s">
        <v>223</v>
      </c>
      <c r="E13" s="14">
        <v>50.197899999999997</v>
      </c>
      <c r="F13" s="14">
        <v>2.6558000000000002</v>
      </c>
      <c r="G13" s="14">
        <v>0.22239999999999999</v>
      </c>
      <c r="H13" s="14">
        <v>13.5288</v>
      </c>
      <c r="I13" s="14">
        <v>2.0199999999999999E-2</v>
      </c>
      <c r="J13" s="14">
        <v>0.26669999999999999</v>
      </c>
      <c r="K13" s="14">
        <v>11.073700000000001</v>
      </c>
      <c r="L13" s="14">
        <v>2.0665</v>
      </c>
      <c r="M13" s="14">
        <v>6.3635999999999999</v>
      </c>
      <c r="N13" s="14">
        <v>13.3012</v>
      </c>
      <c r="O13" s="14">
        <v>0.15110000000000001</v>
      </c>
      <c r="P13" s="12">
        <v>479</v>
      </c>
      <c r="Q13" s="12">
        <v>99.943600000000004</v>
      </c>
    </row>
    <row r="14" spans="1:17" x14ac:dyDescent="0.3">
      <c r="A14" s="12" t="s">
        <v>235</v>
      </c>
      <c r="B14" s="12" t="s">
        <v>105</v>
      </c>
      <c r="C14" s="12" t="s">
        <v>222</v>
      </c>
      <c r="D14" s="12" t="s">
        <v>223</v>
      </c>
      <c r="E14" s="14">
        <v>50.851300000000002</v>
      </c>
      <c r="F14" s="14">
        <v>2.5659999999999998</v>
      </c>
      <c r="G14" s="14">
        <v>0.27029999999999998</v>
      </c>
      <c r="H14" s="14">
        <v>13.6023</v>
      </c>
      <c r="I14" s="14" t="s">
        <v>109</v>
      </c>
      <c r="J14" s="14">
        <v>0.29010000000000002</v>
      </c>
      <c r="K14" s="14">
        <v>11.109400000000001</v>
      </c>
      <c r="L14" s="14">
        <v>2.0661999999999998</v>
      </c>
      <c r="M14" s="14">
        <v>6.4993999999999996</v>
      </c>
      <c r="N14" s="14">
        <v>13.3782</v>
      </c>
      <c r="O14" s="14">
        <v>0.2097</v>
      </c>
      <c r="P14" s="12">
        <v>477</v>
      </c>
      <c r="Q14" s="12">
        <v>100.923</v>
      </c>
    </row>
    <row r="15" spans="1:17" x14ac:dyDescent="0.3">
      <c r="A15" s="12" t="s">
        <v>236</v>
      </c>
      <c r="B15" s="12" t="s">
        <v>105</v>
      </c>
      <c r="C15" s="12" t="s">
        <v>222</v>
      </c>
      <c r="D15" s="12" t="s">
        <v>223</v>
      </c>
      <c r="E15" s="14">
        <v>50.705399999999997</v>
      </c>
      <c r="F15" s="14">
        <v>2.5943999999999998</v>
      </c>
      <c r="G15" s="14">
        <v>0.2354</v>
      </c>
      <c r="H15" s="14">
        <v>13.6318</v>
      </c>
      <c r="I15" s="14">
        <v>1.8800000000000001E-2</v>
      </c>
      <c r="J15" s="14">
        <v>0.2283</v>
      </c>
      <c r="K15" s="14">
        <v>11.178900000000001</v>
      </c>
      <c r="L15" s="14">
        <v>2.0693000000000001</v>
      </c>
      <c r="M15" s="14">
        <v>6.5244</v>
      </c>
      <c r="N15" s="14">
        <v>13.218999999999999</v>
      </c>
      <c r="O15" s="14">
        <v>0.17269999999999999</v>
      </c>
      <c r="P15" s="12">
        <v>476.00000000000006</v>
      </c>
      <c r="Q15" s="12">
        <v>100.67400000000001</v>
      </c>
    </row>
    <row r="16" spans="1:17" x14ac:dyDescent="0.3">
      <c r="A16" s="12" t="s">
        <v>237</v>
      </c>
      <c r="B16" s="12" t="s">
        <v>105</v>
      </c>
      <c r="C16" s="12" t="s">
        <v>222</v>
      </c>
      <c r="D16" s="12" t="s">
        <v>223</v>
      </c>
      <c r="E16" s="14">
        <v>49.801299999999998</v>
      </c>
      <c r="F16" s="14">
        <v>2.6705000000000001</v>
      </c>
      <c r="G16" s="14">
        <v>0.2298</v>
      </c>
      <c r="H16" s="14">
        <v>13.1395</v>
      </c>
      <c r="I16" s="14">
        <v>2.8999999999999998E-3</v>
      </c>
      <c r="J16" s="14">
        <v>0.27300000000000002</v>
      </c>
      <c r="K16" s="14">
        <v>10.749599999999999</v>
      </c>
      <c r="L16" s="14">
        <v>2.0445000000000002</v>
      </c>
      <c r="M16" s="14">
        <v>6.319</v>
      </c>
      <c r="N16" s="14">
        <v>13.0557</v>
      </c>
      <c r="O16" s="14">
        <v>0.222</v>
      </c>
      <c r="P16" s="12">
        <v>533</v>
      </c>
      <c r="Q16" s="12">
        <v>98.612700000000004</v>
      </c>
    </row>
    <row r="17" spans="1:17" x14ac:dyDescent="0.3">
      <c r="A17" s="12" t="s">
        <v>238</v>
      </c>
      <c r="B17" s="12" t="s">
        <v>105</v>
      </c>
      <c r="C17" s="12" t="s">
        <v>222</v>
      </c>
      <c r="D17" s="12" t="s">
        <v>223</v>
      </c>
      <c r="E17" s="14">
        <v>50.593699999999998</v>
      </c>
      <c r="F17" s="14">
        <v>2.5724999999999998</v>
      </c>
      <c r="G17" s="14">
        <v>0.2555</v>
      </c>
      <c r="H17" s="14">
        <v>12.859299999999999</v>
      </c>
      <c r="I17" s="14" t="s">
        <v>109</v>
      </c>
      <c r="J17" s="14">
        <v>0.22639999999999999</v>
      </c>
      <c r="K17" s="14">
        <v>11.090999999999999</v>
      </c>
      <c r="L17" s="14">
        <v>2.0821999999999998</v>
      </c>
      <c r="M17" s="14">
        <v>6.3470000000000004</v>
      </c>
      <c r="N17" s="14">
        <v>13.4278</v>
      </c>
      <c r="O17" s="14">
        <v>0.17330000000000001</v>
      </c>
      <c r="P17" s="12">
        <v>550</v>
      </c>
      <c r="Q17" s="12">
        <v>99.7102</v>
      </c>
    </row>
    <row r="18" spans="1:17" x14ac:dyDescent="0.3">
      <c r="A18" s="13" t="s">
        <v>239</v>
      </c>
      <c r="B18" s="13" t="s">
        <v>130</v>
      </c>
      <c r="C18" s="12" t="s">
        <v>222</v>
      </c>
      <c r="D18" s="12" t="s">
        <v>223</v>
      </c>
      <c r="E18" s="14">
        <v>49.676200000000001</v>
      </c>
      <c r="F18" s="14">
        <v>2.2976000000000001</v>
      </c>
      <c r="G18" s="14">
        <v>0.25490000000000002</v>
      </c>
      <c r="H18" s="14">
        <v>14.041499999999999</v>
      </c>
      <c r="I18" s="14" t="s">
        <v>109</v>
      </c>
      <c r="J18" s="14">
        <v>0.18290000000000001</v>
      </c>
      <c r="K18" s="14">
        <v>10.7409</v>
      </c>
      <c r="L18" s="14">
        <v>2.1920999999999999</v>
      </c>
      <c r="M18" s="14">
        <v>6.2611999999999997</v>
      </c>
      <c r="N18" s="14">
        <v>12.661</v>
      </c>
      <c r="O18" s="14">
        <v>0.19869999999999999</v>
      </c>
      <c r="P18" s="12">
        <v>532</v>
      </c>
      <c r="Q18" s="12">
        <v>98.608099999999993</v>
      </c>
    </row>
    <row r="19" spans="1:17" x14ac:dyDescent="0.3">
      <c r="A19" s="13" t="s">
        <v>240</v>
      </c>
      <c r="B19" s="13" t="s">
        <v>130</v>
      </c>
      <c r="C19" s="12" t="s">
        <v>222</v>
      </c>
      <c r="D19" s="12" t="s">
        <v>223</v>
      </c>
      <c r="E19" s="14">
        <v>50.118099999999998</v>
      </c>
      <c r="F19" s="14">
        <v>2.5562999999999998</v>
      </c>
      <c r="G19" s="14">
        <v>0.23930000000000001</v>
      </c>
      <c r="H19" s="14">
        <v>14.4245</v>
      </c>
      <c r="I19" s="14" t="s">
        <v>109</v>
      </c>
      <c r="J19" s="14">
        <v>0.27300000000000002</v>
      </c>
      <c r="K19" s="14">
        <v>11.021800000000001</v>
      </c>
      <c r="L19" s="14">
        <v>2.2715999999999998</v>
      </c>
      <c r="M19" s="14">
        <v>6.0884</v>
      </c>
      <c r="N19" s="14">
        <v>12.8787</v>
      </c>
      <c r="O19" s="14">
        <v>0.21859999999999999</v>
      </c>
      <c r="P19" s="12">
        <v>333.00000000000006</v>
      </c>
      <c r="Q19" s="12">
        <v>100.1516</v>
      </c>
    </row>
    <row r="20" spans="1:17" x14ac:dyDescent="0.3">
      <c r="A20" s="13" t="s">
        <v>241</v>
      </c>
      <c r="B20" s="13" t="s">
        <v>130</v>
      </c>
      <c r="C20" s="12" t="s">
        <v>222</v>
      </c>
      <c r="D20" s="12" t="s">
        <v>223</v>
      </c>
      <c r="E20" s="14">
        <v>50.546599999999998</v>
      </c>
      <c r="F20" s="14">
        <v>2.5634999999999999</v>
      </c>
      <c r="G20" s="14">
        <v>0.249</v>
      </c>
      <c r="H20" s="14">
        <v>14.340299999999999</v>
      </c>
      <c r="I20" s="14" t="s">
        <v>109</v>
      </c>
      <c r="J20" s="14">
        <v>0.34439999999999998</v>
      </c>
      <c r="K20" s="14">
        <v>10.974600000000001</v>
      </c>
      <c r="L20" s="14">
        <v>2.3315000000000001</v>
      </c>
      <c r="M20" s="14">
        <v>5.9477000000000002</v>
      </c>
      <c r="N20" s="14">
        <v>12.7714</v>
      </c>
      <c r="O20" s="14">
        <v>0.23730000000000001</v>
      </c>
      <c r="P20" s="12">
        <v>391</v>
      </c>
      <c r="Q20" s="12">
        <v>100.3432</v>
      </c>
    </row>
    <row r="21" spans="1:17" x14ac:dyDescent="0.3">
      <c r="A21" s="13" t="s">
        <v>242</v>
      </c>
      <c r="B21" s="13" t="s">
        <v>130</v>
      </c>
      <c r="C21" s="12" t="s">
        <v>222</v>
      </c>
      <c r="D21" s="12" t="s">
        <v>223</v>
      </c>
      <c r="E21" s="14">
        <v>50.275799999999997</v>
      </c>
      <c r="F21" s="14">
        <v>2.5579999999999998</v>
      </c>
      <c r="G21" s="14">
        <v>0.2334</v>
      </c>
      <c r="H21" s="14">
        <v>14.883100000000001</v>
      </c>
      <c r="I21" s="14" t="s">
        <v>109</v>
      </c>
      <c r="J21" s="14">
        <v>0.26790000000000003</v>
      </c>
      <c r="K21" s="14">
        <v>10.9467</v>
      </c>
      <c r="L21" s="14">
        <v>2.3519999999999999</v>
      </c>
      <c r="M21" s="14">
        <v>5.7123999999999997</v>
      </c>
      <c r="N21" s="14">
        <v>12.925700000000001</v>
      </c>
      <c r="O21" s="14">
        <v>0.18870000000000001</v>
      </c>
      <c r="P21" s="12">
        <v>368</v>
      </c>
      <c r="Q21" s="12">
        <v>100.4042</v>
      </c>
    </row>
    <row r="22" spans="1:17" x14ac:dyDescent="0.3">
      <c r="A22" s="13" t="s">
        <v>243</v>
      </c>
      <c r="B22" s="13" t="s">
        <v>130</v>
      </c>
      <c r="C22" s="12" t="s">
        <v>222</v>
      </c>
      <c r="D22" s="12" t="s">
        <v>223</v>
      </c>
      <c r="E22" s="14">
        <v>49.4452</v>
      </c>
      <c r="F22" s="14">
        <v>2.5438000000000001</v>
      </c>
      <c r="G22" s="14">
        <v>0.25990000000000002</v>
      </c>
      <c r="H22" s="14">
        <v>13.817500000000001</v>
      </c>
      <c r="I22" s="14">
        <v>1.8800000000000001E-2</v>
      </c>
      <c r="J22" s="14">
        <v>0.2203</v>
      </c>
      <c r="K22" s="14">
        <v>10.6701</v>
      </c>
      <c r="L22" s="14">
        <v>2.2618999999999998</v>
      </c>
      <c r="M22" s="14">
        <v>6.0694999999999997</v>
      </c>
      <c r="N22" s="14">
        <v>12.5814</v>
      </c>
      <c r="O22" s="14">
        <v>0.23480000000000001</v>
      </c>
      <c r="P22" s="12">
        <v>427</v>
      </c>
      <c r="Q22" s="12">
        <v>98.206999999999994</v>
      </c>
    </row>
    <row r="23" spans="1:17" x14ac:dyDescent="0.3">
      <c r="A23" s="13" t="s">
        <v>244</v>
      </c>
      <c r="B23" s="13" t="s">
        <v>130</v>
      </c>
      <c r="C23" s="12" t="s">
        <v>222</v>
      </c>
      <c r="D23" s="12" t="s">
        <v>223</v>
      </c>
      <c r="E23" s="14">
        <v>49.911499999999997</v>
      </c>
      <c r="F23" s="14">
        <v>2.6158000000000001</v>
      </c>
      <c r="G23" s="14">
        <v>0.25719999999999998</v>
      </c>
      <c r="H23" s="14">
        <v>14.4016</v>
      </c>
      <c r="I23" s="14">
        <v>1.95E-2</v>
      </c>
      <c r="J23" s="14">
        <v>0.30609999999999998</v>
      </c>
      <c r="K23" s="14">
        <v>11.0749</v>
      </c>
      <c r="L23" s="14">
        <v>2.3271999999999999</v>
      </c>
      <c r="M23" s="14">
        <v>5.9435000000000002</v>
      </c>
      <c r="N23" s="14">
        <v>12.6557</v>
      </c>
      <c r="O23" s="14">
        <v>0.21290000000000001</v>
      </c>
      <c r="P23" s="12">
        <v>488.00000000000006</v>
      </c>
      <c r="Q23" s="12">
        <v>99.823300000000003</v>
      </c>
    </row>
    <row r="24" spans="1:17" x14ac:dyDescent="0.3">
      <c r="A24" s="13" t="s">
        <v>245</v>
      </c>
      <c r="B24" s="13" t="s">
        <v>130</v>
      </c>
      <c r="C24" s="12" t="s">
        <v>222</v>
      </c>
      <c r="D24" s="12" t="s">
        <v>223</v>
      </c>
      <c r="E24" s="14">
        <v>49.026000000000003</v>
      </c>
      <c r="F24" s="14">
        <v>2.6537000000000002</v>
      </c>
      <c r="G24" s="14">
        <v>0.2848</v>
      </c>
      <c r="H24" s="14">
        <v>14.2531</v>
      </c>
      <c r="I24" s="14">
        <v>2.2599999999999999E-2</v>
      </c>
      <c r="J24" s="14">
        <v>0.29120000000000001</v>
      </c>
      <c r="K24" s="14">
        <v>10.712899999999999</v>
      </c>
      <c r="L24" s="14">
        <v>2.2240000000000002</v>
      </c>
      <c r="M24" s="14">
        <v>5.9570999999999996</v>
      </c>
      <c r="N24" s="14">
        <v>12.802199999999999</v>
      </c>
      <c r="O24" s="14">
        <v>0.25679999999999997</v>
      </c>
      <c r="P24" s="12">
        <v>417.99999999999994</v>
      </c>
      <c r="Q24" s="12">
        <v>98.566900000000004</v>
      </c>
    </row>
    <row r="25" spans="1:17" x14ac:dyDescent="0.3">
      <c r="A25" s="13" t="s">
        <v>246</v>
      </c>
      <c r="B25" s="13" t="s">
        <v>130</v>
      </c>
      <c r="C25" s="12" t="s">
        <v>222</v>
      </c>
      <c r="D25" s="12" t="s">
        <v>223</v>
      </c>
      <c r="E25" s="14">
        <v>49.728099999999998</v>
      </c>
      <c r="F25" s="14">
        <v>2.4942000000000002</v>
      </c>
      <c r="G25" s="14">
        <v>0.28039999999999998</v>
      </c>
      <c r="H25" s="14">
        <v>14.239100000000001</v>
      </c>
      <c r="I25" s="14">
        <v>2.1499999999999998E-2</v>
      </c>
      <c r="J25" s="14">
        <v>0.24079999999999999</v>
      </c>
      <c r="K25" s="14">
        <v>10.8834</v>
      </c>
      <c r="L25" s="14">
        <v>2.4571000000000001</v>
      </c>
      <c r="M25" s="14">
        <v>5.9179000000000004</v>
      </c>
      <c r="N25" s="14">
        <v>12.5928</v>
      </c>
      <c r="O25" s="14">
        <v>0.29949999999999999</v>
      </c>
      <c r="P25" s="12">
        <v>504</v>
      </c>
      <c r="Q25" s="12">
        <v>99.254599999999996</v>
      </c>
    </row>
    <row r="26" spans="1:17" x14ac:dyDescent="0.3">
      <c r="A26" s="13" t="s">
        <v>247</v>
      </c>
      <c r="B26" s="13" t="s">
        <v>130</v>
      </c>
      <c r="C26" s="12" t="s">
        <v>222</v>
      </c>
      <c r="D26" s="12" t="s">
        <v>223</v>
      </c>
      <c r="E26" s="14">
        <v>50.572000000000003</v>
      </c>
      <c r="F26" s="14">
        <v>2.5956000000000001</v>
      </c>
      <c r="G26" s="14">
        <v>0.24110000000000001</v>
      </c>
      <c r="H26" s="14">
        <v>13.744</v>
      </c>
      <c r="I26" s="14">
        <v>3.85E-2</v>
      </c>
      <c r="J26" s="14">
        <v>0.26229999999999998</v>
      </c>
      <c r="K26" s="14">
        <v>11.004099999999999</v>
      </c>
      <c r="L26" s="14">
        <v>2.2461000000000002</v>
      </c>
      <c r="M26" s="14">
        <v>6.2313999999999998</v>
      </c>
      <c r="N26" s="14">
        <v>12.8269</v>
      </c>
      <c r="O26" s="14">
        <v>0.1905</v>
      </c>
      <c r="P26" s="12">
        <v>462</v>
      </c>
      <c r="Q26" s="12">
        <v>100.0448</v>
      </c>
    </row>
    <row r="27" spans="1:17" x14ac:dyDescent="0.3">
      <c r="A27" s="13" t="s">
        <v>248</v>
      </c>
      <c r="B27" s="13" t="s">
        <v>130</v>
      </c>
      <c r="C27" s="12" t="s">
        <v>222</v>
      </c>
      <c r="D27" s="12" t="s">
        <v>223</v>
      </c>
      <c r="E27" s="14">
        <v>50.3337</v>
      </c>
      <c r="F27" s="14">
        <v>2.5853000000000002</v>
      </c>
      <c r="G27" s="14">
        <v>0.28249999999999997</v>
      </c>
      <c r="H27" s="14">
        <v>13.7605</v>
      </c>
      <c r="I27" s="14" t="s">
        <v>109</v>
      </c>
      <c r="J27" s="14">
        <v>0.24340000000000001</v>
      </c>
      <c r="K27" s="14">
        <v>11.0158</v>
      </c>
      <c r="L27" s="14">
        <v>2.2759</v>
      </c>
      <c r="M27" s="14">
        <v>6.3010999999999999</v>
      </c>
      <c r="N27" s="14">
        <v>12.9801</v>
      </c>
      <c r="O27" s="14">
        <v>0.193</v>
      </c>
      <c r="P27" s="12">
        <v>423</v>
      </c>
      <c r="Q27" s="12">
        <v>100.0496</v>
      </c>
    </row>
    <row r="28" spans="1:17" x14ac:dyDescent="0.3">
      <c r="A28" s="12" t="s">
        <v>249</v>
      </c>
      <c r="B28" s="12" t="s">
        <v>105</v>
      </c>
      <c r="C28" s="12" t="s">
        <v>222</v>
      </c>
      <c r="D28" s="12" t="s">
        <v>250</v>
      </c>
      <c r="E28" s="14">
        <v>49.363700000000001</v>
      </c>
      <c r="F28" s="14">
        <v>2.4992000000000001</v>
      </c>
      <c r="G28" s="14">
        <v>0.2429</v>
      </c>
      <c r="H28" s="14">
        <v>13.3347</v>
      </c>
      <c r="I28" s="14">
        <v>1.5900000000000001E-2</v>
      </c>
      <c r="J28" s="14">
        <v>0.27600000000000002</v>
      </c>
      <c r="K28" s="14">
        <v>10.773999999999999</v>
      </c>
      <c r="L28" s="14">
        <v>2.0386000000000002</v>
      </c>
      <c r="M28" s="14">
        <v>6.6028000000000002</v>
      </c>
      <c r="N28" s="14">
        <v>12.958500000000001</v>
      </c>
      <c r="O28" s="14">
        <v>0.20619999999999999</v>
      </c>
      <c r="P28" s="12">
        <v>1634</v>
      </c>
      <c r="Q28" s="12">
        <v>98.634399999999999</v>
      </c>
    </row>
    <row r="29" spans="1:17" x14ac:dyDescent="0.3">
      <c r="A29" s="12" t="s">
        <v>251</v>
      </c>
      <c r="B29" s="12" t="s">
        <v>105</v>
      </c>
      <c r="C29" s="12" t="s">
        <v>222</v>
      </c>
      <c r="D29" s="12" t="s">
        <v>250</v>
      </c>
      <c r="E29" s="14">
        <v>49.7089</v>
      </c>
      <c r="F29" s="14">
        <v>2.5339999999999998</v>
      </c>
      <c r="G29" s="14">
        <v>0.252</v>
      </c>
      <c r="H29" s="14">
        <v>13.631500000000001</v>
      </c>
      <c r="I29" s="14">
        <v>3.15E-2</v>
      </c>
      <c r="J29" s="14">
        <v>0.21160000000000001</v>
      </c>
      <c r="K29" s="14">
        <v>10.8558</v>
      </c>
      <c r="L29" s="14">
        <v>2.0272999999999999</v>
      </c>
      <c r="M29" s="14">
        <v>6.407</v>
      </c>
      <c r="N29" s="14">
        <v>13.0487</v>
      </c>
      <c r="O29" s="14">
        <v>0.20960000000000001</v>
      </c>
      <c r="P29" s="12">
        <v>1701</v>
      </c>
      <c r="Q29" s="12">
        <v>99.255300000000005</v>
      </c>
    </row>
    <row r="30" spans="1:17" x14ac:dyDescent="0.3">
      <c r="A30" s="12" t="s">
        <v>252</v>
      </c>
      <c r="B30" s="12" t="s">
        <v>105</v>
      </c>
      <c r="C30" s="12" t="s">
        <v>222</v>
      </c>
      <c r="D30" s="12" t="s">
        <v>250</v>
      </c>
      <c r="E30" s="14">
        <v>49.244</v>
      </c>
      <c r="F30" s="14">
        <v>2.5350000000000001</v>
      </c>
      <c r="G30" s="14">
        <v>0.24149999999999999</v>
      </c>
      <c r="H30" s="14">
        <v>13.309900000000001</v>
      </c>
      <c r="I30" s="14">
        <v>4.0300000000000002E-2</v>
      </c>
      <c r="J30" s="14">
        <v>0.21529999999999999</v>
      </c>
      <c r="K30" s="14">
        <v>10.8955</v>
      </c>
      <c r="L30" s="14">
        <v>2.0291999999999999</v>
      </c>
      <c r="M30" s="14">
        <v>6.5422000000000002</v>
      </c>
      <c r="N30" s="14">
        <v>13.228400000000001</v>
      </c>
      <c r="O30" s="14">
        <v>0.1784</v>
      </c>
      <c r="P30" s="12">
        <v>531</v>
      </c>
      <c r="Q30" s="12">
        <v>98.5642</v>
      </c>
    </row>
    <row r="31" spans="1:17" x14ac:dyDescent="0.3">
      <c r="A31" s="12" t="s">
        <v>253</v>
      </c>
      <c r="B31" s="12" t="s">
        <v>105</v>
      </c>
      <c r="C31" s="12" t="s">
        <v>222</v>
      </c>
      <c r="D31" s="12" t="s">
        <v>250</v>
      </c>
      <c r="E31" s="14">
        <v>50.073599999999999</v>
      </c>
      <c r="F31" s="14">
        <v>2.5821000000000001</v>
      </c>
      <c r="G31" s="14">
        <v>0.23119999999999999</v>
      </c>
      <c r="H31" s="14">
        <v>13.4848</v>
      </c>
      <c r="I31" s="14">
        <v>3.8E-3</v>
      </c>
      <c r="J31" s="14">
        <v>0.28129999999999999</v>
      </c>
      <c r="K31" s="14">
        <v>11.071099999999999</v>
      </c>
      <c r="L31" s="14">
        <v>2.0691000000000002</v>
      </c>
      <c r="M31" s="14">
        <v>6.3796999999999997</v>
      </c>
      <c r="N31" s="14">
        <v>13.2994</v>
      </c>
      <c r="O31" s="14">
        <v>0.22650000000000001</v>
      </c>
      <c r="P31" s="12">
        <v>595</v>
      </c>
      <c r="Q31" s="12">
        <v>99.821200000000005</v>
      </c>
    </row>
    <row r="32" spans="1:17" x14ac:dyDescent="0.3">
      <c r="A32" s="12" t="s">
        <v>254</v>
      </c>
      <c r="B32" s="12" t="s">
        <v>105</v>
      </c>
      <c r="C32" s="12" t="s">
        <v>222</v>
      </c>
      <c r="D32" s="12" t="s">
        <v>250</v>
      </c>
      <c r="E32" s="14">
        <v>50.488599999999998</v>
      </c>
      <c r="F32" s="14">
        <v>2.5855999999999999</v>
      </c>
      <c r="G32" s="14">
        <v>0.21790000000000001</v>
      </c>
      <c r="H32" s="14">
        <v>13.4977</v>
      </c>
      <c r="I32" s="14" t="s">
        <v>109</v>
      </c>
      <c r="J32" s="14">
        <v>0.21360000000000001</v>
      </c>
      <c r="K32" s="14">
        <v>11.046900000000001</v>
      </c>
      <c r="L32" s="14">
        <v>2.0720999999999998</v>
      </c>
      <c r="M32" s="14">
        <v>6.4438000000000004</v>
      </c>
      <c r="N32" s="14">
        <v>13.149100000000001</v>
      </c>
      <c r="O32" s="14">
        <v>0.2006</v>
      </c>
      <c r="P32" s="12">
        <v>1302</v>
      </c>
      <c r="Q32" s="12">
        <v>100.1279</v>
      </c>
    </row>
    <row r="33" spans="1:17" x14ac:dyDescent="0.3">
      <c r="A33" s="12" t="s">
        <v>255</v>
      </c>
      <c r="B33" s="12" t="s">
        <v>105</v>
      </c>
      <c r="C33" s="12" t="s">
        <v>222</v>
      </c>
      <c r="D33" s="12" t="s">
        <v>250</v>
      </c>
      <c r="E33" s="14">
        <v>50.223599999999998</v>
      </c>
      <c r="F33" s="14">
        <v>2.5381</v>
      </c>
      <c r="G33" s="14">
        <v>0.23669999999999999</v>
      </c>
      <c r="H33" s="14">
        <v>14.025</v>
      </c>
      <c r="I33" s="14" t="s">
        <v>109</v>
      </c>
      <c r="J33" s="14">
        <v>0.29909999999999998</v>
      </c>
      <c r="K33" s="14">
        <v>11.086499999999999</v>
      </c>
      <c r="L33" s="14">
        <v>2.1253000000000002</v>
      </c>
      <c r="M33" s="14">
        <v>6.4600999999999997</v>
      </c>
      <c r="N33" s="14">
        <v>13.227600000000001</v>
      </c>
      <c r="O33" s="14">
        <v>0.20469999999999999</v>
      </c>
      <c r="P33" s="12">
        <v>805</v>
      </c>
      <c r="Q33" s="12">
        <v>100.569</v>
      </c>
    </row>
    <row r="34" spans="1:17" x14ac:dyDescent="0.3">
      <c r="A34" s="12" t="s">
        <v>256</v>
      </c>
      <c r="B34" s="12" t="s">
        <v>105</v>
      </c>
      <c r="C34" s="12" t="s">
        <v>222</v>
      </c>
      <c r="D34" s="12" t="s">
        <v>250</v>
      </c>
      <c r="E34" s="14">
        <v>50.716299999999997</v>
      </c>
      <c r="F34" s="14">
        <v>2.4439000000000002</v>
      </c>
      <c r="G34" s="14">
        <v>0.2344</v>
      </c>
      <c r="H34" s="14">
        <v>13.757300000000001</v>
      </c>
      <c r="I34" s="14">
        <v>9.2999999999999992E-3</v>
      </c>
      <c r="J34" s="14">
        <v>0.22700000000000001</v>
      </c>
      <c r="K34" s="14">
        <v>11.146800000000001</v>
      </c>
      <c r="L34" s="14">
        <v>2.0510000000000002</v>
      </c>
      <c r="M34" s="14">
        <v>6.5475000000000003</v>
      </c>
      <c r="N34" s="14">
        <v>13.427</v>
      </c>
      <c r="O34" s="14">
        <v>0.24110000000000001</v>
      </c>
      <c r="P34" s="12">
        <v>835.99999999999989</v>
      </c>
      <c r="Q34" s="12">
        <v>100.97029999999999</v>
      </c>
    </row>
    <row r="35" spans="1:17" x14ac:dyDescent="0.3">
      <c r="A35" s="12" t="s">
        <v>257</v>
      </c>
      <c r="B35" s="12" t="s">
        <v>105</v>
      </c>
      <c r="C35" s="12" t="s">
        <v>222</v>
      </c>
      <c r="D35" s="12" t="s">
        <v>250</v>
      </c>
      <c r="E35" s="14">
        <v>50.673999999999999</v>
      </c>
      <c r="F35" s="14">
        <v>2.5543</v>
      </c>
      <c r="G35" s="14">
        <v>0.2576</v>
      </c>
      <c r="H35" s="14">
        <v>13.3651</v>
      </c>
      <c r="I35" s="14" t="s">
        <v>109</v>
      </c>
      <c r="J35" s="14">
        <v>0.25509999999999999</v>
      </c>
      <c r="K35" s="14">
        <v>11.121600000000001</v>
      </c>
      <c r="L35" s="14">
        <v>2.0842000000000001</v>
      </c>
      <c r="M35" s="14">
        <v>6.5370999999999997</v>
      </c>
      <c r="N35" s="14">
        <v>13.2522</v>
      </c>
      <c r="O35" s="14">
        <v>0.17399999999999999</v>
      </c>
      <c r="P35" s="12">
        <v>585</v>
      </c>
      <c r="Q35" s="12">
        <v>100.3796</v>
      </c>
    </row>
    <row r="36" spans="1:17" x14ac:dyDescent="0.3">
      <c r="A36" s="12" t="s">
        <v>258</v>
      </c>
      <c r="B36" s="12" t="s">
        <v>105</v>
      </c>
      <c r="C36" s="12" t="s">
        <v>222</v>
      </c>
      <c r="D36" s="12" t="s">
        <v>250</v>
      </c>
      <c r="E36" s="14">
        <v>49.241300000000003</v>
      </c>
      <c r="F36" s="14">
        <v>2.4157999999999999</v>
      </c>
      <c r="G36" s="14">
        <v>0.2341</v>
      </c>
      <c r="H36" s="14">
        <v>14.4681</v>
      </c>
      <c r="I36" s="14">
        <v>3.1899999999999998E-2</v>
      </c>
      <c r="J36" s="14">
        <v>0.29980000000000001</v>
      </c>
      <c r="K36" s="14">
        <v>10.841799999999999</v>
      </c>
      <c r="L36" s="14">
        <v>2.0746000000000002</v>
      </c>
      <c r="M36" s="14">
        <v>6.5503</v>
      </c>
      <c r="N36" s="14">
        <v>12.8439</v>
      </c>
      <c r="O36" s="14">
        <v>0.1827</v>
      </c>
      <c r="P36" s="12">
        <v>1393</v>
      </c>
      <c r="Q36" s="12">
        <v>99.461299999999994</v>
      </c>
    </row>
    <row r="37" spans="1:17" x14ac:dyDescent="0.3">
      <c r="A37" s="12" t="s">
        <v>259</v>
      </c>
      <c r="B37" s="12" t="s">
        <v>105</v>
      </c>
      <c r="C37" s="12" t="s">
        <v>222</v>
      </c>
      <c r="D37" s="12" t="s">
        <v>250</v>
      </c>
      <c r="E37" s="14">
        <v>49.523400000000002</v>
      </c>
      <c r="F37" s="14">
        <v>2.5821999999999998</v>
      </c>
      <c r="G37" s="14">
        <v>0.25690000000000002</v>
      </c>
      <c r="H37" s="14">
        <v>13.7706</v>
      </c>
      <c r="I37" s="14" t="s">
        <v>109</v>
      </c>
      <c r="J37" s="14">
        <v>0.26910000000000001</v>
      </c>
      <c r="K37" s="14">
        <v>10.840999999999999</v>
      </c>
      <c r="L37" s="14">
        <v>2.0325000000000002</v>
      </c>
      <c r="M37" s="14">
        <v>6.3315999999999999</v>
      </c>
      <c r="N37" s="14">
        <v>13.3147</v>
      </c>
      <c r="O37" s="14">
        <v>0.20230000000000001</v>
      </c>
      <c r="P37" s="12">
        <v>1571</v>
      </c>
      <c r="Q37" s="12">
        <v>99.420400000000001</v>
      </c>
    </row>
    <row r="38" spans="1:17" x14ac:dyDescent="0.3">
      <c r="A38" s="13" t="s">
        <v>260</v>
      </c>
      <c r="B38" s="13" t="s">
        <v>130</v>
      </c>
      <c r="C38" s="12" t="s">
        <v>222</v>
      </c>
      <c r="D38" s="12" t="s">
        <v>250</v>
      </c>
      <c r="E38" s="14">
        <v>50.355699999999999</v>
      </c>
      <c r="F38" s="14">
        <v>2.4756</v>
      </c>
      <c r="G38" s="14">
        <v>0.23050000000000001</v>
      </c>
      <c r="H38" s="14">
        <v>14.870100000000001</v>
      </c>
      <c r="I38" s="14">
        <v>1.9E-2</v>
      </c>
      <c r="J38" s="14">
        <v>0.34370000000000001</v>
      </c>
      <c r="K38" s="14">
        <v>11.004</v>
      </c>
      <c r="L38" s="14">
        <v>2.3658999999999999</v>
      </c>
      <c r="M38" s="14">
        <v>5.9099000000000004</v>
      </c>
      <c r="N38" s="14">
        <v>12.628399999999999</v>
      </c>
      <c r="O38" s="14">
        <v>0.22670000000000001</v>
      </c>
      <c r="P38" s="12">
        <v>1499</v>
      </c>
      <c r="Q38" s="12">
        <v>100.7312</v>
      </c>
    </row>
    <row r="39" spans="1:17" x14ac:dyDescent="0.3">
      <c r="A39" s="13" t="s">
        <v>261</v>
      </c>
      <c r="B39" s="13" t="s">
        <v>130</v>
      </c>
      <c r="C39" s="12" t="s">
        <v>222</v>
      </c>
      <c r="D39" s="12" t="s">
        <v>250</v>
      </c>
      <c r="E39" s="14">
        <v>49.8855</v>
      </c>
      <c r="F39" s="14">
        <v>2.4447999999999999</v>
      </c>
      <c r="G39" s="14">
        <v>0.29759999999999998</v>
      </c>
      <c r="H39" s="14">
        <v>15.0649</v>
      </c>
      <c r="I39" s="14">
        <v>5.7000000000000002E-3</v>
      </c>
      <c r="J39" s="14">
        <v>0.25409999999999999</v>
      </c>
      <c r="K39" s="14">
        <v>10.9636</v>
      </c>
      <c r="L39" s="14">
        <v>2.3155999999999999</v>
      </c>
      <c r="M39" s="14">
        <v>5.8625999999999996</v>
      </c>
      <c r="N39" s="14">
        <v>12.451599999999999</v>
      </c>
      <c r="O39" s="14">
        <v>0.25309999999999999</v>
      </c>
      <c r="P39" s="12">
        <v>1571</v>
      </c>
      <c r="Q39" s="12">
        <v>100.1133</v>
      </c>
    </row>
    <row r="40" spans="1:17" x14ac:dyDescent="0.3">
      <c r="A40" s="13" t="s">
        <v>262</v>
      </c>
      <c r="B40" s="13" t="s">
        <v>130</v>
      </c>
      <c r="C40" s="12" t="s">
        <v>222</v>
      </c>
      <c r="D40" s="12" t="s">
        <v>250</v>
      </c>
      <c r="E40" s="14">
        <v>49.660699999999999</v>
      </c>
      <c r="F40" s="14">
        <v>2.5358000000000001</v>
      </c>
      <c r="G40" s="14">
        <v>0.2432</v>
      </c>
      <c r="H40" s="14">
        <v>14.008599999999999</v>
      </c>
      <c r="I40" s="14" t="s">
        <v>109</v>
      </c>
      <c r="J40" s="14">
        <v>0.2722</v>
      </c>
      <c r="K40" s="14">
        <v>11.072100000000001</v>
      </c>
      <c r="L40" s="14">
        <v>2.0565000000000002</v>
      </c>
      <c r="M40" s="14">
        <v>6.5713999999999997</v>
      </c>
      <c r="N40" s="14">
        <v>13.1845</v>
      </c>
      <c r="O40" s="14">
        <v>0.18579999999999999</v>
      </c>
      <c r="P40" s="12">
        <v>1287</v>
      </c>
      <c r="Q40" s="12">
        <v>100.0423</v>
      </c>
    </row>
    <row r="41" spans="1:17" x14ac:dyDescent="0.3">
      <c r="A41" s="13" t="s">
        <v>263</v>
      </c>
      <c r="B41" s="13" t="s">
        <v>130</v>
      </c>
      <c r="C41" s="12" t="s">
        <v>222</v>
      </c>
      <c r="D41" s="12" t="s">
        <v>250</v>
      </c>
      <c r="E41" s="14">
        <v>49.026800000000001</v>
      </c>
      <c r="F41" s="14">
        <v>2.5667</v>
      </c>
      <c r="G41" s="14">
        <v>0.23219999999999999</v>
      </c>
      <c r="H41" s="14">
        <v>14.353</v>
      </c>
      <c r="I41" s="14" t="s">
        <v>109</v>
      </c>
      <c r="J41" s="14">
        <v>0.2994</v>
      </c>
      <c r="K41" s="14">
        <v>11.1214</v>
      </c>
      <c r="L41" s="14">
        <v>2.1714000000000002</v>
      </c>
      <c r="M41" s="14">
        <v>6.0030999999999999</v>
      </c>
      <c r="N41" s="14">
        <v>12.7454</v>
      </c>
      <c r="O41" s="14">
        <v>0.2291</v>
      </c>
      <c r="P41" s="12">
        <v>790</v>
      </c>
      <c r="Q41" s="12">
        <v>98.871499999999997</v>
      </c>
    </row>
    <row r="42" spans="1:17" x14ac:dyDescent="0.3">
      <c r="A42" s="13" t="s">
        <v>264</v>
      </c>
      <c r="B42" s="13" t="s">
        <v>130</v>
      </c>
      <c r="C42" s="12" t="s">
        <v>222</v>
      </c>
      <c r="D42" s="12" t="s">
        <v>250</v>
      </c>
      <c r="E42" s="14">
        <v>48.853200000000001</v>
      </c>
      <c r="F42" s="14">
        <v>2.4043999999999999</v>
      </c>
      <c r="G42" s="14">
        <v>0.25650000000000001</v>
      </c>
      <c r="H42" s="14">
        <v>14.638299999999999</v>
      </c>
      <c r="I42" s="14">
        <v>1.78E-2</v>
      </c>
      <c r="J42" s="14">
        <v>0.2291</v>
      </c>
      <c r="K42" s="14">
        <v>10.7865</v>
      </c>
      <c r="L42" s="14">
        <v>2.2717000000000001</v>
      </c>
      <c r="M42" s="14">
        <v>6.2933000000000003</v>
      </c>
      <c r="N42" s="14">
        <v>12.5243</v>
      </c>
      <c r="O42" s="14">
        <v>0.16880000000000001</v>
      </c>
      <c r="P42" s="12">
        <v>1356.9999999999998</v>
      </c>
      <c r="Q42" s="12">
        <v>98.711399999999998</v>
      </c>
    </row>
    <row r="43" spans="1:17" x14ac:dyDescent="0.3">
      <c r="A43" s="13" t="s">
        <v>265</v>
      </c>
      <c r="B43" s="13" t="s">
        <v>130</v>
      </c>
      <c r="C43" s="12" t="s">
        <v>222</v>
      </c>
      <c r="D43" s="12" t="s">
        <v>250</v>
      </c>
      <c r="E43" s="14">
        <v>50.082999999999998</v>
      </c>
      <c r="F43" s="14">
        <v>2.5076999999999998</v>
      </c>
      <c r="G43" s="14">
        <v>0.25919999999999999</v>
      </c>
      <c r="H43" s="14">
        <v>14.4665</v>
      </c>
      <c r="I43" s="14">
        <v>2.6200000000000001E-2</v>
      </c>
      <c r="J43" s="14">
        <v>0.29780000000000001</v>
      </c>
      <c r="K43" s="14">
        <v>10.9458</v>
      </c>
      <c r="L43" s="14">
        <v>2.3033999999999999</v>
      </c>
      <c r="M43" s="14">
        <v>6.1574999999999998</v>
      </c>
      <c r="N43" s="14">
        <v>12.821099999999999</v>
      </c>
      <c r="O43" s="14">
        <v>0.2366</v>
      </c>
      <c r="P43" s="12">
        <v>788</v>
      </c>
      <c r="Q43" s="12">
        <v>100.2625</v>
      </c>
    </row>
    <row r="44" spans="1:17" x14ac:dyDescent="0.3">
      <c r="A44" s="13" t="s">
        <v>266</v>
      </c>
      <c r="B44" s="13" t="s">
        <v>130</v>
      </c>
      <c r="C44" s="12" t="s">
        <v>222</v>
      </c>
      <c r="D44" s="12" t="s">
        <v>250</v>
      </c>
      <c r="E44" s="14">
        <v>49.688200000000002</v>
      </c>
      <c r="F44" s="14">
        <v>2.4815</v>
      </c>
      <c r="G44" s="14">
        <v>0.27139999999999997</v>
      </c>
      <c r="H44" s="14">
        <v>14.6188</v>
      </c>
      <c r="I44" s="14">
        <v>1.7999999999999999E-2</v>
      </c>
      <c r="J44" s="14">
        <v>0.22070000000000001</v>
      </c>
      <c r="K44" s="14">
        <v>10.805300000000001</v>
      </c>
      <c r="L44" s="14">
        <v>2.3086000000000002</v>
      </c>
      <c r="M44" s="14">
        <v>6.3451000000000004</v>
      </c>
      <c r="N44" s="14">
        <v>12.6228</v>
      </c>
      <c r="O44" s="14">
        <v>0.19850000000000001</v>
      </c>
      <c r="P44" s="12">
        <v>712</v>
      </c>
      <c r="Q44" s="12">
        <v>99.720799999999997</v>
      </c>
    </row>
    <row r="45" spans="1:17" x14ac:dyDescent="0.3">
      <c r="A45" s="13" t="s">
        <v>267</v>
      </c>
      <c r="B45" s="13" t="s">
        <v>130</v>
      </c>
      <c r="C45" s="12" t="s">
        <v>222</v>
      </c>
      <c r="D45" s="12" t="s">
        <v>250</v>
      </c>
      <c r="E45" s="14">
        <v>49.327399999999997</v>
      </c>
      <c r="F45" s="14">
        <v>2.4992999999999999</v>
      </c>
      <c r="G45" s="14">
        <v>0.25219999999999998</v>
      </c>
      <c r="H45" s="14">
        <v>13.9367</v>
      </c>
      <c r="I45" s="14">
        <v>8.3000000000000001E-3</v>
      </c>
      <c r="J45" s="14">
        <v>0.32229999999999998</v>
      </c>
      <c r="K45" s="14">
        <v>11.0364</v>
      </c>
      <c r="L45" s="14">
        <v>2.1093000000000002</v>
      </c>
      <c r="M45" s="14">
        <v>6.3484999999999996</v>
      </c>
      <c r="N45" s="14">
        <v>12.957599999999999</v>
      </c>
      <c r="O45" s="14">
        <v>0.2102</v>
      </c>
      <c r="P45" s="12">
        <v>1075</v>
      </c>
      <c r="Q45" s="12">
        <v>99.221199999999996</v>
      </c>
    </row>
    <row r="46" spans="1:17" x14ac:dyDescent="0.3">
      <c r="A46" s="13" t="s">
        <v>268</v>
      </c>
      <c r="B46" s="13" t="s">
        <v>130</v>
      </c>
      <c r="C46" s="12" t="s">
        <v>222</v>
      </c>
      <c r="D46" s="12" t="s">
        <v>250</v>
      </c>
      <c r="E46" s="14">
        <v>49.165300000000002</v>
      </c>
      <c r="F46" s="14">
        <v>2.4681999999999999</v>
      </c>
      <c r="G46" s="14">
        <v>0.24249999999999999</v>
      </c>
      <c r="H46" s="14">
        <v>15.299200000000001</v>
      </c>
      <c r="I46" s="14">
        <v>1.3899999999999999E-2</v>
      </c>
      <c r="J46" s="14">
        <v>0.37869999999999998</v>
      </c>
      <c r="K46" s="14">
        <v>10.959899999999999</v>
      </c>
      <c r="L46" s="14">
        <v>2.2837999999999998</v>
      </c>
      <c r="M46" s="14">
        <v>6.2622</v>
      </c>
      <c r="N46" s="14">
        <v>12.6533</v>
      </c>
      <c r="O46" s="14">
        <v>0.17069999999999999</v>
      </c>
      <c r="P46" s="12">
        <v>1511.0000000000002</v>
      </c>
      <c r="Q46" s="12">
        <v>100.2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Cpx_with_Sulf</vt:lpstr>
      <vt:lpstr>Ol_with_Sulf</vt:lpstr>
      <vt:lpstr>Plag_with_Sulf</vt:lpstr>
      <vt:lpstr>Matrix_Glasses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2021-12-14T10:01:51Z</dcterms:created>
  <dcterms:modified xsi:type="dcterms:W3CDTF">2021-12-16T08:49:58Z</dcterms:modified>
</cp:coreProperties>
</file>