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Examples\Liquid, Ol_Liq_Themometry\"/>
    </mc:Choice>
  </mc:AlternateContent>
  <xr:revisionPtr revIDLastSave="0" documentId="13_ncr:1_{D23B7909-2C65-4D0C-83BC-E82EDCA3E84B}" xr6:coauthVersionLast="47" xr6:coauthVersionMax="47" xr10:uidLastSave="{00000000-0000-0000-0000-000000000000}"/>
  <bookViews>
    <workbookView xWindow="28680" yWindow="-120" windowWidth="29040" windowHeight="17790" activeTab="1" xr2:uid="{81A2371C-1752-7741-8A48-BEC2C378A224}"/>
  </bookViews>
  <sheets>
    <sheet name="Liquids_Fe2_Fe3" sheetId="5" r:id="rId1"/>
    <sheet name="Liquids_FeO_only" sheetId="6" r:id="rId2"/>
    <sheet name="Liquids" sheetId="4" r:id="rId3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6" l="1"/>
  <c r="E11" i="6"/>
  <c r="E10" i="6"/>
  <c r="E9" i="6"/>
  <c r="E8" i="6"/>
  <c r="E7" i="6"/>
  <c r="E6" i="6"/>
  <c r="E5" i="6"/>
  <c r="E4" i="6"/>
  <c r="E3" i="6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2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tc={0B199375-6E49-4B0B-A61A-C5487F9A0B21}</author>
  </authors>
  <commentList>
    <comment ref="A2" authorId="0" shapeId="0" xr:uid="{0B199375-6E49-4B0B-A61A-C5487F9A0B21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tc={B9D965D3-A83D-48D9-9AA3-1569D56251AA}</author>
  </authors>
  <commentList>
    <comment ref="A2" authorId="0" shapeId="0" xr:uid="{B9D965D3-A83D-48D9-9AA3-1569D56251AA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tc={4D3083EC-359D-40DF-893E-F6E527AFA42D}</author>
  </authors>
  <commentList>
    <comment ref="A2" authorId="0" shapeId="0" xr:uid="{4D3083EC-359D-40DF-893E-F6E527AFA42D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sharedStrings.xml><?xml version="1.0" encoding="utf-8"?>
<sst xmlns="http://schemas.openxmlformats.org/spreadsheetml/2006/main" count="122" uniqueCount="44">
  <si>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</si>
  <si>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</si>
  <si>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</si>
  <si>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</si>
  <si>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</si>
  <si>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</si>
  <si>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</si>
  <si>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</si>
  <si>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</si>
  <si>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</si>
  <si>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</si>
  <si>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</si>
  <si>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</si>
  <si>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</si>
  <si>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SiO2_Ol</t>
  </si>
  <si>
    <t>TiO2_Ol</t>
  </si>
  <si>
    <t>Al2O3_Ol</t>
  </si>
  <si>
    <t>FeOt_Ol</t>
  </si>
  <si>
    <t>MnO_Ol</t>
  </si>
  <si>
    <t>MgO_Ol</t>
  </si>
  <si>
    <t>CaO_Ol</t>
  </si>
  <si>
    <t>_Ol</t>
  </si>
  <si>
    <t>K2O_Ol</t>
  </si>
  <si>
    <t>Cr2O3_Ol</t>
  </si>
  <si>
    <t>P2O5_Ol</t>
  </si>
  <si>
    <t>H2O_Ol</t>
  </si>
  <si>
    <t>P_kbar</t>
  </si>
  <si>
    <t>Liquid 1</t>
  </si>
  <si>
    <t>Liquid 2</t>
  </si>
  <si>
    <t>Liquid 3</t>
  </si>
  <si>
    <t>Liquid 4</t>
  </si>
  <si>
    <t>Liquid 5</t>
  </si>
  <si>
    <t>Liquid 6</t>
  </si>
  <si>
    <t>Liquid 7</t>
  </si>
  <si>
    <t>Liquid 8</t>
  </si>
  <si>
    <t>Liquid 9</t>
  </si>
  <si>
    <t>Liquid 10</t>
  </si>
  <si>
    <t>Temperature_C</t>
  </si>
  <si>
    <t>Latitude</t>
  </si>
  <si>
    <t>FeOt_Liq_comparison</t>
  </si>
  <si>
    <t>FeO_Liq</t>
  </si>
  <si>
    <t>Fe2O3_Liq</t>
  </si>
  <si>
    <t>FeOtotal_Liq_comparison</t>
  </si>
  <si>
    <t>Sample_ID_Liq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</si>
</sst>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0" fontId="7" fillId="3" borderId="0" xfId="0" applyFont="1" applyFill="1"/>
    <xf numFmtId="0" fontId="5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019110B1-3D3F-BF49-8280-B8B441B29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.E. Wieser" id="{0CF9EF8D-30E6-4392-8C1F-94D65FB0C757}" userId="P.E. Wie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0B199375-6E49-4B0B-A61A-C5487F9A0B21}">
    <text>Grove et al. 2003. Is in training dataset.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B9D965D3-A83D-48D9-9AA3-1569D56251AA}">
    <text>Grove et al. 2003. Is in training dataset.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4D3083EC-359D-40DF-893E-F6E527AFA42D}">
    <text>Grove et al. 2003. Is in training dataset.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ACD1-C1EB-428D-8667-B73BCAF8D867}">
  <dimension ref="A1:AF12"/>
  <sheetViews>
    <sheetView topLeftCell="C1" zoomScale="80" zoomScaleNormal="80" workbookViewId="0">
      <selection activeCell="C1" sqref="A1:XFD1048576"/>
    </sheetView>
  </sheetViews>
  <sheetFormatPr defaultColWidth="11.19921875" defaultRowHeight="15.6" x14ac:dyDescent="0.3"/>
  <cols>
    <col min="1" max="1" width="49.296875" customWidth="1"/>
    <col min="22" max="22" width="49.296875" customWidth="1"/>
  </cols>
  <sheetData>
    <row r="1" spans="1:32" s="10" customFormat="1" ht="57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40</v>
      </c>
      <c r="F1" s="7" t="s">
        <v>41</v>
      </c>
      <c r="G1" s="7" t="s">
        <v>13</v>
      </c>
      <c r="H1" s="7" t="s">
        <v>39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8" t="s">
        <v>26</v>
      </c>
      <c r="S1" s="8" t="s">
        <v>37</v>
      </c>
      <c r="T1" s="8" t="s">
        <v>38</v>
      </c>
      <c r="U1" s="9" t="s">
        <v>14</v>
      </c>
      <c r="V1" s="9" t="s">
        <v>15</v>
      </c>
      <c r="W1" s="9" t="s">
        <v>16</v>
      </c>
      <c r="X1" s="9" t="s">
        <v>17</v>
      </c>
      <c r="Y1" s="9" t="s">
        <v>18</v>
      </c>
      <c r="Z1" s="9" t="s">
        <v>19</v>
      </c>
      <c r="AA1" s="9" t="s">
        <v>20</v>
      </c>
      <c r="AB1" s="9" t="s">
        <v>21</v>
      </c>
      <c r="AC1" s="9" t="s">
        <v>22</v>
      </c>
      <c r="AD1" s="9" t="s">
        <v>23</v>
      </c>
      <c r="AE1" s="9" t="s">
        <v>24</v>
      </c>
      <c r="AF1" s="9" t="s">
        <v>25</v>
      </c>
    </row>
    <row r="2" spans="1:32" s="3" customFormat="1" x14ac:dyDescent="0.3">
      <c r="A2" s="2" t="s">
        <v>27</v>
      </c>
      <c r="B2" s="2">
        <v>57.023601531982401</v>
      </c>
      <c r="C2" s="2">
        <v>0.62310600280761697</v>
      </c>
      <c r="D2" s="2">
        <v>16.332899093627901</v>
      </c>
      <c r="E2" s="2">
        <f>H2*(1-G2)</f>
        <v>3.4893920898437525</v>
      </c>
      <c r="F2" s="2">
        <f>H2*(G2)*1.11111</f>
        <v>0.96927461123657299</v>
      </c>
      <c r="G2" s="2">
        <v>0.2</v>
      </c>
      <c r="H2" s="2">
        <v>4.3617401123046902</v>
      </c>
      <c r="I2" s="2">
        <v>0.103850997984409</v>
      </c>
      <c r="J2" s="2">
        <v>4.1918001174926802</v>
      </c>
      <c r="K2" s="2">
        <v>6.9485797882080096</v>
      </c>
      <c r="L2" s="2">
        <v>3.5970199108123802</v>
      </c>
      <c r="M2" s="2">
        <v>0.896894991397858</v>
      </c>
      <c r="N2" s="2">
        <v>0</v>
      </c>
      <c r="O2" s="2">
        <v>0.226584002375603</v>
      </c>
      <c r="P2" s="2">
        <v>5.5900001525878897</v>
      </c>
      <c r="Q2" s="2">
        <v>0.2</v>
      </c>
      <c r="R2" s="2">
        <v>2</v>
      </c>
      <c r="S2" s="2">
        <v>1000</v>
      </c>
      <c r="T2" s="2">
        <v>32</v>
      </c>
      <c r="U2" s="4">
        <v>40.5</v>
      </c>
      <c r="V2" s="4">
        <v>0.02</v>
      </c>
      <c r="W2" s="4">
        <v>0.08</v>
      </c>
      <c r="X2" s="4">
        <v>12.4</v>
      </c>
      <c r="Y2" s="4">
        <v>0.17</v>
      </c>
      <c r="Z2" s="4">
        <v>47.4</v>
      </c>
      <c r="AA2" s="4">
        <v>0.3</v>
      </c>
      <c r="AB2" s="4">
        <v>0</v>
      </c>
      <c r="AC2" s="4">
        <v>0</v>
      </c>
      <c r="AD2" s="4">
        <v>0.03</v>
      </c>
      <c r="AE2" s="4">
        <v>0</v>
      </c>
      <c r="AF2" s="4">
        <v>0</v>
      </c>
    </row>
    <row r="3" spans="1:32" s="3" customFormat="1" x14ac:dyDescent="0.3">
      <c r="A3" s="2" t="s">
        <v>28</v>
      </c>
      <c r="B3" s="2">
        <v>57.658599853515597</v>
      </c>
      <c r="C3" s="2">
        <v>0.65415000915527299</v>
      </c>
      <c r="D3" s="2">
        <v>17.194799423217798</v>
      </c>
      <c r="E3" s="2">
        <f t="shared" ref="E3:E11" si="0">H3*(1-G3)</f>
        <v>3.3202784538269037</v>
      </c>
      <c r="F3" s="2">
        <f t="shared" ref="F3:F11" si="1">H3*(G3)*1.11111</f>
        <v>0.65103433991146076</v>
      </c>
      <c r="G3" s="2">
        <v>0.15</v>
      </c>
      <c r="H3" s="2">
        <v>3.90620994567871</v>
      </c>
      <c r="I3" s="2">
        <v>8.4104999899864197E-2</v>
      </c>
      <c r="J3" s="2">
        <v>2.8689200878143302</v>
      </c>
      <c r="K3" s="2">
        <v>5.9153800010681197</v>
      </c>
      <c r="L3" s="2">
        <v>3.8594799041747998</v>
      </c>
      <c r="M3" s="2">
        <v>1.01859998703003</v>
      </c>
      <c r="N3" s="2">
        <v>0</v>
      </c>
      <c r="O3" s="2">
        <v>0.21493500471115101</v>
      </c>
      <c r="P3" s="2">
        <v>6.5500001907348597</v>
      </c>
      <c r="Q3" s="2">
        <v>0.2</v>
      </c>
      <c r="R3" s="2">
        <v>3</v>
      </c>
      <c r="S3" s="2">
        <v>1050</v>
      </c>
      <c r="T3" s="2">
        <v>33</v>
      </c>
      <c r="U3" s="4">
        <v>41.3</v>
      </c>
      <c r="V3" s="4">
        <v>0.03</v>
      </c>
      <c r="W3" s="4">
        <v>0.11</v>
      </c>
      <c r="X3" s="4">
        <v>9.59</v>
      </c>
      <c r="Y3" s="4">
        <v>0.14000000000000001</v>
      </c>
      <c r="Z3" s="4">
        <v>50.2</v>
      </c>
      <c r="AA3" s="4">
        <v>0.31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s="3" customFormat="1" x14ac:dyDescent="0.3">
      <c r="A4" s="2" t="s">
        <v>29</v>
      </c>
      <c r="B4" s="2">
        <v>60.731201171875</v>
      </c>
      <c r="C4" s="2">
        <v>0.86205399036407504</v>
      </c>
      <c r="D4" s="2">
        <v>17.144199371337901</v>
      </c>
      <c r="E4" s="2">
        <f t="shared" si="0"/>
        <v>3.4661383390426659</v>
      </c>
      <c r="F4" s="2">
        <f t="shared" si="1"/>
        <v>0.67963428880476995</v>
      </c>
      <c r="G4" s="2">
        <v>0.15</v>
      </c>
      <c r="H4" s="2">
        <v>4.0778098106384304</v>
      </c>
      <c r="I4" s="2">
        <v>7.7487997710704803E-2</v>
      </c>
      <c r="J4" s="2">
        <v>2.5086700916290301</v>
      </c>
      <c r="K4" s="2">
        <v>5.2207498550415004</v>
      </c>
      <c r="L4" s="2">
        <v>4.4555602073669398</v>
      </c>
      <c r="M4" s="2">
        <v>1.4141600131988501</v>
      </c>
      <c r="N4" s="2">
        <v>0</v>
      </c>
      <c r="O4" s="2">
        <v>0.31963801383972201</v>
      </c>
      <c r="P4" s="2">
        <v>3.1400001049041801</v>
      </c>
      <c r="Q4" s="2">
        <v>0.2</v>
      </c>
      <c r="R4" s="2">
        <v>5</v>
      </c>
      <c r="S4" s="2">
        <v>1100</v>
      </c>
      <c r="T4" s="2">
        <v>34</v>
      </c>
      <c r="U4" s="4">
        <v>39.700000000000003</v>
      </c>
      <c r="V4" s="4">
        <v>0.05</v>
      </c>
      <c r="W4" s="4">
        <v>0.11</v>
      </c>
      <c r="X4" s="4">
        <v>15.6</v>
      </c>
      <c r="Y4" s="4">
        <v>0.18</v>
      </c>
      <c r="Z4" s="4">
        <v>44.5</v>
      </c>
      <c r="AA4" s="4">
        <v>0.31</v>
      </c>
      <c r="AB4" s="4">
        <v>0</v>
      </c>
      <c r="AC4" s="4">
        <v>0</v>
      </c>
      <c r="AD4" s="4">
        <v>0.03</v>
      </c>
      <c r="AE4" s="4">
        <v>0</v>
      </c>
      <c r="AF4" s="4">
        <v>0</v>
      </c>
    </row>
    <row r="5" spans="1:32" s="3" customFormat="1" x14ac:dyDescent="0.3">
      <c r="A5" s="2" t="s">
        <v>30</v>
      </c>
      <c r="B5" s="2">
        <v>61.532798767089801</v>
      </c>
      <c r="C5" s="2">
        <v>0.44086000323295599</v>
      </c>
      <c r="D5" s="2">
        <v>16.5088005065918</v>
      </c>
      <c r="E5" s="2">
        <f t="shared" si="0"/>
        <v>2.8304150223731983</v>
      </c>
      <c r="F5" s="2">
        <f t="shared" si="1"/>
        <v>0.55498278273689727</v>
      </c>
      <c r="G5" s="2">
        <v>0.15</v>
      </c>
      <c r="H5" s="2">
        <v>3.3299000263214098</v>
      </c>
      <c r="I5" s="2">
        <v>3.7519998848438298E-2</v>
      </c>
      <c r="J5" s="2">
        <v>1.6414999961853001</v>
      </c>
      <c r="K5" s="2">
        <v>4.3429398536682102</v>
      </c>
      <c r="L5" s="2">
        <v>4.4085998535156197</v>
      </c>
      <c r="M5" s="2">
        <v>1.40699994564056</v>
      </c>
      <c r="N5" s="2">
        <v>0</v>
      </c>
      <c r="O5" s="2">
        <v>0.21573999524116499</v>
      </c>
      <c r="P5" s="2">
        <v>6.1999998092651403</v>
      </c>
      <c r="Q5" s="2">
        <v>0.2</v>
      </c>
      <c r="R5" s="2">
        <v>5</v>
      </c>
      <c r="S5" s="2">
        <v>1100</v>
      </c>
      <c r="T5" s="2">
        <v>35</v>
      </c>
      <c r="U5" s="4">
        <v>40.5</v>
      </c>
      <c r="V5" s="4">
        <v>0.05</v>
      </c>
      <c r="W5" s="4">
        <v>0.1</v>
      </c>
      <c r="X5" s="4">
        <v>13.2</v>
      </c>
      <c r="Y5" s="4">
        <v>0.18</v>
      </c>
      <c r="Z5" s="4">
        <v>46.8</v>
      </c>
      <c r="AA5" s="4">
        <v>0.28999999999999998</v>
      </c>
      <c r="AB5" s="4">
        <v>0</v>
      </c>
      <c r="AC5" s="4">
        <v>0</v>
      </c>
      <c r="AD5" s="4">
        <v>0.02</v>
      </c>
      <c r="AE5" s="4">
        <v>0</v>
      </c>
      <c r="AF5" s="4">
        <v>0</v>
      </c>
    </row>
    <row r="6" spans="1:32" s="3" customFormat="1" x14ac:dyDescent="0.3">
      <c r="A6" s="2" t="s">
        <v>31</v>
      </c>
      <c r="B6" s="2">
        <v>52.969100952148402</v>
      </c>
      <c r="C6" s="2">
        <v>0.80341202020645097</v>
      </c>
      <c r="D6" s="2">
        <v>17.5629997253418</v>
      </c>
      <c r="E6" s="2">
        <f t="shared" si="0"/>
        <v>5.0423444271087687</v>
      </c>
      <c r="F6" s="2">
        <f t="shared" si="1"/>
        <v>0.98869399701261595</v>
      </c>
      <c r="G6" s="2">
        <v>0.15</v>
      </c>
      <c r="H6" s="2">
        <v>5.9321699142456099</v>
      </c>
      <c r="I6" s="2">
        <v>0.14947199821472201</v>
      </c>
      <c r="J6" s="2">
        <v>3.7835099697113002</v>
      </c>
      <c r="K6" s="2">
        <v>7.6511001586914098</v>
      </c>
      <c r="L6" s="2">
        <v>3.8021900653839098</v>
      </c>
      <c r="M6" s="2">
        <v>0.551177978515625</v>
      </c>
      <c r="N6" s="2">
        <v>3.7367999553680399E-2</v>
      </c>
      <c r="O6" s="2">
        <v>0.19618199765682201</v>
      </c>
      <c r="P6" s="2">
        <v>6.57999992370606</v>
      </c>
      <c r="Q6" s="2">
        <v>0.2</v>
      </c>
      <c r="R6" s="2">
        <v>5</v>
      </c>
      <c r="S6" s="2">
        <v>1100</v>
      </c>
      <c r="T6" s="2">
        <v>36</v>
      </c>
      <c r="U6" s="4">
        <v>40.5</v>
      </c>
      <c r="V6" s="4">
        <v>0</v>
      </c>
      <c r="W6" s="4">
        <v>0.1</v>
      </c>
      <c r="X6" s="4">
        <v>9.41</v>
      </c>
      <c r="Y6" s="4">
        <v>0.1</v>
      </c>
      <c r="Z6" s="4">
        <v>49.3</v>
      </c>
      <c r="AA6" s="4">
        <v>0.31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s="2" customFormat="1" x14ac:dyDescent="0.3">
      <c r="A7" s="2" t="s">
        <v>32</v>
      </c>
      <c r="B7" s="2">
        <v>54.050201416015597</v>
      </c>
      <c r="C7" s="2">
        <v>0.85734802484512296</v>
      </c>
      <c r="D7" s="2">
        <v>17.333299636840799</v>
      </c>
      <c r="E7" s="2">
        <f t="shared" si="0"/>
        <v>4.7606119394302411</v>
      </c>
      <c r="F7" s="2">
        <f t="shared" si="1"/>
        <v>0.93345238800358854</v>
      </c>
      <c r="G7" s="2">
        <v>0.15</v>
      </c>
      <c r="H7" s="2">
        <v>5.6007199287414604</v>
      </c>
      <c r="I7" s="2">
        <v>0.18637999892234799</v>
      </c>
      <c r="J7" s="2">
        <v>3.2709701061248802</v>
      </c>
      <c r="K7" s="2">
        <v>6.8121900558471697</v>
      </c>
      <c r="L7" s="2">
        <v>4.30537986755371</v>
      </c>
      <c r="M7" s="2">
        <v>0.596415996551514</v>
      </c>
      <c r="N7" s="2">
        <v>2.79569998383522E-2</v>
      </c>
      <c r="O7" s="2">
        <v>0.19569900631904599</v>
      </c>
      <c r="P7" s="2">
        <v>6.8099999427795401</v>
      </c>
      <c r="Q7" s="2">
        <v>0.2</v>
      </c>
      <c r="R7" s="2">
        <v>5</v>
      </c>
      <c r="S7" s="2">
        <v>1100</v>
      </c>
      <c r="T7" s="2">
        <v>37</v>
      </c>
      <c r="U7" s="4">
        <v>40.5</v>
      </c>
      <c r="V7" s="4">
        <v>0.02</v>
      </c>
      <c r="W7" s="4">
        <v>0.1</v>
      </c>
      <c r="X7" s="4">
        <v>10.6</v>
      </c>
      <c r="Y7" s="4">
        <v>0.15</v>
      </c>
      <c r="Z7" s="4">
        <v>48.5</v>
      </c>
      <c r="AA7" s="4">
        <v>0.34</v>
      </c>
      <c r="AB7" s="4">
        <v>0</v>
      </c>
      <c r="AC7" s="4">
        <v>0</v>
      </c>
      <c r="AD7" s="4">
        <v>0.02</v>
      </c>
      <c r="AE7" s="4">
        <v>0</v>
      </c>
      <c r="AF7" s="4">
        <v>0</v>
      </c>
    </row>
    <row r="8" spans="1:32" s="2" customFormat="1" x14ac:dyDescent="0.3">
      <c r="A8" s="2" t="s">
        <v>33</v>
      </c>
      <c r="B8" s="2">
        <v>55.656299591064403</v>
      </c>
      <c r="C8" s="2">
        <v>0.89798402786254905</v>
      </c>
      <c r="D8" s="2">
        <v>17.117799758911101</v>
      </c>
      <c r="E8" s="2">
        <f t="shared" si="0"/>
        <v>4.5161093473434422</v>
      </c>
      <c r="F8" s="2">
        <f t="shared" si="1"/>
        <v>0.88551075122237155</v>
      </c>
      <c r="G8" s="2">
        <v>0.15</v>
      </c>
      <c r="H8" s="2">
        <v>5.3130698204040501</v>
      </c>
      <c r="I8" s="2">
        <v>0.13095599412918099</v>
      </c>
      <c r="J8" s="2">
        <v>2.6752400398254399</v>
      </c>
      <c r="K8" s="2">
        <v>5.8649601936340297</v>
      </c>
      <c r="L8" s="2">
        <v>4.8640799522399902</v>
      </c>
      <c r="M8" s="2">
        <v>0.70155000686645497</v>
      </c>
      <c r="N8" s="2">
        <v>6.5477997064590496E-2</v>
      </c>
      <c r="O8" s="2">
        <v>0.215141996741295</v>
      </c>
      <c r="P8" s="2">
        <v>6.46000003814697</v>
      </c>
      <c r="Q8" s="2">
        <v>0.2</v>
      </c>
      <c r="R8" s="2">
        <v>5</v>
      </c>
      <c r="S8" s="2">
        <v>1100</v>
      </c>
      <c r="T8" s="2">
        <v>38</v>
      </c>
      <c r="U8" s="4">
        <v>40.200000000000003</v>
      </c>
      <c r="V8" s="4">
        <v>0.04</v>
      </c>
      <c r="W8" s="4">
        <v>0.22</v>
      </c>
      <c r="X8" s="4">
        <v>15.3</v>
      </c>
      <c r="Y8" s="4">
        <v>0.15</v>
      </c>
      <c r="Z8" s="4">
        <v>44.6</v>
      </c>
      <c r="AA8" s="4">
        <v>0.41</v>
      </c>
      <c r="AB8" s="4">
        <v>0</v>
      </c>
      <c r="AC8" s="4">
        <v>0</v>
      </c>
      <c r="AD8" s="4">
        <v>0.02</v>
      </c>
      <c r="AE8" s="4">
        <v>0</v>
      </c>
      <c r="AF8" s="4">
        <v>0</v>
      </c>
    </row>
    <row r="9" spans="1:32" s="2" customFormat="1" x14ac:dyDescent="0.3">
      <c r="A9" s="2" t="s">
        <v>34</v>
      </c>
      <c r="B9" s="2">
        <v>49.054698944091797</v>
      </c>
      <c r="C9" s="2">
        <v>0.488831996917725</v>
      </c>
      <c r="D9" s="2">
        <v>14.664999961853001</v>
      </c>
      <c r="E9" s="2">
        <f t="shared" si="0"/>
        <v>4.9569278478622394</v>
      </c>
      <c r="F9" s="2">
        <f t="shared" si="1"/>
        <v>0.97194566488909639</v>
      </c>
      <c r="G9" s="2">
        <v>0.15</v>
      </c>
      <c r="H9" s="2">
        <v>5.8316798210143999</v>
      </c>
      <c r="I9" s="2">
        <v>0.120063997805119</v>
      </c>
      <c r="J9" s="2">
        <v>4.2708501815795898</v>
      </c>
      <c r="K9" s="2">
        <v>7.5897598266601598</v>
      </c>
      <c r="L9" s="2">
        <v>1.0377000570297199</v>
      </c>
      <c r="M9" s="2">
        <v>0.24870400130748699</v>
      </c>
      <c r="N9" s="2">
        <v>8.5760001093149203E-3</v>
      </c>
      <c r="O9" s="2">
        <v>0</v>
      </c>
      <c r="P9" s="2">
        <v>14.2399997711182</v>
      </c>
      <c r="Q9" s="2">
        <v>0.2</v>
      </c>
      <c r="R9" s="2">
        <v>5</v>
      </c>
      <c r="S9" s="2">
        <v>1100</v>
      </c>
      <c r="T9" s="2">
        <v>39</v>
      </c>
      <c r="U9" s="4">
        <v>39.6</v>
      </c>
      <c r="V9" s="4">
        <v>0.04</v>
      </c>
      <c r="W9" s="4">
        <v>0.06</v>
      </c>
      <c r="X9" s="4">
        <v>18.7</v>
      </c>
      <c r="Y9" s="4">
        <v>0.19</v>
      </c>
      <c r="Z9" s="4">
        <v>42.3</v>
      </c>
      <c r="AA9" s="4">
        <v>0.33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s="2" customFormat="1" x14ac:dyDescent="0.3">
      <c r="A10" s="2" t="s">
        <v>35</v>
      </c>
      <c r="B10" s="2">
        <v>50.625099182128899</v>
      </c>
      <c r="C10" s="2">
        <v>0.33407399058342002</v>
      </c>
      <c r="D10" s="2">
        <v>16.875</v>
      </c>
      <c r="E10" s="2">
        <f t="shared" si="0"/>
        <v>4.266728019714356</v>
      </c>
      <c r="F10" s="2">
        <f t="shared" si="1"/>
        <v>0.83661250058555625</v>
      </c>
      <c r="G10" s="2">
        <v>0.15</v>
      </c>
      <c r="H10" s="2">
        <v>5.0196800231933603</v>
      </c>
      <c r="I10" s="2">
        <v>0.119924001395702</v>
      </c>
      <c r="J10" s="2">
        <v>3.16085004806519</v>
      </c>
      <c r="K10" s="2">
        <v>7.0412502288818404</v>
      </c>
      <c r="L10" s="2">
        <v>1.91877996921539</v>
      </c>
      <c r="M10" s="2">
        <v>0.616752028465271</v>
      </c>
      <c r="N10" s="2">
        <v>3.4263998270034797E-2</v>
      </c>
      <c r="O10" s="2">
        <v>0</v>
      </c>
      <c r="P10" s="2">
        <v>14.3400001525879</v>
      </c>
      <c r="Q10" s="2">
        <v>0.2</v>
      </c>
      <c r="R10" s="2">
        <v>5</v>
      </c>
      <c r="S10" s="2">
        <v>1100</v>
      </c>
      <c r="T10" s="2">
        <v>40</v>
      </c>
      <c r="U10" s="4">
        <v>39.799999999999997</v>
      </c>
      <c r="V10" s="4">
        <v>0.05</v>
      </c>
      <c r="W10" s="4">
        <v>0.06</v>
      </c>
      <c r="X10" s="4">
        <v>17.2</v>
      </c>
      <c r="Y10" s="4">
        <v>0.22</v>
      </c>
      <c r="Z10" s="4">
        <v>43.1</v>
      </c>
      <c r="AA10" s="4">
        <v>0.38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s="2" customFormat="1" x14ac:dyDescent="0.3">
      <c r="A11" s="2" t="s">
        <v>36</v>
      </c>
      <c r="B11" s="2">
        <v>51.4033012390137</v>
      </c>
      <c r="C11" s="2">
        <v>0.66387999057769798</v>
      </c>
      <c r="D11" s="2">
        <v>18.019599914550799</v>
      </c>
      <c r="E11" s="2">
        <f t="shared" si="0"/>
        <v>5.0867398262023951</v>
      </c>
      <c r="F11" s="2">
        <f t="shared" si="1"/>
        <v>0.99739896852207244</v>
      </c>
      <c r="G11" s="2">
        <v>0.15</v>
      </c>
      <c r="H11" s="2">
        <v>5.9843997955322301</v>
      </c>
      <c r="I11" s="2">
        <v>0.14226000010967299</v>
      </c>
      <c r="J11" s="2">
        <v>5.3489799499511701</v>
      </c>
      <c r="K11" s="2">
        <v>9.7685203552246094</v>
      </c>
      <c r="L11" s="2">
        <v>3.0728199481964098</v>
      </c>
      <c r="M11" s="2">
        <v>0.407811999320984</v>
      </c>
      <c r="N11" s="2">
        <v>9.4839995726942999E-3</v>
      </c>
      <c r="O11" s="2">
        <v>0</v>
      </c>
      <c r="P11" s="2">
        <v>5.1599998474121103</v>
      </c>
      <c r="Q11" s="2">
        <v>0.2</v>
      </c>
      <c r="R11" s="2">
        <v>5</v>
      </c>
      <c r="S11" s="2">
        <v>1100</v>
      </c>
      <c r="T11" s="2">
        <v>41</v>
      </c>
      <c r="U11" s="4">
        <v>39.700000000000003</v>
      </c>
      <c r="V11" s="4">
        <v>0.03</v>
      </c>
      <c r="W11" s="4">
        <v>0.06</v>
      </c>
      <c r="X11" s="4">
        <v>16.899999999999999</v>
      </c>
      <c r="Y11" s="4">
        <v>0.2</v>
      </c>
      <c r="Z11" s="4">
        <v>44</v>
      </c>
      <c r="AA11" s="4">
        <v>0.33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S12" s="1"/>
      <c r="T12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A8F5-C02A-4841-A136-1DF1D19C55BD}">
  <dimension ref="A1:AE12"/>
  <sheetViews>
    <sheetView tabSelected="1" workbookViewId="0">
      <selection activeCell="G11" sqref="G11"/>
    </sheetView>
  </sheetViews>
  <sheetFormatPr defaultColWidth="11.19921875" defaultRowHeight="15.6" x14ac:dyDescent="0.3"/>
  <cols>
    <col min="1" max="1" width="49.296875" customWidth="1"/>
    <col min="21" max="21" width="49.296875" customWidth="1"/>
  </cols>
  <sheetData>
    <row r="1" spans="1:31" s="10" customFormat="1" ht="57" customHeight="1" x14ac:dyDescent="0.3">
      <c r="A1" s="5" t="s">
        <v>43</v>
      </c>
      <c r="B1" s="6" t="s">
        <v>1</v>
      </c>
      <c r="C1" s="7" t="s">
        <v>2</v>
      </c>
      <c r="D1" s="7" t="s">
        <v>3</v>
      </c>
      <c r="E1" s="7" t="s">
        <v>40</v>
      </c>
      <c r="F1" s="7" t="s">
        <v>13</v>
      </c>
      <c r="G1" s="7" t="s">
        <v>42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8" t="s">
        <v>26</v>
      </c>
      <c r="R1" s="8" t="s">
        <v>37</v>
      </c>
      <c r="S1" s="8" t="s">
        <v>38</v>
      </c>
      <c r="T1" s="9" t="s">
        <v>14</v>
      </c>
      <c r="U1" s="9" t="s">
        <v>15</v>
      </c>
      <c r="V1" s="9" t="s">
        <v>16</v>
      </c>
      <c r="W1" s="9" t="s">
        <v>17</v>
      </c>
      <c r="X1" s="9" t="s">
        <v>18</v>
      </c>
      <c r="Y1" s="9" t="s">
        <v>19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24</v>
      </c>
      <c r="AE1" s="9" t="s">
        <v>25</v>
      </c>
    </row>
    <row r="2" spans="1:31" s="3" customFormat="1" x14ac:dyDescent="0.3">
      <c r="A2" s="2" t="s">
        <v>27</v>
      </c>
      <c r="B2" s="2">
        <v>57.023601531982401</v>
      </c>
      <c r="C2" s="2">
        <v>0.62310600280761697</v>
      </c>
      <c r="D2" s="2">
        <v>16.332899093627901</v>
      </c>
      <c r="E2" s="2">
        <f>G2*(1-F2)</f>
        <v>3.4893920898437525</v>
      </c>
      <c r="F2" s="2">
        <v>0.2</v>
      </c>
      <c r="G2" s="2">
        <v>4.3617401123046902</v>
      </c>
      <c r="H2" s="2">
        <v>0.103850997984409</v>
      </c>
      <c r="I2" s="2">
        <v>4.1918001174926802</v>
      </c>
      <c r="J2" s="2">
        <v>6.9485797882080096</v>
      </c>
      <c r="K2" s="2">
        <v>3.5970199108123802</v>
      </c>
      <c r="L2" s="2">
        <v>0.896894991397858</v>
      </c>
      <c r="M2" s="2">
        <v>0</v>
      </c>
      <c r="N2" s="2">
        <v>0.226584002375603</v>
      </c>
      <c r="O2" s="2">
        <v>5.5900001525878897</v>
      </c>
      <c r="P2" s="2">
        <v>0.2</v>
      </c>
      <c r="Q2" s="2">
        <v>2</v>
      </c>
      <c r="R2" s="2">
        <v>1000</v>
      </c>
      <c r="S2" s="2">
        <v>32</v>
      </c>
      <c r="T2" s="4">
        <v>40.5</v>
      </c>
      <c r="U2" s="4">
        <v>0.02</v>
      </c>
      <c r="V2" s="4">
        <v>0.08</v>
      </c>
      <c r="W2" s="4">
        <v>12.4</v>
      </c>
      <c r="X2" s="4">
        <v>0.17</v>
      </c>
      <c r="Y2" s="4">
        <v>47.4</v>
      </c>
      <c r="Z2" s="4">
        <v>0.3</v>
      </c>
      <c r="AA2" s="4">
        <v>0</v>
      </c>
      <c r="AB2" s="4">
        <v>0</v>
      </c>
      <c r="AC2" s="4">
        <v>0.03</v>
      </c>
      <c r="AD2" s="4">
        <v>0</v>
      </c>
      <c r="AE2" s="4">
        <v>0</v>
      </c>
    </row>
    <row r="3" spans="1:31" s="3" customFormat="1" x14ac:dyDescent="0.3">
      <c r="A3" s="2" t="s">
        <v>28</v>
      </c>
      <c r="B3" s="2">
        <v>57.658599853515597</v>
      </c>
      <c r="C3" s="2">
        <v>0.65415000915527299</v>
      </c>
      <c r="D3" s="2">
        <v>17.194799423217798</v>
      </c>
      <c r="E3" s="2">
        <f t="shared" ref="E3:E11" si="0">G3*(1-F3)</f>
        <v>3.3202784538269037</v>
      </c>
      <c r="F3" s="2">
        <v>0.15</v>
      </c>
      <c r="G3" s="2">
        <v>3.90620994567871</v>
      </c>
      <c r="H3" s="2">
        <v>8.4104999899864197E-2</v>
      </c>
      <c r="I3" s="2">
        <v>2.8689200878143302</v>
      </c>
      <c r="J3" s="2">
        <v>5.9153800010681197</v>
      </c>
      <c r="K3" s="2">
        <v>3.8594799041747998</v>
      </c>
      <c r="L3" s="2">
        <v>1.01859998703003</v>
      </c>
      <c r="M3" s="2">
        <v>0</v>
      </c>
      <c r="N3" s="2">
        <v>0.21493500471115101</v>
      </c>
      <c r="O3" s="2">
        <v>6.5500001907348597</v>
      </c>
      <c r="P3" s="2">
        <v>0.2</v>
      </c>
      <c r="Q3" s="2">
        <v>3</v>
      </c>
      <c r="R3" s="2">
        <v>1050</v>
      </c>
      <c r="S3" s="2">
        <v>33</v>
      </c>
      <c r="T3" s="4">
        <v>41.3</v>
      </c>
      <c r="U3" s="4">
        <v>0.03</v>
      </c>
      <c r="V3" s="4">
        <v>0.11</v>
      </c>
      <c r="W3" s="4">
        <v>9.59</v>
      </c>
      <c r="X3" s="4">
        <v>0.14000000000000001</v>
      </c>
      <c r="Y3" s="4">
        <v>50.2</v>
      </c>
      <c r="Z3" s="4">
        <v>0.31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s="3" customFormat="1" x14ac:dyDescent="0.3">
      <c r="A4" s="2" t="s">
        <v>29</v>
      </c>
      <c r="B4" s="2">
        <v>60.731201171875</v>
      </c>
      <c r="C4" s="2">
        <v>0.86205399036407504</v>
      </c>
      <c r="D4" s="2">
        <v>17.144199371337901</v>
      </c>
      <c r="E4" s="2">
        <f t="shared" si="0"/>
        <v>3.4661383390426659</v>
      </c>
      <c r="F4" s="2">
        <v>0.15</v>
      </c>
      <c r="G4" s="2">
        <v>4.0778098106384304</v>
      </c>
      <c r="H4" s="2">
        <v>7.7487997710704803E-2</v>
      </c>
      <c r="I4" s="2">
        <v>2.5086700916290301</v>
      </c>
      <c r="J4" s="2">
        <v>5.2207498550415004</v>
      </c>
      <c r="K4" s="2">
        <v>4.4555602073669398</v>
      </c>
      <c r="L4" s="2">
        <v>1.4141600131988501</v>
      </c>
      <c r="M4" s="2">
        <v>0</v>
      </c>
      <c r="N4" s="2">
        <v>0.31963801383972201</v>
      </c>
      <c r="O4" s="2">
        <v>3.1400001049041801</v>
      </c>
      <c r="P4" s="2">
        <v>0.2</v>
      </c>
      <c r="Q4" s="2">
        <v>5</v>
      </c>
      <c r="R4" s="2">
        <v>1100</v>
      </c>
      <c r="S4" s="2">
        <v>34</v>
      </c>
      <c r="T4" s="4">
        <v>39.700000000000003</v>
      </c>
      <c r="U4" s="4">
        <v>0.05</v>
      </c>
      <c r="V4" s="4">
        <v>0.11</v>
      </c>
      <c r="W4" s="4">
        <v>15.6</v>
      </c>
      <c r="X4" s="4">
        <v>0.18</v>
      </c>
      <c r="Y4" s="4">
        <v>44.5</v>
      </c>
      <c r="Z4" s="4">
        <v>0.31</v>
      </c>
      <c r="AA4" s="4">
        <v>0</v>
      </c>
      <c r="AB4" s="4">
        <v>0</v>
      </c>
      <c r="AC4" s="4">
        <v>0.03</v>
      </c>
      <c r="AD4" s="4">
        <v>0</v>
      </c>
      <c r="AE4" s="4">
        <v>0</v>
      </c>
    </row>
    <row r="5" spans="1:31" s="3" customFormat="1" x14ac:dyDescent="0.3">
      <c r="A5" s="2" t="s">
        <v>30</v>
      </c>
      <c r="B5" s="2">
        <v>61.532798767089801</v>
      </c>
      <c r="C5" s="2">
        <v>0.44086000323295599</v>
      </c>
      <c r="D5" s="2">
        <v>16.5088005065918</v>
      </c>
      <c r="E5" s="2">
        <f t="shared" si="0"/>
        <v>2.8304150223731983</v>
      </c>
      <c r="F5" s="2">
        <v>0.15</v>
      </c>
      <c r="G5" s="2">
        <v>3.3299000263214098</v>
      </c>
      <c r="H5" s="2">
        <v>3.7519998848438298E-2</v>
      </c>
      <c r="I5" s="2">
        <v>1.6414999961853001</v>
      </c>
      <c r="J5" s="2">
        <v>4.3429398536682102</v>
      </c>
      <c r="K5" s="2">
        <v>4.4085998535156197</v>
      </c>
      <c r="L5" s="2">
        <v>1.40699994564056</v>
      </c>
      <c r="M5" s="2">
        <v>0</v>
      </c>
      <c r="N5" s="2">
        <v>0.21573999524116499</v>
      </c>
      <c r="O5" s="2">
        <v>6.1999998092651403</v>
      </c>
      <c r="P5" s="2">
        <v>0.2</v>
      </c>
      <c r="Q5" s="2">
        <v>5</v>
      </c>
      <c r="R5" s="2">
        <v>1100</v>
      </c>
      <c r="S5" s="2">
        <v>35</v>
      </c>
      <c r="T5" s="4">
        <v>40.5</v>
      </c>
      <c r="U5" s="4">
        <v>0.05</v>
      </c>
      <c r="V5" s="4">
        <v>0.1</v>
      </c>
      <c r="W5" s="4">
        <v>13.2</v>
      </c>
      <c r="X5" s="4">
        <v>0.18</v>
      </c>
      <c r="Y5" s="4">
        <v>46.8</v>
      </c>
      <c r="Z5" s="4">
        <v>0.28999999999999998</v>
      </c>
      <c r="AA5" s="4">
        <v>0</v>
      </c>
      <c r="AB5" s="4">
        <v>0</v>
      </c>
      <c r="AC5" s="4">
        <v>0.02</v>
      </c>
      <c r="AD5" s="4">
        <v>0</v>
      </c>
      <c r="AE5" s="4">
        <v>0</v>
      </c>
    </row>
    <row r="6" spans="1:31" s="3" customFormat="1" x14ac:dyDescent="0.3">
      <c r="A6" s="2" t="s">
        <v>31</v>
      </c>
      <c r="B6" s="2">
        <v>52.969100952148402</v>
      </c>
      <c r="C6" s="2">
        <v>0.80341202020645097</v>
      </c>
      <c r="D6" s="2">
        <v>17.5629997253418</v>
      </c>
      <c r="E6" s="2">
        <f t="shared" si="0"/>
        <v>5.0423444271087687</v>
      </c>
      <c r="F6" s="2">
        <v>0.15</v>
      </c>
      <c r="G6" s="2">
        <v>5.9321699142456099</v>
      </c>
      <c r="H6" s="2">
        <v>0.14947199821472201</v>
      </c>
      <c r="I6" s="2">
        <v>3.7835099697113002</v>
      </c>
      <c r="J6" s="2">
        <v>7.6511001586914098</v>
      </c>
      <c r="K6" s="2">
        <v>3.8021900653839098</v>
      </c>
      <c r="L6" s="2">
        <v>0.551177978515625</v>
      </c>
      <c r="M6" s="2">
        <v>3.7367999553680399E-2</v>
      </c>
      <c r="N6" s="2">
        <v>0.19618199765682201</v>
      </c>
      <c r="O6" s="2">
        <v>6.57999992370606</v>
      </c>
      <c r="P6" s="2">
        <v>0.2</v>
      </c>
      <c r="Q6" s="2">
        <v>5</v>
      </c>
      <c r="R6" s="2">
        <v>1100</v>
      </c>
      <c r="S6" s="2">
        <v>36</v>
      </c>
      <c r="T6" s="4">
        <v>40.5</v>
      </c>
      <c r="U6" s="4">
        <v>0</v>
      </c>
      <c r="V6" s="4">
        <v>0.1</v>
      </c>
      <c r="W6" s="4">
        <v>9.41</v>
      </c>
      <c r="X6" s="4">
        <v>0.1</v>
      </c>
      <c r="Y6" s="4">
        <v>49.3</v>
      </c>
      <c r="Z6" s="4">
        <v>0.31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s="2" customFormat="1" x14ac:dyDescent="0.3">
      <c r="A7" s="2" t="s">
        <v>32</v>
      </c>
      <c r="B7" s="2">
        <v>54.050201416015597</v>
      </c>
      <c r="C7" s="2">
        <v>0.85734802484512296</v>
      </c>
      <c r="D7" s="2">
        <v>17.333299636840799</v>
      </c>
      <c r="E7" s="2">
        <f t="shared" si="0"/>
        <v>4.7606119394302411</v>
      </c>
      <c r="F7" s="2">
        <v>0.15</v>
      </c>
      <c r="G7" s="2">
        <v>5.6007199287414604</v>
      </c>
      <c r="H7" s="2">
        <v>0.18637999892234799</v>
      </c>
      <c r="I7" s="2">
        <v>3.2709701061248802</v>
      </c>
      <c r="J7" s="2">
        <v>6.8121900558471697</v>
      </c>
      <c r="K7" s="2">
        <v>4.30537986755371</v>
      </c>
      <c r="L7" s="2">
        <v>0.596415996551514</v>
      </c>
      <c r="M7" s="2">
        <v>2.79569998383522E-2</v>
      </c>
      <c r="N7" s="2">
        <v>0.19569900631904599</v>
      </c>
      <c r="O7" s="2">
        <v>6.8099999427795401</v>
      </c>
      <c r="P7" s="2">
        <v>0.2</v>
      </c>
      <c r="Q7" s="2">
        <v>5</v>
      </c>
      <c r="R7" s="2">
        <v>1100</v>
      </c>
      <c r="S7" s="2">
        <v>37</v>
      </c>
      <c r="T7" s="4">
        <v>40.5</v>
      </c>
      <c r="U7" s="4">
        <v>0.02</v>
      </c>
      <c r="V7" s="4">
        <v>0.1</v>
      </c>
      <c r="W7" s="4">
        <v>10.6</v>
      </c>
      <c r="X7" s="4">
        <v>0.15</v>
      </c>
      <c r="Y7" s="4">
        <v>48.5</v>
      </c>
      <c r="Z7" s="4">
        <v>0.34</v>
      </c>
      <c r="AA7" s="4">
        <v>0</v>
      </c>
      <c r="AB7" s="4">
        <v>0</v>
      </c>
      <c r="AC7" s="4">
        <v>0.02</v>
      </c>
      <c r="AD7" s="4">
        <v>0</v>
      </c>
      <c r="AE7" s="4">
        <v>0</v>
      </c>
    </row>
    <row r="8" spans="1:31" s="2" customFormat="1" x14ac:dyDescent="0.3">
      <c r="A8" s="2" t="s">
        <v>33</v>
      </c>
      <c r="B8" s="2">
        <v>55.656299591064403</v>
      </c>
      <c r="C8" s="2">
        <v>0.89798402786254905</v>
      </c>
      <c r="D8" s="2">
        <v>17.117799758911101</v>
      </c>
      <c r="E8" s="2">
        <f t="shared" si="0"/>
        <v>4.5161093473434422</v>
      </c>
      <c r="F8" s="2">
        <v>0.15</v>
      </c>
      <c r="G8" s="2">
        <v>5.3130698204040501</v>
      </c>
      <c r="H8" s="2">
        <v>0.13095599412918099</v>
      </c>
      <c r="I8" s="2">
        <v>2.6752400398254399</v>
      </c>
      <c r="J8" s="2">
        <v>5.8649601936340297</v>
      </c>
      <c r="K8" s="2">
        <v>4.8640799522399902</v>
      </c>
      <c r="L8" s="2">
        <v>0.70155000686645497</v>
      </c>
      <c r="M8" s="2">
        <v>6.5477997064590496E-2</v>
      </c>
      <c r="N8" s="2">
        <v>0.215141996741295</v>
      </c>
      <c r="O8" s="2">
        <v>6.46000003814697</v>
      </c>
      <c r="P8" s="2">
        <v>0.2</v>
      </c>
      <c r="Q8" s="2">
        <v>5</v>
      </c>
      <c r="R8" s="2">
        <v>1100</v>
      </c>
      <c r="S8" s="2">
        <v>38</v>
      </c>
      <c r="T8" s="4">
        <v>40.200000000000003</v>
      </c>
      <c r="U8" s="4">
        <v>0.04</v>
      </c>
      <c r="V8" s="4">
        <v>0.22</v>
      </c>
      <c r="W8" s="4">
        <v>15.3</v>
      </c>
      <c r="X8" s="4">
        <v>0.15</v>
      </c>
      <c r="Y8" s="4">
        <v>44.6</v>
      </c>
      <c r="Z8" s="4">
        <v>0.41</v>
      </c>
      <c r="AA8" s="4">
        <v>0</v>
      </c>
      <c r="AB8" s="4">
        <v>0</v>
      </c>
      <c r="AC8" s="4">
        <v>0.02</v>
      </c>
      <c r="AD8" s="4">
        <v>0</v>
      </c>
      <c r="AE8" s="4">
        <v>0</v>
      </c>
    </row>
    <row r="9" spans="1:31" s="2" customFormat="1" x14ac:dyDescent="0.3">
      <c r="A9" s="2" t="s">
        <v>34</v>
      </c>
      <c r="B9" s="2">
        <v>49.054698944091797</v>
      </c>
      <c r="C9" s="2">
        <v>0.488831996917725</v>
      </c>
      <c r="D9" s="2">
        <v>14.664999961853001</v>
      </c>
      <c r="E9" s="2">
        <f t="shared" si="0"/>
        <v>4.9569278478622394</v>
      </c>
      <c r="F9" s="2">
        <v>0.15</v>
      </c>
      <c r="G9" s="2">
        <v>5.8316798210143999</v>
      </c>
      <c r="H9" s="2">
        <v>0.120063997805119</v>
      </c>
      <c r="I9" s="2">
        <v>4.2708501815795898</v>
      </c>
      <c r="J9" s="2">
        <v>7.5897598266601598</v>
      </c>
      <c r="K9" s="2">
        <v>1.0377000570297199</v>
      </c>
      <c r="L9" s="2">
        <v>0.24870400130748699</v>
      </c>
      <c r="M9" s="2">
        <v>8.5760001093149203E-3</v>
      </c>
      <c r="N9" s="2">
        <v>0</v>
      </c>
      <c r="O9" s="2">
        <v>14.2399997711182</v>
      </c>
      <c r="P9" s="2">
        <v>0.2</v>
      </c>
      <c r="Q9" s="2">
        <v>5</v>
      </c>
      <c r="R9" s="2">
        <v>1100</v>
      </c>
      <c r="S9" s="2">
        <v>39</v>
      </c>
      <c r="T9" s="4">
        <v>39.6</v>
      </c>
      <c r="U9" s="4">
        <v>0.04</v>
      </c>
      <c r="V9" s="4">
        <v>0.06</v>
      </c>
      <c r="W9" s="4">
        <v>18.7</v>
      </c>
      <c r="X9" s="4">
        <v>0.19</v>
      </c>
      <c r="Y9" s="4">
        <v>42.3</v>
      </c>
      <c r="Z9" s="4">
        <v>0.33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s="2" customFormat="1" x14ac:dyDescent="0.3">
      <c r="A10" s="2" t="s">
        <v>35</v>
      </c>
      <c r="B10" s="2">
        <v>50.625099182128899</v>
      </c>
      <c r="C10" s="2">
        <v>0.33407399058342002</v>
      </c>
      <c r="D10" s="2">
        <v>16.875</v>
      </c>
      <c r="E10" s="2">
        <f t="shared" si="0"/>
        <v>4.266728019714356</v>
      </c>
      <c r="F10" s="2">
        <v>0.15</v>
      </c>
      <c r="G10" s="2">
        <v>5.0196800231933603</v>
      </c>
      <c r="H10" s="2">
        <v>0.119924001395702</v>
      </c>
      <c r="I10" s="2">
        <v>3.16085004806519</v>
      </c>
      <c r="J10" s="2">
        <v>7.0412502288818404</v>
      </c>
      <c r="K10" s="2">
        <v>1.91877996921539</v>
      </c>
      <c r="L10" s="2">
        <v>0.616752028465271</v>
      </c>
      <c r="M10" s="2">
        <v>3.4263998270034797E-2</v>
      </c>
      <c r="N10" s="2">
        <v>0</v>
      </c>
      <c r="O10" s="2">
        <v>14.3400001525879</v>
      </c>
      <c r="P10" s="2">
        <v>0.2</v>
      </c>
      <c r="Q10" s="2">
        <v>5</v>
      </c>
      <c r="R10" s="2">
        <v>1100</v>
      </c>
      <c r="S10" s="2">
        <v>40</v>
      </c>
      <c r="T10" s="4">
        <v>39.799999999999997</v>
      </c>
      <c r="U10" s="4">
        <v>0.05</v>
      </c>
      <c r="V10" s="4">
        <v>0.06</v>
      </c>
      <c r="W10" s="4">
        <v>17.2</v>
      </c>
      <c r="X10" s="4">
        <v>0.22</v>
      </c>
      <c r="Y10" s="4">
        <v>43.1</v>
      </c>
      <c r="Z10" s="4">
        <v>0.38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s="2" customFormat="1" x14ac:dyDescent="0.3">
      <c r="A11" s="2" t="s">
        <v>36</v>
      </c>
      <c r="B11" s="2">
        <v>51.4033012390137</v>
      </c>
      <c r="C11" s="2">
        <v>0.66387999057769798</v>
      </c>
      <c r="D11" s="2">
        <v>18.019599914550799</v>
      </c>
      <c r="E11" s="2">
        <f t="shared" si="0"/>
        <v>5.0867398262023951</v>
      </c>
      <c r="F11" s="2">
        <v>0.15</v>
      </c>
      <c r="G11" s="2">
        <v>5.9843997955322301</v>
      </c>
      <c r="H11" s="2">
        <v>0.14226000010967299</v>
      </c>
      <c r="I11" s="2">
        <v>5.3489799499511701</v>
      </c>
      <c r="J11" s="2">
        <v>9.7685203552246094</v>
      </c>
      <c r="K11" s="2">
        <v>3.0728199481964098</v>
      </c>
      <c r="L11" s="2">
        <v>0.407811999320984</v>
      </c>
      <c r="M11" s="2">
        <v>9.4839995726942999E-3</v>
      </c>
      <c r="N11" s="2">
        <v>0</v>
      </c>
      <c r="O11" s="2">
        <v>5.1599998474121103</v>
      </c>
      <c r="P11" s="2">
        <v>0.2</v>
      </c>
      <c r="Q11" s="2">
        <v>5</v>
      </c>
      <c r="R11" s="2">
        <v>1100</v>
      </c>
      <c r="S11" s="2">
        <v>41</v>
      </c>
      <c r="T11" s="4">
        <v>39.700000000000003</v>
      </c>
      <c r="U11" s="4">
        <v>0.03</v>
      </c>
      <c r="V11" s="4">
        <v>0.06</v>
      </c>
      <c r="W11" s="4">
        <v>16.899999999999999</v>
      </c>
      <c r="X11" s="4">
        <v>0.2</v>
      </c>
      <c r="Y11" s="4">
        <v>44</v>
      </c>
      <c r="Z11" s="4">
        <v>0.33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3">
      <c r="R12" s="1"/>
      <c r="S12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1BA4-AD6A-476B-89F9-77C94F1FACB0}">
  <dimension ref="A1:AC12"/>
  <sheetViews>
    <sheetView topLeftCell="E1" zoomScale="80" zoomScaleNormal="80" workbookViewId="0">
      <selection activeCell="P1" sqref="P1"/>
    </sheetView>
  </sheetViews>
  <sheetFormatPr defaultColWidth="11.19921875" defaultRowHeight="15.6" x14ac:dyDescent="0.3"/>
  <cols>
    <col min="1" max="1" width="49.296875" customWidth="1"/>
    <col min="19" max="19" width="49.296875" customWidth="1"/>
  </cols>
  <sheetData>
    <row r="1" spans="1:29" s="10" customFormat="1" ht="57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26</v>
      </c>
      <c r="P1" s="8" t="s">
        <v>37</v>
      </c>
      <c r="Q1" s="8" t="s">
        <v>38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</row>
    <row r="2" spans="1:29" s="3" customFormat="1" x14ac:dyDescent="0.3">
      <c r="A2" s="2" t="s">
        <v>27</v>
      </c>
      <c r="B2" s="2">
        <v>57.023601531982401</v>
      </c>
      <c r="C2" s="2">
        <v>0.62310600280761697</v>
      </c>
      <c r="D2" s="2">
        <v>16.332899093627901</v>
      </c>
      <c r="E2" s="2">
        <v>4.3617401123046902</v>
      </c>
      <c r="F2" s="2">
        <v>0.103850997984409</v>
      </c>
      <c r="G2" s="2">
        <v>4.1918001174926802</v>
      </c>
      <c r="H2" s="2">
        <v>6.9485797882080096</v>
      </c>
      <c r="I2" s="2">
        <v>3.5970199108123802</v>
      </c>
      <c r="J2" s="2">
        <v>0.896894991397858</v>
      </c>
      <c r="K2" s="2">
        <v>0</v>
      </c>
      <c r="L2" s="2">
        <v>0.226584002375603</v>
      </c>
      <c r="M2" s="2">
        <v>5.5900001525878897</v>
      </c>
      <c r="N2" s="2">
        <v>0.2</v>
      </c>
      <c r="O2" s="2">
        <v>2</v>
      </c>
      <c r="P2" s="2">
        <v>1000</v>
      </c>
      <c r="Q2" s="2">
        <v>32</v>
      </c>
      <c r="R2" s="4">
        <v>40.5</v>
      </c>
      <c r="S2" s="4">
        <v>0.02</v>
      </c>
      <c r="T2" s="4">
        <v>0.08</v>
      </c>
      <c r="U2" s="4">
        <v>12.4</v>
      </c>
      <c r="V2" s="4">
        <v>0.17</v>
      </c>
      <c r="W2" s="4">
        <v>47.4</v>
      </c>
      <c r="X2" s="4">
        <v>0.3</v>
      </c>
      <c r="Y2" s="4">
        <v>0</v>
      </c>
      <c r="Z2" s="4">
        <v>0</v>
      </c>
      <c r="AA2" s="4">
        <v>0.03</v>
      </c>
      <c r="AB2" s="4">
        <v>0</v>
      </c>
      <c r="AC2" s="4">
        <v>0</v>
      </c>
    </row>
    <row r="3" spans="1:29" s="3" customFormat="1" x14ac:dyDescent="0.3">
      <c r="A3" s="2" t="s">
        <v>28</v>
      </c>
      <c r="B3" s="2">
        <v>57.658599853515597</v>
      </c>
      <c r="C3" s="2">
        <v>0.65415000915527299</v>
      </c>
      <c r="D3" s="2">
        <v>17.194799423217798</v>
      </c>
      <c r="E3" s="2">
        <v>3.90620994567871</v>
      </c>
      <c r="F3" s="2">
        <v>8.4104999899864197E-2</v>
      </c>
      <c r="G3" s="2">
        <v>2.8689200878143302</v>
      </c>
      <c r="H3" s="2">
        <v>5.9153800010681197</v>
      </c>
      <c r="I3" s="2">
        <v>3.8594799041747998</v>
      </c>
      <c r="J3" s="2">
        <v>1.01859998703003</v>
      </c>
      <c r="K3" s="2">
        <v>0</v>
      </c>
      <c r="L3" s="2">
        <v>0.21493500471115101</v>
      </c>
      <c r="M3" s="2">
        <v>6.5500001907348597</v>
      </c>
      <c r="N3" s="2">
        <v>0.2</v>
      </c>
      <c r="O3" s="2">
        <v>3</v>
      </c>
      <c r="P3" s="2">
        <v>1050</v>
      </c>
      <c r="Q3" s="2">
        <v>33</v>
      </c>
      <c r="R3" s="4">
        <v>41.3</v>
      </c>
      <c r="S3" s="4">
        <v>0.03</v>
      </c>
      <c r="T3" s="4">
        <v>0.11</v>
      </c>
      <c r="U3" s="4">
        <v>9.59</v>
      </c>
      <c r="V3" s="4">
        <v>0.14000000000000001</v>
      </c>
      <c r="W3" s="4">
        <v>50.2</v>
      </c>
      <c r="X3" s="4">
        <v>0.31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s="3" customFormat="1" x14ac:dyDescent="0.3">
      <c r="A4" s="2" t="s">
        <v>29</v>
      </c>
      <c r="B4" s="2">
        <v>60.731201171875</v>
      </c>
      <c r="C4" s="2">
        <v>0.86205399036407504</v>
      </c>
      <c r="D4" s="2">
        <v>17.144199371337901</v>
      </c>
      <c r="E4" s="2">
        <v>4.0778098106384304</v>
      </c>
      <c r="F4" s="2">
        <v>7.7487997710704803E-2</v>
      </c>
      <c r="G4" s="2">
        <v>2.5086700916290301</v>
      </c>
      <c r="H4" s="2">
        <v>5.2207498550415004</v>
      </c>
      <c r="I4" s="2">
        <v>4.4555602073669398</v>
      </c>
      <c r="J4" s="2">
        <v>1.4141600131988501</v>
      </c>
      <c r="K4" s="2">
        <v>0</v>
      </c>
      <c r="L4" s="2">
        <v>0.31963801383972201</v>
      </c>
      <c r="M4" s="2">
        <v>3.1400001049041801</v>
      </c>
      <c r="N4" s="2">
        <v>0.2</v>
      </c>
      <c r="O4" s="2">
        <v>5</v>
      </c>
      <c r="P4" s="2">
        <v>1100</v>
      </c>
      <c r="Q4" s="2">
        <v>34</v>
      </c>
      <c r="R4" s="4">
        <v>39.700000000000003</v>
      </c>
      <c r="S4" s="4">
        <v>0.05</v>
      </c>
      <c r="T4" s="4">
        <v>0.11</v>
      </c>
      <c r="U4" s="4">
        <v>15.6</v>
      </c>
      <c r="V4" s="4">
        <v>0.18</v>
      </c>
      <c r="W4" s="4">
        <v>44.5</v>
      </c>
      <c r="X4" s="4">
        <v>0.31</v>
      </c>
      <c r="Y4" s="4">
        <v>0</v>
      </c>
      <c r="Z4" s="4">
        <v>0</v>
      </c>
      <c r="AA4" s="4">
        <v>0.03</v>
      </c>
      <c r="AB4" s="4">
        <v>0</v>
      </c>
      <c r="AC4" s="4">
        <v>0</v>
      </c>
    </row>
    <row r="5" spans="1:29" s="3" customFormat="1" x14ac:dyDescent="0.3">
      <c r="A5" s="2" t="s">
        <v>30</v>
      </c>
      <c r="B5" s="2">
        <v>61.532798767089801</v>
      </c>
      <c r="C5" s="2">
        <v>0.44086000323295599</v>
      </c>
      <c r="D5" s="2">
        <v>16.5088005065918</v>
      </c>
      <c r="E5" s="2">
        <v>3.3299000263214098</v>
      </c>
      <c r="F5" s="2">
        <v>3.7519998848438298E-2</v>
      </c>
      <c r="G5" s="2">
        <v>1.6414999961853001</v>
      </c>
      <c r="H5" s="2">
        <v>4.3429398536682102</v>
      </c>
      <c r="I5" s="2">
        <v>4.4085998535156197</v>
      </c>
      <c r="J5" s="2">
        <v>1.40699994564056</v>
      </c>
      <c r="K5" s="2">
        <v>0</v>
      </c>
      <c r="L5" s="2">
        <v>0.21573999524116499</v>
      </c>
      <c r="M5" s="2">
        <v>6.1999998092651403</v>
      </c>
      <c r="N5" s="2">
        <v>0.2</v>
      </c>
      <c r="O5" s="2">
        <v>5</v>
      </c>
      <c r="P5" s="2">
        <v>1100</v>
      </c>
      <c r="Q5" s="2">
        <v>35</v>
      </c>
      <c r="R5" s="4">
        <v>40.5</v>
      </c>
      <c r="S5" s="4">
        <v>0.05</v>
      </c>
      <c r="T5" s="4">
        <v>0.1</v>
      </c>
      <c r="U5" s="4">
        <v>13.2</v>
      </c>
      <c r="V5" s="4">
        <v>0.18</v>
      </c>
      <c r="W5" s="4">
        <v>46.8</v>
      </c>
      <c r="X5" s="4">
        <v>0.28999999999999998</v>
      </c>
      <c r="Y5" s="4">
        <v>0</v>
      </c>
      <c r="Z5" s="4">
        <v>0</v>
      </c>
      <c r="AA5" s="4">
        <v>0.02</v>
      </c>
      <c r="AB5" s="4">
        <v>0</v>
      </c>
      <c r="AC5" s="4">
        <v>0</v>
      </c>
    </row>
    <row r="6" spans="1:29" s="3" customFormat="1" x14ac:dyDescent="0.3">
      <c r="A6" s="2" t="s">
        <v>31</v>
      </c>
      <c r="B6" s="2">
        <v>52.969100952148402</v>
      </c>
      <c r="C6" s="2">
        <v>0.80341202020645097</v>
      </c>
      <c r="D6" s="2">
        <v>17.5629997253418</v>
      </c>
      <c r="E6" s="2">
        <v>5.9321699142456099</v>
      </c>
      <c r="F6" s="2">
        <v>0.14947199821472201</v>
      </c>
      <c r="G6" s="2">
        <v>3.7835099697113002</v>
      </c>
      <c r="H6" s="2">
        <v>7.6511001586914098</v>
      </c>
      <c r="I6" s="2">
        <v>3.8021900653839098</v>
      </c>
      <c r="J6" s="2">
        <v>0.551177978515625</v>
      </c>
      <c r="K6" s="2">
        <v>3.7367999553680399E-2</v>
      </c>
      <c r="L6" s="2">
        <v>0.19618199765682201</v>
      </c>
      <c r="M6" s="2">
        <v>6.57999992370606</v>
      </c>
      <c r="N6" s="2">
        <v>0.2</v>
      </c>
      <c r="O6" s="2">
        <v>5</v>
      </c>
      <c r="P6" s="2">
        <v>1100</v>
      </c>
      <c r="Q6" s="2">
        <v>36</v>
      </c>
      <c r="R6" s="4">
        <v>40.5</v>
      </c>
      <c r="S6" s="4">
        <v>0</v>
      </c>
      <c r="T6" s="4">
        <v>0.1</v>
      </c>
      <c r="U6" s="4">
        <v>9.41</v>
      </c>
      <c r="V6" s="4">
        <v>0.1</v>
      </c>
      <c r="W6" s="4">
        <v>49.3</v>
      </c>
      <c r="X6" s="4">
        <v>0.31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s="2" customFormat="1" x14ac:dyDescent="0.3">
      <c r="A7" s="2" t="s">
        <v>32</v>
      </c>
      <c r="B7" s="2">
        <v>54.050201416015597</v>
      </c>
      <c r="C7" s="2">
        <v>0.85734802484512296</v>
      </c>
      <c r="D7" s="2">
        <v>17.333299636840799</v>
      </c>
      <c r="E7" s="2">
        <v>5.6007199287414604</v>
      </c>
      <c r="F7" s="2">
        <v>0.18637999892234799</v>
      </c>
      <c r="G7" s="2">
        <v>3.2709701061248802</v>
      </c>
      <c r="H7" s="2">
        <v>6.8121900558471697</v>
      </c>
      <c r="I7" s="2">
        <v>4.30537986755371</v>
      </c>
      <c r="J7" s="2">
        <v>0.596415996551514</v>
      </c>
      <c r="K7" s="2">
        <v>2.79569998383522E-2</v>
      </c>
      <c r="L7" s="2">
        <v>0.19569900631904599</v>
      </c>
      <c r="M7" s="2">
        <v>6.8099999427795401</v>
      </c>
      <c r="N7" s="2">
        <v>0.2</v>
      </c>
      <c r="O7" s="2">
        <v>5</v>
      </c>
      <c r="P7" s="2">
        <v>1100</v>
      </c>
      <c r="Q7" s="2">
        <v>37</v>
      </c>
      <c r="R7" s="4">
        <v>40.5</v>
      </c>
      <c r="S7" s="4">
        <v>0.02</v>
      </c>
      <c r="T7" s="4">
        <v>0.1</v>
      </c>
      <c r="U7" s="4">
        <v>10.6</v>
      </c>
      <c r="V7" s="4">
        <v>0.15</v>
      </c>
      <c r="W7" s="4">
        <v>48.5</v>
      </c>
      <c r="X7" s="4">
        <v>0.34</v>
      </c>
      <c r="Y7" s="4">
        <v>0</v>
      </c>
      <c r="Z7" s="4">
        <v>0</v>
      </c>
      <c r="AA7" s="4">
        <v>0.02</v>
      </c>
      <c r="AB7" s="4">
        <v>0</v>
      </c>
      <c r="AC7" s="4">
        <v>0</v>
      </c>
    </row>
    <row r="8" spans="1:29" s="2" customFormat="1" x14ac:dyDescent="0.3">
      <c r="A8" s="2" t="s">
        <v>33</v>
      </c>
      <c r="B8" s="2">
        <v>55.656299591064403</v>
      </c>
      <c r="C8" s="2">
        <v>0.89798402786254905</v>
      </c>
      <c r="D8" s="2">
        <v>17.117799758911101</v>
      </c>
      <c r="E8" s="2">
        <v>5.3130698204040501</v>
      </c>
      <c r="F8" s="2">
        <v>0.13095599412918099</v>
      </c>
      <c r="G8" s="2">
        <v>2.6752400398254399</v>
      </c>
      <c r="H8" s="2">
        <v>5.8649601936340297</v>
      </c>
      <c r="I8" s="2">
        <v>4.8640799522399902</v>
      </c>
      <c r="J8" s="2">
        <v>0.70155000686645497</v>
      </c>
      <c r="K8" s="2">
        <v>6.5477997064590496E-2</v>
      </c>
      <c r="L8" s="2">
        <v>0.215141996741295</v>
      </c>
      <c r="M8" s="2">
        <v>6.46000003814697</v>
      </c>
      <c r="N8" s="2">
        <v>0.2</v>
      </c>
      <c r="O8" s="2">
        <v>5</v>
      </c>
      <c r="P8" s="2">
        <v>1100</v>
      </c>
      <c r="Q8" s="2">
        <v>38</v>
      </c>
      <c r="R8" s="4">
        <v>40.200000000000003</v>
      </c>
      <c r="S8" s="4">
        <v>0.04</v>
      </c>
      <c r="T8" s="4">
        <v>0.22</v>
      </c>
      <c r="U8" s="4">
        <v>15.3</v>
      </c>
      <c r="V8" s="4">
        <v>0.15</v>
      </c>
      <c r="W8" s="4">
        <v>44.6</v>
      </c>
      <c r="X8" s="4">
        <v>0.41</v>
      </c>
      <c r="Y8" s="4">
        <v>0</v>
      </c>
      <c r="Z8" s="4">
        <v>0</v>
      </c>
      <c r="AA8" s="4">
        <v>0.02</v>
      </c>
      <c r="AB8" s="4">
        <v>0</v>
      </c>
      <c r="AC8" s="4">
        <v>0</v>
      </c>
    </row>
    <row r="9" spans="1:29" s="2" customFormat="1" x14ac:dyDescent="0.3">
      <c r="A9" s="2" t="s">
        <v>34</v>
      </c>
      <c r="B9" s="2">
        <v>49.054698944091797</v>
      </c>
      <c r="C9" s="2">
        <v>0.488831996917725</v>
      </c>
      <c r="D9" s="2">
        <v>14.664999961853001</v>
      </c>
      <c r="E9" s="2">
        <v>5.8316798210143999</v>
      </c>
      <c r="F9" s="2">
        <v>0.120063997805119</v>
      </c>
      <c r="G9" s="2">
        <v>4.2708501815795898</v>
      </c>
      <c r="H9" s="2">
        <v>7.5897598266601598</v>
      </c>
      <c r="I9" s="2">
        <v>1.0377000570297199</v>
      </c>
      <c r="J9" s="2">
        <v>0.24870400130748699</v>
      </c>
      <c r="K9" s="2">
        <v>8.5760001093149203E-3</v>
      </c>
      <c r="L9" s="2">
        <v>0</v>
      </c>
      <c r="M9" s="2">
        <v>14.2399997711182</v>
      </c>
      <c r="N9" s="2">
        <v>0.2</v>
      </c>
      <c r="O9" s="2">
        <v>5</v>
      </c>
      <c r="P9" s="2">
        <v>1100</v>
      </c>
      <c r="Q9" s="2">
        <v>39</v>
      </c>
      <c r="R9" s="4">
        <v>39.6</v>
      </c>
      <c r="S9" s="4">
        <v>0.04</v>
      </c>
      <c r="T9" s="4">
        <v>0.06</v>
      </c>
      <c r="U9" s="4">
        <v>18.7</v>
      </c>
      <c r="V9" s="4">
        <v>0.19</v>
      </c>
      <c r="W9" s="4">
        <v>42.3</v>
      </c>
      <c r="X9" s="4">
        <v>0.33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s="2" customFormat="1" x14ac:dyDescent="0.3">
      <c r="A10" s="2" t="s">
        <v>35</v>
      </c>
      <c r="B10" s="2">
        <v>50.625099182128899</v>
      </c>
      <c r="C10" s="2">
        <v>0.33407399058342002</v>
      </c>
      <c r="D10" s="2">
        <v>16.875</v>
      </c>
      <c r="E10" s="2">
        <v>5.0196800231933603</v>
      </c>
      <c r="F10" s="2">
        <v>0.119924001395702</v>
      </c>
      <c r="G10" s="2">
        <v>3.16085004806519</v>
      </c>
      <c r="H10" s="2">
        <v>7.0412502288818404</v>
      </c>
      <c r="I10" s="2">
        <v>1.91877996921539</v>
      </c>
      <c r="J10" s="2">
        <v>0.616752028465271</v>
      </c>
      <c r="K10" s="2">
        <v>3.4263998270034797E-2</v>
      </c>
      <c r="L10" s="2">
        <v>0</v>
      </c>
      <c r="M10" s="2">
        <v>14.3400001525879</v>
      </c>
      <c r="N10" s="2">
        <v>0.2</v>
      </c>
      <c r="O10" s="2">
        <v>5</v>
      </c>
      <c r="P10" s="2">
        <v>1100</v>
      </c>
      <c r="Q10" s="2">
        <v>40</v>
      </c>
      <c r="R10" s="4">
        <v>39.799999999999997</v>
      </c>
      <c r="S10" s="4">
        <v>0.05</v>
      </c>
      <c r="T10" s="4">
        <v>0.06</v>
      </c>
      <c r="U10" s="4">
        <v>17.2</v>
      </c>
      <c r="V10" s="4">
        <v>0.22</v>
      </c>
      <c r="W10" s="4">
        <v>43.1</v>
      </c>
      <c r="X10" s="4">
        <v>0.38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s="2" customFormat="1" x14ac:dyDescent="0.3">
      <c r="A11" s="2" t="s">
        <v>36</v>
      </c>
      <c r="B11" s="2">
        <v>51.4033012390137</v>
      </c>
      <c r="C11" s="2">
        <v>0.66387999057769798</v>
      </c>
      <c r="D11" s="2">
        <v>18.019599914550799</v>
      </c>
      <c r="E11" s="2">
        <v>5.9843997955322301</v>
      </c>
      <c r="F11" s="2">
        <v>0.14226000010967299</v>
      </c>
      <c r="G11" s="2">
        <v>5.3489799499511701</v>
      </c>
      <c r="H11" s="2">
        <v>9.7685203552246094</v>
      </c>
      <c r="I11" s="2">
        <v>3.0728199481964098</v>
      </c>
      <c r="J11" s="2">
        <v>0.407811999320984</v>
      </c>
      <c r="K11" s="2">
        <v>9.4839995726942999E-3</v>
      </c>
      <c r="L11" s="2">
        <v>0</v>
      </c>
      <c r="M11" s="2">
        <v>5.1599998474121103</v>
      </c>
      <c r="N11" s="2">
        <v>0.2</v>
      </c>
      <c r="O11" s="2">
        <v>5</v>
      </c>
      <c r="P11" s="2">
        <v>1100</v>
      </c>
      <c r="Q11" s="2">
        <v>41</v>
      </c>
      <c r="R11" s="4">
        <v>39.700000000000003</v>
      </c>
      <c r="S11" s="4">
        <v>0.03</v>
      </c>
      <c r="T11" s="4">
        <v>0.06</v>
      </c>
      <c r="U11" s="4">
        <v>16.899999999999999</v>
      </c>
      <c r="V11" s="4">
        <v>0.2</v>
      </c>
      <c r="W11" s="4">
        <v>44</v>
      </c>
      <c r="X11" s="4">
        <v>0.33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P12" s="1"/>
      <c r="Q12" s="1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Liquids_Fe2_Fe3</vt:lpstr>
      <vt:lpstr>Liquids_FeO_only</vt:lpstr>
      <vt:lpstr>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penny wieser</cp:lastModifiedBy>
  <dcterms:created xsi:type="dcterms:W3CDTF">2020-04-11T11:13:41Z</dcterms:created>
  <dcterms:modified xsi:type="dcterms:W3CDTF">2021-06-26T20:33:10Z</dcterms:modified>
</cp:coreProperties>
</file>