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DevHitss\unir\Maestria\TFM\"/>
    </mc:Choice>
  </mc:AlternateContent>
  <xr:revisionPtr revIDLastSave="0" documentId="13_ncr:1_{FB5B2F97-8964-4986-B00A-1AF8B8B72451}" xr6:coauthVersionLast="47" xr6:coauthVersionMax="47" xr10:uidLastSave="{00000000-0000-0000-0000-000000000000}"/>
  <bookViews>
    <workbookView xWindow="4845" yWindow="-163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 s="1"/>
  <c r="B12" i="1"/>
  <c r="C9" i="1" s="1"/>
  <c r="D4" i="1" l="1"/>
  <c r="C8" i="1"/>
  <c r="C7" i="1"/>
  <c r="C6" i="1"/>
  <c r="C2" i="1"/>
  <c r="C4" i="1"/>
  <c r="C5" i="1"/>
  <c r="C11" i="1"/>
  <c r="C3" i="1"/>
  <c r="C10" i="1"/>
  <c r="D5" i="1" l="1"/>
  <c r="D6" i="1" l="1"/>
  <c r="D7" i="1" l="1"/>
  <c r="D8" i="1" l="1"/>
  <c r="D9" i="1" l="1"/>
  <c r="D10" i="1" l="1"/>
  <c r="D11" i="1" l="1"/>
  <c r="E10" i="1" s="1"/>
  <c r="E11" i="1" l="1"/>
  <c r="E3" i="1"/>
  <c r="E2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<sst xmlns="http://schemas.openxmlformats.org/spreadsheetml/2006/main" count="47" uniqueCount="39">
  <si>
    <t>Intervalo</t>
  </si>
  <si>
    <t>Frecuencia</t>
  </si>
  <si>
    <t>Frecuencia Relativa</t>
  </si>
  <si>
    <t>Frecuencia Acumulada</t>
  </si>
  <si>
    <t>Frecuencia Relativa Acumulada</t>
  </si>
  <si>
    <t>(1.0, 10.9]</t>
  </si>
  <si>
    <t>(10.9, 20.8]</t>
  </si>
  <si>
    <t>(40.6, 50.5]</t>
  </si>
  <si>
    <t>(70.3, 80.2]</t>
  </si>
  <si>
    <t>(20.8, 30.7]</t>
  </si>
  <si>
    <t>(30.70, 40.6]</t>
  </si>
  <si>
    <t>(50.5, 60.4]</t>
  </si>
  <si>
    <t>(60.4, 70.3]</t>
  </si>
  <si>
    <t>(80.2, 90.1]</t>
  </si>
  <si>
    <t>(90.1, 100.0]</t>
  </si>
  <si>
    <t>Relativa</t>
  </si>
  <si>
    <t>(%)</t>
  </si>
  <si>
    <t>Acumulada</t>
  </si>
  <si>
    <t>(1.0,</t>
  </si>
  <si>
    <t>10.9]</t>
  </si>
  <si>
    <t>(10.9,</t>
  </si>
  <si>
    <t>20.8]</t>
  </si>
  <si>
    <t>0.358078</t>
  </si>
  <si>
    <t>(20.8,</t>
  </si>
  <si>
    <t>30.700000000000003]</t>
  </si>
  <si>
    <t>(30.700000000000003,</t>
  </si>
  <si>
    <t>40.6]</t>
  </si>
  <si>
    <t>(40.6,</t>
  </si>
  <si>
    <t>50.5]</t>
  </si>
  <si>
    <t>(50.5,</t>
  </si>
  <si>
    <t>60.400000000000006]</t>
  </si>
  <si>
    <t>(60.400000000000006,</t>
  </si>
  <si>
    <t>70.3]</t>
  </si>
  <si>
    <t>(70.3,</t>
  </si>
  <si>
    <t>80.2]</t>
  </si>
  <si>
    <t>(80.2,</t>
  </si>
  <si>
    <t>90.10000000000001]</t>
  </si>
  <si>
    <t>(90.10000000000001,</t>
  </si>
  <si>
    <t>100.0]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</si>
</sst>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1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1" defaultTableStyle="TableStyleMedium9" defaultPivotStyle="PivotStyleLight16">
    <tableStyle name="Invisible" pivot="0" table="0" count="0" xr9:uid="{6F204ABB-E6F7-4EC2-812B-336FB3ED39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C5" sqref="C5:C11"/>
    </sheetView>
  </sheetViews>
  <sheetFormatPr baseColWidth="10" defaultColWidth="9.140625" defaultRowHeight="15" x14ac:dyDescent="0.25"/>
  <cols>
    <col min="1" max="1" width="11.5703125" bestFit="1" customWidth="1"/>
    <col min="2" max="2" width="10.5703125" bestFit="1" customWidth="1"/>
    <col min="3" max="3" width="12" style="2" customWidth="1"/>
    <col min="4" max="4" width="10.85546875" bestFit="1" customWidth="1"/>
    <col min="5" max="5" width="14.42578125" style="2" customWidth="1"/>
  </cols>
  <sheetData>
    <row r="1" spans="1:21" s="4" customFormat="1" ht="49.5" customHeight="1" x14ac:dyDescent="0.25">
      <c r="A1" s="3" t="s">
        <v>0</v>
      </c>
      <c r="B1" s="3" t="s">
        <v>1</v>
      </c>
      <c r="C1" s="5" t="s">
        <v>2</v>
      </c>
      <c r="D1" s="3" t="s">
        <v>3</v>
      </c>
      <c r="E1" s="5" t="s">
        <v>4</v>
      </c>
      <c r="K1" s="4" t="s">
        <v>0</v>
      </c>
      <c r="L1" s="4" t="s">
        <v>1</v>
      </c>
      <c r="M1" s="4" t="s">
        <v>1</v>
      </c>
      <c r="N1" s="4" t="s">
        <v>15</v>
      </c>
      <c r="O1" s="4" t="s">
        <v>16</v>
      </c>
      <c r="P1" s="4" t="s">
        <v>1</v>
      </c>
      <c r="Q1" s="4" t="s">
        <v>17</v>
      </c>
      <c r="R1" s="4" t="s">
        <v>1</v>
      </c>
      <c r="S1" s="4" t="s">
        <v>15</v>
      </c>
      <c r="T1" s="4" t="s">
        <v>17</v>
      </c>
      <c r="U1" s="4" t="s">
        <v>16</v>
      </c>
    </row>
    <row r="2" spans="1:21" x14ac:dyDescent="0.25">
      <c r="A2" t="s">
        <v>5</v>
      </c>
      <c r="B2" s="1">
        <v>434473</v>
      </c>
      <c r="C2" s="2">
        <f>B2/$B$12</f>
        <v>1.3358459251169554E-2</v>
      </c>
      <c r="D2" s="1">
        <f>B2</f>
        <v>434473</v>
      </c>
      <c r="E2" s="2">
        <f>D2/$D$11</f>
        <v>1.3358459251169554E-2</v>
      </c>
      <c r="J2">
        <v>0</v>
      </c>
      <c r="K2" t="s">
        <v>18</v>
      </c>
      <c r="L2" t="s">
        <v>19</v>
      </c>
      <c r="M2">
        <v>434473</v>
      </c>
      <c r="N2" s="1">
        <v>1335846</v>
      </c>
      <c r="O2">
        <v>434473</v>
      </c>
      <c r="P2" s="1">
        <v>1335846</v>
      </c>
    </row>
    <row r="3" spans="1:21" x14ac:dyDescent="0.25">
      <c r="A3" t="s">
        <v>6</v>
      </c>
      <c r="B3" s="1">
        <v>116462</v>
      </c>
      <c r="C3" s="2">
        <f t="shared" ref="C3:C11" si="0">B3/$B$12</f>
        <v>3.5807815015195615E-3</v>
      </c>
      <c r="D3" s="1">
        <f>D2+B3</f>
        <v>550935</v>
      </c>
      <c r="E3" s="2">
        <f t="shared" ref="E3:E11" si="1">D3/$D$11</f>
        <v>1.6939240752689114E-2</v>
      </c>
      <c r="J3">
        <v>1</v>
      </c>
      <c r="K3" t="s">
        <v>20</v>
      </c>
      <c r="L3" t="s">
        <v>21</v>
      </c>
      <c r="M3">
        <v>116462</v>
      </c>
      <c r="N3" t="s">
        <v>22</v>
      </c>
      <c r="O3">
        <v>550935</v>
      </c>
      <c r="P3" s="1">
        <v>1693924</v>
      </c>
    </row>
    <row r="4" spans="1:21" x14ac:dyDescent="0.25">
      <c r="A4" t="s">
        <v>9</v>
      </c>
      <c r="B4" s="1">
        <v>1403612</v>
      </c>
      <c r="C4" s="2">
        <f t="shared" si="0"/>
        <v>4.3155946874610385E-2</v>
      </c>
      <c r="D4" s="1">
        <f t="shared" ref="D4:D11" si="2">D3+B4</f>
        <v>1954547</v>
      </c>
      <c r="E4" s="2">
        <f t="shared" si="1"/>
        <v>6.0095187627299498E-2</v>
      </c>
      <c r="J4">
        <v>2</v>
      </c>
      <c r="K4" t="s">
        <v>23</v>
      </c>
      <c r="L4" t="s">
        <v>24</v>
      </c>
      <c r="M4">
        <v>1403612</v>
      </c>
      <c r="N4" s="1">
        <v>4315595</v>
      </c>
      <c r="O4">
        <v>1954547</v>
      </c>
      <c r="P4" s="1">
        <v>6009519</v>
      </c>
    </row>
    <row r="5" spans="1:21" x14ac:dyDescent="0.25">
      <c r="A5" t="s">
        <v>10</v>
      </c>
      <c r="B5" s="1">
        <v>391588</v>
      </c>
      <c r="C5" s="2">
        <f t="shared" si="0"/>
        <v>1.2039901999081606E-2</v>
      </c>
      <c r="D5" s="1">
        <f t="shared" si="2"/>
        <v>2346135</v>
      </c>
      <c r="E5" s="2">
        <f t="shared" si="1"/>
        <v>7.2135089626381113E-2</v>
      </c>
      <c r="J5">
        <v>3</v>
      </c>
      <c r="K5" t="s">
        <v>25</v>
      </c>
      <c r="L5" t="s">
        <v>26</v>
      </c>
      <c r="M5">
        <v>391588</v>
      </c>
      <c r="N5" s="1">
        <v>1203990</v>
      </c>
      <c r="O5">
        <v>2346135</v>
      </c>
      <c r="P5" s="1">
        <v>7213509</v>
      </c>
    </row>
    <row r="6" spans="1:21" x14ac:dyDescent="0.25">
      <c r="A6" t="s">
        <v>7</v>
      </c>
      <c r="B6" s="1">
        <v>1121057</v>
      </c>
      <c r="C6" s="2">
        <f t="shared" si="0"/>
        <v>3.4468411737296416E-2</v>
      </c>
      <c r="D6" s="1">
        <f t="shared" si="2"/>
        <v>3467192</v>
      </c>
      <c r="E6" s="2">
        <f t="shared" si="1"/>
        <v>0.10660350136367752</v>
      </c>
      <c r="J6">
        <v>4</v>
      </c>
      <c r="K6" t="s">
        <v>27</v>
      </c>
      <c r="L6" t="s">
        <v>28</v>
      </c>
      <c r="M6">
        <v>1121057</v>
      </c>
      <c r="N6" s="1">
        <v>3446841</v>
      </c>
      <c r="O6">
        <v>3467192</v>
      </c>
      <c r="P6" s="1">
        <v>10660350</v>
      </c>
    </row>
    <row r="7" spans="1:21" x14ac:dyDescent="0.25">
      <c r="A7" t="s">
        <v>11</v>
      </c>
      <c r="B7" s="1">
        <v>2635402</v>
      </c>
      <c r="C7" s="2">
        <f t="shared" si="0"/>
        <v>8.1028994269956342E-2</v>
      </c>
      <c r="D7" s="1">
        <f t="shared" si="2"/>
        <v>6102594</v>
      </c>
      <c r="E7" s="2">
        <f t="shared" si="1"/>
        <v>0.18763249563363385</v>
      </c>
      <c r="J7">
        <v>5</v>
      </c>
      <c r="K7" t="s">
        <v>29</v>
      </c>
      <c r="L7" t="s">
        <v>30</v>
      </c>
      <c r="M7">
        <v>2635402</v>
      </c>
      <c r="N7" s="1">
        <v>8102899</v>
      </c>
      <c r="O7">
        <v>6102594</v>
      </c>
      <c r="P7" s="1">
        <v>18763250</v>
      </c>
    </row>
    <row r="8" spans="1:21" x14ac:dyDescent="0.25">
      <c r="A8" t="s">
        <v>12</v>
      </c>
      <c r="B8" s="1">
        <v>4497106</v>
      </c>
      <c r="C8" s="2">
        <f t="shared" si="0"/>
        <v>0.13826959845419648</v>
      </c>
      <c r="D8" s="1">
        <f t="shared" si="2"/>
        <v>10599700</v>
      </c>
      <c r="E8" s="2">
        <f t="shared" si="1"/>
        <v>0.32590209408783033</v>
      </c>
      <c r="J8">
        <v>6</v>
      </c>
      <c r="K8" t="s">
        <v>31</v>
      </c>
      <c r="L8" t="s">
        <v>32</v>
      </c>
      <c r="M8">
        <v>4497106</v>
      </c>
      <c r="N8" s="1">
        <v>13826960</v>
      </c>
      <c r="O8">
        <v>10599700</v>
      </c>
      <c r="P8" s="1">
        <v>32590209</v>
      </c>
    </row>
    <row r="9" spans="1:21" x14ac:dyDescent="0.25">
      <c r="A9" t="s">
        <v>8</v>
      </c>
      <c r="B9" s="1">
        <v>5470965</v>
      </c>
      <c r="C9" s="2">
        <f t="shared" si="0"/>
        <v>0.16821220885319649</v>
      </c>
      <c r="D9" s="1">
        <f t="shared" si="2"/>
        <v>16070665</v>
      </c>
      <c r="E9" s="2">
        <f t="shared" si="1"/>
        <v>0.49411430294102682</v>
      </c>
      <c r="J9">
        <v>7</v>
      </c>
      <c r="K9" t="s">
        <v>33</v>
      </c>
      <c r="L9" t="s">
        <v>34</v>
      </c>
      <c r="M9">
        <v>5470965</v>
      </c>
      <c r="N9" s="1">
        <v>16821221</v>
      </c>
      <c r="O9">
        <v>16070665</v>
      </c>
      <c r="P9" s="1">
        <v>49411430</v>
      </c>
    </row>
    <row r="10" spans="1:21" x14ac:dyDescent="0.25">
      <c r="A10" t="s">
        <v>13</v>
      </c>
      <c r="B10" s="1">
        <v>6900453</v>
      </c>
      <c r="C10" s="2">
        <f t="shared" si="0"/>
        <v>0.21216374829991896</v>
      </c>
      <c r="D10" s="1">
        <f t="shared" si="2"/>
        <v>22971118</v>
      </c>
      <c r="E10" s="2">
        <f t="shared" si="1"/>
        <v>0.70627805124094578</v>
      </c>
      <c r="J10">
        <v>8</v>
      </c>
      <c r="K10" t="s">
        <v>35</v>
      </c>
      <c r="L10" t="s">
        <v>36</v>
      </c>
      <c r="M10">
        <v>6900453</v>
      </c>
      <c r="N10" s="1">
        <v>21216375</v>
      </c>
      <c r="O10">
        <v>22971118</v>
      </c>
      <c r="P10" s="1">
        <v>70627805</v>
      </c>
    </row>
    <row r="11" spans="1:21" x14ac:dyDescent="0.25">
      <c r="A11" t="s">
        <v>14</v>
      </c>
      <c r="B11" s="1">
        <v>9553067</v>
      </c>
      <c r="C11" s="2">
        <f t="shared" si="0"/>
        <v>0.29372194875905422</v>
      </c>
      <c r="D11" s="1">
        <f t="shared" si="2"/>
        <v>32524185</v>
      </c>
      <c r="E11" s="2">
        <f t="shared" si="1"/>
        <v>1</v>
      </c>
      <c r="J11">
        <v>9</v>
      </c>
      <c r="K11" t="s">
        <v>37</v>
      </c>
      <c r="L11" t="s">
        <v>38</v>
      </c>
      <c r="M11">
        <v>9553067</v>
      </c>
      <c r="N11" s="1">
        <v>29372195</v>
      </c>
      <c r="O11">
        <v>32524185</v>
      </c>
      <c r="P11" s="1">
        <v>100000000</v>
      </c>
    </row>
    <row r="12" spans="1:21" x14ac:dyDescent="0.25">
      <c r="B12" s="1">
        <f>SUM(B2:B11)</f>
        <v>32524185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Armando Castaneda Moreno</cp:lastModifiedBy>
  <dcterms:created xsi:type="dcterms:W3CDTF">2025-05-28T16:27:41Z</dcterms:created>
  <dcterms:modified xsi:type="dcterms:W3CDTF">2025-06-26T01:26:09Z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9e4846-88cf-4894-bf06-ac98d70f27be_Enabled">
    <vt:lpwstr>true</vt:lpwstr>
  </property>
  <property fmtid="{D5CDD505-2E9C-101B-9397-08002B2CF9AE}" pid="3" name="MSIP_Label_349e4846-88cf-4894-bf06-ac98d70f27be_SetDate">
    <vt:lpwstr>2025-05-28T16:28:41Z</vt:lpwstr>
  </property>
  <property fmtid="{D5CDD505-2E9C-101B-9397-08002B2CF9AE}" pid="4" name="MSIP_Label_349e4846-88cf-4894-bf06-ac98d70f27be_Method">
    <vt:lpwstr>Privileged</vt:lpwstr>
  </property>
  <property fmtid="{D5CDD505-2E9C-101B-9397-08002B2CF9AE}" pid="5" name="MSIP_Label_349e4846-88cf-4894-bf06-ac98d70f27be_Name">
    <vt:lpwstr>Pública</vt:lpwstr>
  </property>
  <property fmtid="{D5CDD505-2E9C-101B-9397-08002B2CF9AE}" pid="6" name="MSIP_Label_349e4846-88cf-4894-bf06-ac98d70f27be_SiteId">
    <vt:lpwstr>5fd5460a-b425-49de-9bd0-fcd26270d30c</vt:lpwstr>
  </property>
  <property fmtid="{D5CDD505-2E9C-101B-9397-08002B2CF9AE}" pid="7" name="MSIP_Label_349e4846-88cf-4894-bf06-ac98d70f27be_ActionId">
    <vt:lpwstr>af10ac3b-2d0f-4874-aacd-c4d91f0a87f8</vt:lpwstr>
  </property>
  <property fmtid="{D5CDD505-2E9C-101B-9397-08002B2CF9AE}" pid="8" name="MSIP_Label_349e4846-88cf-4894-bf06-ac98d70f27be_ContentBits">
    <vt:lpwstr>0</vt:lpwstr>
  </property>
</Properties>
</file>