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c\Desktop\"/>
    </mc:Choice>
  </mc:AlternateContent>
  <bookViews>
    <workbookView xWindow="0" yWindow="0" windowWidth="1533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E17" i="1"/>
  <c r="F17" i="1"/>
  <c r="G17" i="1"/>
  <c r="E18" i="1"/>
  <c r="F18" i="1"/>
  <c r="G18" i="1"/>
  <c r="E19" i="1"/>
  <c r="E20" i="1" s="1"/>
  <c r="F19" i="1"/>
  <c r="F20" i="1" s="1"/>
  <c r="G19" i="1"/>
  <c r="G20" i="1"/>
  <c r="D20" i="1"/>
  <c r="D19" i="1"/>
  <c r="D18" i="1"/>
  <c r="D17" i="1"/>
  <c r="H13" i="1"/>
  <c r="I14" i="1" s="1"/>
  <c r="H14" i="1"/>
  <c r="I13" i="1" s="1"/>
  <c r="H15" i="1"/>
  <c r="E13" i="1"/>
  <c r="F14" i="1" s="1"/>
  <c r="F13" i="1"/>
  <c r="E14" i="1"/>
  <c r="E15" i="1"/>
  <c r="D15" i="1"/>
  <c r="D14" i="1"/>
  <c r="D13" i="1"/>
  <c r="K8" i="1"/>
  <c r="I10" i="1"/>
  <c r="I9" i="1"/>
  <c r="I8" i="1"/>
  <c r="K5" i="1"/>
  <c r="K4" i="1"/>
  <c r="K3" i="1"/>
  <c r="I5" i="1"/>
  <c r="H5" i="1"/>
  <c r="J4" i="1"/>
  <c r="H4" i="1"/>
  <c r="J3" i="1"/>
  <c r="I3" i="1"/>
  <c r="B8" i="1" a="1"/>
  <c r="C8" i="1" s="1"/>
  <c r="I15" i="1" l="1"/>
  <c r="G13" i="1"/>
  <c r="G15" i="1"/>
  <c r="F15" i="1"/>
  <c r="G14" i="1" s="1"/>
  <c r="B8" i="1"/>
  <c r="F8" i="1" s="1" a="1"/>
  <c r="F8" i="1" s="1"/>
  <c r="B10" i="1"/>
  <c r="D8" i="1"/>
  <c r="D10" i="1"/>
  <c r="C10" i="1"/>
  <c r="D9" i="1"/>
  <c r="C9" i="1"/>
  <c r="B9" i="1"/>
  <c r="F9" i="1" l="1"/>
  <c r="F10" i="1"/>
</calcChain>
</file>

<file path=xl/sharedStrings.xml><?xml version="1.0" encoding="utf-8"?>
<sst xmlns="http://schemas.openxmlformats.org/spreadsheetml/2006/main" count="18" uniqueCount="18">
  <si>
    <t>A</t>
  </si>
  <si>
    <t>b</t>
  </si>
  <si>
    <t>INVERSA DE A</t>
  </si>
  <si>
    <t>X</t>
  </si>
  <si>
    <t>M</t>
  </si>
  <si>
    <t>c</t>
  </si>
  <si>
    <t>alfa 1</t>
  </si>
  <si>
    <t>alfa 2</t>
  </si>
  <si>
    <t>alfa 3</t>
  </si>
  <si>
    <t>max</t>
  </si>
  <si>
    <t>indice de convergencia &gt; 1</t>
  </si>
  <si>
    <t>x1</t>
  </si>
  <si>
    <t>x2</t>
  </si>
  <si>
    <t>x3</t>
  </si>
  <si>
    <t>tol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</si>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</sst>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zoomScale="130" zoomScaleNormal="130" workbookViewId="0">
      <selection activeCell="E20" sqref="E20"/>
    </sheetView>
  </sheetViews>
  <sheetFormatPr baseColWidth="10" defaultRowHeight="15" x14ac:dyDescent="0.25"/>
  <cols>
    <col min="1" max="1" width="3.28515625" customWidth="1"/>
    <col min="2" max="4" width="8.85546875" customWidth="1"/>
    <col min="5" max="5" width="5" customWidth="1"/>
    <col min="6" max="6" width="6.42578125" customWidth="1"/>
    <col min="7" max="7" width="7.42578125" customWidth="1"/>
    <col min="8" max="8" width="9.28515625" customWidth="1"/>
    <col min="9" max="9" width="11" customWidth="1"/>
    <col min="10" max="10" width="9.28515625" customWidth="1"/>
    <col min="11" max="11" width="8.28515625" customWidth="1"/>
  </cols>
  <sheetData>
    <row r="2" spans="2:13" x14ac:dyDescent="0.25">
      <c r="B2" t="s">
        <v>0</v>
      </c>
      <c r="F2" t="s">
        <v>1</v>
      </c>
      <c r="H2" t="s">
        <v>4</v>
      </c>
      <c r="K2" t="s">
        <v>5</v>
      </c>
      <c r="M2" t="s">
        <v>14</v>
      </c>
    </row>
    <row r="3" spans="2:13" x14ac:dyDescent="0.25">
      <c r="B3" s="5">
        <v>3</v>
      </c>
      <c r="C3" s="2">
        <v>-0.1</v>
      </c>
      <c r="D3" s="2">
        <v>-0.2</v>
      </c>
      <c r="F3" s="2">
        <v>7.85</v>
      </c>
      <c r="H3" s="4">
        <v>0</v>
      </c>
      <c r="I3" s="3">
        <f>+(-1)*C3/B3</f>
        <v>3.3333333333333333E-2</v>
      </c>
      <c r="J3" s="3">
        <f>+(-1)*(D3/B3)</f>
        <v>6.6666666666666666E-2</v>
      </c>
      <c r="K3" s="6">
        <f>+F3/B3</f>
        <v>2.6166666666666667</v>
      </c>
      <c r="M3">
        <v>5.0000000000000001E-4</v>
      </c>
    </row>
    <row r="4" spans="2:13" x14ac:dyDescent="0.25">
      <c r="B4" s="2">
        <v>0.1</v>
      </c>
      <c r="C4" s="5">
        <v>7</v>
      </c>
      <c r="D4" s="2">
        <v>-0.3</v>
      </c>
      <c r="F4" s="2">
        <v>-19.3</v>
      </c>
      <c r="H4" s="3">
        <f>+(-1)*(B4/C4)</f>
        <v>-1.4285714285714287E-2</v>
      </c>
      <c r="I4" s="3">
        <v>0</v>
      </c>
      <c r="J4" s="3">
        <f>+(-1)*(D4/C4)</f>
        <v>4.2857142857142858E-2</v>
      </c>
      <c r="K4" s="6">
        <f>+F4/C4</f>
        <v>-2.7571428571428571</v>
      </c>
    </row>
    <row r="5" spans="2:13" x14ac:dyDescent="0.25">
      <c r="B5" s="2">
        <v>0.3</v>
      </c>
      <c r="C5" s="2">
        <v>-0.2</v>
      </c>
      <c r="D5" s="5">
        <v>10</v>
      </c>
      <c r="F5" s="2">
        <v>71.400000000000006</v>
      </c>
      <c r="H5" s="3">
        <f>+(-1)*(B5/D5)</f>
        <v>-0.03</v>
      </c>
      <c r="I5" s="3">
        <f>+(-1)*(C5/D5)</f>
        <v>0.02</v>
      </c>
      <c r="J5" s="3">
        <v>0</v>
      </c>
      <c r="K5" s="6">
        <f>+F5/D5</f>
        <v>7.1400000000000006</v>
      </c>
    </row>
    <row r="7" spans="2:13" x14ac:dyDescent="0.25">
      <c r="B7" t="s">
        <v>2</v>
      </c>
      <c r="F7" t="s">
        <v>3</v>
      </c>
      <c r="H7" t="s">
        <v>10</v>
      </c>
    </row>
    <row r="8" spans="2:13" x14ac:dyDescent="0.25">
      <c r="B8" s="1">
        <f t="array" ref="B8:D10">MINVERSE(B3:D5)</f>
        <v>0.33248872133984303</v>
      </c>
      <c r="C8" s="1">
        <v>4.9440702057969221E-3</v>
      </c>
      <c r="D8" s="1">
        <v>6.7980965329707691E-3</v>
      </c>
      <c r="F8" s="3">
        <f t="array" ref="F8:F10">MMULT(B8:D10,F3:F5)</f>
        <v>3</v>
      </c>
      <c r="H8" t="s">
        <v>6</v>
      </c>
      <c r="I8">
        <f>+I3+J3</f>
        <v>0.1</v>
      </c>
      <c r="J8" t="s">
        <v>9</v>
      </c>
      <c r="K8">
        <f>MAX(I8:I10)</f>
        <v>0.1</v>
      </c>
    </row>
    <row r="9" spans="2:13" x14ac:dyDescent="0.25">
      <c r="B9" s="1">
        <v>-5.1817658887679278E-3</v>
      </c>
      <c r="C9" s="1">
        <v>0.14290264460216873</v>
      </c>
      <c r="D9" s="1">
        <v>4.1834440202897036E-3</v>
      </c>
      <c r="F9" s="3">
        <v>-2.4999999999999996</v>
      </c>
      <c r="H9" t="s">
        <v>7</v>
      </c>
      <c r="I9">
        <f>ABS(H4)+ABS(J4)</f>
        <v>5.7142857142857148E-2</v>
      </c>
    </row>
    <row r="10" spans="2:13" x14ac:dyDescent="0.25">
      <c r="B10" s="1">
        <v>-1.0078296957970649E-2</v>
      </c>
      <c r="C10" s="1">
        <v>2.7097307858694676E-3</v>
      </c>
      <c r="D10" s="1">
        <v>9.9879725984416676E-2</v>
      </c>
      <c r="F10" s="3">
        <v>7.0000000000000009</v>
      </c>
      <c r="H10" t="s">
        <v>8</v>
      </c>
      <c r="I10">
        <f>ABS(H5)+ ABS(I5)</f>
        <v>0.05</v>
      </c>
    </row>
    <row r="12" spans="2:13" x14ac:dyDescent="0.25"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</row>
    <row r="13" spans="2:13" x14ac:dyDescent="0.25">
      <c r="B13" s="8" t="s">
        <v>11</v>
      </c>
      <c r="C13" s="7">
        <v>0</v>
      </c>
      <c r="D13" s="7">
        <f>+$I$3*C14+$J$3*C15+$K$3</f>
        <v>2.6166666666666667</v>
      </c>
      <c r="E13" s="7">
        <f t="shared" ref="E13:G13" si="0">+$I$3*D14+$J$3*D15+$K$3</f>
        <v>3.0007619047619047</v>
      </c>
      <c r="F13" s="7">
        <f t="shared" si="0"/>
        <v>3.000806349206349</v>
      </c>
      <c r="G13" s="7">
        <f t="shared" si="0"/>
        <v>3.0000224965986395</v>
      </c>
      <c r="H13" s="7">
        <f t="shared" ref="H13:I13" si="1">+$I$3*G14+$J$3*G15+$K$3</f>
        <v>2.9999986473167044</v>
      </c>
      <c r="I13" s="7">
        <f t="shared" si="1"/>
        <v>2.9999999136600799</v>
      </c>
    </row>
    <row r="14" spans="2:13" x14ac:dyDescent="0.25">
      <c r="B14" s="8" t="s">
        <v>12</v>
      </c>
      <c r="C14" s="7">
        <v>0</v>
      </c>
      <c r="D14" s="7">
        <f>+$H$4*C13+$J$4*C15+$K$4</f>
        <v>-2.7571428571428571</v>
      </c>
      <c r="E14" s="7">
        <f t="shared" ref="E14:I14" si="2">+$H$4*D13+$J$4*D15+$K$4</f>
        <v>-2.4885238095238096</v>
      </c>
      <c r="F14" s="7">
        <f t="shared" si="2"/>
        <v>-2.4997384353741494</v>
      </c>
      <c r="G14" s="7">
        <f t="shared" si="2"/>
        <v>-2.5000026621315192</v>
      </c>
      <c r="H14" s="7">
        <f t="shared" si="2"/>
        <v>-2.5000011339164239</v>
      </c>
      <c r="I14" s="7">
        <f t="shared" si="2"/>
        <v>-2.5000000118819781</v>
      </c>
    </row>
    <row r="15" spans="2:13" x14ac:dyDescent="0.25">
      <c r="B15" s="8" t="s">
        <v>13</v>
      </c>
      <c r="C15" s="7">
        <v>0</v>
      </c>
      <c r="D15" s="7">
        <f>+$H$5*C13+$I$5*C14+$K$5</f>
        <v>7.1400000000000006</v>
      </c>
      <c r="E15" s="7">
        <f t="shared" ref="E15:G15" si="3">+$H$5*D13+$I$5*D14+$K$5</f>
        <v>7.0063571428571434</v>
      </c>
      <c r="F15" s="7">
        <f t="shared" si="3"/>
        <v>7.0002066666666671</v>
      </c>
      <c r="G15" s="7">
        <f t="shared" si="3"/>
        <v>6.9999810408163272</v>
      </c>
      <c r="H15" s="7">
        <f t="shared" ref="H15:I15" si="4">+$H$5*G13+$I$5*G14+$K$5</f>
        <v>6.9999992718594113</v>
      </c>
      <c r="I15" s="7">
        <f t="shared" si="4"/>
        <v>7.0000000179021713</v>
      </c>
    </row>
    <row r="17" spans="2:8" x14ac:dyDescent="0.25">
      <c r="B17" s="9" t="s">
        <v>15</v>
      </c>
      <c r="C17" s="7"/>
      <c r="D17" s="7">
        <f>+ABS(E13-D13)</f>
        <v>0.38409523809523805</v>
      </c>
      <c r="E17" s="7">
        <f t="shared" ref="E17:G17" si="5">+ABS(F13-E13)</f>
        <v>4.444444444429152E-5</v>
      </c>
      <c r="F17" s="7">
        <f t="shared" si="5"/>
        <v>7.8385260770952314E-4</v>
      </c>
      <c r="G17" s="7">
        <f t="shared" si="5"/>
        <v>2.3849281935106603E-5</v>
      </c>
      <c r="H17" s="7">
        <f t="shared" ref="H17:I17" si="6">+ABS(I13-H13)</f>
        <v>1.266343375494472E-6</v>
      </c>
    </row>
    <row r="18" spans="2:8" x14ac:dyDescent="0.25">
      <c r="B18" s="9" t="s">
        <v>16</v>
      </c>
      <c r="C18" s="7"/>
      <c r="D18" s="7">
        <f>+ABS(E14-D14)</f>
        <v>0.26861904761904754</v>
      </c>
      <c r="E18" s="7">
        <f t="shared" ref="E18:G18" si="7">+ABS(F14-E14)</f>
        <v>1.1214625850339832E-2</v>
      </c>
      <c r="F18" s="7">
        <f t="shared" si="7"/>
        <v>2.6422675736981205E-4</v>
      </c>
      <c r="G18" s="7">
        <f t="shared" si="7"/>
        <v>1.5282150953588314E-6</v>
      </c>
      <c r="H18" s="7">
        <f t="shared" ref="H18:I18" si="8">+ABS(I14-H14)</f>
        <v>1.1220344457996134E-6</v>
      </c>
    </row>
    <row r="19" spans="2:8" x14ac:dyDescent="0.25">
      <c r="B19" s="9" t="s">
        <v>17</v>
      </c>
      <c r="C19" s="7"/>
      <c r="D19" s="7">
        <f>+ABS(E15-D15)</f>
        <v>0.13364285714285717</v>
      </c>
      <c r="E19" s="7">
        <f t="shared" ref="E19:G19" si="9">+ABS(F15-E15)</f>
        <v>6.1504761904762617E-3</v>
      </c>
      <c r="F19" s="7">
        <f t="shared" si="9"/>
        <v>2.2562585033991667E-4</v>
      </c>
      <c r="G19" s="7">
        <f t="shared" si="9"/>
        <v>1.823104308407153E-5</v>
      </c>
      <c r="H19" s="7">
        <f t="shared" ref="H19:I19" si="10">+ABS(I15-H15)</f>
        <v>7.4604276001366543E-7</v>
      </c>
    </row>
    <row r="20" spans="2:8" x14ac:dyDescent="0.25">
      <c r="D20" s="6">
        <f>+MAX(D17:D19)</f>
        <v>0.38409523809523805</v>
      </c>
      <c r="E20" s="6">
        <f t="shared" ref="E20:G20" si="11">+MAX(E17:E19)</f>
        <v>1.1214625850339832E-2</v>
      </c>
      <c r="F20" s="6">
        <f t="shared" si="11"/>
        <v>7.8385260770952314E-4</v>
      </c>
      <c r="G20" s="6">
        <f t="shared" si="11"/>
        <v>2.3849281935106603E-5</v>
      </c>
      <c r="H20" s="6">
        <f t="shared" ref="H20" si="12">+MAX(H17:H19)</f>
        <v>1.266343375494472E-6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itic</cp:lastModifiedBy>
  <dcterms:created xsi:type="dcterms:W3CDTF">2017-03-16T17:49:21Z</dcterms:created>
  <dcterms:modified xsi:type="dcterms:W3CDTF">2017-03-16T19:06:14Z</dcterms:modified>
</cp:coreProperties>
</file>