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" i="1" l="1"/>
  <c r="U37" i="1"/>
  <c r="V37" i="1" s="1"/>
  <c r="W37" i="1" s="1"/>
  <c r="X37" i="1" s="1"/>
  <c r="Y37" i="1" s="1"/>
  <c r="Z37" i="1" s="1"/>
  <c r="T38" i="1"/>
  <c r="U38" i="1" s="1"/>
  <c r="T39" i="1"/>
  <c r="T40" i="1"/>
  <c r="T41" i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D37" i="1"/>
  <c r="Q38" i="1"/>
  <c r="R41" i="1" s="1"/>
  <c r="Q39" i="1"/>
  <c r="Q40" i="1"/>
  <c r="Q41" i="1"/>
  <c r="E38" i="1"/>
  <c r="F38" i="1"/>
  <c r="G38" i="1" s="1"/>
  <c r="E39" i="1"/>
  <c r="E40" i="1"/>
  <c r="F39" i="1" s="1"/>
  <c r="F40" i="1"/>
  <c r="E41" i="1"/>
  <c r="F41" i="1"/>
  <c r="D41" i="1"/>
  <c r="D40" i="1"/>
  <c r="D39" i="1"/>
  <c r="D38" i="1"/>
  <c r="C34" i="1"/>
  <c r="C29" i="1"/>
  <c r="C30" i="1"/>
  <c r="C31" i="1"/>
  <c r="C28" i="1"/>
  <c r="C23" i="1"/>
  <c r="D23" i="1"/>
  <c r="E23" i="1"/>
  <c r="F23" i="1"/>
  <c r="C24" i="1"/>
  <c r="D24" i="1"/>
  <c r="E24" i="1"/>
  <c r="F24" i="1"/>
  <c r="C25" i="1"/>
  <c r="D25" i="1"/>
  <c r="E25" i="1"/>
  <c r="F25" i="1"/>
  <c r="D22" i="1"/>
  <c r="E22" i="1"/>
  <c r="F22" i="1"/>
  <c r="C22" i="1"/>
  <c r="F17" i="1"/>
  <c r="H19" i="1"/>
  <c r="H18" i="1"/>
  <c r="H17" i="1"/>
  <c r="H16" i="1"/>
  <c r="E19" i="1"/>
  <c r="D19" i="1"/>
  <c r="C19" i="1"/>
  <c r="F18" i="1"/>
  <c r="D18" i="1"/>
  <c r="C18" i="1"/>
  <c r="E17" i="1"/>
  <c r="C17" i="1"/>
  <c r="F16" i="1"/>
  <c r="E16" i="1"/>
  <c r="D16" i="1"/>
  <c r="H9" i="1" a="1"/>
  <c r="H9" i="1" s="1"/>
  <c r="C9" i="1" a="1"/>
  <c r="C9" i="1" s="1"/>
  <c r="V38" i="1" l="1"/>
  <c r="V40" i="1"/>
  <c r="U41" i="1"/>
  <c r="U40" i="1"/>
  <c r="U39" i="1"/>
  <c r="V41" i="1" s="1"/>
  <c r="R40" i="1"/>
  <c r="R38" i="1"/>
  <c r="R39" i="1"/>
  <c r="H38" i="1"/>
  <c r="H40" i="1"/>
  <c r="H39" i="1"/>
  <c r="G41" i="1"/>
  <c r="G39" i="1"/>
  <c r="H41" i="1" s="1"/>
  <c r="G40" i="1"/>
  <c r="H12" i="1"/>
  <c r="H11" i="1"/>
  <c r="H10" i="1"/>
  <c r="E10" i="1"/>
  <c r="D10" i="1"/>
  <c r="C10" i="1"/>
  <c r="F9" i="1"/>
  <c r="E9" i="1"/>
  <c r="D9" i="1"/>
  <c r="F12" i="1"/>
  <c r="F10" i="1"/>
  <c r="E12" i="1"/>
  <c r="D12" i="1"/>
  <c r="C12" i="1"/>
  <c r="F11" i="1"/>
  <c r="E11" i="1"/>
  <c r="D11" i="1"/>
  <c r="C11" i="1"/>
  <c r="V39" i="1" l="1"/>
  <c r="W38" i="1" s="1"/>
  <c r="S38" i="1"/>
  <c r="S41" i="1"/>
  <c r="S39" i="1"/>
  <c r="S40" i="1"/>
  <c r="I38" i="1"/>
  <c r="I40" i="1"/>
  <c r="I39" i="1"/>
  <c r="I41" i="1"/>
  <c r="W41" i="1" l="1"/>
  <c r="W40" i="1"/>
  <c r="W39" i="1"/>
  <c r="X41" i="1" s="1"/>
  <c r="J40" i="1"/>
  <c r="J38" i="1"/>
  <c r="J41" i="1"/>
  <c r="J39" i="1"/>
  <c r="X40" i="1" l="1"/>
  <c r="X38" i="1"/>
  <c r="X39" i="1"/>
  <c r="K39" i="1"/>
  <c r="K41" i="1"/>
  <c r="K38" i="1"/>
  <c r="K40" i="1"/>
  <c r="Y38" i="1" l="1"/>
  <c r="Y39" i="1"/>
  <c r="Y40" i="1"/>
  <c r="Y41" i="1"/>
  <c r="L39" i="1"/>
  <c r="L41" i="1"/>
  <c r="L38" i="1"/>
  <c r="L40" i="1"/>
  <c r="Z41" i="1" l="1"/>
  <c r="Z39" i="1"/>
  <c r="Z38" i="1"/>
  <c r="Z40" i="1"/>
  <c r="M39" i="1"/>
  <c r="M41" i="1"/>
  <c r="M38" i="1"/>
  <c r="M40" i="1"/>
  <c r="N41" i="1" l="1"/>
  <c r="N39" i="1"/>
  <c r="N40" i="1"/>
  <c r="N38" i="1"/>
  <c r="O38" i="1" l="1"/>
  <c r="O40" i="1"/>
  <c r="O39" i="1"/>
  <c r="O41" i="1"/>
  <c r="P38" i="1" l="1"/>
  <c r="P40" i="1"/>
  <c r="P39" i="1"/>
  <c r="P41" i="1"/>
</calcChain>
</file>

<file path=xl/sharedStrings.xml><?xml version="1.0" encoding="utf-8"?>
<sst xmlns="http://schemas.openxmlformats.org/spreadsheetml/2006/main" count="5" uniqueCount="5">
  <si>
    <t>alfa1</t>
  </si>
  <si>
    <t>alfa2</t>
  </si>
  <si>
    <t>alfa3</t>
  </si>
  <si>
    <t>alfa4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</si>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</sst>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3" fillId="4" borderId="1" xfId="3" applyBorder="1"/>
    <xf numFmtId="0" fontId="1" fillId="2" borderId="1" xfId="1" applyBorder="1"/>
    <xf numFmtId="0" fontId="2" fillId="3" borderId="1" xfId="2" applyBorder="1"/>
    <xf numFmtId="0" fontId="4" fillId="5" borderId="1" xfId="4" applyBorder="1"/>
  </cellXfs>
  <cellStyles count="5">
    <cellStyle name="60% - Énfasis2" xfId="4" builtinId="36"/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41"/>
  <sheetViews>
    <sheetView tabSelected="1" topLeftCell="A36" workbookViewId="0">
      <selection activeCell="H39" sqref="H39"/>
    </sheetView>
  </sheetViews>
  <sheetFormatPr baseColWidth="10" defaultRowHeight="15" x14ac:dyDescent="0.25"/>
  <cols>
    <col min="3" max="3" width="13.7109375" customWidth="1"/>
    <col min="4" max="4" width="11.7109375" customWidth="1"/>
    <col min="5" max="5" width="12.85546875" customWidth="1"/>
    <col min="6" max="6" width="12.42578125" customWidth="1"/>
    <col min="8" max="8" width="6.7109375" customWidth="1"/>
  </cols>
  <sheetData>
    <row r="4" spans="3:8" x14ac:dyDescent="0.25">
      <c r="C4" s="3">
        <v>10</v>
      </c>
      <c r="D4" s="1">
        <v>-1</v>
      </c>
      <c r="E4" s="1">
        <v>2</v>
      </c>
      <c r="F4" s="1">
        <v>0</v>
      </c>
      <c r="H4" s="1">
        <v>6</v>
      </c>
    </row>
    <row r="5" spans="3:8" x14ac:dyDescent="0.25">
      <c r="C5" s="1">
        <v>-1</v>
      </c>
      <c r="D5" s="3">
        <v>11</v>
      </c>
      <c r="E5" s="1">
        <v>-1</v>
      </c>
      <c r="F5" s="1">
        <v>3</v>
      </c>
      <c r="H5" s="1">
        <v>25</v>
      </c>
    </row>
    <row r="6" spans="3:8" x14ac:dyDescent="0.25">
      <c r="C6" s="1">
        <v>2</v>
      </c>
      <c r="D6" s="1">
        <v>-1</v>
      </c>
      <c r="E6" s="3">
        <v>10</v>
      </c>
      <c r="F6" s="1">
        <v>-1</v>
      </c>
      <c r="H6" s="1">
        <v>-11</v>
      </c>
    </row>
    <row r="7" spans="3:8" x14ac:dyDescent="0.25">
      <c r="C7" s="1">
        <v>0</v>
      </c>
      <c r="D7" s="1">
        <v>3</v>
      </c>
      <c r="E7" s="1">
        <v>-1</v>
      </c>
      <c r="F7" s="3">
        <v>8</v>
      </c>
      <c r="H7" s="1">
        <v>15</v>
      </c>
    </row>
    <row r="9" spans="3:8" x14ac:dyDescent="0.25">
      <c r="C9" s="2">
        <f t="array" ref="C9:F12">MINVERSE(C4:F7)</f>
        <v>0.10507099391480731</v>
      </c>
      <c r="D9" s="2">
        <v>9.330628803245436E-3</v>
      </c>
      <c r="E9" s="2">
        <v>-2.0689655172413793E-2</v>
      </c>
      <c r="F9" s="2">
        <v>-6.0851926977687626E-3</v>
      </c>
      <c r="H9" s="2">
        <f t="array" ref="H9:H12">MMULT(C9:F12,H4:H7)</f>
        <v>1</v>
      </c>
    </row>
    <row r="10" spans="3:8" x14ac:dyDescent="0.25">
      <c r="C10" s="2">
        <v>9.330628803245436E-3</v>
      </c>
      <c r="D10" s="2">
        <v>0.10250169033130493</v>
      </c>
      <c r="E10" s="2">
        <v>4.5977011494252873E-3</v>
      </c>
      <c r="F10" s="2">
        <v>-3.7863421230561189E-2</v>
      </c>
      <c r="H10" s="2">
        <v>2.0000000000000004</v>
      </c>
    </row>
    <row r="11" spans="3:8" x14ac:dyDescent="0.25">
      <c r="C11" s="2">
        <v>-2.0689655172413793E-2</v>
      </c>
      <c r="D11" s="2">
        <v>4.5977011494252873E-3</v>
      </c>
      <c r="E11" s="2">
        <v>0.10574712643678161</v>
      </c>
      <c r="F11" s="2">
        <v>1.1494252873563218E-2</v>
      </c>
      <c r="H11" s="2">
        <v>-0.99999999999999989</v>
      </c>
    </row>
    <row r="12" spans="3:8" x14ac:dyDescent="0.25">
      <c r="C12" s="2">
        <v>-6.0851926977687626E-3</v>
      </c>
      <c r="D12" s="2">
        <v>-3.7863421230561196E-2</v>
      </c>
      <c r="E12" s="2">
        <v>1.1494252873563218E-2</v>
      </c>
      <c r="F12" s="2">
        <v>0.14063556457065585</v>
      </c>
      <c r="H12" s="2">
        <v>1</v>
      </c>
    </row>
    <row r="16" spans="3:8" x14ac:dyDescent="0.25">
      <c r="C16" s="4">
        <v>0</v>
      </c>
      <c r="D16" s="4">
        <f>D4/C4*-1</f>
        <v>0.1</v>
      </c>
      <c r="E16" s="4">
        <f>E4/C4*-1</f>
        <v>-0.2</v>
      </c>
      <c r="F16" s="4">
        <f>F4/C4*-1</f>
        <v>0</v>
      </c>
      <c r="H16" s="4">
        <f>H4/C4</f>
        <v>0.6</v>
      </c>
    </row>
    <row r="17" spans="2:8" x14ac:dyDescent="0.25">
      <c r="C17" s="4">
        <f>C5/D5*-1</f>
        <v>9.0909090909090912E-2</v>
      </c>
      <c r="D17" s="4">
        <v>0</v>
      </c>
      <c r="E17" s="4">
        <f>E5/D5*-1</f>
        <v>9.0909090909090912E-2</v>
      </c>
      <c r="F17" s="4">
        <f>F5/D5*-1</f>
        <v>-0.27272727272727271</v>
      </c>
      <c r="H17" s="4">
        <f>H5/D5</f>
        <v>2.2727272727272729</v>
      </c>
    </row>
    <row r="18" spans="2:8" x14ac:dyDescent="0.25">
      <c r="C18" s="4">
        <f>C6/E6*-1</f>
        <v>-0.2</v>
      </c>
      <c r="D18" s="4">
        <f>D6/E6*-1</f>
        <v>0.1</v>
      </c>
      <c r="E18" s="4">
        <v>0</v>
      </c>
      <c r="F18" s="4">
        <f>F6/E6*-1</f>
        <v>0.1</v>
      </c>
      <c r="H18" s="4">
        <f>H6/E6</f>
        <v>-1.1000000000000001</v>
      </c>
    </row>
    <row r="19" spans="2:8" x14ac:dyDescent="0.25">
      <c r="C19" s="4">
        <f>C7/F7*-1</f>
        <v>0</v>
      </c>
      <c r="D19" s="4">
        <f>D7/F7*-1</f>
        <v>-0.375</v>
      </c>
      <c r="E19" s="4">
        <f>E7/F7*-1</f>
        <v>0.125</v>
      </c>
      <c r="F19" s="4">
        <v>0</v>
      </c>
      <c r="H19" s="4">
        <f>H7/F7</f>
        <v>1.875</v>
      </c>
    </row>
    <row r="22" spans="2:8" x14ac:dyDescent="0.25">
      <c r="C22">
        <f>ABS(C16)</f>
        <v>0</v>
      </c>
      <c r="D22">
        <f t="shared" ref="D22:F22" si="0">ABS(D16)</f>
        <v>0.1</v>
      </c>
      <c r="E22">
        <f t="shared" si="0"/>
        <v>0.2</v>
      </c>
      <c r="F22">
        <f t="shared" si="0"/>
        <v>0</v>
      </c>
    </row>
    <row r="23" spans="2:8" x14ac:dyDescent="0.25">
      <c r="C23">
        <f t="shared" ref="C23:F23" si="1">ABS(C17)</f>
        <v>9.0909090909090912E-2</v>
      </c>
      <c r="D23">
        <f t="shared" si="1"/>
        <v>0</v>
      </c>
      <c r="E23">
        <f t="shared" si="1"/>
        <v>9.0909090909090912E-2</v>
      </c>
      <c r="F23">
        <f t="shared" si="1"/>
        <v>0.27272727272727271</v>
      </c>
    </row>
    <row r="24" spans="2:8" x14ac:dyDescent="0.25">
      <c r="C24">
        <f t="shared" ref="C24:F24" si="2">ABS(C18)</f>
        <v>0.2</v>
      </c>
      <c r="D24">
        <f t="shared" si="2"/>
        <v>0.1</v>
      </c>
      <c r="E24">
        <f t="shared" si="2"/>
        <v>0</v>
      </c>
      <c r="F24">
        <f t="shared" si="2"/>
        <v>0.1</v>
      </c>
    </row>
    <row r="25" spans="2:8" x14ac:dyDescent="0.25">
      <c r="C25">
        <f t="shared" ref="C25:F25" si="3">ABS(C19)</f>
        <v>0</v>
      </c>
      <c r="D25">
        <f t="shared" si="3"/>
        <v>0.375</v>
      </c>
      <c r="E25">
        <f t="shared" si="3"/>
        <v>0.125</v>
      </c>
      <c r="F25">
        <f t="shared" si="3"/>
        <v>0</v>
      </c>
    </row>
    <row r="28" spans="2:8" x14ac:dyDescent="0.25">
      <c r="B28" t="s">
        <v>0</v>
      </c>
      <c r="C28">
        <f>SUM(C22:F22)</f>
        <v>0.30000000000000004</v>
      </c>
    </row>
    <row r="29" spans="2:8" x14ac:dyDescent="0.25">
      <c r="B29" t="s">
        <v>1</v>
      </c>
      <c r="C29">
        <f t="shared" ref="C29:C31" si="4">SUM(C23:F23)</f>
        <v>0.45454545454545453</v>
      </c>
    </row>
    <row r="30" spans="2:8" x14ac:dyDescent="0.25">
      <c r="B30" t="s">
        <v>2</v>
      </c>
      <c r="C30">
        <f t="shared" si="4"/>
        <v>0.4</v>
      </c>
    </row>
    <row r="31" spans="2:8" x14ac:dyDescent="0.25">
      <c r="B31" t="s">
        <v>3</v>
      </c>
      <c r="C31">
        <f t="shared" si="4"/>
        <v>0.5</v>
      </c>
    </row>
    <row r="34" spans="2:26" x14ac:dyDescent="0.25">
      <c r="B34" t="s">
        <v>4</v>
      </c>
      <c r="C34">
        <f>MAX(C28:C31)</f>
        <v>0.5</v>
      </c>
    </row>
    <row r="37" spans="2:26" x14ac:dyDescent="0.25">
      <c r="C37" s="1">
        <v>0</v>
      </c>
      <c r="D37" s="1">
        <f>C37+1</f>
        <v>1</v>
      </c>
      <c r="E37" s="1">
        <f t="shared" ref="E37:S37" si="5">D37+1</f>
        <v>2</v>
      </c>
      <c r="F37" s="1">
        <f t="shared" si="5"/>
        <v>3</v>
      </c>
      <c r="G37" s="1">
        <f t="shared" si="5"/>
        <v>4</v>
      </c>
      <c r="H37" s="1">
        <f t="shared" si="5"/>
        <v>5</v>
      </c>
      <c r="I37" s="1">
        <f t="shared" si="5"/>
        <v>6</v>
      </c>
      <c r="J37" s="1">
        <f t="shared" si="5"/>
        <v>7</v>
      </c>
      <c r="K37" s="1">
        <f t="shared" si="5"/>
        <v>8</v>
      </c>
      <c r="L37" s="1">
        <f t="shared" si="5"/>
        <v>9</v>
      </c>
      <c r="M37" s="1">
        <f t="shared" si="5"/>
        <v>10</v>
      </c>
      <c r="N37" s="1">
        <f t="shared" si="5"/>
        <v>11</v>
      </c>
      <c r="O37" s="1">
        <f t="shared" si="5"/>
        <v>12</v>
      </c>
      <c r="P37" s="1">
        <f t="shared" si="5"/>
        <v>13</v>
      </c>
      <c r="Q37" s="1">
        <f t="shared" si="5"/>
        <v>14</v>
      </c>
      <c r="R37" s="1">
        <f t="shared" si="5"/>
        <v>15</v>
      </c>
      <c r="S37" s="1">
        <f t="shared" si="5"/>
        <v>16</v>
      </c>
      <c r="T37" s="1">
        <f t="shared" ref="T37:AB37" si="6">S37+1</f>
        <v>17</v>
      </c>
      <c r="U37" s="1">
        <f t="shared" si="6"/>
        <v>18</v>
      </c>
      <c r="V37" s="1">
        <f t="shared" si="6"/>
        <v>19</v>
      </c>
      <c r="W37" s="1">
        <f t="shared" si="6"/>
        <v>20</v>
      </c>
      <c r="X37" s="1">
        <f t="shared" si="6"/>
        <v>21</v>
      </c>
      <c r="Y37" s="1">
        <f t="shared" si="6"/>
        <v>22</v>
      </c>
      <c r="Z37" s="1">
        <f t="shared" si="6"/>
        <v>23</v>
      </c>
    </row>
    <row r="38" spans="2:26" x14ac:dyDescent="0.25">
      <c r="C38" s="3">
        <v>0</v>
      </c>
      <c r="D38" s="3">
        <f>$C$16*C38+$D$16*C39+$E$16*C40+$F$16*C41+$H$16</f>
        <v>0.6</v>
      </c>
      <c r="E38" s="3">
        <f t="shared" ref="E38:P38" si="7">$C$16*D38+$D$16*D39+$E$16*D40+$F$16*D41+$H$16</f>
        <v>1.0472727272727274</v>
      </c>
      <c r="F38" s="3">
        <f t="shared" si="7"/>
        <v>0.93263636363636371</v>
      </c>
      <c r="G38" s="3">
        <f t="shared" si="7"/>
        <v>1.0151987603305785</v>
      </c>
      <c r="H38" s="3">
        <f t="shared" si="7"/>
        <v>0.98899130165289262</v>
      </c>
      <c r="I38" s="3">
        <f t="shared" si="7"/>
        <v>1.0031986533621338</v>
      </c>
      <c r="J38" s="3">
        <f t="shared" si="7"/>
        <v>0.99812847341754329</v>
      </c>
      <c r="K38" s="3">
        <f t="shared" si="7"/>
        <v>1.0006251342791861</v>
      </c>
      <c r="L38" s="3">
        <f t="shared" si="7"/>
        <v>0.99967414521487075</v>
      </c>
      <c r="M38" s="3">
        <f t="shared" si="7"/>
        <v>1.0001185986914152</v>
      </c>
      <c r="N38" s="3">
        <f t="shared" si="7"/>
        <v>0.99994242327589888</v>
      </c>
      <c r="O38" s="3">
        <f t="shared" si="7"/>
        <v>1.0000221428967713</v>
      </c>
      <c r="P38" s="3">
        <f t="shared" si="7"/>
        <v>0.99998972767226557</v>
      </c>
      <c r="Q38" s="3">
        <f>$C$16*P38+$D$16*P39+$E$16*P40+$F$16*P41+$H$16</f>
        <v>1.0000040947250248</v>
      </c>
      <c r="R38" s="3">
        <f t="shared" ref="R38:S38" si="8">$C$16*Q38+$D$16*Q39+$E$16*Q40+$F$16*Q41+$H$16</f>
        <v>0.99999815543054404</v>
      </c>
      <c r="S38" s="3">
        <f t="shared" si="8"/>
        <v>1.0000007526878658</v>
      </c>
      <c r="T38" s="3">
        <f t="shared" ref="T38:AB38" si="9">$C$16*S38+$D$16*S39+$E$16*S40+$F$16*S41+$H$16</f>
        <v>0.99999966734758861</v>
      </c>
      <c r="U38" s="3">
        <f t="shared" si="9"/>
        <v>1.0000001378321814</v>
      </c>
      <c r="V38" s="3">
        <f t="shared" si="9"/>
        <v>0.99999993983749802</v>
      </c>
      <c r="W38" s="3">
        <f t="shared" si="9"/>
        <v>1.0000000251781143</v>
      </c>
      <c r="X38" s="3">
        <f t="shared" si="9"/>
        <v>0.99999998909868437</v>
      </c>
      <c r="Y38" s="3">
        <f t="shared" si="9"/>
        <v>1.0000000045920723</v>
      </c>
      <c r="Z38" s="2">
        <f t="shared" si="9"/>
        <v>0.99999999802225836</v>
      </c>
    </row>
    <row r="39" spans="2:26" x14ac:dyDescent="0.25">
      <c r="C39" s="3">
        <v>0</v>
      </c>
      <c r="D39" s="3">
        <f>$C$17*C38+$D$17*C39+$E$17*C40+$F$17*C41+$H$17</f>
        <v>2.2727272727272729</v>
      </c>
      <c r="E39" s="3">
        <f t="shared" ref="E39:P39" si="10">$C$17*D38+$D$17*D39+$E$17*D40+$F$17*D41+$H$17</f>
        <v>1.7159090909090913</v>
      </c>
      <c r="F39" s="3">
        <f t="shared" si="10"/>
        <v>2.0533057851239671</v>
      </c>
      <c r="G39" s="3">
        <f t="shared" si="10"/>
        <v>1.9536957644628101</v>
      </c>
      <c r="H39" s="3">
        <f t="shared" si="10"/>
        <v>2.0114147257700981</v>
      </c>
      <c r="I39" s="3">
        <f t="shared" si="10"/>
        <v>1.9922412606827575</v>
      </c>
      <c r="J39" s="3">
        <f t="shared" si="10"/>
        <v>2.0023068815526606</v>
      </c>
      <c r="K39" s="3">
        <f t="shared" si="10"/>
        <v>1.9986703011223568</v>
      </c>
      <c r="L39" s="3">
        <f t="shared" si="10"/>
        <v>2.0004476715450097</v>
      </c>
      <c r="M39" s="3">
        <f t="shared" si="10"/>
        <v>1.9997679470100358</v>
      </c>
      <c r="N39" s="3">
        <f t="shared" si="10"/>
        <v>2.0000847745851629</v>
      </c>
      <c r="O39" s="3">
        <f t="shared" si="10"/>
        <v>1.9999589627317134</v>
      </c>
      <c r="P39" s="3">
        <f t="shared" si="10"/>
        <v>2.0000158163642126</v>
      </c>
      <c r="Q39" s="3">
        <f>$C$17*P38+$D$17*P39+$E$17*P40+$F$17*P41+$H$17</f>
        <v>1.9999926753796118</v>
      </c>
      <c r="R39" s="3">
        <f t="shared" ref="R39:S39" si="11">$C$17*Q38+$D$17*Q39+$E$17*Q40+$F$17*Q41+$H$17</f>
        <v>2.0000029237011803</v>
      </c>
      <c r="S39" s="3">
        <f t="shared" si="11"/>
        <v>1.9999986844038604</v>
      </c>
      <c r="T39" s="3">
        <f t="shared" ref="T39:AB39" si="12">$C$17*S38+$D$17*S39+$E$17*S40+$F$17*S41+$H$17</f>
        <v>2.0000005373101328</v>
      </c>
      <c r="U39" s="3">
        <f t="shared" si="12"/>
        <v>1.9999997627042816</v>
      </c>
      <c r="V39" s="3">
        <f t="shared" si="12"/>
        <v>2.0000000983782202</v>
      </c>
      <c r="W39" s="3">
        <f t="shared" si="12"/>
        <v>1.999999957078783</v>
      </c>
      <c r="X39" s="3">
        <f t="shared" si="12"/>
        <v>2.00000001796933</v>
      </c>
      <c r="Y39" s="3">
        <f t="shared" si="12"/>
        <v>1.9999999922222167</v>
      </c>
      <c r="Z39" s="2">
        <f t="shared" si="12"/>
        <v>2.0000000032771159</v>
      </c>
    </row>
    <row r="40" spans="2:26" x14ac:dyDescent="0.25">
      <c r="C40" s="3">
        <v>0</v>
      </c>
      <c r="D40" s="3">
        <f>$C$18*C38+$D$18*C39+$E$18*C40+$F$18*C41+$H$18</f>
        <v>-1.1000000000000001</v>
      </c>
      <c r="E40" s="3">
        <f t="shared" ref="E40:P40" si="13">$C$18*D38+$D$18*D39+$E$18*D40+$F$18*D41+$H$18</f>
        <v>-0.80522727272727279</v>
      </c>
      <c r="F40" s="3">
        <f t="shared" si="13"/>
        <v>-1.0493409090909092</v>
      </c>
      <c r="G40" s="3">
        <f t="shared" si="13"/>
        <v>-0.96810862603305792</v>
      </c>
      <c r="H40" s="3">
        <f t="shared" si="13"/>
        <v>-1.0102859039256198</v>
      </c>
      <c r="I40" s="3">
        <f t="shared" si="13"/>
        <v>-0.99452173674633737</v>
      </c>
      <c r="J40" s="3">
        <f t="shared" si="13"/>
        <v>-1.0019722306195999</v>
      </c>
      <c r="K40" s="3">
        <f t="shared" si="13"/>
        <v>-0.99903557551317534</v>
      </c>
      <c r="L40" s="3">
        <f t="shared" si="13"/>
        <v>-1.0003691576845715</v>
      </c>
      <c r="M40" s="3">
        <f t="shared" si="13"/>
        <v>-0.9998281428744763</v>
      </c>
      <c r="N40" s="3">
        <f t="shared" si="13"/>
        <v>-1.0000683271912745</v>
      </c>
      <c r="O40" s="3">
        <f t="shared" si="13"/>
        <v>-0.99996915699547084</v>
      </c>
      <c r="P40" s="3">
        <f t="shared" si="13"/>
        <v>-1.0000125654430176</v>
      </c>
      <c r="Q40" s="3">
        <f>$C$18*P38+$D$18*P39+$E$18*P40+$F$18*P41+$H$18</f>
        <v>-0.99999443946291455</v>
      </c>
      <c r="R40" s="3">
        <f t="shared" ref="R40:S40" si="14">$C$18*Q38+$D$18*Q39+$E$18*Q40+$F$18*Q41+$H$18</f>
        <v>-1.0000023015887396</v>
      </c>
      <c r="S40" s="3">
        <f t="shared" si="14"/>
        <v>-0.99999899453601271</v>
      </c>
      <c r="T40" s="3">
        <f t="shared" ref="T40:AB40" si="15">$C$18*S38+$D$18*S39+$E$18*S40+$F$18*S41+$H$18</f>
        <v>-1.0000004205058408</v>
      </c>
      <c r="U40" s="3">
        <f t="shared" si="15"/>
        <v>-0.99999981783534941</v>
      </c>
      <c r="V40" s="3">
        <f t="shared" si="15"/>
        <v>-1.0000000767014612</v>
      </c>
      <c r="W40" s="3">
        <f t="shared" si="15"/>
        <v>-0.99999996695403015</v>
      </c>
      <c r="X40" s="3">
        <f t="shared" si="15"/>
        <v>-1.0000000139756962</v>
      </c>
      <c r="Y40" s="3">
        <f t="shared" si="15"/>
        <v>-0.99999999400018369</v>
      </c>
      <c r="Z40" s="2">
        <f t="shared" si="15"/>
        <v>-1.0000000025447389</v>
      </c>
    </row>
    <row r="41" spans="2:26" x14ac:dyDescent="0.25">
      <c r="C41" s="3">
        <v>0</v>
      </c>
      <c r="D41" s="3">
        <f>$C$19*C38+$D$19*C39+$E$19*C40+$F$19*C41+$H$19</f>
        <v>1.875</v>
      </c>
      <c r="E41" s="3">
        <f t="shared" ref="E41:P41" si="16">$C$19*D38+$D$19*D39+$E$19*D40+$F$19*D41+$H$19</f>
        <v>0.88522727272727275</v>
      </c>
      <c r="F41" s="3">
        <f t="shared" si="16"/>
        <v>1.1308806818181818</v>
      </c>
      <c r="G41" s="3">
        <f t="shared" si="16"/>
        <v>0.97384271694214875</v>
      </c>
      <c r="H41" s="3">
        <f t="shared" si="16"/>
        <v>1.0213505100723139</v>
      </c>
      <c r="I41" s="3">
        <f t="shared" si="16"/>
        <v>0.99443373984551076</v>
      </c>
      <c r="J41" s="3">
        <f t="shared" si="16"/>
        <v>1.0035943101506737</v>
      </c>
      <c r="K41" s="3">
        <f t="shared" si="16"/>
        <v>0.99888839059030232</v>
      </c>
      <c r="L41" s="3">
        <f t="shared" si="16"/>
        <v>1.0006191901399695</v>
      </c>
      <c r="M41" s="3">
        <f t="shared" si="16"/>
        <v>0.99978597846004991</v>
      </c>
      <c r="N41" s="3">
        <f t="shared" si="16"/>
        <v>1.0001085020119271</v>
      </c>
      <c r="O41" s="3">
        <f t="shared" si="16"/>
        <v>0.99995966863165464</v>
      </c>
      <c r="P41" s="3">
        <f t="shared" si="16"/>
        <v>1.0000192443511735</v>
      </c>
      <c r="Q41" s="3">
        <f>$C$19*P38+$D$19*P39+$E$19*P40+$F$19*P41+$H$19</f>
        <v>0.99999249818304314</v>
      </c>
      <c r="R41" s="3">
        <f t="shared" ref="R41:S41" si="17">$C$19*Q38+$D$19*Q39+$E$19*Q40+$F$19*Q41+$H$19</f>
        <v>1.0000034417997812</v>
      </c>
      <c r="S41" s="3">
        <f t="shared" si="17"/>
        <v>0.99999861591346484</v>
      </c>
      <c r="T41" s="3">
        <f t="shared" ref="T41:AB41" si="18">$C$19*S38+$D$19*S39+$E$19*S40+$F$19*S41+$H$19</f>
        <v>1.0000006190315509</v>
      </c>
      <c r="U41" s="3">
        <f t="shared" si="18"/>
        <v>0.99999974594547003</v>
      </c>
      <c r="V41" s="3">
        <f t="shared" si="18"/>
        <v>1.0000001117564756</v>
      </c>
      <c r="W41" s="3">
        <f t="shared" si="18"/>
        <v>0.99999995352048476</v>
      </c>
      <c r="X41" s="3">
        <f t="shared" si="18"/>
        <v>1.0000000202262025</v>
      </c>
      <c r="Y41" s="3">
        <f t="shared" si="18"/>
        <v>0.99999999151453922</v>
      </c>
      <c r="Z41" s="2">
        <f t="shared" si="18"/>
        <v>1.0000000036666457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itic</dc:creator>
  <cp:lastModifiedBy>itic</cp:lastModifiedBy>
  <dcterms:created xsi:type="dcterms:W3CDTF">2015-09-24T08:24:08Z</dcterms:created>
  <dcterms:modified xsi:type="dcterms:W3CDTF">2015-09-24T09:56:42Z</dcterms:modified>
</cp:coreProperties>
</file>