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0225"/>
  <workbookPr autoCompressPictures="0"/>
  <bookViews>
    <workbookView xWindow="0" yWindow="0" windowWidth="25600" windowHeight="14520"/>
  </bookViews>
  <sheets>
    <sheet name="RIT" sheetId="1" r:id="rId1"/>
    <sheet name="PIT" sheetId="4" r:id="rId2"/>
    <sheet name="Plan2" sheetId="2" r:id="rId3"/>
    <sheet name="Plan3" sheetId="3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44" i="1" l="1"/>
  <c r="I144" i="1"/>
  <c r="C144" i="1"/>
  <c r="H142" i="1"/>
  <c r="I142" i="1"/>
  <c r="C142" i="1"/>
  <c r="H140" i="1"/>
  <c r="I140" i="1"/>
  <c r="C140" i="1"/>
  <c r="H138" i="1"/>
  <c r="I138" i="1"/>
  <c r="C138" i="1"/>
  <c r="H136" i="1"/>
  <c r="I136" i="1"/>
  <c r="C136" i="1"/>
  <c r="H134" i="1"/>
  <c r="I134" i="1"/>
  <c r="C134" i="1"/>
  <c r="H132" i="1"/>
  <c r="I132" i="1"/>
  <c r="C132" i="1"/>
  <c r="H130" i="1"/>
  <c r="I130" i="1"/>
  <c r="C130" i="1"/>
  <c r="H128" i="1"/>
  <c r="I128" i="1"/>
  <c r="C128" i="1"/>
  <c r="H126" i="1"/>
  <c r="I126" i="1"/>
  <c r="C126" i="1"/>
  <c r="H124" i="1"/>
  <c r="I124" i="1"/>
  <c r="C124" i="1"/>
  <c r="H122" i="1"/>
  <c r="I122" i="1"/>
  <c r="C122" i="1"/>
  <c r="H120" i="1"/>
  <c r="I120" i="1"/>
  <c r="C120" i="1"/>
  <c r="H118" i="1"/>
  <c r="I118" i="1"/>
  <c r="C118" i="1"/>
  <c r="H116" i="1"/>
  <c r="I116" i="1"/>
  <c r="C116" i="1"/>
  <c r="H114" i="1"/>
  <c r="I114" i="1"/>
  <c r="C114" i="1"/>
  <c r="H112" i="1"/>
  <c r="I112" i="1"/>
  <c r="C112" i="1"/>
  <c r="H110" i="1"/>
  <c r="I110" i="1"/>
  <c r="C110" i="1"/>
  <c r="H108" i="1"/>
  <c r="I108" i="1"/>
  <c r="C108" i="1"/>
  <c r="H106" i="1"/>
  <c r="I106" i="1"/>
  <c r="C106" i="1"/>
  <c r="H104" i="1"/>
  <c r="I104" i="1"/>
  <c r="C104" i="1"/>
  <c r="H102" i="1"/>
  <c r="I102" i="1"/>
  <c r="C102" i="1"/>
  <c r="H100" i="1"/>
  <c r="I100" i="1"/>
  <c r="C100" i="1"/>
  <c r="H98" i="1"/>
  <c r="I98" i="1"/>
  <c r="C98" i="1"/>
  <c r="H96" i="1"/>
  <c r="I96" i="1"/>
  <c r="C96" i="1"/>
  <c r="H94" i="1"/>
  <c r="I94" i="1"/>
  <c r="C94" i="1"/>
  <c r="H92" i="1"/>
  <c r="I92" i="1"/>
  <c r="C92" i="1"/>
  <c r="H90" i="1"/>
  <c r="I90" i="1"/>
  <c r="C90" i="1"/>
  <c r="H88" i="1"/>
  <c r="I88" i="1"/>
  <c r="C88" i="1"/>
  <c r="H86" i="1"/>
  <c r="I86" i="1"/>
  <c r="C86" i="1"/>
  <c r="H84" i="1"/>
  <c r="I84" i="1"/>
  <c r="C84" i="1"/>
  <c r="H82" i="1"/>
  <c r="I82" i="1"/>
  <c r="C82" i="1"/>
  <c r="H80" i="1"/>
  <c r="I80" i="1"/>
  <c r="C80" i="1"/>
  <c r="H78" i="1"/>
  <c r="I78" i="1"/>
  <c r="C78" i="1"/>
  <c r="H76" i="1"/>
  <c r="I76" i="1"/>
  <c r="C76" i="1"/>
  <c r="H74" i="1"/>
  <c r="I74" i="1"/>
  <c r="C74" i="1"/>
  <c r="H72" i="1"/>
  <c r="I72" i="1"/>
  <c r="C72" i="1"/>
  <c r="H70" i="1"/>
  <c r="I70" i="1"/>
  <c r="C70" i="1"/>
  <c r="H68" i="1"/>
  <c r="I68" i="1"/>
  <c r="C68" i="1"/>
  <c r="H66" i="1"/>
  <c r="I66" i="1"/>
  <c r="C66" i="1"/>
  <c r="H64" i="1"/>
  <c r="I64" i="1"/>
  <c r="C64" i="1"/>
  <c r="H62" i="1"/>
  <c r="I62" i="1"/>
  <c r="C62" i="1"/>
  <c r="H60" i="1"/>
  <c r="I60" i="1"/>
  <c r="C60" i="1"/>
  <c r="H58" i="1"/>
  <c r="I58" i="1"/>
  <c r="C58" i="1"/>
  <c r="H56" i="1"/>
  <c r="I56" i="1"/>
  <c r="C56" i="1"/>
  <c r="H54" i="1"/>
  <c r="I54" i="1"/>
  <c r="C54" i="1"/>
  <c r="H52" i="1"/>
  <c r="I52" i="1"/>
  <c r="C52" i="1"/>
  <c r="H50" i="1"/>
  <c r="I50" i="1"/>
  <c r="C50" i="1"/>
  <c r="H48" i="1"/>
  <c r="I48" i="1"/>
  <c r="C48" i="1"/>
  <c r="H46" i="1"/>
  <c r="I46" i="1"/>
  <c r="C46" i="1"/>
  <c r="H44" i="1"/>
  <c r="I44" i="1"/>
  <c r="C44" i="1"/>
  <c r="H42" i="1"/>
  <c r="I42" i="1"/>
  <c r="C42" i="1"/>
  <c r="H40" i="1"/>
  <c r="I40" i="1"/>
  <c r="C40" i="1"/>
  <c r="H38" i="1"/>
  <c r="I38" i="1"/>
  <c r="C38" i="1"/>
  <c r="H36" i="1"/>
  <c r="I36" i="1"/>
  <c r="C36" i="1"/>
  <c r="H34" i="1"/>
  <c r="I34" i="1"/>
  <c r="C34" i="1"/>
  <c r="H32" i="1"/>
  <c r="I32" i="1"/>
  <c r="C32" i="1"/>
  <c r="H30" i="1"/>
  <c r="I30" i="1"/>
  <c r="C30" i="1"/>
  <c r="H28" i="1"/>
  <c r="I28" i="1"/>
  <c r="C28" i="1"/>
  <c r="H26" i="1"/>
  <c r="I26" i="1"/>
  <c r="C26" i="1"/>
  <c r="H24" i="1"/>
  <c r="I24" i="1"/>
  <c r="C24" i="1"/>
  <c r="H22" i="1"/>
  <c r="I22" i="1"/>
  <c r="C22" i="1"/>
  <c r="H20" i="1"/>
  <c r="I20" i="1"/>
  <c r="C20" i="1"/>
  <c r="H18" i="1"/>
  <c r="I18" i="1"/>
  <c r="C18" i="1"/>
  <c r="C81" i="4"/>
  <c r="C80" i="4"/>
  <c r="C79" i="4"/>
  <c r="C78" i="4"/>
  <c r="C77" i="4"/>
  <c r="C76" i="4"/>
  <c r="C75" i="4"/>
  <c r="C74" i="4"/>
  <c r="C73" i="4"/>
  <c r="C72" i="4"/>
  <c r="C71" i="4"/>
  <c r="C70" i="4"/>
  <c r="C69" i="4"/>
  <c r="C68" i="4"/>
  <c r="C67" i="4"/>
  <c r="C66" i="4"/>
  <c r="C65" i="4"/>
  <c r="C64" i="4"/>
  <c r="C63" i="4"/>
  <c r="C62" i="4"/>
  <c r="C61" i="4"/>
  <c r="C60" i="4"/>
  <c r="C59" i="4"/>
  <c r="C58" i="4"/>
  <c r="C57" i="4"/>
  <c r="C56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H81" i="4"/>
  <c r="I81" i="4"/>
  <c r="H80" i="4"/>
  <c r="I80" i="4"/>
  <c r="H79" i="4"/>
  <c r="I79" i="4"/>
  <c r="H78" i="4"/>
  <c r="I78" i="4"/>
  <c r="H77" i="4"/>
  <c r="I77" i="4"/>
  <c r="H76" i="4"/>
  <c r="I76" i="4"/>
  <c r="H75" i="4"/>
  <c r="I75" i="4"/>
  <c r="H74" i="4"/>
  <c r="I74" i="4"/>
  <c r="H73" i="4"/>
  <c r="I73" i="4"/>
  <c r="H72" i="4"/>
  <c r="I72" i="4"/>
  <c r="H71" i="4"/>
  <c r="I71" i="4"/>
  <c r="H70" i="4"/>
  <c r="I70" i="4"/>
  <c r="H69" i="4"/>
  <c r="I69" i="4"/>
  <c r="H68" i="4"/>
  <c r="I68" i="4"/>
  <c r="H67" i="4"/>
  <c r="I67" i="4"/>
  <c r="H66" i="4"/>
  <c r="I66" i="4"/>
  <c r="H65" i="4"/>
  <c r="I65" i="4"/>
  <c r="H64" i="4"/>
  <c r="I64" i="4"/>
  <c r="H63" i="4"/>
  <c r="I63" i="4"/>
  <c r="H62" i="4"/>
  <c r="I62" i="4"/>
  <c r="H61" i="4"/>
  <c r="I61" i="4"/>
  <c r="H60" i="4"/>
  <c r="I60" i="4"/>
  <c r="H59" i="4"/>
  <c r="I59" i="4"/>
  <c r="H58" i="4"/>
  <c r="I58" i="4"/>
  <c r="H57" i="4"/>
  <c r="I57" i="4"/>
  <c r="H56" i="4"/>
  <c r="I56" i="4"/>
  <c r="H55" i="4"/>
  <c r="I55" i="4"/>
  <c r="H54" i="4"/>
  <c r="I54" i="4"/>
  <c r="H53" i="4"/>
  <c r="I53" i="4"/>
  <c r="H52" i="4"/>
  <c r="I52" i="4"/>
  <c r="H51" i="4"/>
  <c r="I51" i="4"/>
  <c r="H50" i="4"/>
  <c r="I50" i="4"/>
  <c r="H49" i="4"/>
  <c r="I49" i="4"/>
  <c r="H48" i="4"/>
  <c r="I48" i="4"/>
  <c r="H47" i="4"/>
  <c r="I47" i="4"/>
  <c r="H46" i="4"/>
  <c r="I46" i="4"/>
  <c r="H45" i="4"/>
  <c r="I45" i="4"/>
  <c r="H44" i="4"/>
  <c r="I44" i="4"/>
  <c r="H43" i="4"/>
  <c r="I43" i="4"/>
  <c r="H42" i="4"/>
  <c r="I42" i="4"/>
  <c r="H41" i="4"/>
  <c r="I41" i="4"/>
  <c r="H40" i="4"/>
  <c r="I40" i="4"/>
  <c r="H39" i="4"/>
  <c r="I39" i="4"/>
  <c r="H38" i="4"/>
  <c r="I38" i="4"/>
  <c r="H37" i="4"/>
  <c r="I37" i="4"/>
  <c r="H36" i="4"/>
  <c r="I36" i="4"/>
  <c r="H35" i="4"/>
  <c r="I35" i="4"/>
  <c r="H34" i="4"/>
  <c r="I34" i="4"/>
  <c r="H33" i="4"/>
  <c r="I33" i="4"/>
  <c r="H32" i="4"/>
  <c r="I32" i="4"/>
  <c r="H31" i="4"/>
  <c r="I31" i="4"/>
  <c r="H30" i="4"/>
  <c r="I30" i="4"/>
  <c r="H29" i="4"/>
  <c r="I29" i="4"/>
  <c r="H28" i="4"/>
  <c r="I28" i="4"/>
  <c r="H27" i="4"/>
  <c r="I27" i="4"/>
  <c r="H26" i="4"/>
  <c r="I26" i="4"/>
  <c r="H25" i="4"/>
  <c r="I25" i="4"/>
  <c r="H24" i="4"/>
  <c r="I24" i="4"/>
  <c r="H23" i="4"/>
  <c r="I23" i="4"/>
  <c r="H22" i="4"/>
  <c r="I22" i="4"/>
  <c r="H21" i="4"/>
  <c r="I21" i="4"/>
  <c r="H20" i="4"/>
  <c r="I20" i="4"/>
  <c r="H19" i="4"/>
  <c r="I19" i="4"/>
  <c r="H18" i="4"/>
  <c r="I18" i="4"/>
  <c r="H81" i="1"/>
  <c r="I81" i="1"/>
  <c r="H83" i="1"/>
  <c r="I83" i="1"/>
  <c r="H85" i="1"/>
  <c r="I85" i="1"/>
  <c r="H87" i="1"/>
  <c r="I87" i="1"/>
  <c r="H89" i="1"/>
  <c r="I89" i="1"/>
  <c r="H91" i="1"/>
  <c r="I91" i="1"/>
  <c r="H93" i="1"/>
  <c r="I93" i="1"/>
  <c r="H95" i="1"/>
  <c r="I95" i="1"/>
  <c r="H97" i="1"/>
  <c r="I97" i="1"/>
  <c r="H99" i="1"/>
  <c r="I99" i="1"/>
  <c r="H101" i="1"/>
  <c r="I101" i="1"/>
  <c r="H103" i="1"/>
  <c r="I103" i="1"/>
  <c r="H105" i="1"/>
  <c r="I105" i="1"/>
  <c r="H107" i="1"/>
  <c r="I107" i="1"/>
  <c r="H109" i="1"/>
  <c r="I109" i="1"/>
  <c r="H111" i="1"/>
  <c r="I111" i="1"/>
  <c r="H113" i="1"/>
  <c r="I113" i="1"/>
  <c r="H115" i="1"/>
  <c r="I115" i="1"/>
  <c r="H117" i="1"/>
  <c r="I117" i="1"/>
  <c r="H119" i="1"/>
  <c r="I119" i="1"/>
  <c r="H121" i="1"/>
  <c r="I121" i="1"/>
  <c r="H123" i="1"/>
  <c r="I123" i="1"/>
  <c r="H125" i="1"/>
  <c r="I125" i="1"/>
  <c r="H127" i="1"/>
  <c r="I127" i="1"/>
  <c r="H129" i="1"/>
  <c r="I129" i="1"/>
  <c r="H131" i="1"/>
  <c r="I131" i="1"/>
  <c r="H133" i="1"/>
  <c r="I133" i="1"/>
  <c r="H135" i="1"/>
  <c r="I135" i="1"/>
  <c r="H137" i="1"/>
  <c r="I137" i="1"/>
  <c r="H139" i="1"/>
  <c r="I139" i="1"/>
  <c r="H141" i="1"/>
  <c r="I141" i="1"/>
  <c r="H143" i="1"/>
  <c r="I143" i="1"/>
  <c r="C83" i="1"/>
  <c r="C85" i="1"/>
  <c r="C87" i="1"/>
  <c r="C89" i="1"/>
  <c r="C91" i="1"/>
  <c r="C93" i="1"/>
  <c r="C95" i="1"/>
  <c r="C97" i="1"/>
  <c r="C99" i="1"/>
  <c r="C101" i="1"/>
  <c r="C103" i="1"/>
  <c r="C105" i="1"/>
  <c r="C107" i="1"/>
  <c r="C109" i="1"/>
  <c r="C111" i="1"/>
  <c r="C113" i="1"/>
  <c r="C115" i="1"/>
  <c r="C117" i="1"/>
  <c r="C119" i="1"/>
  <c r="C121" i="1"/>
  <c r="C123" i="1"/>
  <c r="C125" i="1"/>
  <c r="C127" i="1"/>
  <c r="C129" i="1"/>
  <c r="C131" i="1"/>
  <c r="C133" i="1"/>
  <c r="C135" i="1"/>
  <c r="C137" i="1"/>
  <c r="C139" i="1"/>
  <c r="C141" i="1"/>
  <c r="C143" i="1"/>
  <c r="C81" i="1"/>
  <c r="C49" i="1"/>
  <c r="C51" i="1"/>
  <c r="C53" i="1"/>
  <c r="C55" i="1"/>
  <c r="C57" i="1"/>
  <c r="C59" i="1"/>
  <c r="C61" i="1"/>
  <c r="C63" i="1"/>
  <c r="C65" i="1"/>
  <c r="C67" i="1"/>
  <c r="C69" i="1"/>
  <c r="C71" i="1"/>
  <c r="C73" i="1"/>
  <c r="C75" i="1"/>
  <c r="C77" i="1"/>
  <c r="C19" i="1"/>
  <c r="C21" i="1"/>
  <c r="C23" i="1"/>
  <c r="C25" i="1"/>
  <c r="C27" i="1"/>
  <c r="C29" i="1"/>
  <c r="C31" i="1"/>
  <c r="C33" i="1"/>
  <c r="C17" i="1"/>
  <c r="H19" i="1"/>
  <c r="I19" i="1"/>
  <c r="H21" i="1"/>
  <c r="I21" i="1"/>
  <c r="H23" i="1"/>
  <c r="I23" i="1"/>
  <c r="H25" i="1"/>
  <c r="I25" i="1"/>
  <c r="H27" i="1"/>
  <c r="I27" i="1"/>
  <c r="H29" i="1"/>
  <c r="I29" i="1"/>
  <c r="H31" i="1"/>
  <c r="I31" i="1"/>
  <c r="H33" i="1"/>
  <c r="I33" i="1"/>
  <c r="H35" i="1"/>
  <c r="I35" i="1"/>
  <c r="H37" i="1"/>
  <c r="I37" i="1"/>
  <c r="H39" i="1"/>
  <c r="I39" i="1"/>
  <c r="H41" i="1"/>
  <c r="I41" i="1"/>
  <c r="H43" i="1"/>
  <c r="I43" i="1"/>
  <c r="H45" i="1"/>
  <c r="I45" i="1"/>
  <c r="H47" i="1"/>
  <c r="I47" i="1"/>
  <c r="H49" i="1"/>
  <c r="I49" i="1"/>
  <c r="H51" i="1"/>
  <c r="I51" i="1"/>
  <c r="H53" i="1"/>
  <c r="I53" i="1"/>
  <c r="H55" i="1"/>
  <c r="I55" i="1"/>
  <c r="H57" i="1"/>
  <c r="I57" i="1"/>
  <c r="H59" i="1"/>
  <c r="I59" i="1"/>
  <c r="H61" i="1"/>
  <c r="I61" i="1"/>
  <c r="H63" i="1"/>
  <c r="I63" i="1"/>
  <c r="H65" i="1"/>
  <c r="I65" i="1"/>
  <c r="H67" i="1"/>
  <c r="I67" i="1"/>
  <c r="H69" i="1"/>
  <c r="I69" i="1"/>
  <c r="H71" i="1"/>
  <c r="I71" i="1"/>
  <c r="H73" i="1"/>
  <c r="I73" i="1"/>
  <c r="H75" i="1"/>
  <c r="I75" i="1"/>
  <c r="H77" i="1"/>
  <c r="I77" i="1"/>
  <c r="H79" i="1"/>
  <c r="I79" i="1"/>
  <c r="H17" i="1"/>
  <c r="I17" i="1"/>
  <c r="C79" i="1"/>
  <c r="C35" i="1"/>
  <c r="C37" i="1"/>
  <c r="C39" i="1"/>
  <c r="C41" i="1"/>
  <c r="C43" i="1"/>
  <c r="C45" i="1"/>
  <c r="C47" i="1"/>
</calcChain>
</file>

<file path=xl/sharedStrings.xml><?xml version="1.0" encoding="utf-8"?>
<sst xmlns="http://schemas.openxmlformats.org/spreadsheetml/2006/main" count="457" uniqueCount="47">
  <si>
    <t>População</t>
  </si>
  <si>
    <t>#Exp</t>
  </si>
  <si>
    <t>Volatilidade</t>
  </si>
  <si>
    <t>Disponibilidade Inicial</t>
  </si>
  <si>
    <t>População (|D|)</t>
  </si>
  <si>
    <t>Quantidade de Instâncias</t>
  </si>
  <si>
    <t>Makespan Padrão (em ciclos)</t>
  </si>
  <si>
    <t>Tamanho da Imagem</t>
  </si>
  <si>
    <t>Pico de Recursos (PR)</t>
  </si>
  <si>
    <t>Volatilidade (V)</t>
  </si>
  <si>
    <t>Tamanho do Slot/Ciclo</t>
  </si>
  <si>
    <t>1 hora</t>
  </si>
  <si>
    <t>Taxa do Canal de Broadcast</t>
  </si>
  <si>
    <t>1Mbps</t>
  </si>
  <si>
    <t>Taxa do Canal de Retorno</t>
  </si>
  <si>
    <t>Retardo Máximo na Rede</t>
  </si>
  <si>
    <t>5s</t>
  </si>
  <si>
    <t>10.PR</t>
  </si>
  <si>
    <t>Hora de Início</t>
  </si>
  <si>
    <t>0h</t>
  </si>
  <si>
    <t>Qtd Dispositivos</t>
  </si>
  <si>
    <t>Total Slots</t>
  </si>
  <si>
    <t>Característica de cada uma das instâncias do workload</t>
  </si>
  <si>
    <t>1Mb</t>
  </si>
  <si>
    <t>2Mb</t>
  </si>
  <si>
    <t>3Mb</t>
  </si>
  <si>
    <t>4Mb</t>
  </si>
  <si>
    <t>20, 40, 60 e 80</t>
  </si>
  <si>
    <t>1Mb, 2Mb, 3Mb e 4Mb</t>
  </si>
  <si>
    <t>Valores</t>
  </si>
  <si>
    <t>Vários níveis de contenção no canal de broadcast</t>
  </si>
  <si>
    <t>Vários tamanhos de imagem</t>
  </si>
  <si>
    <t>Fixa - Sem contenção de recursos</t>
  </si>
  <si>
    <t>Fixo - Não foi relevante no DoE</t>
  </si>
  <si>
    <t>2.5Mb</t>
  </si>
  <si>
    <t>512Kb</t>
  </si>
  <si>
    <t>Com vários níveis de contenção de recursos</t>
  </si>
  <si>
    <t>Fixo - Sem contenção no canal de broadcast</t>
  </si>
  <si>
    <t>Fixa - Sem contenção no canal de broadcast</t>
  </si>
  <si>
    <t>Com vários níveis de volatilidade</t>
  </si>
  <si>
    <t>20%, 30%, 40%, 50%, 60%, 70%, 80% e 90%</t>
  </si>
  <si>
    <t>2.PR, 3.PR, 4.PR, 5.PR, 6.PR, 7.PR, 8.PR e 9.PR</t>
  </si>
  <si>
    <t>ANÁLISE A - RIT - TAMANHO IMAGEM x QTD INSTÂNCIAS - Parâmetros de Configuração</t>
  </si>
  <si>
    <t>Varredura de Parâmetros</t>
  </si>
  <si>
    <t>ANÁLISE #2 - PIT - VOLATILIDADE x CONTENÇÃO DE RECURSOS -Parâmetros de Configuração</t>
  </si>
  <si>
    <t>20%, 35%, 50% e 65%</t>
  </si>
  <si>
    <t>Alguns nívei de volatilidade entre 5% e 75%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</si>
</sst>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5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9" fontId="0" fillId="0" borderId="1" xfId="0" applyNumberForma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1" fontId="0" fillId="2" borderId="1" xfId="0" applyNumberFormat="1" applyFill="1" applyBorder="1"/>
    <xf numFmtId="0" fontId="0" fillId="0" borderId="0" xfId="0" applyAlignment="1">
      <alignment horizontal="right" wrapText="1"/>
    </xf>
    <xf numFmtId="9" fontId="0" fillId="0" borderId="0" xfId="0" applyNumberFormat="1" applyAlignment="1">
      <alignment horizontal="right" wrapText="1"/>
    </xf>
    <xf numFmtId="0" fontId="0" fillId="3" borderId="0" xfId="0" applyFill="1"/>
    <xf numFmtId="0" fontId="1" fillId="3" borderId="0" xfId="0" applyFont="1" applyFill="1" applyAlignment="1"/>
    <xf numFmtId="0" fontId="2" fillId="0" borderId="0" xfId="0" applyFont="1" applyAlignment="1">
      <alignment horizontal="left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4" xfId="0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left"/>
    </xf>
    <xf numFmtId="9" fontId="2" fillId="0" borderId="0" xfId="0" applyNumberFormat="1" applyFont="1" applyAlignment="1">
      <alignment horizontal="right"/>
    </xf>
  </cellXfs>
  <cellStyles count="5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4"/>
  <sheetViews>
    <sheetView tabSelected="1" topLeftCell="A131" workbookViewId="0">
      <selection activeCell="E152" sqref="E152"/>
    </sheetView>
  </sheetViews>
  <sheetFormatPr baseColWidth="10" defaultColWidth="8.83203125" defaultRowHeight="14" x14ac:dyDescent="0"/>
  <cols>
    <col min="1" max="1" width="5.5" customWidth="1"/>
    <col min="2" max="2" width="12" customWidth="1"/>
    <col min="3" max="3" width="10.6640625" customWidth="1"/>
    <col min="4" max="4" width="10.5" customWidth="1"/>
    <col min="5" max="5" width="12.1640625" customWidth="1"/>
    <col min="6" max="6" width="10.5" customWidth="1"/>
    <col min="7" max="7" width="11.33203125" customWidth="1"/>
    <col min="8" max="8" width="12.83203125" customWidth="1"/>
    <col min="9" max="9" width="13.5" customWidth="1"/>
  </cols>
  <sheetData>
    <row r="1" spans="1:9">
      <c r="A1" s="18" t="s">
        <v>42</v>
      </c>
      <c r="B1" s="18"/>
      <c r="C1" s="18"/>
      <c r="D1" s="18"/>
      <c r="E1" s="17"/>
      <c r="F1" s="17"/>
      <c r="G1" s="17"/>
    </row>
    <row r="2" spans="1:9">
      <c r="A2" s="19" t="s">
        <v>8</v>
      </c>
      <c r="B2" s="19"/>
      <c r="C2" s="19"/>
      <c r="D2" s="2">
        <v>10000</v>
      </c>
      <c r="E2" s="2"/>
    </row>
    <row r="3" spans="1:9">
      <c r="A3" s="12" t="s">
        <v>14</v>
      </c>
      <c r="B3" s="12"/>
      <c r="C3" s="12"/>
      <c r="D3" s="2" t="s">
        <v>13</v>
      </c>
      <c r="E3" s="2"/>
    </row>
    <row r="4" spans="1:9">
      <c r="A4" s="12" t="s">
        <v>12</v>
      </c>
      <c r="B4" s="12"/>
      <c r="C4" s="12"/>
      <c r="D4" s="2" t="s">
        <v>13</v>
      </c>
      <c r="E4" s="2"/>
    </row>
    <row r="5" spans="1:9">
      <c r="A5" s="12" t="s">
        <v>10</v>
      </c>
      <c r="B5" s="12"/>
      <c r="C5" s="12"/>
      <c r="D5" s="2" t="s">
        <v>11</v>
      </c>
      <c r="E5" s="2"/>
    </row>
    <row r="6" spans="1:9">
      <c r="A6" s="12" t="s">
        <v>15</v>
      </c>
      <c r="B6" s="12"/>
      <c r="C6" s="12"/>
      <c r="D6" s="2" t="s">
        <v>16</v>
      </c>
      <c r="E6" s="2"/>
    </row>
    <row r="7" spans="1:9">
      <c r="A7" s="12" t="s">
        <v>3</v>
      </c>
      <c r="B7" s="12"/>
      <c r="C7" s="12"/>
      <c r="D7" s="1">
        <v>1</v>
      </c>
      <c r="E7" s="2"/>
    </row>
    <row r="8" spans="1:9">
      <c r="A8" s="13" t="s">
        <v>6</v>
      </c>
      <c r="B8" s="13"/>
      <c r="C8" s="13"/>
      <c r="D8" s="2">
        <v>10</v>
      </c>
      <c r="E8" s="2"/>
      <c r="F8" s="23" t="s">
        <v>33</v>
      </c>
      <c r="G8" s="23"/>
      <c r="H8" s="23"/>
      <c r="I8" s="23"/>
    </row>
    <row r="9" spans="1:9">
      <c r="A9" s="19" t="s">
        <v>0</v>
      </c>
      <c r="B9" s="19"/>
      <c r="C9" s="19"/>
      <c r="D9" s="2" t="s">
        <v>17</v>
      </c>
      <c r="E9" s="2"/>
      <c r="F9" s="23" t="s">
        <v>32</v>
      </c>
      <c r="G9" s="23"/>
      <c r="H9" s="23"/>
      <c r="I9" s="23"/>
    </row>
    <row r="10" spans="1:9">
      <c r="A10" s="3"/>
      <c r="B10" s="3"/>
      <c r="C10" s="3"/>
      <c r="D10" s="1"/>
      <c r="E10" s="2"/>
    </row>
    <row r="11" spans="1:9">
      <c r="A11" s="24" t="s">
        <v>43</v>
      </c>
      <c r="B11" s="24"/>
      <c r="C11" s="24"/>
      <c r="D11" s="11" t="s">
        <v>29</v>
      </c>
    </row>
    <row r="12" spans="1:9" ht="28">
      <c r="A12" s="19" t="s">
        <v>9</v>
      </c>
      <c r="B12" s="19"/>
      <c r="C12" s="19"/>
      <c r="D12" s="16" t="s">
        <v>45</v>
      </c>
      <c r="E12" s="23" t="s">
        <v>46</v>
      </c>
      <c r="F12" s="23"/>
      <c r="G12" s="23"/>
      <c r="H12" s="23"/>
      <c r="I12" s="23"/>
    </row>
    <row r="13" spans="1:9" ht="28">
      <c r="A13" s="19" t="s">
        <v>5</v>
      </c>
      <c r="B13" s="19"/>
      <c r="C13" s="19"/>
      <c r="D13" s="15" t="s">
        <v>27</v>
      </c>
      <c r="E13" s="2"/>
      <c r="F13" s="23" t="s">
        <v>30</v>
      </c>
      <c r="G13" s="23"/>
      <c r="H13" s="23"/>
      <c r="I13" s="23"/>
    </row>
    <row r="14" spans="1:9" ht="28">
      <c r="A14" s="19" t="s">
        <v>7</v>
      </c>
      <c r="B14" s="19"/>
      <c r="C14" s="19"/>
      <c r="D14" s="15" t="s">
        <v>28</v>
      </c>
      <c r="E14" s="2"/>
      <c r="F14" s="23" t="s">
        <v>31</v>
      </c>
      <c r="G14" s="23"/>
      <c r="H14" s="23"/>
      <c r="I14" s="23"/>
    </row>
    <row r="15" spans="1:9" ht="30" customHeight="1">
      <c r="A15" s="3"/>
      <c r="B15" s="3"/>
      <c r="C15" s="3"/>
      <c r="D15" s="2"/>
      <c r="E15" s="2"/>
      <c r="G15" s="20" t="s">
        <v>22</v>
      </c>
      <c r="H15" s="21"/>
      <c r="I15" s="22"/>
    </row>
    <row r="16" spans="1:9" ht="42">
      <c r="A16" s="9" t="s">
        <v>1</v>
      </c>
      <c r="B16" s="9" t="s">
        <v>2</v>
      </c>
      <c r="C16" s="10" t="s">
        <v>4</v>
      </c>
      <c r="D16" s="10" t="s">
        <v>7</v>
      </c>
      <c r="E16" s="10" t="s">
        <v>5</v>
      </c>
      <c r="F16" s="10" t="s">
        <v>6</v>
      </c>
      <c r="G16" s="4" t="s">
        <v>18</v>
      </c>
      <c r="H16" s="4" t="s">
        <v>20</v>
      </c>
      <c r="I16" s="4" t="s">
        <v>21</v>
      </c>
    </row>
    <row r="17" spans="1:9">
      <c r="A17" s="7">
        <v>1</v>
      </c>
      <c r="B17" s="8">
        <v>0.2</v>
      </c>
      <c r="C17" s="7">
        <f>10*$D$2</f>
        <v>100000</v>
      </c>
      <c r="D17" s="8" t="s">
        <v>23</v>
      </c>
      <c r="E17" s="7">
        <v>20</v>
      </c>
      <c r="F17" s="7">
        <v>10</v>
      </c>
      <c r="G17" s="5" t="s">
        <v>19</v>
      </c>
      <c r="H17" s="6">
        <f>$D$2/E17</f>
        <v>500</v>
      </c>
      <c r="I17" s="6">
        <f>H17*F17</f>
        <v>5000</v>
      </c>
    </row>
    <row r="18" spans="1:9">
      <c r="A18" s="7">
        <v>2</v>
      </c>
      <c r="B18" s="8">
        <v>0.3</v>
      </c>
      <c r="C18" s="7">
        <f>10*$D$2</f>
        <v>100000</v>
      </c>
      <c r="D18" s="8" t="s">
        <v>23</v>
      </c>
      <c r="E18" s="7">
        <v>20</v>
      </c>
      <c r="F18" s="7">
        <v>10</v>
      </c>
      <c r="G18" s="5" t="s">
        <v>19</v>
      </c>
      <c r="H18" s="6">
        <f>$D$2/E18</f>
        <v>500</v>
      </c>
      <c r="I18" s="6">
        <f>H18*F18</f>
        <v>5000</v>
      </c>
    </row>
    <row r="19" spans="1:9">
      <c r="A19" s="7">
        <v>3</v>
      </c>
      <c r="B19" s="8">
        <v>0.4</v>
      </c>
      <c r="C19" s="7">
        <f>10*$D$2</f>
        <v>100000</v>
      </c>
      <c r="D19" s="8" t="s">
        <v>23</v>
      </c>
      <c r="E19" s="7">
        <v>20</v>
      </c>
      <c r="F19" s="7">
        <v>10</v>
      </c>
      <c r="G19" s="5" t="s">
        <v>19</v>
      </c>
      <c r="H19" s="6">
        <f>$D$2/E19</f>
        <v>500</v>
      </c>
      <c r="I19" s="6">
        <f>H19*F19</f>
        <v>5000</v>
      </c>
    </row>
    <row r="20" spans="1:9">
      <c r="A20" s="7">
        <v>4</v>
      </c>
      <c r="B20" s="8">
        <v>0.5</v>
      </c>
      <c r="C20" s="7">
        <f>10*$D$2</f>
        <v>100000</v>
      </c>
      <c r="D20" s="8" t="s">
        <v>23</v>
      </c>
      <c r="E20" s="7">
        <v>20</v>
      </c>
      <c r="F20" s="7">
        <v>10</v>
      </c>
      <c r="G20" s="5" t="s">
        <v>19</v>
      </c>
      <c r="H20" s="6">
        <f>$D$2/E20</f>
        <v>500</v>
      </c>
      <c r="I20" s="6">
        <f>H20*F20</f>
        <v>5000</v>
      </c>
    </row>
    <row r="21" spans="1:9">
      <c r="A21" s="7">
        <v>5</v>
      </c>
      <c r="B21" s="8">
        <v>0.6</v>
      </c>
      <c r="C21" s="7">
        <f>10*$D$2</f>
        <v>100000</v>
      </c>
      <c r="D21" s="8" t="s">
        <v>23</v>
      </c>
      <c r="E21" s="7">
        <v>20</v>
      </c>
      <c r="F21" s="7">
        <v>10</v>
      </c>
      <c r="G21" s="5" t="s">
        <v>19</v>
      </c>
      <c r="H21" s="6">
        <f>$D$2/E21</f>
        <v>500</v>
      </c>
      <c r="I21" s="6">
        <f>H21*F21</f>
        <v>5000</v>
      </c>
    </row>
    <row r="22" spans="1:9">
      <c r="A22" s="7">
        <v>6</v>
      </c>
      <c r="B22" s="8">
        <v>0.7</v>
      </c>
      <c r="C22" s="7">
        <f>10*$D$2</f>
        <v>100000</v>
      </c>
      <c r="D22" s="8" t="s">
        <v>23</v>
      </c>
      <c r="E22" s="7">
        <v>20</v>
      </c>
      <c r="F22" s="7">
        <v>10</v>
      </c>
      <c r="G22" s="5" t="s">
        <v>19</v>
      </c>
      <c r="H22" s="6">
        <f>$D$2/E22</f>
        <v>500</v>
      </c>
      <c r="I22" s="6">
        <f>H22*F22</f>
        <v>5000</v>
      </c>
    </row>
    <row r="23" spans="1:9">
      <c r="A23" s="7">
        <v>7</v>
      </c>
      <c r="B23" s="8">
        <v>0.8</v>
      </c>
      <c r="C23" s="7">
        <f>10*$D$2</f>
        <v>100000</v>
      </c>
      <c r="D23" s="8" t="s">
        <v>23</v>
      </c>
      <c r="E23" s="7">
        <v>20</v>
      </c>
      <c r="F23" s="7">
        <v>10</v>
      </c>
      <c r="G23" s="5" t="s">
        <v>19</v>
      </c>
      <c r="H23" s="6">
        <f>$D$2/E23</f>
        <v>500</v>
      </c>
      <c r="I23" s="6">
        <f>H23*F23</f>
        <v>5000</v>
      </c>
    </row>
    <row r="24" spans="1:9">
      <c r="A24" s="7">
        <v>8</v>
      </c>
      <c r="B24" s="8">
        <v>0.9</v>
      </c>
      <c r="C24" s="7">
        <f>10*$D$2</f>
        <v>100000</v>
      </c>
      <c r="D24" s="8" t="s">
        <v>23</v>
      </c>
      <c r="E24" s="7">
        <v>20</v>
      </c>
      <c r="F24" s="7">
        <v>10</v>
      </c>
      <c r="G24" s="5" t="s">
        <v>19</v>
      </c>
      <c r="H24" s="6">
        <f>$D$2/E24</f>
        <v>500</v>
      </c>
      <c r="I24" s="6">
        <f>H24*F24</f>
        <v>5000</v>
      </c>
    </row>
    <row r="25" spans="1:9">
      <c r="A25" s="7">
        <v>9</v>
      </c>
      <c r="B25" s="8">
        <v>0.2</v>
      </c>
      <c r="C25" s="7">
        <f>10*$D$2</f>
        <v>100000</v>
      </c>
      <c r="D25" s="8" t="s">
        <v>23</v>
      </c>
      <c r="E25" s="7">
        <v>40</v>
      </c>
      <c r="F25" s="7">
        <v>10</v>
      </c>
      <c r="G25" s="5" t="s">
        <v>19</v>
      </c>
      <c r="H25" s="6">
        <f>$D$2/E25</f>
        <v>250</v>
      </c>
      <c r="I25" s="6">
        <f>H25*F25</f>
        <v>2500</v>
      </c>
    </row>
    <row r="26" spans="1:9">
      <c r="A26" s="7">
        <v>10</v>
      </c>
      <c r="B26" s="8">
        <v>0.3</v>
      </c>
      <c r="C26" s="7">
        <f>10*$D$2</f>
        <v>100000</v>
      </c>
      <c r="D26" s="8" t="s">
        <v>23</v>
      </c>
      <c r="E26" s="7">
        <v>40</v>
      </c>
      <c r="F26" s="7">
        <v>10</v>
      </c>
      <c r="G26" s="5" t="s">
        <v>19</v>
      </c>
      <c r="H26" s="6">
        <f>$D$2/E26</f>
        <v>250</v>
      </c>
      <c r="I26" s="6">
        <f>H26*F26</f>
        <v>2500</v>
      </c>
    </row>
    <row r="27" spans="1:9">
      <c r="A27" s="7">
        <v>11</v>
      </c>
      <c r="B27" s="8">
        <v>0.4</v>
      </c>
      <c r="C27" s="7">
        <f>10*$D$2</f>
        <v>100000</v>
      </c>
      <c r="D27" s="8" t="s">
        <v>23</v>
      </c>
      <c r="E27" s="7">
        <v>40</v>
      </c>
      <c r="F27" s="7">
        <v>10</v>
      </c>
      <c r="G27" s="5" t="s">
        <v>19</v>
      </c>
      <c r="H27" s="6">
        <f>$D$2/E27</f>
        <v>250</v>
      </c>
      <c r="I27" s="6">
        <f>H27*F27</f>
        <v>2500</v>
      </c>
    </row>
    <row r="28" spans="1:9">
      <c r="A28" s="7">
        <v>12</v>
      </c>
      <c r="B28" s="8">
        <v>0.5</v>
      </c>
      <c r="C28" s="7">
        <f>10*$D$2</f>
        <v>100000</v>
      </c>
      <c r="D28" s="8" t="s">
        <v>23</v>
      </c>
      <c r="E28" s="7">
        <v>40</v>
      </c>
      <c r="F28" s="7">
        <v>10</v>
      </c>
      <c r="G28" s="5" t="s">
        <v>19</v>
      </c>
      <c r="H28" s="6">
        <f>$D$2/E28</f>
        <v>250</v>
      </c>
      <c r="I28" s="6">
        <f>H28*F28</f>
        <v>2500</v>
      </c>
    </row>
    <row r="29" spans="1:9">
      <c r="A29" s="7">
        <v>13</v>
      </c>
      <c r="B29" s="8">
        <v>0.6</v>
      </c>
      <c r="C29" s="7">
        <f>10*$D$2</f>
        <v>100000</v>
      </c>
      <c r="D29" s="8" t="s">
        <v>23</v>
      </c>
      <c r="E29" s="7">
        <v>40</v>
      </c>
      <c r="F29" s="7">
        <v>10</v>
      </c>
      <c r="G29" s="5" t="s">
        <v>19</v>
      </c>
      <c r="H29" s="6">
        <f>$D$2/E29</f>
        <v>250</v>
      </c>
      <c r="I29" s="6">
        <f>H29*F29</f>
        <v>2500</v>
      </c>
    </row>
    <row r="30" spans="1:9">
      <c r="A30" s="7">
        <v>14</v>
      </c>
      <c r="B30" s="8">
        <v>0.7</v>
      </c>
      <c r="C30" s="7">
        <f>10*$D$2</f>
        <v>100000</v>
      </c>
      <c r="D30" s="8" t="s">
        <v>23</v>
      </c>
      <c r="E30" s="7">
        <v>40</v>
      </c>
      <c r="F30" s="7">
        <v>10</v>
      </c>
      <c r="G30" s="5" t="s">
        <v>19</v>
      </c>
      <c r="H30" s="6">
        <f>$D$2/E30</f>
        <v>250</v>
      </c>
      <c r="I30" s="6">
        <f>H30*F30</f>
        <v>2500</v>
      </c>
    </row>
    <row r="31" spans="1:9">
      <c r="A31" s="7">
        <v>15</v>
      </c>
      <c r="B31" s="8">
        <v>0.8</v>
      </c>
      <c r="C31" s="7">
        <f>10*$D$2</f>
        <v>100000</v>
      </c>
      <c r="D31" s="8" t="s">
        <v>23</v>
      </c>
      <c r="E31" s="7">
        <v>40</v>
      </c>
      <c r="F31" s="7">
        <v>10</v>
      </c>
      <c r="G31" s="5" t="s">
        <v>19</v>
      </c>
      <c r="H31" s="6">
        <f>$D$2/E31</f>
        <v>250</v>
      </c>
      <c r="I31" s="6">
        <f>H31*F31</f>
        <v>2500</v>
      </c>
    </row>
    <row r="32" spans="1:9">
      <c r="A32" s="7">
        <v>16</v>
      </c>
      <c r="B32" s="8">
        <v>0.9</v>
      </c>
      <c r="C32" s="7">
        <f>10*$D$2</f>
        <v>100000</v>
      </c>
      <c r="D32" s="8" t="s">
        <v>23</v>
      </c>
      <c r="E32" s="7">
        <v>40</v>
      </c>
      <c r="F32" s="7">
        <v>10</v>
      </c>
      <c r="G32" s="5" t="s">
        <v>19</v>
      </c>
      <c r="H32" s="6">
        <f>$D$2/E32</f>
        <v>250</v>
      </c>
      <c r="I32" s="6">
        <f>H32*F32</f>
        <v>2500</v>
      </c>
    </row>
    <row r="33" spans="1:9">
      <c r="A33" s="7">
        <v>17</v>
      </c>
      <c r="B33" s="8">
        <v>0.2</v>
      </c>
      <c r="C33" s="7">
        <f>10*$D$2</f>
        <v>100000</v>
      </c>
      <c r="D33" s="8" t="s">
        <v>23</v>
      </c>
      <c r="E33" s="7">
        <v>60</v>
      </c>
      <c r="F33" s="7">
        <v>10</v>
      </c>
      <c r="G33" s="5" t="s">
        <v>19</v>
      </c>
      <c r="H33" s="14">
        <f>$D$2/E33</f>
        <v>166.66666666666666</v>
      </c>
      <c r="I33" s="14">
        <f>H33*F33</f>
        <v>1666.6666666666665</v>
      </c>
    </row>
    <row r="34" spans="1:9">
      <c r="A34" s="7">
        <v>18</v>
      </c>
      <c r="B34" s="8">
        <v>0.3</v>
      </c>
      <c r="C34" s="7">
        <f>10*$D$2</f>
        <v>100000</v>
      </c>
      <c r="D34" s="8" t="s">
        <v>23</v>
      </c>
      <c r="E34" s="7">
        <v>60</v>
      </c>
      <c r="F34" s="7">
        <v>10</v>
      </c>
      <c r="G34" s="5" t="s">
        <v>19</v>
      </c>
      <c r="H34" s="14">
        <f>$D$2/E34</f>
        <v>166.66666666666666</v>
      </c>
      <c r="I34" s="14">
        <f>H34*F34</f>
        <v>1666.6666666666665</v>
      </c>
    </row>
    <row r="35" spans="1:9">
      <c r="A35" s="7">
        <v>19</v>
      </c>
      <c r="B35" s="8">
        <v>0.4</v>
      </c>
      <c r="C35" s="7">
        <f>10*$D$2</f>
        <v>100000</v>
      </c>
      <c r="D35" s="8" t="s">
        <v>23</v>
      </c>
      <c r="E35" s="7">
        <v>60</v>
      </c>
      <c r="F35" s="7">
        <v>10</v>
      </c>
      <c r="G35" s="5" t="s">
        <v>19</v>
      </c>
      <c r="H35" s="14">
        <f>$D$2/E35</f>
        <v>166.66666666666666</v>
      </c>
      <c r="I35" s="14">
        <f>H35*F35</f>
        <v>1666.6666666666665</v>
      </c>
    </row>
    <row r="36" spans="1:9">
      <c r="A36" s="7">
        <v>20</v>
      </c>
      <c r="B36" s="8">
        <v>0.5</v>
      </c>
      <c r="C36" s="7">
        <f>10*$D$2</f>
        <v>100000</v>
      </c>
      <c r="D36" s="8" t="s">
        <v>23</v>
      </c>
      <c r="E36" s="7">
        <v>60</v>
      </c>
      <c r="F36" s="7">
        <v>10</v>
      </c>
      <c r="G36" s="5" t="s">
        <v>19</v>
      </c>
      <c r="H36" s="14">
        <f>$D$2/E36</f>
        <v>166.66666666666666</v>
      </c>
      <c r="I36" s="14">
        <f>H36*F36</f>
        <v>1666.6666666666665</v>
      </c>
    </row>
    <row r="37" spans="1:9">
      <c r="A37" s="7">
        <v>21</v>
      </c>
      <c r="B37" s="8">
        <v>0.6</v>
      </c>
      <c r="C37" s="7">
        <f>10*$D$2</f>
        <v>100000</v>
      </c>
      <c r="D37" s="8" t="s">
        <v>23</v>
      </c>
      <c r="E37" s="7">
        <v>60</v>
      </c>
      <c r="F37" s="7">
        <v>10</v>
      </c>
      <c r="G37" s="5" t="s">
        <v>19</v>
      </c>
      <c r="H37" s="14">
        <f>$D$2/E37</f>
        <v>166.66666666666666</v>
      </c>
      <c r="I37" s="14">
        <f>H37*F37</f>
        <v>1666.6666666666665</v>
      </c>
    </row>
    <row r="38" spans="1:9">
      <c r="A38" s="7">
        <v>22</v>
      </c>
      <c r="B38" s="8">
        <v>0.7</v>
      </c>
      <c r="C38" s="7">
        <f>10*$D$2</f>
        <v>100000</v>
      </c>
      <c r="D38" s="8" t="s">
        <v>23</v>
      </c>
      <c r="E38" s="7">
        <v>60</v>
      </c>
      <c r="F38" s="7">
        <v>10</v>
      </c>
      <c r="G38" s="5" t="s">
        <v>19</v>
      </c>
      <c r="H38" s="14">
        <f>$D$2/E38</f>
        <v>166.66666666666666</v>
      </c>
      <c r="I38" s="14">
        <f>H38*F38</f>
        <v>1666.6666666666665</v>
      </c>
    </row>
    <row r="39" spans="1:9">
      <c r="A39" s="7">
        <v>23</v>
      </c>
      <c r="B39" s="8">
        <v>0.8</v>
      </c>
      <c r="C39" s="7">
        <f>10*$D$2</f>
        <v>100000</v>
      </c>
      <c r="D39" s="8" t="s">
        <v>23</v>
      </c>
      <c r="E39" s="7">
        <v>60</v>
      </c>
      <c r="F39" s="7">
        <v>10</v>
      </c>
      <c r="G39" s="5" t="s">
        <v>19</v>
      </c>
      <c r="H39" s="14">
        <f>$D$2/E39</f>
        <v>166.66666666666666</v>
      </c>
      <c r="I39" s="14">
        <f>H39*F39</f>
        <v>1666.6666666666665</v>
      </c>
    </row>
    <row r="40" spans="1:9">
      <c r="A40" s="7">
        <v>24</v>
      </c>
      <c r="B40" s="8">
        <v>0.9</v>
      </c>
      <c r="C40" s="7">
        <f>10*$D$2</f>
        <v>100000</v>
      </c>
      <c r="D40" s="8" t="s">
        <v>23</v>
      </c>
      <c r="E40" s="7">
        <v>60</v>
      </c>
      <c r="F40" s="7">
        <v>10</v>
      </c>
      <c r="G40" s="5" t="s">
        <v>19</v>
      </c>
      <c r="H40" s="14">
        <f>$D$2/E40</f>
        <v>166.66666666666666</v>
      </c>
      <c r="I40" s="14">
        <f>H40*F40</f>
        <v>1666.6666666666665</v>
      </c>
    </row>
    <row r="41" spans="1:9">
      <c r="A41" s="7">
        <v>25</v>
      </c>
      <c r="B41" s="8">
        <v>0.2</v>
      </c>
      <c r="C41" s="7">
        <f>10*$D$2</f>
        <v>100000</v>
      </c>
      <c r="D41" s="8" t="s">
        <v>23</v>
      </c>
      <c r="E41" s="7">
        <v>80</v>
      </c>
      <c r="F41" s="7">
        <v>10</v>
      </c>
      <c r="G41" s="5" t="s">
        <v>19</v>
      </c>
      <c r="H41" s="6">
        <f>$D$2/E41</f>
        <v>125</v>
      </c>
      <c r="I41" s="6">
        <f>H41*F41</f>
        <v>1250</v>
      </c>
    </row>
    <row r="42" spans="1:9">
      <c r="A42" s="7">
        <v>26</v>
      </c>
      <c r="B42" s="8">
        <v>0.3</v>
      </c>
      <c r="C42" s="7">
        <f>10*$D$2</f>
        <v>100000</v>
      </c>
      <c r="D42" s="8" t="s">
        <v>23</v>
      </c>
      <c r="E42" s="7">
        <v>80</v>
      </c>
      <c r="F42" s="7">
        <v>10</v>
      </c>
      <c r="G42" s="5" t="s">
        <v>19</v>
      </c>
      <c r="H42" s="6">
        <f>$D$2/E42</f>
        <v>125</v>
      </c>
      <c r="I42" s="6">
        <f>H42*F42</f>
        <v>1250</v>
      </c>
    </row>
    <row r="43" spans="1:9">
      <c r="A43" s="7">
        <v>27</v>
      </c>
      <c r="B43" s="8">
        <v>0.4</v>
      </c>
      <c r="C43" s="7">
        <f>10*$D$2</f>
        <v>100000</v>
      </c>
      <c r="D43" s="8" t="s">
        <v>23</v>
      </c>
      <c r="E43" s="7">
        <v>80</v>
      </c>
      <c r="F43" s="7">
        <v>10</v>
      </c>
      <c r="G43" s="5" t="s">
        <v>19</v>
      </c>
      <c r="H43" s="6">
        <f>$D$2/E43</f>
        <v>125</v>
      </c>
      <c r="I43" s="6">
        <f>H43*F43</f>
        <v>1250</v>
      </c>
    </row>
    <row r="44" spans="1:9">
      <c r="A44" s="7">
        <v>28</v>
      </c>
      <c r="B44" s="8">
        <v>0.5</v>
      </c>
      <c r="C44" s="7">
        <f>10*$D$2</f>
        <v>100000</v>
      </c>
      <c r="D44" s="8" t="s">
        <v>23</v>
      </c>
      <c r="E44" s="7">
        <v>80</v>
      </c>
      <c r="F44" s="7">
        <v>10</v>
      </c>
      <c r="G44" s="5" t="s">
        <v>19</v>
      </c>
      <c r="H44" s="6">
        <f>$D$2/E44</f>
        <v>125</v>
      </c>
      <c r="I44" s="6">
        <f>H44*F44</f>
        <v>1250</v>
      </c>
    </row>
    <row r="45" spans="1:9">
      <c r="A45" s="7">
        <v>29</v>
      </c>
      <c r="B45" s="8">
        <v>0.6</v>
      </c>
      <c r="C45" s="7">
        <f>10*$D$2</f>
        <v>100000</v>
      </c>
      <c r="D45" s="8" t="s">
        <v>23</v>
      </c>
      <c r="E45" s="7">
        <v>80</v>
      </c>
      <c r="F45" s="7">
        <v>10</v>
      </c>
      <c r="G45" s="5" t="s">
        <v>19</v>
      </c>
      <c r="H45" s="6">
        <f>$D$2/E45</f>
        <v>125</v>
      </c>
      <c r="I45" s="6">
        <f>H45*F45</f>
        <v>1250</v>
      </c>
    </row>
    <row r="46" spans="1:9">
      <c r="A46" s="7">
        <v>30</v>
      </c>
      <c r="B46" s="8">
        <v>0.7</v>
      </c>
      <c r="C46" s="7">
        <f>10*$D$2</f>
        <v>100000</v>
      </c>
      <c r="D46" s="8" t="s">
        <v>23</v>
      </c>
      <c r="E46" s="7">
        <v>80</v>
      </c>
      <c r="F46" s="7">
        <v>10</v>
      </c>
      <c r="G46" s="5" t="s">
        <v>19</v>
      </c>
      <c r="H46" s="6">
        <f>$D$2/E46</f>
        <v>125</v>
      </c>
      <c r="I46" s="6">
        <f>H46*F46</f>
        <v>1250</v>
      </c>
    </row>
    <row r="47" spans="1:9">
      <c r="A47" s="7">
        <v>31</v>
      </c>
      <c r="B47" s="8">
        <v>0.8</v>
      </c>
      <c r="C47" s="7">
        <f>10*$D$2</f>
        <v>100000</v>
      </c>
      <c r="D47" s="8" t="s">
        <v>23</v>
      </c>
      <c r="E47" s="7">
        <v>80</v>
      </c>
      <c r="F47" s="7">
        <v>10</v>
      </c>
      <c r="G47" s="5" t="s">
        <v>19</v>
      </c>
      <c r="H47" s="6">
        <f>$D$2/E47</f>
        <v>125</v>
      </c>
      <c r="I47" s="6">
        <f>H47*F47</f>
        <v>1250</v>
      </c>
    </row>
    <row r="48" spans="1:9">
      <c r="A48" s="7">
        <v>32</v>
      </c>
      <c r="B48" s="8">
        <v>0.9</v>
      </c>
      <c r="C48" s="7">
        <f>10*$D$2</f>
        <v>100000</v>
      </c>
      <c r="D48" s="8" t="s">
        <v>23</v>
      </c>
      <c r="E48" s="7">
        <v>80</v>
      </c>
      <c r="F48" s="7">
        <v>10</v>
      </c>
      <c r="G48" s="5" t="s">
        <v>19</v>
      </c>
      <c r="H48" s="6">
        <f>$D$2/E48</f>
        <v>125</v>
      </c>
      <c r="I48" s="6">
        <f>H48*F48</f>
        <v>1250</v>
      </c>
    </row>
    <row r="49" spans="1:9">
      <c r="A49" s="7">
        <v>33</v>
      </c>
      <c r="B49" s="8">
        <v>0.2</v>
      </c>
      <c r="C49" s="7">
        <f>10*$D$2</f>
        <v>100000</v>
      </c>
      <c r="D49" s="8" t="s">
        <v>24</v>
      </c>
      <c r="E49" s="7">
        <v>20</v>
      </c>
      <c r="F49" s="7">
        <v>10</v>
      </c>
      <c r="G49" s="5" t="s">
        <v>19</v>
      </c>
      <c r="H49" s="6">
        <f>$D$2/E49</f>
        <v>500</v>
      </c>
      <c r="I49" s="6">
        <f>H49*F49</f>
        <v>5000</v>
      </c>
    </row>
    <row r="50" spans="1:9">
      <c r="A50" s="7">
        <v>34</v>
      </c>
      <c r="B50" s="8">
        <v>0.3</v>
      </c>
      <c r="C50" s="7">
        <f>10*$D$2</f>
        <v>100000</v>
      </c>
      <c r="D50" s="8" t="s">
        <v>24</v>
      </c>
      <c r="E50" s="7">
        <v>20</v>
      </c>
      <c r="F50" s="7">
        <v>10</v>
      </c>
      <c r="G50" s="5" t="s">
        <v>19</v>
      </c>
      <c r="H50" s="6">
        <f>$D$2/E50</f>
        <v>500</v>
      </c>
      <c r="I50" s="6">
        <f>H50*F50</f>
        <v>5000</v>
      </c>
    </row>
    <row r="51" spans="1:9">
      <c r="A51" s="7">
        <v>35</v>
      </c>
      <c r="B51" s="8">
        <v>0.4</v>
      </c>
      <c r="C51" s="7">
        <f>10*$D$2</f>
        <v>100000</v>
      </c>
      <c r="D51" s="8" t="s">
        <v>24</v>
      </c>
      <c r="E51" s="7">
        <v>20</v>
      </c>
      <c r="F51" s="7">
        <v>10</v>
      </c>
      <c r="G51" s="5" t="s">
        <v>19</v>
      </c>
      <c r="H51" s="6">
        <f>$D$2/E51</f>
        <v>500</v>
      </c>
      <c r="I51" s="6">
        <f>H51*F51</f>
        <v>5000</v>
      </c>
    </row>
    <row r="52" spans="1:9">
      <c r="A52" s="7">
        <v>36</v>
      </c>
      <c r="B52" s="8">
        <v>0.5</v>
      </c>
      <c r="C52" s="7">
        <f>10*$D$2</f>
        <v>100000</v>
      </c>
      <c r="D52" s="8" t="s">
        <v>24</v>
      </c>
      <c r="E52" s="7">
        <v>20</v>
      </c>
      <c r="F52" s="7">
        <v>10</v>
      </c>
      <c r="G52" s="5" t="s">
        <v>19</v>
      </c>
      <c r="H52" s="6">
        <f>$D$2/E52</f>
        <v>500</v>
      </c>
      <c r="I52" s="6">
        <f>H52*F52</f>
        <v>5000</v>
      </c>
    </row>
    <row r="53" spans="1:9">
      <c r="A53" s="7">
        <v>37</v>
      </c>
      <c r="B53" s="8">
        <v>0.6</v>
      </c>
      <c r="C53" s="7">
        <f>10*$D$2</f>
        <v>100000</v>
      </c>
      <c r="D53" s="8" t="s">
        <v>24</v>
      </c>
      <c r="E53" s="7">
        <v>20</v>
      </c>
      <c r="F53" s="7">
        <v>10</v>
      </c>
      <c r="G53" s="5" t="s">
        <v>19</v>
      </c>
      <c r="H53" s="6">
        <f>$D$2/E53</f>
        <v>500</v>
      </c>
      <c r="I53" s="6">
        <f>H53*F53</f>
        <v>5000</v>
      </c>
    </row>
    <row r="54" spans="1:9">
      <c r="A54" s="7">
        <v>38</v>
      </c>
      <c r="B54" s="8">
        <v>0.7</v>
      </c>
      <c r="C54" s="7">
        <f>10*$D$2</f>
        <v>100000</v>
      </c>
      <c r="D54" s="8" t="s">
        <v>24</v>
      </c>
      <c r="E54" s="7">
        <v>20</v>
      </c>
      <c r="F54" s="7">
        <v>10</v>
      </c>
      <c r="G54" s="5" t="s">
        <v>19</v>
      </c>
      <c r="H54" s="6">
        <f>$D$2/E54</f>
        <v>500</v>
      </c>
      <c r="I54" s="6">
        <f>H54*F54</f>
        <v>5000</v>
      </c>
    </row>
    <row r="55" spans="1:9">
      <c r="A55" s="7">
        <v>39</v>
      </c>
      <c r="B55" s="8">
        <v>0.8</v>
      </c>
      <c r="C55" s="7">
        <f>10*$D$2</f>
        <v>100000</v>
      </c>
      <c r="D55" s="8" t="s">
        <v>24</v>
      </c>
      <c r="E55" s="7">
        <v>20</v>
      </c>
      <c r="F55" s="7">
        <v>10</v>
      </c>
      <c r="G55" s="5" t="s">
        <v>19</v>
      </c>
      <c r="H55" s="6">
        <f>$D$2/E55</f>
        <v>500</v>
      </c>
      <c r="I55" s="6">
        <f>H55*F55</f>
        <v>5000</v>
      </c>
    </row>
    <row r="56" spans="1:9">
      <c r="A56" s="7">
        <v>40</v>
      </c>
      <c r="B56" s="8">
        <v>0.9</v>
      </c>
      <c r="C56" s="7">
        <f>10*$D$2</f>
        <v>100000</v>
      </c>
      <c r="D56" s="8" t="s">
        <v>24</v>
      </c>
      <c r="E56" s="7">
        <v>20</v>
      </c>
      <c r="F56" s="7">
        <v>10</v>
      </c>
      <c r="G56" s="5" t="s">
        <v>19</v>
      </c>
      <c r="H56" s="6">
        <f>$D$2/E56</f>
        <v>500</v>
      </c>
      <c r="I56" s="6">
        <f>H56*F56</f>
        <v>5000</v>
      </c>
    </row>
    <row r="57" spans="1:9">
      <c r="A57" s="7">
        <v>41</v>
      </c>
      <c r="B57" s="8">
        <v>0.2</v>
      </c>
      <c r="C57" s="7">
        <f>10*$D$2</f>
        <v>100000</v>
      </c>
      <c r="D57" s="8" t="s">
        <v>24</v>
      </c>
      <c r="E57" s="7">
        <v>40</v>
      </c>
      <c r="F57" s="7">
        <v>10</v>
      </c>
      <c r="G57" s="5" t="s">
        <v>19</v>
      </c>
      <c r="H57" s="6">
        <f>$D$2/E57</f>
        <v>250</v>
      </c>
      <c r="I57" s="6">
        <f>H57*F57</f>
        <v>2500</v>
      </c>
    </row>
    <row r="58" spans="1:9">
      <c r="A58" s="7">
        <v>42</v>
      </c>
      <c r="B58" s="8">
        <v>0.3</v>
      </c>
      <c r="C58" s="7">
        <f>10*$D$2</f>
        <v>100000</v>
      </c>
      <c r="D58" s="8" t="s">
        <v>24</v>
      </c>
      <c r="E58" s="7">
        <v>40</v>
      </c>
      <c r="F58" s="7">
        <v>10</v>
      </c>
      <c r="G58" s="5" t="s">
        <v>19</v>
      </c>
      <c r="H58" s="6">
        <f>$D$2/E58</f>
        <v>250</v>
      </c>
      <c r="I58" s="6">
        <f>H58*F58</f>
        <v>2500</v>
      </c>
    </row>
    <row r="59" spans="1:9">
      <c r="A59" s="7">
        <v>43</v>
      </c>
      <c r="B59" s="8">
        <v>0.4</v>
      </c>
      <c r="C59" s="7">
        <f>10*$D$2</f>
        <v>100000</v>
      </c>
      <c r="D59" s="8" t="s">
        <v>24</v>
      </c>
      <c r="E59" s="7">
        <v>40</v>
      </c>
      <c r="F59" s="7">
        <v>10</v>
      </c>
      <c r="G59" s="5" t="s">
        <v>19</v>
      </c>
      <c r="H59" s="6">
        <f>$D$2/E59</f>
        <v>250</v>
      </c>
      <c r="I59" s="6">
        <f>H59*F59</f>
        <v>2500</v>
      </c>
    </row>
    <row r="60" spans="1:9">
      <c r="A60" s="7">
        <v>44</v>
      </c>
      <c r="B60" s="8">
        <v>0.5</v>
      </c>
      <c r="C60" s="7">
        <f>10*$D$2</f>
        <v>100000</v>
      </c>
      <c r="D60" s="8" t="s">
        <v>24</v>
      </c>
      <c r="E60" s="7">
        <v>40</v>
      </c>
      <c r="F60" s="7">
        <v>10</v>
      </c>
      <c r="G60" s="5" t="s">
        <v>19</v>
      </c>
      <c r="H60" s="6">
        <f>$D$2/E60</f>
        <v>250</v>
      </c>
      <c r="I60" s="6">
        <f>H60*F60</f>
        <v>2500</v>
      </c>
    </row>
    <row r="61" spans="1:9">
      <c r="A61" s="7">
        <v>45</v>
      </c>
      <c r="B61" s="8">
        <v>0.6</v>
      </c>
      <c r="C61" s="7">
        <f>10*$D$2</f>
        <v>100000</v>
      </c>
      <c r="D61" s="8" t="s">
        <v>24</v>
      </c>
      <c r="E61" s="7">
        <v>40</v>
      </c>
      <c r="F61" s="7">
        <v>10</v>
      </c>
      <c r="G61" s="5" t="s">
        <v>19</v>
      </c>
      <c r="H61" s="6">
        <f>$D$2/E61</f>
        <v>250</v>
      </c>
      <c r="I61" s="6">
        <f>H61*F61</f>
        <v>2500</v>
      </c>
    </row>
    <row r="62" spans="1:9">
      <c r="A62" s="7">
        <v>46</v>
      </c>
      <c r="B62" s="8">
        <v>0.7</v>
      </c>
      <c r="C62" s="7">
        <f>10*$D$2</f>
        <v>100000</v>
      </c>
      <c r="D62" s="8" t="s">
        <v>24</v>
      </c>
      <c r="E62" s="7">
        <v>40</v>
      </c>
      <c r="F62" s="7">
        <v>10</v>
      </c>
      <c r="G62" s="5" t="s">
        <v>19</v>
      </c>
      <c r="H62" s="6">
        <f>$D$2/E62</f>
        <v>250</v>
      </c>
      <c r="I62" s="6">
        <f>H62*F62</f>
        <v>2500</v>
      </c>
    </row>
    <row r="63" spans="1:9">
      <c r="A63" s="7">
        <v>47</v>
      </c>
      <c r="B63" s="8">
        <v>0.8</v>
      </c>
      <c r="C63" s="7">
        <f>10*$D$2</f>
        <v>100000</v>
      </c>
      <c r="D63" s="8" t="s">
        <v>24</v>
      </c>
      <c r="E63" s="7">
        <v>40</v>
      </c>
      <c r="F63" s="7">
        <v>10</v>
      </c>
      <c r="G63" s="5" t="s">
        <v>19</v>
      </c>
      <c r="H63" s="6">
        <f>$D$2/E63</f>
        <v>250</v>
      </c>
      <c r="I63" s="6">
        <f>H63*F63</f>
        <v>2500</v>
      </c>
    </row>
    <row r="64" spans="1:9">
      <c r="A64" s="7">
        <v>48</v>
      </c>
      <c r="B64" s="8">
        <v>0.9</v>
      </c>
      <c r="C64" s="7">
        <f>10*$D$2</f>
        <v>100000</v>
      </c>
      <c r="D64" s="8" t="s">
        <v>24</v>
      </c>
      <c r="E64" s="7">
        <v>40</v>
      </c>
      <c r="F64" s="7">
        <v>10</v>
      </c>
      <c r="G64" s="5" t="s">
        <v>19</v>
      </c>
      <c r="H64" s="6">
        <f>$D$2/E64</f>
        <v>250</v>
      </c>
      <c r="I64" s="6">
        <f>H64*F64</f>
        <v>2500</v>
      </c>
    </row>
    <row r="65" spans="1:9">
      <c r="A65" s="7">
        <v>49</v>
      </c>
      <c r="B65" s="8">
        <v>0.2</v>
      </c>
      <c r="C65" s="7">
        <f>10*$D$2</f>
        <v>100000</v>
      </c>
      <c r="D65" s="8" t="s">
        <v>24</v>
      </c>
      <c r="E65" s="7">
        <v>60</v>
      </c>
      <c r="F65" s="7">
        <v>10</v>
      </c>
      <c r="G65" s="5" t="s">
        <v>19</v>
      </c>
      <c r="H65" s="14">
        <f>$D$2/E65</f>
        <v>166.66666666666666</v>
      </c>
      <c r="I65" s="14">
        <f>H65*F65</f>
        <v>1666.6666666666665</v>
      </c>
    </row>
    <row r="66" spans="1:9">
      <c r="A66" s="7">
        <v>50</v>
      </c>
      <c r="B66" s="8">
        <v>0.3</v>
      </c>
      <c r="C66" s="7">
        <f>10*$D$2</f>
        <v>100000</v>
      </c>
      <c r="D66" s="8" t="s">
        <v>24</v>
      </c>
      <c r="E66" s="7">
        <v>60</v>
      </c>
      <c r="F66" s="7">
        <v>10</v>
      </c>
      <c r="G66" s="5" t="s">
        <v>19</v>
      </c>
      <c r="H66" s="14">
        <f>$D$2/E66</f>
        <v>166.66666666666666</v>
      </c>
      <c r="I66" s="14">
        <f>H66*F66</f>
        <v>1666.6666666666665</v>
      </c>
    </row>
    <row r="67" spans="1:9">
      <c r="A67" s="7">
        <v>51</v>
      </c>
      <c r="B67" s="8">
        <v>0.4</v>
      </c>
      <c r="C67" s="7">
        <f>10*$D$2</f>
        <v>100000</v>
      </c>
      <c r="D67" s="8" t="s">
        <v>24</v>
      </c>
      <c r="E67" s="7">
        <v>60</v>
      </c>
      <c r="F67" s="7">
        <v>10</v>
      </c>
      <c r="G67" s="5" t="s">
        <v>19</v>
      </c>
      <c r="H67" s="14">
        <f>$D$2/E67</f>
        <v>166.66666666666666</v>
      </c>
      <c r="I67" s="14">
        <f>H67*F67</f>
        <v>1666.6666666666665</v>
      </c>
    </row>
    <row r="68" spans="1:9">
      <c r="A68" s="7">
        <v>52</v>
      </c>
      <c r="B68" s="8">
        <v>0.5</v>
      </c>
      <c r="C68" s="7">
        <f>10*$D$2</f>
        <v>100000</v>
      </c>
      <c r="D68" s="8" t="s">
        <v>24</v>
      </c>
      <c r="E68" s="7">
        <v>60</v>
      </c>
      <c r="F68" s="7">
        <v>10</v>
      </c>
      <c r="G68" s="5" t="s">
        <v>19</v>
      </c>
      <c r="H68" s="14">
        <f>$D$2/E68</f>
        <v>166.66666666666666</v>
      </c>
      <c r="I68" s="14">
        <f>H68*F68</f>
        <v>1666.6666666666665</v>
      </c>
    </row>
    <row r="69" spans="1:9">
      <c r="A69" s="7">
        <v>53</v>
      </c>
      <c r="B69" s="8">
        <v>0.6</v>
      </c>
      <c r="C69" s="7">
        <f>10*$D$2</f>
        <v>100000</v>
      </c>
      <c r="D69" s="8" t="s">
        <v>24</v>
      </c>
      <c r="E69" s="7">
        <v>60</v>
      </c>
      <c r="F69" s="7">
        <v>10</v>
      </c>
      <c r="G69" s="5" t="s">
        <v>19</v>
      </c>
      <c r="H69" s="14">
        <f>$D$2/E69</f>
        <v>166.66666666666666</v>
      </c>
      <c r="I69" s="14">
        <f>H69*F69</f>
        <v>1666.6666666666665</v>
      </c>
    </row>
    <row r="70" spans="1:9">
      <c r="A70" s="7">
        <v>54</v>
      </c>
      <c r="B70" s="8">
        <v>0.7</v>
      </c>
      <c r="C70" s="7">
        <f>10*$D$2</f>
        <v>100000</v>
      </c>
      <c r="D70" s="8" t="s">
        <v>24</v>
      </c>
      <c r="E70" s="7">
        <v>60</v>
      </c>
      <c r="F70" s="7">
        <v>10</v>
      </c>
      <c r="G70" s="5" t="s">
        <v>19</v>
      </c>
      <c r="H70" s="14">
        <f>$D$2/E70</f>
        <v>166.66666666666666</v>
      </c>
      <c r="I70" s="14">
        <f>H70*F70</f>
        <v>1666.6666666666665</v>
      </c>
    </row>
    <row r="71" spans="1:9">
      <c r="A71" s="7">
        <v>55</v>
      </c>
      <c r="B71" s="8">
        <v>0.8</v>
      </c>
      <c r="C71" s="7">
        <f>10*$D$2</f>
        <v>100000</v>
      </c>
      <c r="D71" s="8" t="s">
        <v>24</v>
      </c>
      <c r="E71" s="7">
        <v>60</v>
      </c>
      <c r="F71" s="7">
        <v>10</v>
      </c>
      <c r="G71" s="5" t="s">
        <v>19</v>
      </c>
      <c r="H71" s="14">
        <f>$D$2/E71</f>
        <v>166.66666666666666</v>
      </c>
      <c r="I71" s="14">
        <f>H71*F71</f>
        <v>1666.6666666666665</v>
      </c>
    </row>
    <row r="72" spans="1:9">
      <c r="A72" s="7">
        <v>56</v>
      </c>
      <c r="B72" s="8">
        <v>0.9</v>
      </c>
      <c r="C72" s="7">
        <f>10*$D$2</f>
        <v>100000</v>
      </c>
      <c r="D72" s="8" t="s">
        <v>24</v>
      </c>
      <c r="E72" s="7">
        <v>60</v>
      </c>
      <c r="F72" s="7">
        <v>10</v>
      </c>
      <c r="G72" s="5" t="s">
        <v>19</v>
      </c>
      <c r="H72" s="14">
        <f>$D$2/E72</f>
        <v>166.66666666666666</v>
      </c>
      <c r="I72" s="14">
        <f>H72*F72</f>
        <v>1666.6666666666665</v>
      </c>
    </row>
    <row r="73" spans="1:9">
      <c r="A73" s="7">
        <v>57</v>
      </c>
      <c r="B73" s="8">
        <v>0.2</v>
      </c>
      <c r="C73" s="7">
        <f>10*$D$2</f>
        <v>100000</v>
      </c>
      <c r="D73" s="8" t="s">
        <v>24</v>
      </c>
      <c r="E73" s="7">
        <v>80</v>
      </c>
      <c r="F73" s="7">
        <v>10</v>
      </c>
      <c r="G73" s="5" t="s">
        <v>19</v>
      </c>
      <c r="H73" s="6">
        <f>$D$2/E73</f>
        <v>125</v>
      </c>
      <c r="I73" s="6">
        <f>H73*F73</f>
        <v>1250</v>
      </c>
    </row>
    <row r="74" spans="1:9">
      <c r="A74" s="7">
        <v>58</v>
      </c>
      <c r="B74" s="8">
        <v>0.3</v>
      </c>
      <c r="C74" s="7">
        <f>10*$D$2</f>
        <v>100000</v>
      </c>
      <c r="D74" s="8" t="s">
        <v>24</v>
      </c>
      <c r="E74" s="7">
        <v>80</v>
      </c>
      <c r="F74" s="7">
        <v>10</v>
      </c>
      <c r="G74" s="5" t="s">
        <v>19</v>
      </c>
      <c r="H74" s="6">
        <f>$D$2/E74</f>
        <v>125</v>
      </c>
      <c r="I74" s="6">
        <f>H74*F74</f>
        <v>1250</v>
      </c>
    </row>
    <row r="75" spans="1:9">
      <c r="A75" s="7">
        <v>59</v>
      </c>
      <c r="B75" s="8">
        <v>0.4</v>
      </c>
      <c r="C75" s="7">
        <f>10*$D$2</f>
        <v>100000</v>
      </c>
      <c r="D75" s="8" t="s">
        <v>24</v>
      </c>
      <c r="E75" s="7">
        <v>80</v>
      </c>
      <c r="F75" s="7">
        <v>10</v>
      </c>
      <c r="G75" s="5" t="s">
        <v>19</v>
      </c>
      <c r="H75" s="6">
        <f>$D$2/E75</f>
        <v>125</v>
      </c>
      <c r="I75" s="6">
        <f>H75*F75</f>
        <v>1250</v>
      </c>
    </row>
    <row r="76" spans="1:9">
      <c r="A76" s="7">
        <v>60</v>
      </c>
      <c r="B76" s="8">
        <v>0.5</v>
      </c>
      <c r="C76" s="7">
        <f>10*$D$2</f>
        <v>100000</v>
      </c>
      <c r="D76" s="8" t="s">
        <v>24</v>
      </c>
      <c r="E76" s="7">
        <v>80</v>
      </c>
      <c r="F76" s="7">
        <v>10</v>
      </c>
      <c r="G76" s="5" t="s">
        <v>19</v>
      </c>
      <c r="H76" s="6">
        <f>$D$2/E76</f>
        <v>125</v>
      </c>
      <c r="I76" s="6">
        <f>H76*F76</f>
        <v>1250</v>
      </c>
    </row>
    <row r="77" spans="1:9">
      <c r="A77" s="7">
        <v>61</v>
      </c>
      <c r="B77" s="8">
        <v>0.6</v>
      </c>
      <c r="C77" s="7">
        <f>10*$D$2</f>
        <v>100000</v>
      </c>
      <c r="D77" s="8" t="s">
        <v>24</v>
      </c>
      <c r="E77" s="7">
        <v>80</v>
      </c>
      <c r="F77" s="7">
        <v>10</v>
      </c>
      <c r="G77" s="5" t="s">
        <v>19</v>
      </c>
      <c r="H77" s="6">
        <f>$D$2/E77</f>
        <v>125</v>
      </c>
      <c r="I77" s="6">
        <f>H77*F77</f>
        <v>1250</v>
      </c>
    </row>
    <row r="78" spans="1:9">
      <c r="A78" s="7">
        <v>62</v>
      </c>
      <c r="B78" s="8">
        <v>0.7</v>
      </c>
      <c r="C78" s="7">
        <f>10*$D$2</f>
        <v>100000</v>
      </c>
      <c r="D78" s="8" t="s">
        <v>24</v>
      </c>
      <c r="E78" s="7">
        <v>80</v>
      </c>
      <c r="F78" s="7">
        <v>10</v>
      </c>
      <c r="G78" s="5" t="s">
        <v>19</v>
      </c>
      <c r="H78" s="6">
        <f>$D$2/E78</f>
        <v>125</v>
      </c>
      <c r="I78" s="6">
        <f>H78*F78</f>
        <v>1250</v>
      </c>
    </row>
    <row r="79" spans="1:9">
      <c r="A79" s="7">
        <v>63</v>
      </c>
      <c r="B79" s="8">
        <v>0.8</v>
      </c>
      <c r="C79" s="7">
        <f>10*$D$2</f>
        <v>100000</v>
      </c>
      <c r="D79" s="8" t="s">
        <v>24</v>
      </c>
      <c r="E79" s="7">
        <v>80</v>
      </c>
      <c r="F79" s="7">
        <v>10</v>
      </c>
      <c r="G79" s="5" t="s">
        <v>19</v>
      </c>
      <c r="H79" s="6">
        <f>$D$2/E79</f>
        <v>125</v>
      </c>
      <c r="I79" s="6">
        <f>H79*F79</f>
        <v>1250</v>
      </c>
    </row>
    <row r="80" spans="1:9">
      <c r="A80" s="7">
        <v>64</v>
      </c>
      <c r="B80" s="8">
        <v>0.9</v>
      </c>
      <c r="C80" s="7">
        <f>10*$D$2</f>
        <v>100000</v>
      </c>
      <c r="D80" s="8" t="s">
        <v>24</v>
      </c>
      <c r="E80" s="7">
        <v>80</v>
      </c>
      <c r="F80" s="7">
        <v>10</v>
      </c>
      <c r="G80" s="5" t="s">
        <v>19</v>
      </c>
      <c r="H80" s="6">
        <f>$D$2/E80</f>
        <v>125</v>
      </c>
      <c r="I80" s="6">
        <f>H80*F80</f>
        <v>1250</v>
      </c>
    </row>
    <row r="81" spans="1:9">
      <c r="A81" s="7">
        <v>65</v>
      </c>
      <c r="B81" s="8">
        <v>0.2</v>
      </c>
      <c r="C81" s="7">
        <f>10*$D$2</f>
        <v>100000</v>
      </c>
      <c r="D81" s="8" t="s">
        <v>25</v>
      </c>
      <c r="E81" s="7">
        <v>20</v>
      </c>
      <c r="F81" s="7">
        <v>10</v>
      </c>
      <c r="G81" s="5" t="s">
        <v>19</v>
      </c>
      <c r="H81" s="6">
        <f>$D$2/E81</f>
        <v>500</v>
      </c>
      <c r="I81" s="6">
        <f>H81*F81</f>
        <v>5000</v>
      </c>
    </row>
    <row r="82" spans="1:9">
      <c r="A82" s="7">
        <v>66</v>
      </c>
      <c r="B82" s="8">
        <v>0.3</v>
      </c>
      <c r="C82" s="7">
        <f>10*$D$2</f>
        <v>100000</v>
      </c>
      <c r="D82" s="8" t="s">
        <v>25</v>
      </c>
      <c r="E82" s="7">
        <v>20</v>
      </c>
      <c r="F82" s="7">
        <v>10</v>
      </c>
      <c r="G82" s="5" t="s">
        <v>19</v>
      </c>
      <c r="H82" s="6">
        <f>$D$2/E82</f>
        <v>500</v>
      </c>
      <c r="I82" s="6">
        <f>H82*F82</f>
        <v>5000</v>
      </c>
    </row>
    <row r="83" spans="1:9">
      <c r="A83" s="7">
        <v>67</v>
      </c>
      <c r="B83" s="8">
        <v>0.4</v>
      </c>
      <c r="C83" s="7">
        <f>10*$D$2</f>
        <v>100000</v>
      </c>
      <c r="D83" s="8" t="s">
        <v>25</v>
      </c>
      <c r="E83" s="7">
        <v>20</v>
      </c>
      <c r="F83" s="7">
        <v>10</v>
      </c>
      <c r="G83" s="5" t="s">
        <v>19</v>
      </c>
      <c r="H83" s="6">
        <f>$D$2/E83</f>
        <v>500</v>
      </c>
      <c r="I83" s="6">
        <f>H83*F83</f>
        <v>5000</v>
      </c>
    </row>
    <row r="84" spans="1:9">
      <c r="A84" s="7">
        <v>68</v>
      </c>
      <c r="B84" s="8">
        <v>0.5</v>
      </c>
      <c r="C84" s="7">
        <f>10*$D$2</f>
        <v>100000</v>
      </c>
      <c r="D84" s="8" t="s">
        <v>25</v>
      </c>
      <c r="E84" s="7">
        <v>20</v>
      </c>
      <c r="F84" s="7">
        <v>10</v>
      </c>
      <c r="G84" s="5" t="s">
        <v>19</v>
      </c>
      <c r="H84" s="6">
        <f>$D$2/E84</f>
        <v>500</v>
      </c>
      <c r="I84" s="6">
        <f>H84*F84</f>
        <v>5000</v>
      </c>
    </row>
    <row r="85" spans="1:9">
      <c r="A85" s="7">
        <v>69</v>
      </c>
      <c r="B85" s="8">
        <v>0.6</v>
      </c>
      <c r="C85" s="7">
        <f>10*$D$2</f>
        <v>100000</v>
      </c>
      <c r="D85" s="8" t="s">
        <v>25</v>
      </c>
      <c r="E85" s="7">
        <v>20</v>
      </c>
      <c r="F85" s="7">
        <v>10</v>
      </c>
      <c r="G85" s="5" t="s">
        <v>19</v>
      </c>
      <c r="H85" s="6">
        <f>$D$2/E85</f>
        <v>500</v>
      </c>
      <c r="I85" s="6">
        <f>H85*F85</f>
        <v>5000</v>
      </c>
    </row>
    <row r="86" spans="1:9">
      <c r="A86" s="7">
        <v>70</v>
      </c>
      <c r="B86" s="8">
        <v>0.7</v>
      </c>
      <c r="C86" s="7">
        <f>10*$D$2</f>
        <v>100000</v>
      </c>
      <c r="D86" s="8" t="s">
        <v>25</v>
      </c>
      <c r="E86" s="7">
        <v>20</v>
      </c>
      <c r="F86" s="7">
        <v>10</v>
      </c>
      <c r="G86" s="5" t="s">
        <v>19</v>
      </c>
      <c r="H86" s="6">
        <f>$D$2/E86</f>
        <v>500</v>
      </c>
      <c r="I86" s="6">
        <f>H86*F86</f>
        <v>5000</v>
      </c>
    </row>
    <row r="87" spans="1:9">
      <c r="A87" s="7">
        <v>71</v>
      </c>
      <c r="B87" s="8">
        <v>0.8</v>
      </c>
      <c r="C87" s="7">
        <f>10*$D$2</f>
        <v>100000</v>
      </c>
      <c r="D87" s="8" t="s">
        <v>25</v>
      </c>
      <c r="E87" s="7">
        <v>20</v>
      </c>
      <c r="F87" s="7">
        <v>10</v>
      </c>
      <c r="G87" s="5" t="s">
        <v>19</v>
      </c>
      <c r="H87" s="6">
        <f>$D$2/E87</f>
        <v>500</v>
      </c>
      <c r="I87" s="6">
        <f>H87*F87</f>
        <v>5000</v>
      </c>
    </row>
    <row r="88" spans="1:9">
      <c r="A88" s="7">
        <v>72</v>
      </c>
      <c r="B88" s="8">
        <v>0.9</v>
      </c>
      <c r="C88" s="7">
        <f>10*$D$2</f>
        <v>100000</v>
      </c>
      <c r="D88" s="8" t="s">
        <v>25</v>
      </c>
      <c r="E88" s="7">
        <v>20</v>
      </c>
      <c r="F88" s="7">
        <v>10</v>
      </c>
      <c r="G88" s="5" t="s">
        <v>19</v>
      </c>
      <c r="H88" s="6">
        <f>$D$2/E88</f>
        <v>500</v>
      </c>
      <c r="I88" s="6">
        <f>H88*F88</f>
        <v>5000</v>
      </c>
    </row>
    <row r="89" spans="1:9">
      <c r="A89" s="7">
        <v>73</v>
      </c>
      <c r="B89" s="8">
        <v>0.2</v>
      </c>
      <c r="C89" s="7">
        <f>10*$D$2</f>
        <v>100000</v>
      </c>
      <c r="D89" s="8" t="s">
        <v>25</v>
      </c>
      <c r="E89" s="7">
        <v>40</v>
      </c>
      <c r="F89" s="7">
        <v>10</v>
      </c>
      <c r="G89" s="5" t="s">
        <v>19</v>
      </c>
      <c r="H89" s="6">
        <f>$D$2/E89</f>
        <v>250</v>
      </c>
      <c r="I89" s="6">
        <f>H89*F89</f>
        <v>2500</v>
      </c>
    </row>
    <row r="90" spans="1:9">
      <c r="A90" s="7">
        <v>74</v>
      </c>
      <c r="B90" s="8">
        <v>0.3</v>
      </c>
      <c r="C90" s="7">
        <f>10*$D$2</f>
        <v>100000</v>
      </c>
      <c r="D90" s="8" t="s">
        <v>25</v>
      </c>
      <c r="E90" s="7">
        <v>40</v>
      </c>
      <c r="F90" s="7">
        <v>10</v>
      </c>
      <c r="G90" s="5" t="s">
        <v>19</v>
      </c>
      <c r="H90" s="6">
        <f>$D$2/E90</f>
        <v>250</v>
      </c>
      <c r="I90" s="6">
        <f>H90*F90</f>
        <v>2500</v>
      </c>
    </row>
    <row r="91" spans="1:9">
      <c r="A91" s="7">
        <v>75</v>
      </c>
      <c r="B91" s="8">
        <v>0.4</v>
      </c>
      <c r="C91" s="7">
        <f>10*$D$2</f>
        <v>100000</v>
      </c>
      <c r="D91" s="8" t="s">
        <v>25</v>
      </c>
      <c r="E91" s="7">
        <v>40</v>
      </c>
      <c r="F91" s="7">
        <v>10</v>
      </c>
      <c r="G91" s="5" t="s">
        <v>19</v>
      </c>
      <c r="H91" s="6">
        <f>$D$2/E91</f>
        <v>250</v>
      </c>
      <c r="I91" s="6">
        <f>H91*F91</f>
        <v>2500</v>
      </c>
    </row>
    <row r="92" spans="1:9">
      <c r="A92" s="7">
        <v>76</v>
      </c>
      <c r="B92" s="8">
        <v>0.5</v>
      </c>
      <c r="C92" s="7">
        <f>10*$D$2</f>
        <v>100000</v>
      </c>
      <c r="D92" s="8" t="s">
        <v>25</v>
      </c>
      <c r="E92" s="7">
        <v>40</v>
      </c>
      <c r="F92" s="7">
        <v>10</v>
      </c>
      <c r="G92" s="5" t="s">
        <v>19</v>
      </c>
      <c r="H92" s="6">
        <f>$D$2/E92</f>
        <v>250</v>
      </c>
      <c r="I92" s="6">
        <f>H92*F92</f>
        <v>2500</v>
      </c>
    </row>
    <row r="93" spans="1:9">
      <c r="A93" s="7">
        <v>77</v>
      </c>
      <c r="B93" s="8">
        <v>0.6</v>
      </c>
      <c r="C93" s="7">
        <f>10*$D$2</f>
        <v>100000</v>
      </c>
      <c r="D93" s="8" t="s">
        <v>25</v>
      </c>
      <c r="E93" s="7">
        <v>40</v>
      </c>
      <c r="F93" s="7">
        <v>10</v>
      </c>
      <c r="G93" s="5" t="s">
        <v>19</v>
      </c>
      <c r="H93" s="6">
        <f>$D$2/E93</f>
        <v>250</v>
      </c>
      <c r="I93" s="6">
        <f>H93*F93</f>
        <v>2500</v>
      </c>
    </row>
    <row r="94" spans="1:9">
      <c r="A94" s="7">
        <v>78</v>
      </c>
      <c r="B94" s="8">
        <v>0.7</v>
      </c>
      <c r="C94" s="7">
        <f>10*$D$2</f>
        <v>100000</v>
      </c>
      <c r="D94" s="8" t="s">
        <v>25</v>
      </c>
      <c r="E94" s="7">
        <v>40</v>
      </c>
      <c r="F94" s="7">
        <v>10</v>
      </c>
      <c r="G94" s="5" t="s">
        <v>19</v>
      </c>
      <c r="H94" s="6">
        <f>$D$2/E94</f>
        <v>250</v>
      </c>
      <c r="I94" s="6">
        <f>H94*F94</f>
        <v>2500</v>
      </c>
    </row>
    <row r="95" spans="1:9">
      <c r="A95" s="7">
        <v>79</v>
      </c>
      <c r="B95" s="8">
        <v>0.8</v>
      </c>
      <c r="C95" s="7">
        <f>10*$D$2</f>
        <v>100000</v>
      </c>
      <c r="D95" s="8" t="s">
        <v>25</v>
      </c>
      <c r="E95" s="7">
        <v>40</v>
      </c>
      <c r="F95" s="7">
        <v>10</v>
      </c>
      <c r="G95" s="5" t="s">
        <v>19</v>
      </c>
      <c r="H95" s="6">
        <f>$D$2/E95</f>
        <v>250</v>
      </c>
      <c r="I95" s="6">
        <f>H95*F95</f>
        <v>2500</v>
      </c>
    </row>
    <row r="96" spans="1:9">
      <c r="A96" s="7">
        <v>80</v>
      </c>
      <c r="B96" s="8">
        <v>0.9</v>
      </c>
      <c r="C96" s="7">
        <f>10*$D$2</f>
        <v>100000</v>
      </c>
      <c r="D96" s="8" t="s">
        <v>25</v>
      </c>
      <c r="E96" s="7">
        <v>40</v>
      </c>
      <c r="F96" s="7">
        <v>10</v>
      </c>
      <c r="G96" s="5" t="s">
        <v>19</v>
      </c>
      <c r="H96" s="6">
        <f>$D$2/E96</f>
        <v>250</v>
      </c>
      <c r="I96" s="6">
        <f>H96*F96</f>
        <v>2500</v>
      </c>
    </row>
    <row r="97" spans="1:9">
      <c r="A97" s="7">
        <v>81</v>
      </c>
      <c r="B97" s="8">
        <v>0.2</v>
      </c>
      <c r="C97" s="7">
        <f>10*$D$2</f>
        <v>100000</v>
      </c>
      <c r="D97" s="8" t="s">
        <v>25</v>
      </c>
      <c r="E97" s="7">
        <v>60</v>
      </c>
      <c r="F97" s="7">
        <v>10</v>
      </c>
      <c r="G97" s="5" t="s">
        <v>19</v>
      </c>
      <c r="H97" s="14">
        <f>$D$2/E97</f>
        <v>166.66666666666666</v>
      </c>
      <c r="I97" s="14">
        <f>H97*F97</f>
        <v>1666.6666666666665</v>
      </c>
    </row>
    <row r="98" spans="1:9">
      <c r="A98" s="7">
        <v>82</v>
      </c>
      <c r="B98" s="8">
        <v>0.3</v>
      </c>
      <c r="C98" s="7">
        <f>10*$D$2</f>
        <v>100000</v>
      </c>
      <c r="D98" s="8" t="s">
        <v>25</v>
      </c>
      <c r="E98" s="7">
        <v>60</v>
      </c>
      <c r="F98" s="7">
        <v>10</v>
      </c>
      <c r="G98" s="5" t="s">
        <v>19</v>
      </c>
      <c r="H98" s="14">
        <f>$D$2/E98</f>
        <v>166.66666666666666</v>
      </c>
      <c r="I98" s="14">
        <f>H98*F98</f>
        <v>1666.6666666666665</v>
      </c>
    </row>
    <row r="99" spans="1:9">
      <c r="A99" s="7">
        <v>83</v>
      </c>
      <c r="B99" s="8">
        <v>0.4</v>
      </c>
      <c r="C99" s="7">
        <f>10*$D$2</f>
        <v>100000</v>
      </c>
      <c r="D99" s="8" t="s">
        <v>25</v>
      </c>
      <c r="E99" s="7">
        <v>60</v>
      </c>
      <c r="F99" s="7">
        <v>10</v>
      </c>
      <c r="G99" s="5" t="s">
        <v>19</v>
      </c>
      <c r="H99" s="14">
        <f>$D$2/E99</f>
        <v>166.66666666666666</v>
      </c>
      <c r="I99" s="14">
        <f>H99*F99</f>
        <v>1666.6666666666665</v>
      </c>
    </row>
    <row r="100" spans="1:9">
      <c r="A100" s="7">
        <v>84</v>
      </c>
      <c r="B100" s="8">
        <v>0.5</v>
      </c>
      <c r="C100" s="7">
        <f>10*$D$2</f>
        <v>100000</v>
      </c>
      <c r="D100" s="8" t="s">
        <v>25</v>
      </c>
      <c r="E100" s="7">
        <v>60</v>
      </c>
      <c r="F100" s="7">
        <v>10</v>
      </c>
      <c r="G100" s="5" t="s">
        <v>19</v>
      </c>
      <c r="H100" s="14">
        <f>$D$2/E100</f>
        <v>166.66666666666666</v>
      </c>
      <c r="I100" s="14">
        <f>H100*F100</f>
        <v>1666.6666666666665</v>
      </c>
    </row>
    <row r="101" spans="1:9">
      <c r="A101" s="7">
        <v>85</v>
      </c>
      <c r="B101" s="8">
        <v>0.6</v>
      </c>
      <c r="C101" s="7">
        <f>10*$D$2</f>
        <v>100000</v>
      </c>
      <c r="D101" s="8" t="s">
        <v>25</v>
      </c>
      <c r="E101" s="7">
        <v>60</v>
      </c>
      <c r="F101" s="7">
        <v>10</v>
      </c>
      <c r="G101" s="5" t="s">
        <v>19</v>
      </c>
      <c r="H101" s="14">
        <f>$D$2/E101</f>
        <v>166.66666666666666</v>
      </c>
      <c r="I101" s="14">
        <f>H101*F101</f>
        <v>1666.6666666666665</v>
      </c>
    </row>
    <row r="102" spans="1:9">
      <c r="A102" s="7">
        <v>86</v>
      </c>
      <c r="B102" s="8">
        <v>0.7</v>
      </c>
      <c r="C102" s="7">
        <f>10*$D$2</f>
        <v>100000</v>
      </c>
      <c r="D102" s="8" t="s">
        <v>25</v>
      </c>
      <c r="E102" s="7">
        <v>60</v>
      </c>
      <c r="F102" s="7">
        <v>10</v>
      </c>
      <c r="G102" s="5" t="s">
        <v>19</v>
      </c>
      <c r="H102" s="14">
        <f>$D$2/E102</f>
        <v>166.66666666666666</v>
      </c>
      <c r="I102" s="14">
        <f>H102*F102</f>
        <v>1666.6666666666665</v>
      </c>
    </row>
    <row r="103" spans="1:9">
      <c r="A103" s="7">
        <v>87</v>
      </c>
      <c r="B103" s="8">
        <v>0.8</v>
      </c>
      <c r="C103" s="7">
        <f>10*$D$2</f>
        <v>100000</v>
      </c>
      <c r="D103" s="8" t="s">
        <v>25</v>
      </c>
      <c r="E103" s="7">
        <v>60</v>
      </c>
      <c r="F103" s="7">
        <v>10</v>
      </c>
      <c r="G103" s="5" t="s">
        <v>19</v>
      </c>
      <c r="H103" s="14">
        <f>$D$2/E103</f>
        <v>166.66666666666666</v>
      </c>
      <c r="I103" s="14">
        <f>H103*F103</f>
        <v>1666.6666666666665</v>
      </c>
    </row>
    <row r="104" spans="1:9">
      <c r="A104" s="7">
        <v>88</v>
      </c>
      <c r="B104" s="8">
        <v>0.9</v>
      </c>
      <c r="C104" s="7">
        <f>10*$D$2</f>
        <v>100000</v>
      </c>
      <c r="D104" s="8" t="s">
        <v>25</v>
      </c>
      <c r="E104" s="7">
        <v>60</v>
      </c>
      <c r="F104" s="7">
        <v>10</v>
      </c>
      <c r="G104" s="5" t="s">
        <v>19</v>
      </c>
      <c r="H104" s="14">
        <f>$D$2/E104</f>
        <v>166.66666666666666</v>
      </c>
      <c r="I104" s="14">
        <f>H104*F104</f>
        <v>1666.6666666666665</v>
      </c>
    </row>
    <row r="105" spans="1:9">
      <c r="A105" s="7">
        <v>89</v>
      </c>
      <c r="B105" s="8">
        <v>0.2</v>
      </c>
      <c r="C105" s="7">
        <f>10*$D$2</f>
        <v>100000</v>
      </c>
      <c r="D105" s="8" t="s">
        <v>25</v>
      </c>
      <c r="E105" s="7">
        <v>80</v>
      </c>
      <c r="F105" s="7">
        <v>10</v>
      </c>
      <c r="G105" s="5" t="s">
        <v>19</v>
      </c>
      <c r="H105" s="6">
        <f>$D$2/E105</f>
        <v>125</v>
      </c>
      <c r="I105" s="6">
        <f>H105*F105</f>
        <v>1250</v>
      </c>
    </row>
    <row r="106" spans="1:9">
      <c r="A106" s="7">
        <v>90</v>
      </c>
      <c r="B106" s="8">
        <v>0.3</v>
      </c>
      <c r="C106" s="7">
        <f>10*$D$2</f>
        <v>100000</v>
      </c>
      <c r="D106" s="8" t="s">
        <v>25</v>
      </c>
      <c r="E106" s="7">
        <v>80</v>
      </c>
      <c r="F106" s="7">
        <v>10</v>
      </c>
      <c r="G106" s="5" t="s">
        <v>19</v>
      </c>
      <c r="H106" s="6">
        <f>$D$2/E106</f>
        <v>125</v>
      </c>
      <c r="I106" s="6">
        <f>H106*F106</f>
        <v>1250</v>
      </c>
    </row>
    <row r="107" spans="1:9">
      <c r="A107" s="7">
        <v>91</v>
      </c>
      <c r="B107" s="8">
        <v>0.4</v>
      </c>
      <c r="C107" s="7">
        <f>10*$D$2</f>
        <v>100000</v>
      </c>
      <c r="D107" s="8" t="s">
        <v>25</v>
      </c>
      <c r="E107" s="7">
        <v>80</v>
      </c>
      <c r="F107" s="7">
        <v>10</v>
      </c>
      <c r="G107" s="5" t="s">
        <v>19</v>
      </c>
      <c r="H107" s="6">
        <f>$D$2/E107</f>
        <v>125</v>
      </c>
      <c r="I107" s="6">
        <f>H107*F107</f>
        <v>1250</v>
      </c>
    </row>
    <row r="108" spans="1:9">
      <c r="A108" s="7">
        <v>92</v>
      </c>
      <c r="B108" s="8">
        <v>0.5</v>
      </c>
      <c r="C108" s="7">
        <f>10*$D$2</f>
        <v>100000</v>
      </c>
      <c r="D108" s="8" t="s">
        <v>25</v>
      </c>
      <c r="E108" s="7">
        <v>80</v>
      </c>
      <c r="F108" s="7">
        <v>10</v>
      </c>
      <c r="G108" s="5" t="s">
        <v>19</v>
      </c>
      <c r="H108" s="6">
        <f>$D$2/E108</f>
        <v>125</v>
      </c>
      <c r="I108" s="6">
        <f>H108*F108</f>
        <v>1250</v>
      </c>
    </row>
    <row r="109" spans="1:9">
      <c r="A109" s="7">
        <v>93</v>
      </c>
      <c r="B109" s="8">
        <v>0.6</v>
      </c>
      <c r="C109" s="7">
        <f>10*$D$2</f>
        <v>100000</v>
      </c>
      <c r="D109" s="8" t="s">
        <v>25</v>
      </c>
      <c r="E109" s="7">
        <v>80</v>
      </c>
      <c r="F109" s="7">
        <v>10</v>
      </c>
      <c r="G109" s="5" t="s">
        <v>19</v>
      </c>
      <c r="H109" s="6">
        <f>$D$2/E109</f>
        <v>125</v>
      </c>
      <c r="I109" s="6">
        <f>H109*F109</f>
        <v>1250</v>
      </c>
    </row>
    <row r="110" spans="1:9">
      <c r="A110" s="7">
        <v>94</v>
      </c>
      <c r="B110" s="8">
        <v>0.7</v>
      </c>
      <c r="C110" s="7">
        <f>10*$D$2</f>
        <v>100000</v>
      </c>
      <c r="D110" s="8" t="s">
        <v>25</v>
      </c>
      <c r="E110" s="7">
        <v>80</v>
      </c>
      <c r="F110" s="7">
        <v>10</v>
      </c>
      <c r="G110" s="5" t="s">
        <v>19</v>
      </c>
      <c r="H110" s="6">
        <f>$D$2/E110</f>
        <v>125</v>
      </c>
      <c r="I110" s="6">
        <f>H110*F110</f>
        <v>1250</v>
      </c>
    </row>
    <row r="111" spans="1:9">
      <c r="A111" s="7">
        <v>95</v>
      </c>
      <c r="B111" s="8">
        <v>0.8</v>
      </c>
      <c r="C111" s="7">
        <f>10*$D$2</f>
        <v>100000</v>
      </c>
      <c r="D111" s="8" t="s">
        <v>25</v>
      </c>
      <c r="E111" s="7">
        <v>80</v>
      </c>
      <c r="F111" s="7">
        <v>10</v>
      </c>
      <c r="G111" s="5" t="s">
        <v>19</v>
      </c>
      <c r="H111" s="6">
        <f>$D$2/E111</f>
        <v>125</v>
      </c>
      <c r="I111" s="6">
        <f>H111*F111</f>
        <v>1250</v>
      </c>
    </row>
    <row r="112" spans="1:9">
      <c r="A112" s="7">
        <v>96</v>
      </c>
      <c r="B112" s="8">
        <v>0.9</v>
      </c>
      <c r="C112" s="7">
        <f>10*$D$2</f>
        <v>100000</v>
      </c>
      <c r="D112" s="8" t="s">
        <v>25</v>
      </c>
      <c r="E112" s="7">
        <v>80</v>
      </c>
      <c r="F112" s="7">
        <v>10</v>
      </c>
      <c r="G112" s="5" t="s">
        <v>19</v>
      </c>
      <c r="H112" s="6">
        <f>$D$2/E112</f>
        <v>125</v>
      </c>
      <c r="I112" s="6">
        <f>H112*F112</f>
        <v>1250</v>
      </c>
    </row>
    <row r="113" spans="1:9">
      <c r="A113" s="7">
        <v>97</v>
      </c>
      <c r="B113" s="8">
        <v>0.2</v>
      </c>
      <c r="C113" s="7">
        <f>10*$D$2</f>
        <v>100000</v>
      </c>
      <c r="D113" s="8" t="s">
        <v>26</v>
      </c>
      <c r="E113" s="7">
        <v>20</v>
      </c>
      <c r="F113" s="7">
        <v>10</v>
      </c>
      <c r="G113" s="5" t="s">
        <v>19</v>
      </c>
      <c r="H113" s="6">
        <f>$D$2/E113</f>
        <v>500</v>
      </c>
      <c r="I113" s="6">
        <f>H113*F113</f>
        <v>5000</v>
      </c>
    </row>
    <row r="114" spans="1:9">
      <c r="A114" s="7">
        <v>98</v>
      </c>
      <c r="B114" s="8">
        <v>0.3</v>
      </c>
      <c r="C114" s="7">
        <f>10*$D$2</f>
        <v>100000</v>
      </c>
      <c r="D114" s="8" t="s">
        <v>26</v>
      </c>
      <c r="E114" s="7">
        <v>20</v>
      </c>
      <c r="F114" s="7">
        <v>10</v>
      </c>
      <c r="G114" s="5" t="s">
        <v>19</v>
      </c>
      <c r="H114" s="6">
        <f>$D$2/E114</f>
        <v>500</v>
      </c>
      <c r="I114" s="6">
        <f>H114*F114</f>
        <v>5000</v>
      </c>
    </row>
    <row r="115" spans="1:9">
      <c r="A115" s="7">
        <v>99</v>
      </c>
      <c r="B115" s="8">
        <v>0.4</v>
      </c>
      <c r="C115" s="7">
        <f>10*$D$2</f>
        <v>100000</v>
      </c>
      <c r="D115" s="8" t="s">
        <v>26</v>
      </c>
      <c r="E115" s="7">
        <v>20</v>
      </c>
      <c r="F115" s="7">
        <v>10</v>
      </c>
      <c r="G115" s="5" t="s">
        <v>19</v>
      </c>
      <c r="H115" s="6">
        <f>$D$2/E115</f>
        <v>500</v>
      </c>
      <c r="I115" s="6">
        <f>H115*F115</f>
        <v>5000</v>
      </c>
    </row>
    <row r="116" spans="1:9">
      <c r="A116" s="7">
        <v>100</v>
      </c>
      <c r="B116" s="8">
        <v>0.5</v>
      </c>
      <c r="C116" s="7">
        <f>10*$D$2</f>
        <v>100000</v>
      </c>
      <c r="D116" s="8" t="s">
        <v>26</v>
      </c>
      <c r="E116" s="7">
        <v>20</v>
      </c>
      <c r="F116" s="7">
        <v>10</v>
      </c>
      <c r="G116" s="5" t="s">
        <v>19</v>
      </c>
      <c r="H116" s="6">
        <f>$D$2/E116</f>
        <v>500</v>
      </c>
      <c r="I116" s="6">
        <f>H116*F116</f>
        <v>5000</v>
      </c>
    </row>
    <row r="117" spans="1:9">
      <c r="A117" s="7">
        <v>101</v>
      </c>
      <c r="B117" s="8">
        <v>0.6</v>
      </c>
      <c r="C117" s="7">
        <f>10*$D$2</f>
        <v>100000</v>
      </c>
      <c r="D117" s="8" t="s">
        <v>26</v>
      </c>
      <c r="E117" s="7">
        <v>20</v>
      </c>
      <c r="F117" s="7">
        <v>10</v>
      </c>
      <c r="G117" s="5" t="s">
        <v>19</v>
      </c>
      <c r="H117" s="6">
        <f>$D$2/E117</f>
        <v>500</v>
      </c>
      <c r="I117" s="6">
        <f>H117*F117</f>
        <v>5000</v>
      </c>
    </row>
    <row r="118" spans="1:9">
      <c r="A118" s="7">
        <v>102</v>
      </c>
      <c r="B118" s="8">
        <v>0.7</v>
      </c>
      <c r="C118" s="7">
        <f>10*$D$2</f>
        <v>100000</v>
      </c>
      <c r="D118" s="8" t="s">
        <v>26</v>
      </c>
      <c r="E118" s="7">
        <v>20</v>
      </c>
      <c r="F118" s="7">
        <v>10</v>
      </c>
      <c r="G118" s="5" t="s">
        <v>19</v>
      </c>
      <c r="H118" s="6">
        <f>$D$2/E118</f>
        <v>500</v>
      </c>
      <c r="I118" s="6">
        <f>H118*F118</f>
        <v>5000</v>
      </c>
    </row>
    <row r="119" spans="1:9">
      <c r="A119" s="7">
        <v>103</v>
      </c>
      <c r="B119" s="8">
        <v>0.8</v>
      </c>
      <c r="C119" s="7">
        <f>10*$D$2</f>
        <v>100000</v>
      </c>
      <c r="D119" s="8" t="s">
        <v>26</v>
      </c>
      <c r="E119" s="7">
        <v>20</v>
      </c>
      <c r="F119" s="7">
        <v>10</v>
      </c>
      <c r="G119" s="5" t="s">
        <v>19</v>
      </c>
      <c r="H119" s="6">
        <f>$D$2/E119</f>
        <v>500</v>
      </c>
      <c r="I119" s="6">
        <f>H119*F119</f>
        <v>5000</v>
      </c>
    </row>
    <row r="120" spans="1:9">
      <c r="A120" s="7">
        <v>104</v>
      </c>
      <c r="B120" s="8">
        <v>0.9</v>
      </c>
      <c r="C120" s="7">
        <f>10*$D$2</f>
        <v>100000</v>
      </c>
      <c r="D120" s="8" t="s">
        <v>26</v>
      </c>
      <c r="E120" s="7">
        <v>20</v>
      </c>
      <c r="F120" s="7">
        <v>10</v>
      </c>
      <c r="G120" s="5" t="s">
        <v>19</v>
      </c>
      <c r="H120" s="6">
        <f>$D$2/E120</f>
        <v>500</v>
      </c>
      <c r="I120" s="6">
        <f>H120*F120</f>
        <v>5000</v>
      </c>
    </row>
    <row r="121" spans="1:9">
      <c r="A121" s="7">
        <v>105</v>
      </c>
      <c r="B121" s="8">
        <v>0.2</v>
      </c>
      <c r="C121" s="7">
        <f>10*$D$2</f>
        <v>100000</v>
      </c>
      <c r="D121" s="8" t="s">
        <v>26</v>
      </c>
      <c r="E121" s="7">
        <v>40</v>
      </c>
      <c r="F121" s="7">
        <v>10</v>
      </c>
      <c r="G121" s="5" t="s">
        <v>19</v>
      </c>
      <c r="H121" s="6">
        <f>$D$2/E121</f>
        <v>250</v>
      </c>
      <c r="I121" s="6">
        <f>H121*F121</f>
        <v>2500</v>
      </c>
    </row>
    <row r="122" spans="1:9">
      <c r="A122" s="7">
        <v>106</v>
      </c>
      <c r="B122" s="8">
        <v>0.3</v>
      </c>
      <c r="C122" s="7">
        <f>10*$D$2</f>
        <v>100000</v>
      </c>
      <c r="D122" s="8" t="s">
        <v>26</v>
      </c>
      <c r="E122" s="7">
        <v>40</v>
      </c>
      <c r="F122" s="7">
        <v>10</v>
      </c>
      <c r="G122" s="5" t="s">
        <v>19</v>
      </c>
      <c r="H122" s="6">
        <f>$D$2/E122</f>
        <v>250</v>
      </c>
      <c r="I122" s="6">
        <f>H122*F122</f>
        <v>2500</v>
      </c>
    </row>
    <row r="123" spans="1:9">
      <c r="A123" s="7">
        <v>107</v>
      </c>
      <c r="B123" s="8">
        <v>0.4</v>
      </c>
      <c r="C123" s="7">
        <f>10*$D$2</f>
        <v>100000</v>
      </c>
      <c r="D123" s="8" t="s">
        <v>26</v>
      </c>
      <c r="E123" s="7">
        <v>40</v>
      </c>
      <c r="F123" s="7">
        <v>10</v>
      </c>
      <c r="G123" s="5" t="s">
        <v>19</v>
      </c>
      <c r="H123" s="6">
        <f>$D$2/E123</f>
        <v>250</v>
      </c>
      <c r="I123" s="6">
        <f>H123*F123</f>
        <v>2500</v>
      </c>
    </row>
    <row r="124" spans="1:9">
      <c r="A124" s="7">
        <v>108</v>
      </c>
      <c r="B124" s="8">
        <v>0.5</v>
      </c>
      <c r="C124" s="7">
        <f>10*$D$2</f>
        <v>100000</v>
      </c>
      <c r="D124" s="8" t="s">
        <v>26</v>
      </c>
      <c r="E124" s="7">
        <v>40</v>
      </c>
      <c r="F124" s="7">
        <v>10</v>
      </c>
      <c r="G124" s="5" t="s">
        <v>19</v>
      </c>
      <c r="H124" s="6">
        <f>$D$2/E124</f>
        <v>250</v>
      </c>
      <c r="I124" s="6">
        <f>H124*F124</f>
        <v>2500</v>
      </c>
    </row>
    <row r="125" spans="1:9">
      <c r="A125" s="7">
        <v>109</v>
      </c>
      <c r="B125" s="8">
        <v>0.6</v>
      </c>
      <c r="C125" s="7">
        <f>10*$D$2</f>
        <v>100000</v>
      </c>
      <c r="D125" s="8" t="s">
        <v>26</v>
      </c>
      <c r="E125" s="7">
        <v>40</v>
      </c>
      <c r="F125" s="7">
        <v>10</v>
      </c>
      <c r="G125" s="5" t="s">
        <v>19</v>
      </c>
      <c r="H125" s="6">
        <f>$D$2/E125</f>
        <v>250</v>
      </c>
      <c r="I125" s="6">
        <f>H125*F125</f>
        <v>2500</v>
      </c>
    </row>
    <row r="126" spans="1:9">
      <c r="A126" s="7">
        <v>110</v>
      </c>
      <c r="B126" s="8">
        <v>0.7</v>
      </c>
      <c r="C126" s="7">
        <f>10*$D$2</f>
        <v>100000</v>
      </c>
      <c r="D126" s="8" t="s">
        <v>26</v>
      </c>
      <c r="E126" s="7">
        <v>40</v>
      </c>
      <c r="F126" s="7">
        <v>10</v>
      </c>
      <c r="G126" s="5" t="s">
        <v>19</v>
      </c>
      <c r="H126" s="6">
        <f>$D$2/E126</f>
        <v>250</v>
      </c>
      <c r="I126" s="6">
        <f>H126*F126</f>
        <v>2500</v>
      </c>
    </row>
    <row r="127" spans="1:9">
      <c r="A127" s="7">
        <v>111</v>
      </c>
      <c r="B127" s="8">
        <v>0.8</v>
      </c>
      <c r="C127" s="7">
        <f>10*$D$2</f>
        <v>100000</v>
      </c>
      <c r="D127" s="8" t="s">
        <v>26</v>
      </c>
      <c r="E127" s="7">
        <v>40</v>
      </c>
      <c r="F127" s="7">
        <v>10</v>
      </c>
      <c r="G127" s="5" t="s">
        <v>19</v>
      </c>
      <c r="H127" s="6">
        <f>$D$2/E127</f>
        <v>250</v>
      </c>
      <c r="I127" s="6">
        <f>H127*F127</f>
        <v>2500</v>
      </c>
    </row>
    <row r="128" spans="1:9">
      <c r="A128" s="7">
        <v>112</v>
      </c>
      <c r="B128" s="8">
        <v>0.9</v>
      </c>
      <c r="C128" s="7">
        <f>10*$D$2</f>
        <v>100000</v>
      </c>
      <c r="D128" s="8" t="s">
        <v>26</v>
      </c>
      <c r="E128" s="7">
        <v>40</v>
      </c>
      <c r="F128" s="7">
        <v>10</v>
      </c>
      <c r="G128" s="5" t="s">
        <v>19</v>
      </c>
      <c r="H128" s="6">
        <f>$D$2/E128</f>
        <v>250</v>
      </c>
      <c r="I128" s="6">
        <f>H128*F128</f>
        <v>2500</v>
      </c>
    </row>
    <row r="129" spans="1:9">
      <c r="A129" s="7">
        <v>113</v>
      </c>
      <c r="B129" s="8">
        <v>0.2</v>
      </c>
      <c r="C129" s="7">
        <f>10*$D$2</f>
        <v>100000</v>
      </c>
      <c r="D129" s="8" t="s">
        <v>26</v>
      </c>
      <c r="E129" s="7">
        <v>60</v>
      </c>
      <c r="F129" s="7">
        <v>10</v>
      </c>
      <c r="G129" s="5" t="s">
        <v>19</v>
      </c>
      <c r="H129" s="14">
        <f>$D$2/E129</f>
        <v>166.66666666666666</v>
      </c>
      <c r="I129" s="14">
        <f>H129*F129</f>
        <v>1666.6666666666665</v>
      </c>
    </row>
    <row r="130" spans="1:9">
      <c r="A130" s="7">
        <v>114</v>
      </c>
      <c r="B130" s="8">
        <v>0.3</v>
      </c>
      <c r="C130" s="7">
        <f>10*$D$2</f>
        <v>100000</v>
      </c>
      <c r="D130" s="8" t="s">
        <v>26</v>
      </c>
      <c r="E130" s="7">
        <v>60</v>
      </c>
      <c r="F130" s="7">
        <v>10</v>
      </c>
      <c r="G130" s="5" t="s">
        <v>19</v>
      </c>
      <c r="H130" s="14">
        <f>$D$2/E130</f>
        <v>166.66666666666666</v>
      </c>
      <c r="I130" s="14">
        <f>H130*F130</f>
        <v>1666.6666666666665</v>
      </c>
    </row>
    <row r="131" spans="1:9">
      <c r="A131" s="7">
        <v>115</v>
      </c>
      <c r="B131" s="8">
        <v>0.4</v>
      </c>
      <c r="C131" s="7">
        <f>10*$D$2</f>
        <v>100000</v>
      </c>
      <c r="D131" s="8" t="s">
        <v>26</v>
      </c>
      <c r="E131" s="7">
        <v>60</v>
      </c>
      <c r="F131" s="7">
        <v>10</v>
      </c>
      <c r="G131" s="5" t="s">
        <v>19</v>
      </c>
      <c r="H131" s="14">
        <f>$D$2/E131</f>
        <v>166.66666666666666</v>
      </c>
      <c r="I131" s="14">
        <f>H131*F131</f>
        <v>1666.6666666666665</v>
      </c>
    </row>
    <row r="132" spans="1:9">
      <c r="A132" s="7">
        <v>116</v>
      </c>
      <c r="B132" s="8">
        <v>0.5</v>
      </c>
      <c r="C132" s="7">
        <f>10*$D$2</f>
        <v>100000</v>
      </c>
      <c r="D132" s="8" t="s">
        <v>26</v>
      </c>
      <c r="E132" s="7">
        <v>60</v>
      </c>
      <c r="F132" s="7">
        <v>10</v>
      </c>
      <c r="G132" s="5" t="s">
        <v>19</v>
      </c>
      <c r="H132" s="14">
        <f>$D$2/E132</f>
        <v>166.66666666666666</v>
      </c>
      <c r="I132" s="14">
        <f>H132*F132</f>
        <v>1666.6666666666665</v>
      </c>
    </row>
    <row r="133" spans="1:9">
      <c r="A133" s="7">
        <v>117</v>
      </c>
      <c r="B133" s="8">
        <v>0.6</v>
      </c>
      <c r="C133" s="7">
        <f>10*$D$2</f>
        <v>100000</v>
      </c>
      <c r="D133" s="8" t="s">
        <v>26</v>
      </c>
      <c r="E133" s="7">
        <v>60</v>
      </c>
      <c r="F133" s="7">
        <v>10</v>
      </c>
      <c r="G133" s="5" t="s">
        <v>19</v>
      </c>
      <c r="H133" s="14">
        <f>$D$2/E133</f>
        <v>166.66666666666666</v>
      </c>
      <c r="I133" s="14">
        <f>H133*F133</f>
        <v>1666.6666666666665</v>
      </c>
    </row>
    <row r="134" spans="1:9">
      <c r="A134" s="7">
        <v>118</v>
      </c>
      <c r="B134" s="8">
        <v>0.7</v>
      </c>
      <c r="C134" s="7">
        <f>10*$D$2</f>
        <v>100000</v>
      </c>
      <c r="D134" s="8" t="s">
        <v>26</v>
      </c>
      <c r="E134" s="7">
        <v>60</v>
      </c>
      <c r="F134" s="7">
        <v>10</v>
      </c>
      <c r="G134" s="5" t="s">
        <v>19</v>
      </c>
      <c r="H134" s="14">
        <f>$D$2/E134</f>
        <v>166.66666666666666</v>
      </c>
      <c r="I134" s="14">
        <f>H134*F134</f>
        <v>1666.6666666666665</v>
      </c>
    </row>
    <row r="135" spans="1:9">
      <c r="A135" s="7">
        <v>119</v>
      </c>
      <c r="B135" s="8">
        <v>0.8</v>
      </c>
      <c r="C135" s="7">
        <f>10*$D$2</f>
        <v>100000</v>
      </c>
      <c r="D135" s="8" t="s">
        <v>26</v>
      </c>
      <c r="E135" s="7">
        <v>60</v>
      </c>
      <c r="F135" s="7">
        <v>10</v>
      </c>
      <c r="G135" s="5" t="s">
        <v>19</v>
      </c>
      <c r="H135" s="14">
        <f>$D$2/E135</f>
        <v>166.66666666666666</v>
      </c>
      <c r="I135" s="14">
        <f>H135*F135</f>
        <v>1666.6666666666665</v>
      </c>
    </row>
    <row r="136" spans="1:9">
      <c r="A136" s="7">
        <v>120</v>
      </c>
      <c r="B136" s="8">
        <v>0.9</v>
      </c>
      <c r="C136" s="7">
        <f>10*$D$2</f>
        <v>100000</v>
      </c>
      <c r="D136" s="8" t="s">
        <v>26</v>
      </c>
      <c r="E136" s="7">
        <v>60</v>
      </c>
      <c r="F136" s="7">
        <v>10</v>
      </c>
      <c r="G136" s="5" t="s">
        <v>19</v>
      </c>
      <c r="H136" s="14">
        <f>$D$2/E136</f>
        <v>166.66666666666666</v>
      </c>
      <c r="I136" s="14">
        <f>H136*F136</f>
        <v>1666.6666666666665</v>
      </c>
    </row>
    <row r="137" spans="1:9">
      <c r="A137" s="7">
        <v>121</v>
      </c>
      <c r="B137" s="8">
        <v>0.2</v>
      </c>
      <c r="C137" s="7">
        <f>10*$D$2</f>
        <v>100000</v>
      </c>
      <c r="D137" s="8" t="s">
        <v>26</v>
      </c>
      <c r="E137" s="7">
        <v>80</v>
      </c>
      <c r="F137" s="7">
        <v>10</v>
      </c>
      <c r="G137" s="5" t="s">
        <v>19</v>
      </c>
      <c r="H137" s="6">
        <f>$D$2/E137</f>
        <v>125</v>
      </c>
      <c r="I137" s="6">
        <f>H137*F137</f>
        <v>1250</v>
      </c>
    </row>
    <row r="138" spans="1:9">
      <c r="A138" s="7">
        <v>122</v>
      </c>
      <c r="B138" s="8">
        <v>0.3</v>
      </c>
      <c r="C138" s="7">
        <f>10*$D$2</f>
        <v>100000</v>
      </c>
      <c r="D138" s="8" t="s">
        <v>26</v>
      </c>
      <c r="E138" s="7">
        <v>80</v>
      </c>
      <c r="F138" s="7">
        <v>10</v>
      </c>
      <c r="G138" s="5" t="s">
        <v>19</v>
      </c>
      <c r="H138" s="6">
        <f>$D$2/E138</f>
        <v>125</v>
      </c>
      <c r="I138" s="6">
        <f>H138*F138</f>
        <v>1250</v>
      </c>
    </row>
    <row r="139" spans="1:9">
      <c r="A139" s="7">
        <v>123</v>
      </c>
      <c r="B139" s="8">
        <v>0.4</v>
      </c>
      <c r="C139" s="7">
        <f>10*$D$2</f>
        <v>100000</v>
      </c>
      <c r="D139" s="8" t="s">
        <v>26</v>
      </c>
      <c r="E139" s="7">
        <v>80</v>
      </c>
      <c r="F139" s="7">
        <v>10</v>
      </c>
      <c r="G139" s="5" t="s">
        <v>19</v>
      </c>
      <c r="H139" s="6">
        <f>$D$2/E139</f>
        <v>125</v>
      </c>
      <c r="I139" s="6">
        <f>H139*F139</f>
        <v>1250</v>
      </c>
    </row>
    <row r="140" spans="1:9">
      <c r="A140" s="7">
        <v>124</v>
      </c>
      <c r="B140" s="8">
        <v>0.5</v>
      </c>
      <c r="C140" s="7">
        <f>10*$D$2</f>
        <v>100000</v>
      </c>
      <c r="D140" s="8" t="s">
        <v>26</v>
      </c>
      <c r="E140" s="7">
        <v>80</v>
      </c>
      <c r="F140" s="7">
        <v>10</v>
      </c>
      <c r="G140" s="5" t="s">
        <v>19</v>
      </c>
      <c r="H140" s="6">
        <f>$D$2/E140</f>
        <v>125</v>
      </c>
      <c r="I140" s="6">
        <f>H140*F140</f>
        <v>1250</v>
      </c>
    </row>
    <row r="141" spans="1:9">
      <c r="A141" s="7">
        <v>125</v>
      </c>
      <c r="B141" s="8">
        <v>0.6</v>
      </c>
      <c r="C141" s="7">
        <f>10*$D$2</f>
        <v>100000</v>
      </c>
      <c r="D141" s="8" t="s">
        <v>26</v>
      </c>
      <c r="E141" s="7">
        <v>80</v>
      </c>
      <c r="F141" s="7">
        <v>10</v>
      </c>
      <c r="G141" s="5" t="s">
        <v>19</v>
      </c>
      <c r="H141" s="6">
        <f>$D$2/E141</f>
        <v>125</v>
      </c>
      <c r="I141" s="6">
        <f>H141*F141</f>
        <v>1250</v>
      </c>
    </row>
    <row r="142" spans="1:9">
      <c r="A142" s="7">
        <v>126</v>
      </c>
      <c r="B142" s="8">
        <v>0.7</v>
      </c>
      <c r="C142" s="7">
        <f>10*$D$2</f>
        <v>100000</v>
      </c>
      <c r="D142" s="8" t="s">
        <v>26</v>
      </c>
      <c r="E142" s="7">
        <v>80</v>
      </c>
      <c r="F142" s="7">
        <v>10</v>
      </c>
      <c r="G142" s="5" t="s">
        <v>19</v>
      </c>
      <c r="H142" s="6">
        <f>$D$2/E142</f>
        <v>125</v>
      </c>
      <c r="I142" s="6">
        <f>H142*F142</f>
        <v>1250</v>
      </c>
    </row>
    <row r="143" spans="1:9">
      <c r="A143" s="7">
        <v>127</v>
      </c>
      <c r="B143" s="8">
        <v>0.8</v>
      </c>
      <c r="C143" s="7">
        <f>10*$D$2</f>
        <v>100000</v>
      </c>
      <c r="D143" s="8" t="s">
        <v>26</v>
      </c>
      <c r="E143" s="7">
        <v>80</v>
      </c>
      <c r="F143" s="7">
        <v>10</v>
      </c>
      <c r="G143" s="5" t="s">
        <v>19</v>
      </c>
      <c r="H143" s="6">
        <f>$D$2/E143</f>
        <v>125</v>
      </c>
      <c r="I143" s="6">
        <f>H143*F143</f>
        <v>1250</v>
      </c>
    </row>
    <row r="144" spans="1:9">
      <c r="A144" s="7">
        <v>128</v>
      </c>
      <c r="B144" s="8">
        <v>0.9</v>
      </c>
      <c r="C144" s="7">
        <f>10*$D$2</f>
        <v>100000</v>
      </c>
      <c r="D144" s="8" t="s">
        <v>26</v>
      </c>
      <c r="E144" s="7">
        <v>80</v>
      </c>
      <c r="F144" s="7">
        <v>10</v>
      </c>
      <c r="G144" s="5" t="s">
        <v>19</v>
      </c>
      <c r="H144" s="6">
        <f>$D$2/E144</f>
        <v>125</v>
      </c>
      <c r="I144" s="6">
        <f>H144*F144</f>
        <v>1250</v>
      </c>
    </row>
  </sheetData>
  <sortState ref="B17:I144">
    <sortCondition ref="D17:D144"/>
    <sortCondition ref="E17:E144"/>
    <sortCondition ref="B17:B144"/>
  </sortState>
  <mergeCells count="12">
    <mergeCell ref="A2:C2"/>
    <mergeCell ref="A9:C9"/>
    <mergeCell ref="G15:I15"/>
    <mergeCell ref="F13:I13"/>
    <mergeCell ref="F9:I9"/>
    <mergeCell ref="A13:C13"/>
    <mergeCell ref="A12:C12"/>
    <mergeCell ref="A14:C14"/>
    <mergeCell ref="F8:I8"/>
    <mergeCell ref="F14:I14"/>
    <mergeCell ref="A11:C11"/>
    <mergeCell ref="E12:I12"/>
  </mergeCells>
  <pageMargins left="0.511811024" right="0.511811024" top="0.78740157499999996" bottom="0.78740157499999996" header="0.31496062000000002" footer="0.31496062000000002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1"/>
  <sheetViews>
    <sheetView topLeftCell="A15" workbookViewId="0">
      <selection activeCell="E13" sqref="E13:I13"/>
    </sheetView>
  </sheetViews>
  <sheetFormatPr baseColWidth="10" defaultColWidth="8.83203125" defaultRowHeight="14" x14ac:dyDescent="0"/>
  <cols>
    <col min="1" max="1" width="5.5" customWidth="1"/>
    <col min="2" max="2" width="12" customWidth="1"/>
    <col min="3" max="3" width="10.6640625" customWidth="1"/>
    <col min="4" max="4" width="10.5" customWidth="1"/>
    <col min="5" max="5" width="12.1640625" customWidth="1"/>
    <col min="6" max="6" width="10.5" customWidth="1"/>
    <col min="7" max="7" width="11.33203125" customWidth="1"/>
    <col min="8" max="8" width="12.83203125" customWidth="1"/>
    <col min="9" max="9" width="13.5" customWidth="1"/>
  </cols>
  <sheetData>
    <row r="1" spans="1:9">
      <c r="A1" s="18" t="s">
        <v>44</v>
      </c>
      <c r="B1" s="18"/>
      <c r="C1" s="18"/>
      <c r="D1" s="18"/>
      <c r="E1" s="17"/>
      <c r="F1" s="17"/>
      <c r="G1" s="17"/>
      <c r="H1" s="17"/>
      <c r="I1" s="17"/>
    </row>
    <row r="2" spans="1:9">
      <c r="A2" s="19" t="s">
        <v>8</v>
      </c>
      <c r="B2" s="19"/>
      <c r="C2" s="19"/>
      <c r="D2" s="2">
        <v>10000</v>
      </c>
      <c r="E2" s="2"/>
    </row>
    <row r="3" spans="1:9">
      <c r="A3" s="12" t="s">
        <v>14</v>
      </c>
      <c r="B3" s="12"/>
      <c r="C3" s="12"/>
      <c r="D3" s="2" t="s">
        <v>13</v>
      </c>
      <c r="E3" s="2"/>
    </row>
    <row r="4" spans="1:9">
      <c r="A4" s="12" t="s">
        <v>12</v>
      </c>
      <c r="B4" s="12"/>
      <c r="C4" s="12"/>
      <c r="D4" s="2" t="s">
        <v>13</v>
      </c>
      <c r="E4" s="2"/>
    </row>
    <row r="5" spans="1:9">
      <c r="A5" s="12" t="s">
        <v>10</v>
      </c>
      <c r="B5" s="12"/>
      <c r="C5" s="12"/>
      <c r="D5" s="2" t="s">
        <v>11</v>
      </c>
      <c r="E5" s="2"/>
    </row>
    <row r="6" spans="1:9">
      <c r="A6" s="12" t="s">
        <v>15</v>
      </c>
      <c r="B6" s="12"/>
      <c r="C6" s="12"/>
      <c r="D6" s="2" t="s">
        <v>16</v>
      </c>
      <c r="E6" s="2"/>
    </row>
    <row r="7" spans="1:9">
      <c r="A7" s="12" t="s">
        <v>3</v>
      </c>
      <c r="B7" s="12"/>
      <c r="C7" s="12"/>
      <c r="D7" s="1">
        <v>1</v>
      </c>
      <c r="E7" s="2"/>
    </row>
    <row r="8" spans="1:9">
      <c r="A8" s="19" t="s">
        <v>5</v>
      </c>
      <c r="B8" s="19"/>
      <c r="C8" s="19"/>
      <c r="D8" s="15">
        <v>10</v>
      </c>
      <c r="E8" s="2"/>
      <c r="F8" s="23" t="s">
        <v>38</v>
      </c>
      <c r="G8" s="23"/>
      <c r="H8" s="23"/>
      <c r="I8" s="23"/>
    </row>
    <row r="9" spans="1:9">
      <c r="A9" s="13" t="s">
        <v>6</v>
      </c>
      <c r="B9" s="13"/>
      <c r="C9" s="13"/>
      <c r="D9" s="2">
        <v>10</v>
      </c>
      <c r="E9" s="2"/>
      <c r="F9" s="23" t="s">
        <v>33</v>
      </c>
      <c r="G9" s="23"/>
      <c r="H9" s="23"/>
      <c r="I9" s="23"/>
    </row>
    <row r="10" spans="1:9">
      <c r="A10" s="19" t="s">
        <v>7</v>
      </c>
      <c r="B10" s="19"/>
      <c r="C10" s="19"/>
      <c r="D10" s="15" t="s">
        <v>34</v>
      </c>
      <c r="E10" s="2"/>
      <c r="F10" s="23" t="s">
        <v>37</v>
      </c>
      <c r="G10" s="23"/>
      <c r="H10" s="23"/>
      <c r="I10" s="23"/>
    </row>
    <row r="11" spans="1:9">
      <c r="A11" s="3"/>
      <c r="B11" s="3"/>
      <c r="C11" s="3"/>
      <c r="D11" s="1"/>
      <c r="E11" s="2"/>
    </row>
    <row r="12" spans="1:9">
      <c r="A12" s="24" t="s">
        <v>43</v>
      </c>
      <c r="B12" s="24"/>
      <c r="C12" s="24"/>
      <c r="D12" s="11" t="s">
        <v>29</v>
      </c>
    </row>
    <row r="13" spans="1:9" ht="56">
      <c r="A13" s="19" t="s">
        <v>9</v>
      </c>
      <c r="B13" s="19"/>
      <c r="C13" s="19"/>
      <c r="D13" s="16" t="s">
        <v>40</v>
      </c>
      <c r="E13" s="25" t="s">
        <v>39</v>
      </c>
      <c r="F13" s="25"/>
      <c r="G13" s="25"/>
      <c r="H13" s="25"/>
      <c r="I13" s="25"/>
    </row>
    <row r="14" spans="1:9" ht="56">
      <c r="A14" s="19" t="s">
        <v>0</v>
      </c>
      <c r="B14" s="19"/>
      <c r="C14" s="19"/>
      <c r="D14" s="15" t="s">
        <v>41</v>
      </c>
      <c r="E14" s="2"/>
      <c r="F14" s="23" t="s">
        <v>36</v>
      </c>
      <c r="G14" s="23"/>
      <c r="H14" s="23"/>
      <c r="I14" s="23"/>
    </row>
    <row r="16" spans="1:9" ht="30" customHeight="1">
      <c r="A16" s="3"/>
      <c r="B16" s="3"/>
      <c r="C16" s="3"/>
      <c r="D16" s="2"/>
      <c r="E16" s="2"/>
      <c r="G16" s="20" t="s">
        <v>22</v>
      </c>
      <c r="H16" s="21"/>
      <c r="I16" s="22"/>
    </row>
    <row r="17" spans="1:9" ht="42">
      <c r="A17" s="9" t="s">
        <v>1</v>
      </c>
      <c r="B17" s="9" t="s">
        <v>2</v>
      </c>
      <c r="C17" s="10" t="s">
        <v>4</v>
      </c>
      <c r="D17" s="10" t="s">
        <v>7</v>
      </c>
      <c r="E17" s="10" t="s">
        <v>5</v>
      </c>
      <c r="F17" s="10" t="s">
        <v>6</v>
      </c>
      <c r="G17" s="4" t="s">
        <v>18</v>
      </c>
      <c r="H17" s="4" t="s">
        <v>20</v>
      </c>
      <c r="I17" s="4" t="s">
        <v>21</v>
      </c>
    </row>
    <row r="18" spans="1:9">
      <c r="A18" s="7">
        <v>1</v>
      </c>
      <c r="B18" s="8">
        <v>0.2</v>
      </c>
      <c r="C18" s="7">
        <f>2*$D$2</f>
        <v>20000</v>
      </c>
      <c r="D18" s="8" t="s">
        <v>35</v>
      </c>
      <c r="E18" s="7">
        <v>10</v>
      </c>
      <c r="F18" s="7">
        <v>10</v>
      </c>
      <c r="G18" s="5" t="s">
        <v>19</v>
      </c>
      <c r="H18" s="6">
        <f>$D$2/E18</f>
        <v>1000</v>
      </c>
      <c r="I18" s="6">
        <f>H18*F18</f>
        <v>10000</v>
      </c>
    </row>
    <row r="19" spans="1:9">
      <c r="A19" s="7">
        <v>2</v>
      </c>
      <c r="B19" s="8">
        <v>0.2</v>
      </c>
      <c r="C19" s="7">
        <f>3*$D$2</f>
        <v>30000</v>
      </c>
      <c r="D19" s="8" t="s">
        <v>35</v>
      </c>
      <c r="E19" s="7">
        <v>10</v>
      </c>
      <c r="F19" s="7">
        <v>10</v>
      </c>
      <c r="G19" s="5" t="s">
        <v>19</v>
      </c>
      <c r="H19" s="6">
        <f t="shared" ref="H19:H81" si="0">$D$2/E19</f>
        <v>1000</v>
      </c>
      <c r="I19" s="6">
        <f t="shared" ref="I19:I81" si="1">H19*F19</f>
        <v>10000</v>
      </c>
    </row>
    <row r="20" spans="1:9">
      <c r="A20" s="7">
        <v>3</v>
      </c>
      <c r="B20" s="8">
        <v>0.2</v>
      </c>
      <c r="C20" s="7">
        <f>4*$D$2</f>
        <v>40000</v>
      </c>
      <c r="D20" s="8" t="s">
        <v>35</v>
      </c>
      <c r="E20" s="7">
        <v>10</v>
      </c>
      <c r="F20" s="7">
        <v>10</v>
      </c>
      <c r="G20" s="5" t="s">
        <v>19</v>
      </c>
      <c r="H20" s="6">
        <f t="shared" si="0"/>
        <v>1000</v>
      </c>
      <c r="I20" s="6">
        <f t="shared" si="1"/>
        <v>10000</v>
      </c>
    </row>
    <row r="21" spans="1:9">
      <c r="A21" s="7">
        <v>4</v>
      </c>
      <c r="B21" s="8">
        <v>0.2</v>
      </c>
      <c r="C21" s="7">
        <f>5*$D$2</f>
        <v>50000</v>
      </c>
      <c r="D21" s="8" t="s">
        <v>35</v>
      </c>
      <c r="E21" s="7">
        <v>10</v>
      </c>
      <c r="F21" s="7">
        <v>10</v>
      </c>
      <c r="G21" s="5" t="s">
        <v>19</v>
      </c>
      <c r="H21" s="6">
        <f t="shared" si="0"/>
        <v>1000</v>
      </c>
      <c r="I21" s="6">
        <f t="shared" si="1"/>
        <v>10000</v>
      </c>
    </row>
    <row r="22" spans="1:9">
      <c r="A22" s="7">
        <v>5</v>
      </c>
      <c r="B22" s="8">
        <v>0.2</v>
      </c>
      <c r="C22" s="7">
        <f>6*$D$2</f>
        <v>60000</v>
      </c>
      <c r="D22" s="8" t="s">
        <v>35</v>
      </c>
      <c r="E22" s="7">
        <v>10</v>
      </c>
      <c r="F22" s="7">
        <v>10</v>
      </c>
      <c r="G22" s="5" t="s">
        <v>19</v>
      </c>
      <c r="H22" s="6">
        <f t="shared" si="0"/>
        <v>1000</v>
      </c>
      <c r="I22" s="6">
        <f t="shared" si="1"/>
        <v>10000</v>
      </c>
    </row>
    <row r="23" spans="1:9">
      <c r="A23" s="7">
        <v>6</v>
      </c>
      <c r="B23" s="8">
        <v>0.2</v>
      </c>
      <c r="C23" s="7">
        <f>7*$D$2</f>
        <v>70000</v>
      </c>
      <c r="D23" s="8" t="s">
        <v>35</v>
      </c>
      <c r="E23" s="7">
        <v>10</v>
      </c>
      <c r="F23" s="7">
        <v>10</v>
      </c>
      <c r="G23" s="5" t="s">
        <v>19</v>
      </c>
      <c r="H23" s="6">
        <f t="shared" si="0"/>
        <v>1000</v>
      </c>
      <c r="I23" s="6">
        <f t="shared" si="1"/>
        <v>10000</v>
      </c>
    </row>
    <row r="24" spans="1:9">
      <c r="A24" s="7">
        <v>7</v>
      </c>
      <c r="B24" s="8">
        <v>0.2</v>
      </c>
      <c r="C24" s="7">
        <f>8*$D$2</f>
        <v>80000</v>
      </c>
      <c r="D24" s="8" t="s">
        <v>35</v>
      </c>
      <c r="E24" s="7">
        <v>10</v>
      </c>
      <c r="F24" s="7">
        <v>10</v>
      </c>
      <c r="G24" s="5" t="s">
        <v>19</v>
      </c>
      <c r="H24" s="6">
        <f t="shared" si="0"/>
        <v>1000</v>
      </c>
      <c r="I24" s="6">
        <f t="shared" si="1"/>
        <v>10000</v>
      </c>
    </row>
    <row r="25" spans="1:9">
      <c r="A25" s="7">
        <v>8</v>
      </c>
      <c r="B25" s="8">
        <v>0.2</v>
      </c>
      <c r="C25" s="7">
        <f>9*$D$2</f>
        <v>90000</v>
      </c>
      <c r="D25" s="8" t="s">
        <v>35</v>
      </c>
      <c r="E25" s="7">
        <v>10</v>
      </c>
      <c r="F25" s="7">
        <v>10</v>
      </c>
      <c r="G25" s="5" t="s">
        <v>19</v>
      </c>
      <c r="H25" s="6">
        <f t="shared" si="0"/>
        <v>1000</v>
      </c>
      <c r="I25" s="6">
        <f t="shared" si="1"/>
        <v>10000</v>
      </c>
    </row>
    <row r="26" spans="1:9">
      <c r="A26" s="7">
        <v>9</v>
      </c>
      <c r="B26" s="8">
        <v>0.3</v>
      </c>
      <c r="C26" s="7">
        <f>2*$D$2</f>
        <v>20000</v>
      </c>
      <c r="D26" s="8" t="s">
        <v>35</v>
      </c>
      <c r="E26" s="7">
        <v>10</v>
      </c>
      <c r="F26" s="7">
        <v>10</v>
      </c>
      <c r="G26" s="5" t="s">
        <v>19</v>
      </c>
      <c r="H26" s="14">
        <f t="shared" si="0"/>
        <v>1000</v>
      </c>
      <c r="I26" s="14">
        <f t="shared" si="1"/>
        <v>10000</v>
      </c>
    </row>
    <row r="27" spans="1:9">
      <c r="A27" s="7">
        <v>10</v>
      </c>
      <c r="B27" s="8">
        <v>0.3</v>
      </c>
      <c r="C27" s="7">
        <f>3*$D$2</f>
        <v>30000</v>
      </c>
      <c r="D27" s="8" t="s">
        <v>35</v>
      </c>
      <c r="E27" s="7">
        <v>10</v>
      </c>
      <c r="F27" s="7">
        <v>10</v>
      </c>
      <c r="G27" s="5" t="s">
        <v>19</v>
      </c>
      <c r="H27" s="14">
        <f t="shared" si="0"/>
        <v>1000</v>
      </c>
      <c r="I27" s="14">
        <f t="shared" si="1"/>
        <v>10000</v>
      </c>
    </row>
    <row r="28" spans="1:9">
      <c r="A28" s="7">
        <v>11</v>
      </c>
      <c r="B28" s="8">
        <v>0.3</v>
      </c>
      <c r="C28" s="7">
        <f>4*$D$2</f>
        <v>40000</v>
      </c>
      <c r="D28" s="8" t="s">
        <v>35</v>
      </c>
      <c r="E28" s="7">
        <v>10</v>
      </c>
      <c r="F28" s="7">
        <v>10</v>
      </c>
      <c r="G28" s="5" t="s">
        <v>19</v>
      </c>
      <c r="H28" s="14">
        <f t="shared" si="0"/>
        <v>1000</v>
      </c>
      <c r="I28" s="14">
        <f t="shared" si="1"/>
        <v>10000</v>
      </c>
    </row>
    <row r="29" spans="1:9">
      <c r="A29" s="7">
        <v>12</v>
      </c>
      <c r="B29" s="8">
        <v>0.3</v>
      </c>
      <c r="C29" s="7">
        <f>5*$D$2</f>
        <v>50000</v>
      </c>
      <c r="D29" s="8" t="s">
        <v>35</v>
      </c>
      <c r="E29" s="7">
        <v>10</v>
      </c>
      <c r="F29" s="7">
        <v>10</v>
      </c>
      <c r="G29" s="5" t="s">
        <v>19</v>
      </c>
      <c r="H29" s="14">
        <f t="shared" si="0"/>
        <v>1000</v>
      </c>
      <c r="I29" s="14">
        <f t="shared" si="1"/>
        <v>10000</v>
      </c>
    </row>
    <row r="30" spans="1:9">
      <c r="A30" s="7">
        <v>13</v>
      </c>
      <c r="B30" s="8">
        <v>0.3</v>
      </c>
      <c r="C30" s="7">
        <f>6*$D$2</f>
        <v>60000</v>
      </c>
      <c r="D30" s="8" t="s">
        <v>35</v>
      </c>
      <c r="E30" s="7">
        <v>10</v>
      </c>
      <c r="F30" s="7">
        <v>10</v>
      </c>
      <c r="G30" s="5" t="s">
        <v>19</v>
      </c>
      <c r="H30" s="6">
        <f t="shared" si="0"/>
        <v>1000</v>
      </c>
      <c r="I30" s="6">
        <f t="shared" si="1"/>
        <v>10000</v>
      </c>
    </row>
    <row r="31" spans="1:9">
      <c r="A31" s="7">
        <v>14</v>
      </c>
      <c r="B31" s="8">
        <v>0.3</v>
      </c>
      <c r="C31" s="7">
        <f>7*$D$2</f>
        <v>70000</v>
      </c>
      <c r="D31" s="8" t="s">
        <v>35</v>
      </c>
      <c r="E31" s="7">
        <v>10</v>
      </c>
      <c r="F31" s="7">
        <v>10</v>
      </c>
      <c r="G31" s="5" t="s">
        <v>19</v>
      </c>
      <c r="H31" s="6">
        <f t="shared" si="0"/>
        <v>1000</v>
      </c>
      <c r="I31" s="6">
        <f t="shared" si="1"/>
        <v>10000</v>
      </c>
    </row>
    <row r="32" spans="1:9">
      <c r="A32" s="7">
        <v>15</v>
      </c>
      <c r="B32" s="8">
        <v>0.3</v>
      </c>
      <c r="C32" s="7">
        <f>8*$D$2</f>
        <v>80000</v>
      </c>
      <c r="D32" s="8" t="s">
        <v>35</v>
      </c>
      <c r="E32" s="7">
        <v>10</v>
      </c>
      <c r="F32" s="7">
        <v>10</v>
      </c>
      <c r="G32" s="5" t="s">
        <v>19</v>
      </c>
      <c r="H32" s="6">
        <f t="shared" si="0"/>
        <v>1000</v>
      </c>
      <c r="I32" s="6">
        <f t="shared" si="1"/>
        <v>10000</v>
      </c>
    </row>
    <row r="33" spans="1:9">
      <c r="A33" s="7">
        <v>16</v>
      </c>
      <c r="B33" s="8">
        <v>0.3</v>
      </c>
      <c r="C33" s="7">
        <f>9*$D$2</f>
        <v>90000</v>
      </c>
      <c r="D33" s="8" t="s">
        <v>35</v>
      </c>
      <c r="E33" s="7">
        <v>10</v>
      </c>
      <c r="F33" s="7">
        <v>10</v>
      </c>
      <c r="G33" s="5" t="s">
        <v>19</v>
      </c>
      <c r="H33" s="6">
        <f t="shared" si="0"/>
        <v>1000</v>
      </c>
      <c r="I33" s="6">
        <f t="shared" si="1"/>
        <v>10000</v>
      </c>
    </row>
    <row r="34" spans="1:9">
      <c r="A34" s="7">
        <v>17</v>
      </c>
      <c r="B34" s="8">
        <v>0.4</v>
      </c>
      <c r="C34" s="7">
        <f>2*$D$2</f>
        <v>20000</v>
      </c>
      <c r="D34" s="8" t="s">
        <v>35</v>
      </c>
      <c r="E34" s="7">
        <v>10</v>
      </c>
      <c r="F34" s="7">
        <v>10</v>
      </c>
      <c r="G34" s="5" t="s">
        <v>19</v>
      </c>
      <c r="H34" s="6">
        <f t="shared" si="0"/>
        <v>1000</v>
      </c>
      <c r="I34" s="6">
        <f t="shared" si="1"/>
        <v>10000</v>
      </c>
    </row>
    <row r="35" spans="1:9">
      <c r="A35" s="7">
        <v>18</v>
      </c>
      <c r="B35" s="8">
        <v>0.4</v>
      </c>
      <c r="C35" s="7">
        <f>3*$D$2</f>
        <v>30000</v>
      </c>
      <c r="D35" s="8" t="s">
        <v>35</v>
      </c>
      <c r="E35" s="7">
        <v>10</v>
      </c>
      <c r="F35" s="7">
        <v>10</v>
      </c>
      <c r="G35" s="5" t="s">
        <v>19</v>
      </c>
      <c r="H35" s="6">
        <f t="shared" si="0"/>
        <v>1000</v>
      </c>
      <c r="I35" s="6">
        <f t="shared" si="1"/>
        <v>10000</v>
      </c>
    </row>
    <row r="36" spans="1:9">
      <c r="A36" s="7">
        <v>19</v>
      </c>
      <c r="B36" s="8">
        <v>0.4</v>
      </c>
      <c r="C36" s="7">
        <f>4*$D$2</f>
        <v>40000</v>
      </c>
      <c r="D36" s="8" t="s">
        <v>35</v>
      </c>
      <c r="E36" s="7">
        <v>10</v>
      </c>
      <c r="F36" s="7">
        <v>10</v>
      </c>
      <c r="G36" s="5" t="s">
        <v>19</v>
      </c>
      <c r="H36" s="6">
        <f t="shared" si="0"/>
        <v>1000</v>
      </c>
      <c r="I36" s="6">
        <f t="shared" si="1"/>
        <v>10000</v>
      </c>
    </row>
    <row r="37" spans="1:9">
      <c r="A37" s="7">
        <v>20</v>
      </c>
      <c r="B37" s="8">
        <v>0.4</v>
      </c>
      <c r="C37" s="7">
        <f>5*$D$2</f>
        <v>50000</v>
      </c>
      <c r="D37" s="8" t="s">
        <v>35</v>
      </c>
      <c r="E37" s="7">
        <v>10</v>
      </c>
      <c r="F37" s="7">
        <v>10</v>
      </c>
      <c r="G37" s="5" t="s">
        <v>19</v>
      </c>
      <c r="H37" s="6">
        <f t="shared" si="0"/>
        <v>1000</v>
      </c>
      <c r="I37" s="6">
        <f t="shared" si="1"/>
        <v>10000</v>
      </c>
    </row>
    <row r="38" spans="1:9">
      <c r="A38" s="7">
        <v>21</v>
      </c>
      <c r="B38" s="8">
        <v>0.4</v>
      </c>
      <c r="C38" s="7">
        <f>6*$D$2</f>
        <v>60000</v>
      </c>
      <c r="D38" s="8" t="s">
        <v>35</v>
      </c>
      <c r="E38" s="7">
        <v>10</v>
      </c>
      <c r="F38" s="7">
        <v>10</v>
      </c>
      <c r="G38" s="5" t="s">
        <v>19</v>
      </c>
      <c r="H38" s="6">
        <f t="shared" si="0"/>
        <v>1000</v>
      </c>
      <c r="I38" s="6">
        <f t="shared" si="1"/>
        <v>10000</v>
      </c>
    </row>
    <row r="39" spans="1:9">
      <c r="A39" s="7">
        <v>22</v>
      </c>
      <c r="B39" s="8">
        <v>0.4</v>
      </c>
      <c r="C39" s="7">
        <f>7*$D$2</f>
        <v>70000</v>
      </c>
      <c r="D39" s="8" t="s">
        <v>35</v>
      </c>
      <c r="E39" s="7">
        <v>10</v>
      </c>
      <c r="F39" s="7">
        <v>10</v>
      </c>
      <c r="G39" s="5" t="s">
        <v>19</v>
      </c>
      <c r="H39" s="6">
        <f t="shared" si="0"/>
        <v>1000</v>
      </c>
      <c r="I39" s="6">
        <f t="shared" si="1"/>
        <v>10000</v>
      </c>
    </row>
    <row r="40" spans="1:9">
      <c r="A40" s="7">
        <v>23</v>
      </c>
      <c r="B40" s="8">
        <v>0.4</v>
      </c>
      <c r="C40" s="7">
        <f>8*$D$2</f>
        <v>80000</v>
      </c>
      <c r="D40" s="8" t="s">
        <v>35</v>
      </c>
      <c r="E40" s="7">
        <v>10</v>
      </c>
      <c r="F40" s="7">
        <v>10</v>
      </c>
      <c r="G40" s="5" t="s">
        <v>19</v>
      </c>
      <c r="H40" s="6">
        <f t="shared" si="0"/>
        <v>1000</v>
      </c>
      <c r="I40" s="6">
        <f t="shared" si="1"/>
        <v>10000</v>
      </c>
    </row>
    <row r="41" spans="1:9">
      <c r="A41" s="7">
        <v>24</v>
      </c>
      <c r="B41" s="8">
        <v>0.4</v>
      </c>
      <c r="C41" s="7">
        <f>9*$D$2</f>
        <v>90000</v>
      </c>
      <c r="D41" s="8" t="s">
        <v>35</v>
      </c>
      <c r="E41" s="7">
        <v>10</v>
      </c>
      <c r="F41" s="7">
        <v>10</v>
      </c>
      <c r="G41" s="5" t="s">
        <v>19</v>
      </c>
      <c r="H41" s="6">
        <f t="shared" si="0"/>
        <v>1000</v>
      </c>
      <c r="I41" s="6">
        <f t="shared" si="1"/>
        <v>10000</v>
      </c>
    </row>
    <row r="42" spans="1:9">
      <c r="A42" s="7">
        <v>25</v>
      </c>
      <c r="B42" s="8">
        <v>0.5</v>
      </c>
      <c r="C42" s="7">
        <f>2*$D$2</f>
        <v>20000</v>
      </c>
      <c r="D42" s="8" t="s">
        <v>35</v>
      </c>
      <c r="E42" s="7">
        <v>10</v>
      </c>
      <c r="F42" s="7">
        <v>10</v>
      </c>
      <c r="G42" s="5" t="s">
        <v>19</v>
      </c>
      <c r="H42" s="14">
        <f t="shared" si="0"/>
        <v>1000</v>
      </c>
      <c r="I42" s="14">
        <f t="shared" si="1"/>
        <v>10000</v>
      </c>
    </row>
    <row r="43" spans="1:9">
      <c r="A43" s="7">
        <v>26</v>
      </c>
      <c r="B43" s="8">
        <v>0.5</v>
      </c>
      <c r="C43" s="7">
        <f>3*$D$2</f>
        <v>30000</v>
      </c>
      <c r="D43" s="8" t="s">
        <v>35</v>
      </c>
      <c r="E43" s="7">
        <v>10</v>
      </c>
      <c r="F43" s="7">
        <v>10</v>
      </c>
      <c r="G43" s="5" t="s">
        <v>19</v>
      </c>
      <c r="H43" s="14">
        <f t="shared" si="0"/>
        <v>1000</v>
      </c>
      <c r="I43" s="14">
        <f t="shared" si="1"/>
        <v>10000</v>
      </c>
    </row>
    <row r="44" spans="1:9">
      <c r="A44" s="7">
        <v>27</v>
      </c>
      <c r="B44" s="8">
        <v>0.5</v>
      </c>
      <c r="C44" s="7">
        <f>4*$D$2</f>
        <v>40000</v>
      </c>
      <c r="D44" s="8" t="s">
        <v>35</v>
      </c>
      <c r="E44" s="7">
        <v>10</v>
      </c>
      <c r="F44" s="7">
        <v>10</v>
      </c>
      <c r="G44" s="5" t="s">
        <v>19</v>
      </c>
      <c r="H44" s="14">
        <f t="shared" si="0"/>
        <v>1000</v>
      </c>
      <c r="I44" s="14">
        <f t="shared" si="1"/>
        <v>10000</v>
      </c>
    </row>
    <row r="45" spans="1:9">
      <c r="A45" s="7">
        <v>28</v>
      </c>
      <c r="B45" s="8">
        <v>0.5</v>
      </c>
      <c r="C45" s="7">
        <f>5*$D$2</f>
        <v>50000</v>
      </c>
      <c r="D45" s="8" t="s">
        <v>35</v>
      </c>
      <c r="E45" s="7">
        <v>10</v>
      </c>
      <c r="F45" s="7">
        <v>10</v>
      </c>
      <c r="G45" s="5" t="s">
        <v>19</v>
      </c>
      <c r="H45" s="14">
        <f t="shared" si="0"/>
        <v>1000</v>
      </c>
      <c r="I45" s="14">
        <f t="shared" si="1"/>
        <v>10000</v>
      </c>
    </row>
    <row r="46" spans="1:9">
      <c r="A46" s="7">
        <v>29</v>
      </c>
      <c r="B46" s="8">
        <v>0.5</v>
      </c>
      <c r="C46" s="7">
        <f>6*$D$2</f>
        <v>60000</v>
      </c>
      <c r="D46" s="8" t="s">
        <v>35</v>
      </c>
      <c r="E46" s="7">
        <v>10</v>
      </c>
      <c r="F46" s="7">
        <v>10</v>
      </c>
      <c r="G46" s="5" t="s">
        <v>19</v>
      </c>
      <c r="H46" s="6">
        <f t="shared" si="0"/>
        <v>1000</v>
      </c>
      <c r="I46" s="6">
        <f t="shared" si="1"/>
        <v>10000</v>
      </c>
    </row>
    <row r="47" spans="1:9">
      <c r="A47" s="7">
        <v>30</v>
      </c>
      <c r="B47" s="8">
        <v>0.5</v>
      </c>
      <c r="C47" s="7">
        <f>7*$D$2</f>
        <v>70000</v>
      </c>
      <c r="D47" s="8" t="s">
        <v>35</v>
      </c>
      <c r="E47" s="7">
        <v>10</v>
      </c>
      <c r="F47" s="7">
        <v>10</v>
      </c>
      <c r="G47" s="5" t="s">
        <v>19</v>
      </c>
      <c r="H47" s="6">
        <f t="shared" si="0"/>
        <v>1000</v>
      </c>
      <c r="I47" s="6">
        <f t="shared" si="1"/>
        <v>10000</v>
      </c>
    </row>
    <row r="48" spans="1:9">
      <c r="A48" s="7">
        <v>31</v>
      </c>
      <c r="B48" s="8">
        <v>0.5</v>
      </c>
      <c r="C48" s="7">
        <f>8*$D$2</f>
        <v>80000</v>
      </c>
      <c r="D48" s="8" t="s">
        <v>35</v>
      </c>
      <c r="E48" s="7">
        <v>10</v>
      </c>
      <c r="F48" s="7">
        <v>10</v>
      </c>
      <c r="G48" s="5" t="s">
        <v>19</v>
      </c>
      <c r="H48" s="6">
        <f t="shared" si="0"/>
        <v>1000</v>
      </c>
      <c r="I48" s="6">
        <f t="shared" si="1"/>
        <v>10000</v>
      </c>
    </row>
    <row r="49" spans="1:9">
      <c r="A49" s="7">
        <v>32</v>
      </c>
      <c r="B49" s="8">
        <v>0.5</v>
      </c>
      <c r="C49" s="7">
        <f>9*$D$2</f>
        <v>90000</v>
      </c>
      <c r="D49" s="8" t="s">
        <v>35</v>
      </c>
      <c r="E49" s="7">
        <v>10</v>
      </c>
      <c r="F49" s="7">
        <v>10</v>
      </c>
      <c r="G49" s="5" t="s">
        <v>19</v>
      </c>
      <c r="H49" s="6">
        <f t="shared" si="0"/>
        <v>1000</v>
      </c>
      <c r="I49" s="6">
        <f t="shared" si="1"/>
        <v>10000</v>
      </c>
    </row>
    <row r="50" spans="1:9">
      <c r="A50" s="7">
        <v>33</v>
      </c>
      <c r="B50" s="8">
        <v>0.6</v>
      </c>
      <c r="C50" s="7">
        <f>2*$D$2</f>
        <v>20000</v>
      </c>
      <c r="D50" s="8" t="s">
        <v>35</v>
      </c>
      <c r="E50" s="7">
        <v>10</v>
      </c>
      <c r="F50" s="7">
        <v>10</v>
      </c>
      <c r="G50" s="5" t="s">
        <v>19</v>
      </c>
      <c r="H50" s="6">
        <f t="shared" si="0"/>
        <v>1000</v>
      </c>
      <c r="I50" s="6">
        <f t="shared" si="1"/>
        <v>10000</v>
      </c>
    </row>
    <row r="51" spans="1:9">
      <c r="A51" s="7">
        <v>34</v>
      </c>
      <c r="B51" s="8">
        <v>0.6</v>
      </c>
      <c r="C51" s="7">
        <f>3*$D$2</f>
        <v>30000</v>
      </c>
      <c r="D51" s="8" t="s">
        <v>35</v>
      </c>
      <c r="E51" s="7">
        <v>10</v>
      </c>
      <c r="F51" s="7">
        <v>10</v>
      </c>
      <c r="G51" s="5" t="s">
        <v>19</v>
      </c>
      <c r="H51" s="6">
        <f t="shared" si="0"/>
        <v>1000</v>
      </c>
      <c r="I51" s="6">
        <f t="shared" si="1"/>
        <v>10000</v>
      </c>
    </row>
    <row r="52" spans="1:9">
      <c r="A52" s="7">
        <v>35</v>
      </c>
      <c r="B52" s="8">
        <v>0.6</v>
      </c>
      <c r="C52" s="7">
        <f>4*$D$2</f>
        <v>40000</v>
      </c>
      <c r="D52" s="8" t="s">
        <v>35</v>
      </c>
      <c r="E52" s="7">
        <v>10</v>
      </c>
      <c r="F52" s="7">
        <v>10</v>
      </c>
      <c r="G52" s="5" t="s">
        <v>19</v>
      </c>
      <c r="H52" s="6">
        <f t="shared" si="0"/>
        <v>1000</v>
      </c>
      <c r="I52" s="6">
        <f t="shared" si="1"/>
        <v>10000</v>
      </c>
    </row>
    <row r="53" spans="1:9">
      <c r="A53" s="7">
        <v>36</v>
      </c>
      <c r="B53" s="8">
        <v>0.6</v>
      </c>
      <c r="C53" s="7">
        <f>5*$D$2</f>
        <v>50000</v>
      </c>
      <c r="D53" s="8" t="s">
        <v>35</v>
      </c>
      <c r="E53" s="7">
        <v>10</v>
      </c>
      <c r="F53" s="7">
        <v>10</v>
      </c>
      <c r="G53" s="5" t="s">
        <v>19</v>
      </c>
      <c r="H53" s="6">
        <f t="shared" si="0"/>
        <v>1000</v>
      </c>
      <c r="I53" s="6">
        <f t="shared" si="1"/>
        <v>10000</v>
      </c>
    </row>
    <row r="54" spans="1:9">
      <c r="A54" s="7">
        <v>37</v>
      </c>
      <c r="B54" s="8">
        <v>0.6</v>
      </c>
      <c r="C54" s="7">
        <f>6*$D$2</f>
        <v>60000</v>
      </c>
      <c r="D54" s="8" t="s">
        <v>35</v>
      </c>
      <c r="E54" s="7">
        <v>10</v>
      </c>
      <c r="F54" s="7">
        <v>10</v>
      </c>
      <c r="G54" s="5" t="s">
        <v>19</v>
      </c>
      <c r="H54" s="6">
        <f t="shared" si="0"/>
        <v>1000</v>
      </c>
      <c r="I54" s="6">
        <f t="shared" si="1"/>
        <v>10000</v>
      </c>
    </row>
    <row r="55" spans="1:9">
      <c r="A55" s="7">
        <v>38</v>
      </c>
      <c r="B55" s="8">
        <v>0.6</v>
      </c>
      <c r="C55" s="7">
        <f>7*$D$2</f>
        <v>70000</v>
      </c>
      <c r="D55" s="8" t="s">
        <v>35</v>
      </c>
      <c r="E55" s="7">
        <v>10</v>
      </c>
      <c r="F55" s="7">
        <v>10</v>
      </c>
      <c r="G55" s="5" t="s">
        <v>19</v>
      </c>
      <c r="H55" s="6">
        <f t="shared" si="0"/>
        <v>1000</v>
      </c>
      <c r="I55" s="6">
        <f t="shared" si="1"/>
        <v>10000</v>
      </c>
    </row>
    <row r="56" spans="1:9">
      <c r="A56" s="7">
        <v>39</v>
      </c>
      <c r="B56" s="8">
        <v>0.6</v>
      </c>
      <c r="C56" s="7">
        <f>8*$D$2</f>
        <v>80000</v>
      </c>
      <c r="D56" s="8" t="s">
        <v>35</v>
      </c>
      <c r="E56" s="7">
        <v>10</v>
      </c>
      <c r="F56" s="7">
        <v>10</v>
      </c>
      <c r="G56" s="5" t="s">
        <v>19</v>
      </c>
      <c r="H56" s="6">
        <f t="shared" si="0"/>
        <v>1000</v>
      </c>
      <c r="I56" s="6">
        <f t="shared" si="1"/>
        <v>10000</v>
      </c>
    </row>
    <row r="57" spans="1:9">
      <c r="A57" s="7">
        <v>40</v>
      </c>
      <c r="B57" s="8">
        <v>0.6</v>
      </c>
      <c r="C57" s="7">
        <f>9*$D$2</f>
        <v>90000</v>
      </c>
      <c r="D57" s="8" t="s">
        <v>35</v>
      </c>
      <c r="E57" s="7">
        <v>10</v>
      </c>
      <c r="F57" s="7">
        <v>10</v>
      </c>
      <c r="G57" s="5" t="s">
        <v>19</v>
      </c>
      <c r="H57" s="6">
        <f t="shared" si="0"/>
        <v>1000</v>
      </c>
      <c r="I57" s="6">
        <f t="shared" si="1"/>
        <v>10000</v>
      </c>
    </row>
    <row r="58" spans="1:9">
      <c r="A58" s="7">
        <v>41</v>
      </c>
      <c r="B58" s="8">
        <v>0.7</v>
      </c>
      <c r="C58" s="7">
        <f>2*$D$2</f>
        <v>20000</v>
      </c>
      <c r="D58" s="8" t="s">
        <v>35</v>
      </c>
      <c r="E58" s="7">
        <v>10</v>
      </c>
      <c r="F58" s="7">
        <v>10</v>
      </c>
      <c r="G58" s="5" t="s">
        <v>19</v>
      </c>
      <c r="H58" s="14">
        <f t="shared" si="0"/>
        <v>1000</v>
      </c>
      <c r="I58" s="14">
        <f t="shared" si="1"/>
        <v>10000</v>
      </c>
    </row>
    <row r="59" spans="1:9">
      <c r="A59" s="7">
        <v>42</v>
      </c>
      <c r="B59" s="8">
        <v>0.7</v>
      </c>
      <c r="C59" s="7">
        <f>3*$D$2</f>
        <v>30000</v>
      </c>
      <c r="D59" s="8" t="s">
        <v>35</v>
      </c>
      <c r="E59" s="7">
        <v>10</v>
      </c>
      <c r="F59" s="7">
        <v>10</v>
      </c>
      <c r="G59" s="5" t="s">
        <v>19</v>
      </c>
      <c r="H59" s="14">
        <f t="shared" si="0"/>
        <v>1000</v>
      </c>
      <c r="I59" s="14">
        <f t="shared" si="1"/>
        <v>10000</v>
      </c>
    </row>
    <row r="60" spans="1:9">
      <c r="A60" s="7">
        <v>43</v>
      </c>
      <c r="B60" s="8">
        <v>0.7</v>
      </c>
      <c r="C60" s="7">
        <f>4*$D$2</f>
        <v>40000</v>
      </c>
      <c r="D60" s="8" t="s">
        <v>35</v>
      </c>
      <c r="E60" s="7">
        <v>10</v>
      </c>
      <c r="F60" s="7">
        <v>10</v>
      </c>
      <c r="G60" s="5" t="s">
        <v>19</v>
      </c>
      <c r="H60" s="14">
        <f t="shared" si="0"/>
        <v>1000</v>
      </c>
      <c r="I60" s="14">
        <f t="shared" si="1"/>
        <v>10000</v>
      </c>
    </row>
    <row r="61" spans="1:9">
      <c r="A61" s="7">
        <v>44</v>
      </c>
      <c r="B61" s="8">
        <v>0.7</v>
      </c>
      <c r="C61" s="7">
        <f>5*$D$2</f>
        <v>50000</v>
      </c>
      <c r="D61" s="8" t="s">
        <v>35</v>
      </c>
      <c r="E61" s="7">
        <v>10</v>
      </c>
      <c r="F61" s="7">
        <v>10</v>
      </c>
      <c r="G61" s="5" t="s">
        <v>19</v>
      </c>
      <c r="H61" s="14">
        <f t="shared" si="0"/>
        <v>1000</v>
      </c>
      <c r="I61" s="14">
        <f t="shared" si="1"/>
        <v>10000</v>
      </c>
    </row>
    <row r="62" spans="1:9">
      <c r="A62" s="7">
        <v>45</v>
      </c>
      <c r="B62" s="8">
        <v>0.7</v>
      </c>
      <c r="C62" s="7">
        <f>6*$D$2</f>
        <v>60000</v>
      </c>
      <c r="D62" s="8" t="s">
        <v>35</v>
      </c>
      <c r="E62" s="7">
        <v>10</v>
      </c>
      <c r="F62" s="7">
        <v>10</v>
      </c>
      <c r="G62" s="5" t="s">
        <v>19</v>
      </c>
      <c r="H62" s="6">
        <f t="shared" si="0"/>
        <v>1000</v>
      </c>
      <c r="I62" s="6">
        <f t="shared" si="1"/>
        <v>10000</v>
      </c>
    </row>
    <row r="63" spans="1:9">
      <c r="A63" s="7">
        <v>46</v>
      </c>
      <c r="B63" s="8">
        <v>0.7</v>
      </c>
      <c r="C63" s="7">
        <f>7*$D$2</f>
        <v>70000</v>
      </c>
      <c r="D63" s="8" t="s">
        <v>35</v>
      </c>
      <c r="E63" s="7">
        <v>10</v>
      </c>
      <c r="F63" s="7">
        <v>10</v>
      </c>
      <c r="G63" s="5" t="s">
        <v>19</v>
      </c>
      <c r="H63" s="6">
        <f t="shared" si="0"/>
        <v>1000</v>
      </c>
      <c r="I63" s="6">
        <f t="shared" si="1"/>
        <v>10000</v>
      </c>
    </row>
    <row r="64" spans="1:9">
      <c r="A64" s="7">
        <v>47</v>
      </c>
      <c r="B64" s="8">
        <v>0.7</v>
      </c>
      <c r="C64" s="7">
        <f>8*$D$2</f>
        <v>80000</v>
      </c>
      <c r="D64" s="8" t="s">
        <v>35</v>
      </c>
      <c r="E64" s="7">
        <v>10</v>
      </c>
      <c r="F64" s="7">
        <v>10</v>
      </c>
      <c r="G64" s="5" t="s">
        <v>19</v>
      </c>
      <c r="H64" s="6">
        <f t="shared" si="0"/>
        <v>1000</v>
      </c>
      <c r="I64" s="6">
        <f t="shared" si="1"/>
        <v>10000</v>
      </c>
    </row>
    <row r="65" spans="1:9">
      <c r="A65" s="7">
        <v>48</v>
      </c>
      <c r="B65" s="8">
        <v>0.7</v>
      </c>
      <c r="C65" s="7">
        <f>9*$D$2</f>
        <v>90000</v>
      </c>
      <c r="D65" s="8" t="s">
        <v>35</v>
      </c>
      <c r="E65" s="7">
        <v>10</v>
      </c>
      <c r="F65" s="7">
        <v>10</v>
      </c>
      <c r="G65" s="5" t="s">
        <v>19</v>
      </c>
      <c r="H65" s="6">
        <f t="shared" si="0"/>
        <v>1000</v>
      </c>
      <c r="I65" s="6">
        <f t="shared" si="1"/>
        <v>10000</v>
      </c>
    </row>
    <row r="66" spans="1:9">
      <c r="A66" s="7">
        <v>49</v>
      </c>
      <c r="B66" s="8">
        <v>0.8</v>
      </c>
      <c r="C66" s="7">
        <f>2*$D$2</f>
        <v>20000</v>
      </c>
      <c r="D66" s="8" t="s">
        <v>35</v>
      </c>
      <c r="E66" s="7">
        <v>10</v>
      </c>
      <c r="F66" s="7">
        <v>10</v>
      </c>
      <c r="G66" s="5" t="s">
        <v>19</v>
      </c>
      <c r="H66" s="6">
        <f t="shared" si="0"/>
        <v>1000</v>
      </c>
      <c r="I66" s="6">
        <f t="shared" si="1"/>
        <v>10000</v>
      </c>
    </row>
    <row r="67" spans="1:9">
      <c r="A67" s="7">
        <v>50</v>
      </c>
      <c r="B67" s="8">
        <v>0.8</v>
      </c>
      <c r="C67" s="7">
        <f>3*$D$2</f>
        <v>30000</v>
      </c>
      <c r="D67" s="8" t="s">
        <v>35</v>
      </c>
      <c r="E67" s="7">
        <v>10</v>
      </c>
      <c r="F67" s="7">
        <v>10</v>
      </c>
      <c r="G67" s="5" t="s">
        <v>19</v>
      </c>
      <c r="H67" s="6">
        <f t="shared" si="0"/>
        <v>1000</v>
      </c>
      <c r="I67" s="6">
        <f t="shared" si="1"/>
        <v>10000</v>
      </c>
    </row>
    <row r="68" spans="1:9">
      <c r="A68" s="7">
        <v>51</v>
      </c>
      <c r="B68" s="8">
        <v>0.8</v>
      </c>
      <c r="C68" s="7">
        <f>4*$D$2</f>
        <v>40000</v>
      </c>
      <c r="D68" s="8" t="s">
        <v>35</v>
      </c>
      <c r="E68" s="7">
        <v>10</v>
      </c>
      <c r="F68" s="7">
        <v>10</v>
      </c>
      <c r="G68" s="5" t="s">
        <v>19</v>
      </c>
      <c r="H68" s="6">
        <f t="shared" si="0"/>
        <v>1000</v>
      </c>
      <c r="I68" s="6">
        <f t="shared" si="1"/>
        <v>10000</v>
      </c>
    </row>
    <row r="69" spans="1:9">
      <c r="A69" s="7">
        <v>52</v>
      </c>
      <c r="B69" s="8">
        <v>0.8</v>
      </c>
      <c r="C69" s="7">
        <f>5*$D$2</f>
        <v>50000</v>
      </c>
      <c r="D69" s="8" t="s">
        <v>35</v>
      </c>
      <c r="E69" s="7">
        <v>10</v>
      </c>
      <c r="F69" s="7">
        <v>10</v>
      </c>
      <c r="G69" s="5" t="s">
        <v>19</v>
      </c>
      <c r="H69" s="6">
        <f t="shared" si="0"/>
        <v>1000</v>
      </c>
      <c r="I69" s="6">
        <f t="shared" si="1"/>
        <v>10000</v>
      </c>
    </row>
    <row r="70" spans="1:9">
      <c r="A70" s="7">
        <v>53</v>
      </c>
      <c r="B70" s="8">
        <v>0.8</v>
      </c>
      <c r="C70" s="7">
        <f>6*$D$2</f>
        <v>60000</v>
      </c>
      <c r="D70" s="8" t="s">
        <v>35</v>
      </c>
      <c r="E70" s="7">
        <v>10</v>
      </c>
      <c r="F70" s="7">
        <v>10</v>
      </c>
      <c r="G70" s="5" t="s">
        <v>19</v>
      </c>
      <c r="H70" s="6">
        <f t="shared" si="0"/>
        <v>1000</v>
      </c>
      <c r="I70" s="6">
        <f t="shared" si="1"/>
        <v>10000</v>
      </c>
    </row>
    <row r="71" spans="1:9">
      <c r="A71" s="7">
        <v>54</v>
      </c>
      <c r="B71" s="8">
        <v>0.8</v>
      </c>
      <c r="C71" s="7">
        <f>7*$D$2</f>
        <v>70000</v>
      </c>
      <c r="D71" s="8" t="s">
        <v>35</v>
      </c>
      <c r="E71" s="7">
        <v>10</v>
      </c>
      <c r="F71" s="7">
        <v>10</v>
      </c>
      <c r="G71" s="5" t="s">
        <v>19</v>
      </c>
      <c r="H71" s="6">
        <f t="shared" si="0"/>
        <v>1000</v>
      </c>
      <c r="I71" s="6">
        <f t="shared" si="1"/>
        <v>10000</v>
      </c>
    </row>
    <row r="72" spans="1:9">
      <c r="A72" s="7">
        <v>55</v>
      </c>
      <c r="B72" s="8">
        <v>0.8</v>
      </c>
      <c r="C72" s="7">
        <f>8*$D$2</f>
        <v>80000</v>
      </c>
      <c r="D72" s="8" t="s">
        <v>35</v>
      </c>
      <c r="E72" s="7">
        <v>10</v>
      </c>
      <c r="F72" s="7">
        <v>10</v>
      </c>
      <c r="G72" s="5" t="s">
        <v>19</v>
      </c>
      <c r="H72" s="6">
        <f t="shared" si="0"/>
        <v>1000</v>
      </c>
      <c r="I72" s="6">
        <f t="shared" si="1"/>
        <v>10000</v>
      </c>
    </row>
    <row r="73" spans="1:9">
      <c r="A73" s="7">
        <v>56</v>
      </c>
      <c r="B73" s="8">
        <v>0.8</v>
      </c>
      <c r="C73" s="7">
        <f>9*$D$2</f>
        <v>90000</v>
      </c>
      <c r="D73" s="8" t="s">
        <v>35</v>
      </c>
      <c r="E73" s="7">
        <v>10</v>
      </c>
      <c r="F73" s="7">
        <v>10</v>
      </c>
      <c r="G73" s="5" t="s">
        <v>19</v>
      </c>
      <c r="H73" s="6">
        <f t="shared" si="0"/>
        <v>1000</v>
      </c>
      <c r="I73" s="6">
        <f t="shared" si="1"/>
        <v>10000</v>
      </c>
    </row>
    <row r="74" spans="1:9">
      <c r="A74" s="7">
        <v>57</v>
      </c>
      <c r="B74" s="8">
        <v>0.9</v>
      </c>
      <c r="C74" s="7">
        <f>2*$D$2</f>
        <v>20000</v>
      </c>
      <c r="D74" s="8" t="s">
        <v>35</v>
      </c>
      <c r="E74" s="7">
        <v>10</v>
      </c>
      <c r="F74" s="7">
        <v>10</v>
      </c>
      <c r="G74" s="5" t="s">
        <v>19</v>
      </c>
      <c r="H74" s="14">
        <f t="shared" si="0"/>
        <v>1000</v>
      </c>
      <c r="I74" s="14">
        <f t="shared" si="1"/>
        <v>10000</v>
      </c>
    </row>
    <row r="75" spans="1:9">
      <c r="A75" s="7">
        <v>58</v>
      </c>
      <c r="B75" s="8">
        <v>0.9</v>
      </c>
      <c r="C75" s="7">
        <f>3*$D$2</f>
        <v>30000</v>
      </c>
      <c r="D75" s="8" t="s">
        <v>35</v>
      </c>
      <c r="E75" s="7">
        <v>10</v>
      </c>
      <c r="F75" s="7">
        <v>10</v>
      </c>
      <c r="G75" s="5" t="s">
        <v>19</v>
      </c>
      <c r="H75" s="14">
        <f t="shared" si="0"/>
        <v>1000</v>
      </c>
      <c r="I75" s="14">
        <f t="shared" si="1"/>
        <v>10000</v>
      </c>
    </row>
    <row r="76" spans="1:9">
      <c r="A76" s="7">
        <v>59</v>
      </c>
      <c r="B76" s="8">
        <v>0.9</v>
      </c>
      <c r="C76" s="7">
        <f>4*$D$2</f>
        <v>40000</v>
      </c>
      <c r="D76" s="8" t="s">
        <v>35</v>
      </c>
      <c r="E76" s="7">
        <v>10</v>
      </c>
      <c r="F76" s="7">
        <v>10</v>
      </c>
      <c r="G76" s="5" t="s">
        <v>19</v>
      </c>
      <c r="H76" s="14">
        <f t="shared" si="0"/>
        <v>1000</v>
      </c>
      <c r="I76" s="14">
        <f t="shared" si="1"/>
        <v>10000</v>
      </c>
    </row>
    <row r="77" spans="1:9">
      <c r="A77" s="7">
        <v>60</v>
      </c>
      <c r="B77" s="8">
        <v>0.9</v>
      </c>
      <c r="C77" s="7">
        <f>5*$D$2</f>
        <v>50000</v>
      </c>
      <c r="D77" s="8" t="s">
        <v>35</v>
      </c>
      <c r="E77" s="7">
        <v>10</v>
      </c>
      <c r="F77" s="7">
        <v>10</v>
      </c>
      <c r="G77" s="5" t="s">
        <v>19</v>
      </c>
      <c r="H77" s="14">
        <f t="shared" si="0"/>
        <v>1000</v>
      </c>
      <c r="I77" s="14">
        <f t="shared" si="1"/>
        <v>10000</v>
      </c>
    </row>
    <row r="78" spans="1:9">
      <c r="A78" s="7">
        <v>61</v>
      </c>
      <c r="B78" s="8">
        <v>0.9</v>
      </c>
      <c r="C78" s="7">
        <f>6*$D$2</f>
        <v>60000</v>
      </c>
      <c r="D78" s="8" t="s">
        <v>35</v>
      </c>
      <c r="E78" s="7">
        <v>10</v>
      </c>
      <c r="F78" s="7">
        <v>10</v>
      </c>
      <c r="G78" s="5" t="s">
        <v>19</v>
      </c>
      <c r="H78" s="6">
        <f t="shared" si="0"/>
        <v>1000</v>
      </c>
      <c r="I78" s="6">
        <f t="shared" si="1"/>
        <v>10000</v>
      </c>
    </row>
    <row r="79" spans="1:9">
      <c r="A79" s="7">
        <v>62</v>
      </c>
      <c r="B79" s="8">
        <v>0.9</v>
      </c>
      <c r="C79" s="7">
        <f>7*$D$2</f>
        <v>70000</v>
      </c>
      <c r="D79" s="8" t="s">
        <v>35</v>
      </c>
      <c r="E79" s="7">
        <v>10</v>
      </c>
      <c r="F79" s="7">
        <v>10</v>
      </c>
      <c r="G79" s="5" t="s">
        <v>19</v>
      </c>
      <c r="H79" s="6">
        <f t="shared" si="0"/>
        <v>1000</v>
      </c>
      <c r="I79" s="6">
        <f t="shared" si="1"/>
        <v>10000</v>
      </c>
    </row>
    <row r="80" spans="1:9">
      <c r="A80" s="7">
        <v>63</v>
      </c>
      <c r="B80" s="8">
        <v>0.9</v>
      </c>
      <c r="C80" s="7">
        <f>8*$D$2</f>
        <v>80000</v>
      </c>
      <c r="D80" s="8" t="s">
        <v>35</v>
      </c>
      <c r="E80" s="7">
        <v>10</v>
      </c>
      <c r="F80" s="7">
        <v>10</v>
      </c>
      <c r="G80" s="5" t="s">
        <v>19</v>
      </c>
      <c r="H80" s="6">
        <f t="shared" si="0"/>
        <v>1000</v>
      </c>
      <c r="I80" s="6">
        <f t="shared" si="1"/>
        <v>10000</v>
      </c>
    </row>
    <row r="81" spans="1:9">
      <c r="A81" s="7">
        <v>64</v>
      </c>
      <c r="B81" s="8">
        <v>0.9</v>
      </c>
      <c r="C81" s="7">
        <f>9*$D$2</f>
        <v>90000</v>
      </c>
      <c r="D81" s="8" t="s">
        <v>35</v>
      </c>
      <c r="E81" s="7">
        <v>10</v>
      </c>
      <c r="F81" s="7">
        <v>10</v>
      </c>
      <c r="G81" s="5" t="s">
        <v>19</v>
      </c>
      <c r="H81" s="6">
        <f t="shared" si="0"/>
        <v>1000</v>
      </c>
      <c r="I81" s="6">
        <f t="shared" si="1"/>
        <v>10000</v>
      </c>
    </row>
  </sheetData>
  <mergeCells count="12">
    <mergeCell ref="G16:I16"/>
    <mergeCell ref="A2:C2"/>
    <mergeCell ref="A12:C12"/>
    <mergeCell ref="A13:C13"/>
    <mergeCell ref="A8:C8"/>
    <mergeCell ref="F8:I8"/>
    <mergeCell ref="E13:I13"/>
    <mergeCell ref="F9:I9"/>
    <mergeCell ref="A14:C14"/>
    <mergeCell ref="F14:I14"/>
    <mergeCell ref="A10:C10"/>
    <mergeCell ref="F10:I10"/>
  </mergeCells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511811024" right="0.511811024" top="0.78740157499999996" bottom="0.78740157499999996" header="0.31496062000000002" footer="0.3149606200000000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RIT</vt:lpstr>
      <vt:lpstr>PIT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Rostand</dc:creator>
  <cp:lastModifiedBy>Rostand Costa</cp:lastModifiedBy>
  <dcterms:created xsi:type="dcterms:W3CDTF">2012-11-08T11:05:11Z</dcterms:created>
  <dcterms:modified xsi:type="dcterms:W3CDTF">2012-11-17T18:50:06Z</dcterms:modified>
</cp:coreProperties>
</file>