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CM - SINGAPORE  DONE" sheetId="1" r:id="rId4"/>
    <sheet state="visible" name="HN - SINGAPORE  done" sheetId="2" r:id="rId5"/>
    <sheet state="visible" name="VN-PHILIP DONE" sheetId="3" r:id="rId6"/>
    <sheet state="visible" name="NHẬT - VN xách tay done" sheetId="4" r:id="rId7"/>
    <sheet state="visible" name="HÀN - VN XÁCH TAY DONE" sheetId="5" r:id="rId8"/>
    <sheet state="visible" name="HN, ĐN-MALAY  done" sheetId="6" r:id="rId9"/>
    <sheet state="visible" name="HCM-MALAY (C) done" sheetId="7" r:id="rId10"/>
    <sheet state="visible" name="VN - MALAY (SEA) DONE" sheetId="8" r:id="rId11"/>
    <sheet state="visible" name="VN - SINGAPORE (SEA) DONE" sheetId="9" r:id="rId12"/>
    <sheet state="visible" name="VN- HÀN (khô) DONE" sheetId="10" r:id="rId13"/>
    <sheet state="visible" name="VN- HÀN (ĐÔNG LẠNH) DONE" sheetId="11" r:id="rId14"/>
    <sheet state="visible" name="VN- ĐÀI (khô) DONE" sheetId="12" r:id="rId15"/>
    <sheet state="visible" name="VN- ĐÀI (ĐÔNG LẠNH) DONE" sheetId="13" r:id="rId16"/>
    <sheet state="visible" name="VN-Nhật Bản DONE" sheetId="14" r:id="rId17"/>
    <sheet state="visible" name="VN- INDO CHƯA DÙNG" sheetId="15" r:id="rId18"/>
    <sheet state="visible" name="AIR + SEA HÀN - VN" sheetId="16" r:id="rId19"/>
    <sheet state="visible" name="SEA SING - VN (HÀNG THƯỜNG)" sheetId="17" r:id="rId20"/>
    <sheet state="visible" name="SEA SING - VN (HÀNG TẠP)" sheetId="18" r:id="rId21"/>
    <sheet state="visible" name="AIR ĐÀI - VN" sheetId="19" r:id="rId22"/>
    <sheet state="visible" name="AIR SING - VN" sheetId="20" r:id="rId23"/>
    <sheet state="visible" name="XE HCM - THÁI" sheetId="21" r:id="rId24"/>
    <sheet state="visible" name="AIR VN - CANADA" sheetId="22" r:id="rId25"/>
    <sheet state="visible" name="AIR HCM - UK" sheetId="23" r:id="rId26"/>
    <sheet state="visible" name="AIR HCM - ÚC" sheetId="24" r:id="rId27"/>
    <sheet state="visible" name="VN - EU" sheetId="25" r:id="rId28"/>
    <sheet state="visible" name="VN - USA BAY CHẬM" sheetId="26" r:id="rId29"/>
    <sheet state="visible" name="VN - USA BAY NHANH" sheetId="27" r:id="rId30"/>
  </sheets>
  <definedNames/>
  <calcPr/>
  <extLst>
    <ext uri="GoogleSheetsCustomDataVersion2">
      <go:sheetsCustomData xmlns:go="http://customooxmlschemas.google.com/" r:id="rId31" roundtripDataChecksum="4+rE0X+LJk2Cz5Y5Vo0sg4ta1vMoIu78JRsacasouA4="/>
    </ext>
  </extLst>
</workbook>
</file>

<file path=xl/sharedStrings.xml><?xml version="1.0" encoding="utf-8"?>
<sst xmlns="http://schemas.openxmlformats.org/spreadsheetml/2006/main" count="334" uniqueCount="232">
  <si>
    <t>BẢNG GIÁ HCM - SINGAPORE (AIR)
(CHƯA BAO GỒM VAT)</t>
  </si>
  <si>
    <t>PHỤ THU</t>
  </si>
  <si>
    <t>CHÍNH SÁCH BẢO HIỂM HÀNG HÓA</t>
  </si>
  <si>
    <t>CÂN NẶNG</t>
  </si>
  <si>
    <t>ĐƠN GIÁ (VND/KG)</t>
  </si>
  <si>
    <t>MẶT HÀNG</t>
  </si>
  <si>
    <t>PHỤ THU (VND/KG)</t>
  </si>
  <si>
    <r>
      <rPr>
        <rFont val="Calibri"/>
        <b/>
        <color rgb="FFFF0000"/>
        <sz val="26.0"/>
      </rPr>
      <t>→</t>
    </r>
    <r>
      <rPr>
        <rFont val="Calibri"/>
        <b/>
        <color rgb="FFFF0000"/>
        <sz val="26.0"/>
      </rPr>
      <t xml:space="preserve"> Đối với hàng hoá không mua bảo hiểm: đền bù 50% giá trị hàng hoá (tối đa gấp 2 lần cước vận chuyển)
→ Đối với hàng hoá có mua bảo hiểm hàng hoá: đền bù 100% giá trị hàng hoá và hoàn trả cước vận chuyển của kiện hàng bị thất lạc
→ Mức tính phí bảo hiểm hàng hóa: 10% giá trị hàng
→ Không bảo hiểm các mặt hàng có tính chất dễ vỡ, dập nát, rò rỉ nước...
→ Không bảo hiểm các mặt hàng dễ hư hỏng, hạn sử dụng ngắn
→ QUÝ KHÁCH VUI LÒNG ĐỌC KỸ PHẦN LƯU Ý VÀ THỰC HIỆN ĐÚNG ĐỂ ĐƯỢC NHẬN CHÍNH SÁCH BẢO HIỂM CỦA CÔNG TY KHI HÀNG HÓA XẢY RA VẤN ĐỀ</t>
    </r>
  </si>
  <si>
    <t>1-2kg</t>
  </si>
  <si>
    <t>MIN 600.000</t>
  </si>
  <si>
    <t>Đông lạnh</t>
  </si>
  <si>
    <t>3-10kg</t>
  </si>
  <si>
    <t>Thuốc/ quần áo thương hiệu/mỹ phẩm/tóc/mi giả/sữa/cây</t>
  </si>
  <si>
    <t>11-20kg</t>
  </si>
  <si>
    <t>Yến</t>
  </si>
  <si>
    <t>300,000/lạng</t>
  </si>
  <si>
    <t>21-100kg</t>
  </si>
  <si>
    <t>Túi/giày có thương hiệu</t>
  </si>
  <si>
    <t>100.000/cái</t>
  </si>
  <si>
    <t>Trên 100kg</t>
  </si>
  <si>
    <t>Liên hệ</t>
  </si>
  <si>
    <t>Hàng Pin/cồn/nước hoa/khí nén</t>
  </si>
  <si>
    <t>500.000/kiện</t>
  </si>
  <si>
    <t>Trên 300kg</t>
  </si>
  <si>
    <t>Chất lỏng</t>
  </si>
  <si>
    <t>300.000/kiện</t>
  </si>
  <si>
    <r>
      <rPr>
        <rFont val="Calibri"/>
        <b/>
        <color rgb="FFFF0000"/>
        <sz val="22.0"/>
        <u/>
      </rPr>
      <t xml:space="preserve">★ LƯU Ý:  </t>
    </r>
    <r>
      <rPr>
        <rFont val="Calibri"/>
        <b/>
        <color rgb="FFFF0000"/>
        <sz val="22.0"/>
      </rPr>
      <t>Bảng giá tính cho hàng thường, các mặt hàng đặc biệt vui lòng tham khảo thêm bảng phụ thu -&gt;</t>
    </r>
  </si>
  <si>
    <t>Laptop/ điện thoại</t>
  </si>
  <si>
    <r>
      <rPr>
        <rFont val="Calibri"/>
        <b/>
        <color rgb="FFFF0000"/>
        <sz val="20.0"/>
        <u/>
      </rPr>
      <t xml:space="preserve">★ LƯU Ý: </t>
    </r>
    <r>
      <rPr>
        <rFont val="Calibri"/>
        <b/>
        <color rgb="FFFF0000"/>
        <sz val="20.0"/>
      </rPr>
      <t>Cây cảnh, tranh, gỗ quý và các mặt hàng đặc biệt khác: LIÊN HỆ</t>
    </r>
  </si>
  <si>
    <t>Nhận hàng sau 1-2 ngày làm việc kể từ ngày bay</t>
  </si>
  <si>
    <t>Lịch bay cố định: Thứ 3 - 5 - 7 hàng tuần</t>
  </si>
  <si>
    <r>
      <rPr>
        <rFont val="Calibri"/>
        <color rgb="FFFF0000"/>
        <sz val="20.0"/>
      </rPr>
      <t>★</t>
    </r>
    <r>
      <rPr>
        <rFont val="Calibri"/>
        <b/>
        <color rgb="FFFF0000"/>
        <sz val="20.0"/>
      </rPr>
      <t xml:space="preserve"> DỊCH VỤ:</t>
    </r>
    <r>
      <rPr>
        <rFont val="Calibri"/>
        <color rgb="FFFF0000"/>
        <sz val="20.0"/>
      </rPr>
      <t xml:space="preserve">
</t>
    </r>
    <r>
      <rPr>
        <rFont val="Calibri"/>
        <color rgb="FFFF0000"/>
        <sz val="20.0"/>
      </rPr>
      <t xml:space="preserve">- Trọn gói từ </t>
    </r>
    <r>
      <rPr>
        <rFont val="Calibri"/>
        <b/>
        <color rgb="FFFF0000"/>
        <sz val="20.0"/>
      </rPr>
      <t>kiểm tra</t>
    </r>
    <r>
      <rPr>
        <rFont val="Calibri"/>
        <color rgb="FFFF0000"/>
        <sz val="20.0"/>
      </rPr>
      <t xml:space="preserve">, </t>
    </r>
    <r>
      <rPr>
        <rFont val="Calibri"/>
        <b/>
        <color rgb="FFFF0000"/>
        <sz val="20.0"/>
      </rPr>
      <t>đóng gói lại, thông quan</t>
    </r>
    <r>
      <rPr>
        <rFont val="Calibri"/>
        <color rgb="FFFF0000"/>
        <sz val="20.0"/>
      </rPr>
      <t xml:space="preserve"> và </t>
    </r>
    <r>
      <rPr>
        <rFont val="Calibri"/>
        <b/>
        <color rgb="FFFF0000"/>
        <sz val="20.0"/>
      </rPr>
      <t>giao hàng nội địa.</t>
    </r>
    <r>
      <rPr>
        <rFont val="Calibri"/>
        <color rgb="FFFF0000"/>
        <sz val="20.0"/>
      </rPr>
      <t xml:space="preserve"> 
- Cung cấp</t>
    </r>
    <r>
      <rPr>
        <rFont val="Calibri"/>
        <b/>
        <color rgb="FFFF0000"/>
        <sz val="20.0"/>
      </rPr>
      <t xml:space="preserve"> mã tracking</t>
    </r>
    <r>
      <rPr>
        <rFont val="Calibri"/>
        <color rgb="FFFF0000"/>
        <sz val="20.0"/>
      </rPr>
      <t xml:space="preserve">, chủ động theo dõi hành trình hàng hóa online.
 </t>
    </r>
    <r>
      <rPr>
        <rFont val="Calibri"/>
        <b/>
        <color rgb="FFFF0000"/>
        <sz val="20.0"/>
      </rPr>
      <t xml:space="preserve">★ LƯU Ý: </t>
    </r>
    <r>
      <rPr>
        <rFont val="Calibri"/>
        <color rgb="FFFF0000"/>
        <sz val="20.0"/>
      </rPr>
      <t xml:space="preserve">
- </t>
    </r>
    <r>
      <rPr>
        <rFont val="Calibri"/>
        <b/>
        <color rgb="FFFF0000"/>
        <sz val="20.0"/>
      </rPr>
      <t xml:space="preserve">≤ </t>
    </r>
    <r>
      <rPr>
        <rFont val="Calibri"/>
        <b/>
        <color rgb="FFFF0000"/>
        <sz val="20.0"/>
      </rPr>
      <t>10.5Kg</t>
    </r>
    <r>
      <rPr>
        <rFont val="Calibri"/>
        <color rgb="FFFF0000"/>
        <sz val="20.0"/>
      </rPr>
      <t xml:space="preserve"> phí ship nội địa </t>
    </r>
    <r>
      <rPr>
        <rFont val="Calibri"/>
        <b/>
        <color rgb="FFFF0000"/>
        <sz val="20.0"/>
      </rPr>
      <t>SINGAPORE 300.000đ/tổng hàng</t>
    </r>
    <r>
      <rPr>
        <rFont val="Calibri"/>
        <color rgb="FFFF0000"/>
        <sz val="20.0"/>
      </rPr>
      <t xml:space="preserve">
- </t>
    </r>
    <r>
      <rPr>
        <rFont val="Calibri"/>
        <b/>
        <color rgb="FFFF0000"/>
        <sz val="20.0"/>
      </rPr>
      <t>≥ 11kg miễn ship</t>
    </r>
    <r>
      <rPr>
        <rFont val="Calibri"/>
        <color rgb="FFFF0000"/>
        <sz val="20.0"/>
      </rPr>
      <t xml:space="preserve"> toàn SINGAPORE
- Mặt hàng bị phu thu </t>
    </r>
    <r>
      <rPr>
        <rFont val="Calibri"/>
        <b/>
        <color rgb="FFFF0000"/>
        <sz val="20.0"/>
      </rPr>
      <t>khi gửi nhiều có thể thương lượng giá</t>
    </r>
    <r>
      <rPr>
        <rFont val="Calibri"/>
        <color rgb="FFFF0000"/>
        <sz val="20.0"/>
      </rPr>
      <t xml:space="preserve">
- Trọng lượng quy đổi: </t>
    </r>
    <r>
      <rPr>
        <rFont val="Calibri"/>
        <b/>
        <color rgb="FFFF0000"/>
        <sz val="20.0"/>
      </rPr>
      <t xml:space="preserve">(DÀI X RỘNG X CAO)/5000
- Cân nặng làm tròn 0.5kg (ví dụ: 10.6kg = 11kg)
</t>
    </r>
    <r>
      <rPr>
        <rFont val="Calibri"/>
        <b/>
        <color rgb="FFFF0000"/>
        <sz val="24.0"/>
      </rPr>
      <t>→ ĐIỀU KIỆN ĐỂ ĐƯỢC BẢO HIỂM HÀNG HÓA:</t>
    </r>
    <r>
      <rPr>
        <rFont val="Calibri"/>
        <b/>
        <color rgb="FFFF0000"/>
        <sz val="20.0"/>
      </rPr>
      <t xml:space="preserve">
</t>
    </r>
    <r>
      <rPr>
        <rFont val="Calibri"/>
        <b/>
        <color rgb="FFFF0000"/>
        <sz val="26.0"/>
      </rPr>
      <t>-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 ngày tính từ lúc nhận hàng
 Xin cảm ơn!</t>
    </r>
  </si>
  <si>
    <t>BẢNG GIÁ HN, ĐN - SINGAPORE (AIR)</t>
  </si>
  <si>
    <t>→ Đối với hàng hoá không mua bảo hiểm: đền bù 50% giá trị hàng hoá (tối đa gấp 2 lần cước vận chuyển)
→ Đối với hàng hoá có mua bảo hiểm hàng hoá: đền bù 100% giá trị hàng hoá và hoàn trả cước vận chuyển của kiện hàng bị thất lạc
→ Mức tính phí bảo hiểm hàng hóa: 10% giá trị hàng
→ Không bảo hiểm các mặt hàng có tính chất dễ vỡ, dập nát, rò rỉ nước...
→ Không bảo hiểm các mặt hàng dễ hư hỏng, hạn sử dụng ngắn
→ QUÝ KHÁCH VUI LÒNG ĐỌC KỸ PHẦN LƯU Ý VÀ THỰC HIỆN ĐÚNG ĐỂ ĐƯỢC NHẬN CHÍNH SÁCH BẢO HIỂM CỦA CÔNG TY KHI HÀNG HÓA XẢY RA VẤN ĐỀ</t>
  </si>
  <si>
    <t>Thuốc/quần áo thương hiệu/mỹ phẩm/tóc/mi giả/sữa/cây</t>
  </si>
  <si>
    <t>Yến tính cả hộp</t>
  </si>
  <si>
    <t>Trên 21kg</t>
  </si>
  <si>
    <r>
      <rPr>
        <rFont val="Calibri"/>
        <b/>
        <color rgb="FFFF0000"/>
        <sz val="22.0"/>
        <u/>
      </rPr>
      <t xml:space="preserve">★ LƯU Ý:  </t>
    </r>
    <r>
      <rPr>
        <rFont val="Calibri"/>
        <b/>
        <color rgb="FFFF0000"/>
        <sz val="22.0"/>
      </rPr>
      <t>Bảng giá tính cho hàng thường, các mặt hàng đặc biệt vui lòng tham khảo thêm bảng phụ thu -&gt;</t>
    </r>
  </si>
  <si>
    <t>Hàng pin</t>
  </si>
  <si>
    <t>600.000/kiện</t>
  </si>
  <si>
    <t>Sơn móng tay/cồn/nước hoa</t>
  </si>
  <si>
    <r>
      <rPr>
        <rFont val="Calibri"/>
        <b/>
        <color rgb="FFFF0000"/>
        <sz val="17.0"/>
        <u/>
      </rPr>
      <t xml:space="preserve">★ LƯU Ý: 
</t>
    </r>
    <r>
      <rPr>
        <rFont val="Calibri"/>
        <b val="0"/>
        <color rgb="FFFF0000"/>
        <sz val="17.0"/>
        <u/>
      </rPr>
      <t>- Không nhận hàng cấm
- Không nhận xịt khí nén kim loại</t>
    </r>
  </si>
  <si>
    <t>Lịch bay cố định: Full tuần từ thứ 2 - thứ 7</t>
  </si>
  <si>
    <r>
      <rPr>
        <rFont val="Calibri"/>
        <color rgb="FFFF0000"/>
        <sz val="17.0"/>
      </rPr>
      <t>★</t>
    </r>
    <r>
      <rPr>
        <rFont val="Calibri"/>
        <b/>
        <color rgb="FFFF0000"/>
        <sz val="17.0"/>
      </rPr>
      <t xml:space="preserve"> DỊCH VỤ:</t>
    </r>
    <r>
      <rPr>
        <rFont val="Calibri"/>
        <color rgb="FFFF0000"/>
        <sz val="17.0"/>
      </rPr>
      <t xml:space="preserve">
</t>
    </r>
    <r>
      <rPr>
        <rFont val="Calibri"/>
        <color rgb="FFFF0000"/>
        <sz val="17.0"/>
      </rPr>
      <t xml:space="preserve">-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và </t>
    </r>
    <r>
      <rPr>
        <rFont val="Calibri"/>
        <b/>
        <color rgb="FFFF0000"/>
        <sz val="17.0"/>
      </rPr>
      <t>giao hàng nội địa.</t>
    </r>
    <r>
      <rPr>
        <rFont val="Calibri"/>
        <color rgb="FFFF0000"/>
        <sz val="17.0"/>
      </rPr>
      <t xml:space="preserve"> 
- Cung cấp</t>
    </r>
    <r>
      <rPr>
        <rFont val="Calibri"/>
        <b/>
        <color rgb="FFFF0000"/>
        <sz val="17.0"/>
      </rPr>
      <t xml:space="preserve"> mã tracking</t>
    </r>
    <r>
      <rPr>
        <rFont val="Calibri"/>
        <color rgb="FFFF0000"/>
        <sz val="17.0"/>
      </rPr>
      <t xml:space="preserve">, chủ động theo dõi hành trình hàng hóa online.
 </t>
    </r>
    <r>
      <rPr>
        <rFont val="Calibri"/>
        <b/>
        <color rgb="FFFF0000"/>
        <sz val="17.0"/>
      </rPr>
      <t xml:space="preserve">★ LƯU Ý: </t>
    </r>
    <r>
      <rPr>
        <rFont val="Calibri"/>
        <color rgb="FFFF0000"/>
        <sz val="17.0"/>
      </rPr>
      <t xml:space="preserve">
- </t>
    </r>
    <r>
      <rPr>
        <rFont val="Calibri"/>
        <color rgb="FFFF0000"/>
        <sz val="17.0"/>
      </rPr>
      <t xml:space="preserve">≤ </t>
    </r>
    <r>
      <rPr>
        <rFont val="Calibri"/>
        <b/>
        <color rgb="FFFF0000"/>
        <sz val="17.0"/>
      </rPr>
      <t>10.5Kg</t>
    </r>
    <r>
      <rPr>
        <rFont val="Calibri"/>
        <color rgb="FFFF0000"/>
        <sz val="17.0"/>
      </rPr>
      <t xml:space="preserve"> phí ship nội địa </t>
    </r>
    <r>
      <rPr>
        <rFont val="Calibri"/>
        <b/>
        <color rgb="FFFF0000"/>
        <sz val="17.0"/>
      </rPr>
      <t>SINGAPORE 300.000đ/tổng hàng</t>
    </r>
    <r>
      <rPr>
        <rFont val="Calibri"/>
        <color rgb="FFFF0000"/>
        <sz val="17.0"/>
      </rPr>
      <t xml:space="preserve">
- &gt;</t>
    </r>
    <r>
      <rPr>
        <rFont val="Calibri"/>
        <b/>
        <color rgb="FFFF0000"/>
        <sz val="17.0"/>
      </rPr>
      <t xml:space="preserve"> 10.5kg miễn ship</t>
    </r>
    <r>
      <rPr>
        <rFont val="Calibri"/>
        <color rgb="FFFF0000"/>
        <sz val="17.0"/>
      </rPr>
      <t xml:space="preserve"> toàn SINGAPORE
- Mặt hàng bị phu thu </t>
    </r>
    <r>
      <rPr>
        <rFont val="Calibri"/>
        <b/>
        <color rgb="FFFF0000"/>
        <sz val="17.0"/>
      </rPr>
      <t>khi gửi nhiều có thể thương lượng giá</t>
    </r>
    <r>
      <rPr>
        <rFont val="Calibri"/>
        <color rgb="FFFF0000"/>
        <sz val="17.0"/>
      </rPr>
      <t xml:space="preserve">
- Trọng lượng quy đổi: </t>
    </r>
    <r>
      <rPr>
        <rFont val="Calibri"/>
        <b/>
        <color rgb="FFFF0000"/>
        <sz val="17.0"/>
      </rPr>
      <t xml:space="preserve">(DÀI X RỘNG X CAO)/5000
- Cân nặng làm tròn 0.5kg (ví dụ: 10.6kg = 11kg)
</t>
    </r>
    <r>
      <rPr>
        <rFont val="Calibri"/>
        <b/>
        <color rgb="FFFF0000"/>
        <sz val="17.0"/>
      </rPr>
      <t>→ ĐIỀU KIỆN ĐỂ ĐƯỢC BẢO HIỂM HÀNG HÓA:</t>
    </r>
    <r>
      <rPr>
        <rFont val="Calibri"/>
        <b/>
        <color rgb="FFFF0000"/>
        <sz val="17.0"/>
      </rPr>
      <t xml:space="preserve">
</t>
    </r>
    <r>
      <rPr>
        <rFont val="Calibri"/>
        <b/>
        <color rgb="FFFF0000"/>
        <sz val="17.0"/>
      </rPr>
      <t>-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 ngày tính từ lúc nhận hàng
 Xin cảm ơn!</t>
    </r>
  </si>
  <si>
    <t>BẢNG GIÁ HN, HCM - PHILIPIN</t>
  </si>
  <si>
    <t>Dưới 5kg</t>
  </si>
  <si>
    <t>6-10kg</t>
  </si>
  <si>
    <t>11-30kg</t>
  </si>
  <si>
    <t>&gt; 30kg</t>
  </si>
  <si>
    <t>Phí trên chưa bao gồm phí ship nội địa Philipin</t>
  </si>
  <si>
    <t>Các mặt hàng đặc biệt sẽ có phụ thu riêng</t>
  </si>
  <si>
    <r>
      <rPr>
        <rFont val="Calibri"/>
        <color rgb="FFFF0000"/>
        <sz val="17.0"/>
      </rPr>
      <t>★</t>
    </r>
    <r>
      <rPr>
        <rFont val="Calibri"/>
        <b/>
        <color rgb="FFFF0000"/>
        <sz val="17.0"/>
      </rPr>
      <t xml:space="preserve"> DỊCH VỤ:</t>
    </r>
    <r>
      <rPr>
        <rFont val="Calibri"/>
        <color rgb="FFFF0000"/>
        <sz val="17.0"/>
      </rPr>
      <t xml:space="preserve">
-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 Cung cấp</t>
    </r>
    <r>
      <rPr>
        <rFont val="Calibri"/>
        <b/>
        <color rgb="FFFF0000"/>
        <sz val="17.0"/>
      </rPr>
      <t xml:space="preserve"> mã tracking</t>
    </r>
    <r>
      <rPr>
        <rFont val="Calibri"/>
        <color rgb="FFFF0000"/>
        <sz val="17.0"/>
      </rPr>
      <t xml:space="preserve">, chủ động theo dõi hành trình hàng hóa online.
 </t>
    </r>
    <r>
      <rPr>
        <rFont val="Calibri"/>
        <b/>
        <color rgb="FFFF0000"/>
        <sz val="17.0"/>
      </rPr>
      <t xml:space="preserve">★ LƯU Ý: </t>
    </r>
    <r>
      <rPr>
        <rFont val="Calibri"/>
        <color rgb="FFFF0000"/>
        <sz val="17.0"/>
      </rPr>
      <t xml:space="preserve">
- Bảo hiểm hàng hóa thất lạc, mất mát trong quá trình vận chuyển tối đa 2 lần cước vận chuyển (đã bao gồm cước vận chuyển). Yêu cầu phải quay video trước khi mở hàng
- Các kiện hàng sẽ làm tròn lên 0,5. Vd: 6,3kg =&gt; 6,5kg
- Trọng lượng tính cước là trị giá lớn hơn giữa trọng lượng thực (gross weight) và trọng lượng quy đổi từ kích thước qua công thức:</t>
    </r>
    <r>
      <rPr>
        <rFont val="Calibri"/>
        <b/>
        <color rgb="FFFF0000"/>
        <sz val="17.0"/>
      </rPr>
      <t xml:space="preserve"> (DÀI X RỘNG X CAO)/5000
BẢO HIỂM HÀNG HÓA VUI LÒNG CHECK KỸ VỚI CSKH ĐỂ BIẾT THÊM CHI TIẾT!!!</t>
    </r>
  </si>
  <si>
    <t>BẢNG GIÁ XÁCH TAY NHẬT BẢN - VIỆT NAM</t>
  </si>
  <si>
    <t>ĐƠN GIÁN</t>
  </si>
  <si>
    <t>HÀNG THƯỜNG, TPCN</t>
  </si>
  <si>
    <t>210,000Đ/KG</t>
  </si>
  <si>
    <t>HÀNG FAKE</t>
  </si>
  <si>
    <t>220.000Đ/KG</t>
  </si>
  <si>
    <t>HÀNG ĐIỆN TỬ</t>
  </si>
  <si>
    <t>215.000Đ/KG</t>
  </si>
  <si>
    <t>CHÍNH SÁCH VÀ DỊCH VỤ</t>
  </si>
  <si>
    <t>1. Phí mua hộ từ 5-10% giá trị sản phẩm</t>
  </si>
  <si>
    <t>2. Giá áp dụng từ kho Nhật Bản về kho Hà Nội</t>
  </si>
  <si>
    <t>3. Bảo hiểm 100% giá trị hàng hóa khi mất hoặc thất lạc</t>
  </si>
  <si>
    <t>4. Không bảo hiểm cho các mặt hàng dễ hư hỏng, móp méo, vỡ nát</t>
  </si>
  <si>
    <t>5. Lịch bay không cố định, trung bình 1 tuần bay 2-3 chuyến</t>
  </si>
  <si>
    <t>6. Thời gian hàng về VN sau 2-3 ngày sau khi bay</t>
  </si>
  <si>
    <t>Bảng giá HN, ĐN - MALAYSIA (AIR)</t>
  </si>
  <si>
    <t>CHÍNH SÁCH BẢO HIỂM</t>
  </si>
  <si>
    <t>• Đối với các mặt hàng dễ hư hỏng như trái cây, thực phẩm: công ty chỉ chịu trách nhiệm đền bù khi giao hàng quá thời gian cam kết theo thỏa thuận của công ty.
• Đền bù mất hàng: Công ty chỉ chịu trách nhiệm đền bù 100% giá trị hàng khi khách hàng mua bảo hiểm 10% – 20% giá trị hàng hóa. 
• Đối với các trường hợp khác công ty chỉ đền bù khi khách hàng cung cấp đầy đủ hóa đơn mua hàng và không quá 200$.
→ QUÝ KHÁCH VUI LÒNG ĐỌC KỸ PHẦN LƯU Ý VÀ THỰC HIỆN ĐÚNG ĐỂ ĐƯỢC NHẬN CHÍNH SÁCH BẢO HIỂM CỦA CÔNG TY KHI HÀNG HÓA XẢY RA VẤN ĐỀ</t>
  </si>
  <si>
    <t xml:space="preserve"> </t>
  </si>
  <si>
    <t>1kg</t>
  </si>
  <si>
    <t>MIN 450.000</t>
  </si>
  <si>
    <t>Thực phẩm khô</t>
  </si>
  <si>
    <t>2-6kg</t>
  </si>
  <si>
    <t>TP đông lạnh, trái cây tươi</t>
  </si>
  <si>
    <t>Mỹ phẩm nước ngoài</t>
  </si>
  <si>
    <t>11-100kg</t>
  </si>
  <si>
    <t>Mỹ phẩm trong nước</t>
  </si>
  <si>
    <t>Thuốc, hàng fake</t>
  </si>
  <si>
    <t>Hàng có pin</t>
  </si>
  <si>
    <t>800.000/kiện</t>
  </si>
  <si>
    <r>
      <rPr>
        <rFont val="Calibri"/>
        <b/>
        <color rgb="FFFF0000"/>
        <sz val="22.0"/>
        <u/>
      </rPr>
      <t xml:space="preserve">★ LƯU Ý:  </t>
    </r>
    <r>
      <rPr>
        <rFont val="Calibri"/>
        <b/>
        <color rgb="FFFF0000"/>
        <sz val="22.0"/>
      </rPr>
      <t>Bảng giá tính cho hàng thường, các mặt hàng đặc biệt vui lòng tham khảo thêm bảng phụ thu -&gt;</t>
    </r>
  </si>
  <si>
    <t>Chất lỏng (SLL: liên hệ)</t>
  </si>
  <si>
    <t>400.000/kiện</t>
  </si>
  <si>
    <t>★ LƯU Ý: Cây cảnh, Máy móc thiết bị (không pin) và các mặt hàng đặc biệt khác: LIÊN HỆ</t>
  </si>
  <si>
    <t>Nhận hàng sau 2-4 ngày làm việc kể từ ngày bay</t>
  </si>
  <si>
    <t>Lịch bay cố định: Thứ 5-7 hàng tuần</t>
  </si>
  <si>
    <r>
      <rPr>
        <rFont val="Calibri"/>
        <color rgb="FFFF0000"/>
        <sz val="17.0"/>
      </rPr>
      <t>★</t>
    </r>
    <r>
      <rPr>
        <rFont val="Calibri"/>
        <b/>
        <color rgb="FFFF0000"/>
        <sz val="17.0"/>
      </rPr>
      <t xml:space="preserve"> DỊCH VỤ:</t>
    </r>
    <r>
      <rPr>
        <rFont val="Calibri"/>
        <color rgb="FFFF0000"/>
        <sz val="17.0"/>
      </rPr>
      <t xml:space="preserve">
</t>
    </r>
    <r>
      <rPr>
        <rFont val="Calibri"/>
        <color rgb="FFFF0000"/>
        <sz val="17.0"/>
      </rPr>
      <t xml:space="preserve">-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và </t>
    </r>
    <r>
      <rPr>
        <rFont val="Calibri"/>
        <b/>
        <color rgb="FFFF0000"/>
        <sz val="17.0"/>
      </rPr>
      <t>giao hàng nội địa.</t>
    </r>
    <r>
      <rPr>
        <rFont val="Calibri"/>
        <color rgb="FFFF0000"/>
        <sz val="17.0"/>
      </rPr>
      <t xml:space="preserve"> 
- Cung cấp</t>
    </r>
    <r>
      <rPr>
        <rFont val="Calibri"/>
        <b/>
        <color rgb="FFFF0000"/>
        <sz val="17.0"/>
      </rPr>
      <t xml:space="preserve"> mã tracking</t>
    </r>
    <r>
      <rPr>
        <rFont val="Calibri"/>
        <color rgb="FFFF0000"/>
        <sz val="17.0"/>
      </rPr>
      <t xml:space="preserve">, chủ động theo dõi hành trình hàng hóa online.
 </t>
    </r>
    <r>
      <rPr>
        <rFont val="Calibri"/>
        <b/>
        <color rgb="FFFF0000"/>
        <sz val="17.0"/>
      </rPr>
      <t xml:space="preserve">★ LƯU Ý: </t>
    </r>
    <r>
      <rPr>
        <rFont val="Calibri"/>
        <color rgb="FFFF0000"/>
        <sz val="17.0"/>
      </rPr>
      <t xml:space="preserve">
- </t>
    </r>
    <r>
      <rPr>
        <rFont val="Calibri"/>
        <b/>
        <color rgb="FFFF0000"/>
        <sz val="17.0"/>
      </rPr>
      <t>&lt;11Kg</t>
    </r>
    <r>
      <rPr>
        <rFont val="Calibri"/>
        <color rgb="FFFF0000"/>
        <sz val="17.0"/>
      </rPr>
      <t xml:space="preserve"> phí ship nội địa </t>
    </r>
    <r>
      <rPr>
        <rFont val="Calibri"/>
        <b/>
        <color rgb="FFFF0000"/>
        <sz val="17.0"/>
      </rPr>
      <t>MALAYSIA 200.000đ/tổng hàng</t>
    </r>
    <r>
      <rPr>
        <rFont val="Calibri"/>
        <color rgb="FFFF0000"/>
        <sz val="17.0"/>
      </rPr>
      <t xml:space="preserve">
- </t>
    </r>
    <r>
      <rPr>
        <rFont val="Calibri"/>
        <b/>
        <color rgb="FFFF0000"/>
        <sz val="17.0"/>
      </rPr>
      <t>≥ 11kg miễn ship</t>
    </r>
    <r>
      <rPr>
        <rFont val="Calibri"/>
        <color rgb="FFFF0000"/>
        <sz val="17.0"/>
      </rPr>
      <t xml:space="preserve"> toàn </t>
    </r>
    <r>
      <rPr>
        <rFont val="Calibri"/>
        <b/>
        <color rgb="FFFF0000"/>
        <sz val="17.0"/>
      </rPr>
      <t xml:space="preserve">MALAYSIA
- </t>
    </r>
    <r>
      <rPr>
        <rFont val="Calibri"/>
        <b/>
        <color rgb="FFFF0000"/>
        <sz val="17.0"/>
      </rPr>
      <t>Địa chỉ vùng sâu vùng xa phụ thu thêm: 80k/kg (SARAWAK, SABAH)</t>
    </r>
    <r>
      <rPr>
        <rFont val="Calibri"/>
        <color rgb="FFFF0000"/>
        <sz val="17.0"/>
      </rPr>
      <t xml:space="preserve">
- Mặt hàng bị phu thu </t>
    </r>
    <r>
      <rPr>
        <rFont val="Calibri"/>
        <b/>
        <color rgb="FFFF0000"/>
        <sz val="17.0"/>
      </rPr>
      <t>khi gửi nhiều có thể thương lượng giá</t>
    </r>
    <r>
      <rPr>
        <rFont val="Calibri"/>
        <color rgb="FFFF0000"/>
        <sz val="17.0"/>
      </rPr>
      <t xml:space="preserve">
- Trọng lượng quy đổi: </t>
    </r>
    <r>
      <rPr>
        <rFont val="Calibri"/>
        <b/>
        <color rgb="FFFF0000"/>
        <sz val="17.0"/>
      </rPr>
      <t xml:space="preserve">(DÀI X RỘNG X CAO)/5000
- Cân nặng làm tròn 0.5kg (ví dụ: 10.6kg = 11kg)
</t>
    </r>
    <r>
      <rPr>
        <rFont val="Calibri"/>
        <b/>
        <color rgb="FFFF0000"/>
        <sz val="17.0"/>
      </rPr>
      <t>→ ĐIỀU KIỆN ĐỂ ĐƯỢC BẢO HIỂM HÀNG HÓA:</t>
    </r>
    <r>
      <rPr>
        <rFont val="Calibri"/>
        <color rgb="FFFF0000"/>
        <sz val="17.0"/>
      </rPr>
      <t xml:space="preserve">
-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 ngày tính từ lúc nhận hàng
 Xin cảm ơn!</t>
    </r>
  </si>
  <si>
    <t>Bảng giá HCM - MALAYSIA (AIR)</t>
  </si>
  <si>
    <t>MIN 400.000</t>
  </si>
  <si>
    <t>TP khô/TP đông lạnh</t>
  </si>
  <si>
    <t>Dưới 2-6kg</t>
  </si>
  <si>
    <t>Nước hoa</t>
  </si>
  <si>
    <r>
      <rPr>
        <rFont val="Calibri"/>
        <b/>
        <color rgb="FFFF0000"/>
        <sz val="22.0"/>
        <u/>
      </rPr>
      <t xml:space="preserve">★ LƯU Ý:  </t>
    </r>
    <r>
      <rPr>
        <rFont val="Calibri"/>
        <b/>
        <color rgb="FFFF0000"/>
        <sz val="22.0"/>
      </rPr>
      <t>Bảng giá tính cho hàng thường, các mặt hàng đặc biệt vui lòng tham khảo thêm bảng phụ thu -&gt;</t>
    </r>
  </si>
  <si>
    <t>200.000-400.000/kiện</t>
  </si>
  <si>
    <t>Lịch bay cố định: Thứ 5-7 hàng tuần
Cut off 9h thứ 2-4-6</t>
  </si>
  <si>
    <r>
      <rPr>
        <rFont val="Calibri"/>
        <color rgb="FFFF0000"/>
        <sz val="17.0"/>
      </rPr>
      <t>★</t>
    </r>
    <r>
      <rPr>
        <rFont val="Calibri"/>
        <b/>
        <color rgb="FFFF0000"/>
        <sz val="17.0"/>
      </rPr>
      <t xml:space="preserve"> DỊCH VỤ:</t>
    </r>
    <r>
      <rPr>
        <rFont val="Calibri"/>
        <color rgb="FFFF0000"/>
        <sz val="17.0"/>
      </rPr>
      <t xml:space="preserve">
</t>
    </r>
    <r>
      <rPr>
        <rFont val="Calibri"/>
        <color rgb="FFFF0000"/>
        <sz val="17.0"/>
      </rPr>
      <t xml:space="preserve">-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và </t>
    </r>
    <r>
      <rPr>
        <rFont val="Calibri"/>
        <b/>
        <color rgb="FFFF0000"/>
        <sz val="17.0"/>
      </rPr>
      <t>giao hàng nội địa.</t>
    </r>
    <r>
      <rPr>
        <rFont val="Calibri"/>
        <color rgb="FFFF0000"/>
        <sz val="17.0"/>
      </rPr>
      <t xml:space="preserve"> 
- Cung cấp</t>
    </r>
    <r>
      <rPr>
        <rFont val="Calibri"/>
        <b/>
        <color rgb="FFFF0000"/>
        <sz val="17.0"/>
      </rPr>
      <t xml:space="preserve"> mã tracking</t>
    </r>
    <r>
      <rPr>
        <rFont val="Calibri"/>
        <color rgb="FFFF0000"/>
        <sz val="17.0"/>
      </rPr>
      <t xml:space="preserve">, chủ động theo dõi hành trình hàng hóa online.
 </t>
    </r>
    <r>
      <rPr>
        <rFont val="Calibri"/>
        <b/>
        <color rgb="FFFF0000"/>
        <sz val="17.0"/>
      </rPr>
      <t xml:space="preserve">★ LƯU Ý: </t>
    </r>
    <r>
      <rPr>
        <rFont val="Calibri"/>
        <color rgb="FFFF0000"/>
        <sz val="17.0"/>
      </rPr>
      <t xml:space="preserve">
- </t>
    </r>
    <r>
      <rPr>
        <rFont val="Calibri"/>
        <b/>
        <color rgb="FFFF0000"/>
        <sz val="17.0"/>
      </rPr>
      <t>&lt;11Kg</t>
    </r>
    <r>
      <rPr>
        <rFont val="Calibri"/>
        <color rgb="FFFF0000"/>
        <sz val="17.0"/>
      </rPr>
      <t xml:space="preserve"> phí ship nội địa </t>
    </r>
    <r>
      <rPr>
        <rFont val="Calibri"/>
        <b/>
        <color rgb="FFFF0000"/>
        <sz val="17.0"/>
      </rPr>
      <t>MALAYSIA 200.000đ/tổng hàng</t>
    </r>
    <r>
      <rPr>
        <rFont val="Calibri"/>
        <color rgb="FFFF0000"/>
        <sz val="17.0"/>
      </rPr>
      <t xml:space="preserve">
- </t>
    </r>
    <r>
      <rPr>
        <rFont val="Calibri"/>
        <b/>
        <color rgb="FFFF0000"/>
        <sz val="17.0"/>
      </rPr>
      <t>≥ 11kg miễn ship</t>
    </r>
    <r>
      <rPr>
        <rFont val="Calibri"/>
        <color rgb="FFFF0000"/>
        <sz val="17.0"/>
      </rPr>
      <t xml:space="preserve"> toàn </t>
    </r>
    <r>
      <rPr>
        <rFont val="Calibri"/>
        <b/>
        <color rgb="FFFF0000"/>
        <sz val="17.0"/>
      </rPr>
      <t xml:space="preserve">MALAYSIA
- </t>
    </r>
    <r>
      <rPr>
        <rFont val="Calibri"/>
        <b/>
        <color rgb="FFFF0000"/>
        <sz val="17.0"/>
      </rPr>
      <t>Địa chỉ vùng sâu vùng xa phụ thu thêm: 80k/kg (SARAWAK, SABAH)</t>
    </r>
    <r>
      <rPr>
        <rFont val="Calibri"/>
        <color rgb="FFFF0000"/>
        <sz val="17.0"/>
      </rPr>
      <t xml:space="preserve">
- Mặt hàng bị phu thu </t>
    </r>
    <r>
      <rPr>
        <rFont val="Calibri"/>
        <b/>
        <color rgb="FFFF0000"/>
        <sz val="17.0"/>
      </rPr>
      <t>khi gửi nhiều có thể thương lượng giá</t>
    </r>
    <r>
      <rPr>
        <rFont val="Calibri"/>
        <color rgb="FFFF0000"/>
        <sz val="17.0"/>
      </rPr>
      <t xml:space="preserve">
- Trọng lượng quy đổi: </t>
    </r>
    <r>
      <rPr>
        <rFont val="Calibri"/>
        <b/>
        <color rgb="FFFF0000"/>
        <sz val="17.0"/>
      </rPr>
      <t xml:space="preserve">(DÀI X RỘNG X CAO)/5000
- Cân nặng làm tròn 0.5kg (ví dụ: 10.6kg = 11kg)
</t>
    </r>
    <r>
      <rPr>
        <rFont val="Calibri"/>
        <b/>
        <color rgb="FFFF0000"/>
        <sz val="17.0"/>
      </rPr>
      <t>→ ĐIỀU KIỆN ĐỂ ĐƯỢC BẢO HIỂM HÀNG HÓA:</t>
    </r>
    <r>
      <rPr>
        <rFont val="Calibri"/>
        <color rgb="FFFF0000"/>
        <sz val="17.0"/>
      </rPr>
      <t xml:space="preserve">
</t>
    </r>
    <r>
      <rPr>
        <rFont val="Calibri"/>
        <b/>
        <color rgb="FFFF0000"/>
        <sz val="17.0"/>
      </rPr>
      <t>-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 ngày tính từ lúc nhận hàng
 Xin cảm ơn!</t>
    </r>
  </si>
  <si>
    <t>BẢNG GIÁ HCM - MALAYSIA (SEA)</t>
  </si>
  <si>
    <t>QUẦN ÁO, THỰC PHẨM</t>
  </si>
  <si>
    <t>MỸ PHẨM</t>
  </si>
  <si>
    <t>&lt; 50kg</t>
  </si>
  <si>
    <t>Min 50kg</t>
  </si>
  <si>
    <t>50-100kg</t>
  </si>
  <si>
    <t>101-300kg</t>
  </si>
  <si>
    <t>301-500kg</t>
  </si>
  <si>
    <t>501-1000kg</t>
  </si>
  <si>
    <t>Trên 1000kg</t>
  </si>
  <si>
    <t>Nhận hàng trong vòng từ 6-10 ngày làm việc từ ngày tàu chạy</t>
  </si>
  <si>
    <t xml:space="preserve">Phụ thu: phí giao hàng địa chỉ vùng sâu vùng xa: 80k/kg (SARAWAK, SABAH) </t>
  </si>
  <si>
    <t>Lịch bay cố định: Bay mỗi ngày trong tuần</t>
  </si>
  <si>
    <t>HÀNG QUÁ KHỔ (TÍNH THEO CBM)</t>
  </si>
  <si>
    <t>DƯỚI 5CBM</t>
  </si>
  <si>
    <t>$240/CBM</t>
  </si>
  <si>
    <t>TRÊN 5CBM</t>
  </si>
  <si>
    <t>$230/CBM</t>
  </si>
  <si>
    <t>HÀNG THỰC PHẨM, MỸ PHẨM PHỤ THU $10/CBM</t>
  </si>
  <si>
    <r>
      <rPr>
        <rFont val="Calibri"/>
        <color rgb="FFFF0000"/>
        <sz val="17.0"/>
      </rPr>
      <t>★</t>
    </r>
    <r>
      <rPr>
        <rFont val="Calibri"/>
        <b/>
        <color rgb="FFFF0000"/>
        <sz val="17.0"/>
      </rPr>
      <t xml:space="preserve"> DỊCH VỤ:</t>
    </r>
    <r>
      <rPr>
        <rFont val="Calibri"/>
        <color rgb="FFFF0000"/>
        <sz val="17.0"/>
      </rPr>
      <t xml:space="preserve">
</t>
    </r>
    <r>
      <rPr>
        <rFont val="Calibri"/>
        <color rgb="FFFF0000"/>
        <sz val="17.0"/>
      </rPr>
      <t xml:space="preserve">-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và </t>
    </r>
    <r>
      <rPr>
        <rFont val="Calibri"/>
        <b/>
        <color rgb="FFFF0000"/>
        <sz val="17.0"/>
      </rPr>
      <t>giao hàng nội địa.</t>
    </r>
    <r>
      <rPr>
        <rFont val="Calibri"/>
        <color rgb="FFFF0000"/>
        <sz val="17.0"/>
      </rPr>
      <t xml:space="preserve"> 
</t>
    </r>
    <r>
      <rPr>
        <rFont val="Calibri"/>
        <b/>
        <color rgb="FFFF0000"/>
        <sz val="17.0"/>
      </rPr>
      <t>- Bảo hiểm hàng hóa thất lạc, mất mát trong quá trình vận chuyển tối đa 05 lần cước vận chuyển tùy trường hợp (đã bao gồm cước vận chuyển). Quý khách vui lòng khai báo đầy đủ và cân nhắc đóng bảo hiểm với hàng hóa giá trị cao</t>
    </r>
    <r>
      <rPr>
        <rFont val="Calibri"/>
        <color rgb="FFFF0000"/>
        <sz val="17.0"/>
      </rPr>
      <t xml:space="preserve">
- Các kiện hàng sẽ làm tròn lên 0,5. Vd: 20,3kg =&gt; 20,5kg
- Trọng lượng tính cước là trị giá lớn hơn giữa trọng lượng thực (gross weight) và trọng lượng quy đổi từ kích thước qua công thức: </t>
    </r>
    <r>
      <rPr>
        <rFont val="Calibri"/>
        <b/>
        <color rgb="FFFF0000"/>
        <sz val="17.0"/>
      </rPr>
      <t>(DÀI X RỘNG X CAO)/5000</t>
    </r>
    <r>
      <rPr>
        <rFont val="Calibri"/>
        <color rgb="FFFF0000"/>
        <sz val="17.0"/>
      </rPr>
      <t xml:space="preserve">
</t>
    </r>
    <r>
      <rPr>
        <rFont val="Calibri"/>
        <b/>
        <color rgb="FFFF0000"/>
        <sz val="17.0"/>
      </rPr>
      <t xml:space="preserve"> </t>
    </r>
    <r>
      <rPr>
        <rFont val="Calibri"/>
        <b/>
        <color rgb="FFFF0000"/>
        <sz val="17.0"/>
      </rPr>
      <t>→ ĐIỀU KIỆN ĐỂ ĐƯỢC BẢO HIỂM HÀNG HÓA:
-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 ngày tính từ lúc nhận hàng
 Xin cảm ơn!</t>
    </r>
  </si>
  <si>
    <t>BẢNG GIÁ VN - SINGAPORE (SEA)</t>
  </si>
  <si>
    <t>GIÁ CƯỚC  (SGD/KG)</t>
  </si>
  <si>
    <t>PHÍ PHÁT HÀNG (SGD/ĐƠN)</t>
  </si>
  <si>
    <t>21-50kg</t>
  </si>
  <si>
    <t>51-100kg</t>
  </si>
  <si>
    <t>101-200kg</t>
  </si>
  <si>
    <t>201-500kg</t>
  </si>
  <si>
    <t>1001-3000kg</t>
  </si>
  <si>
    <t>3001-5000kg</t>
  </si>
  <si>
    <t xml:space="preserve">HÀNG QUÁ KHỔ (TÍNH THEO CBM)			</t>
  </si>
  <si>
    <t>5.000.000Đ/KHỐI</t>
  </si>
  <si>
    <t>4.800.000Đ/KHỐI</t>
  </si>
  <si>
    <t>GIÁ ĐÃ BAO SHIP TẬN NƠI Ở SINGAPORE</t>
  </si>
  <si>
    <r>
      <rPr>
        <rFont val="Calibri"/>
        <color rgb="FFFF0000"/>
        <sz val="17.0"/>
      </rPr>
      <t>★</t>
    </r>
    <r>
      <rPr>
        <rFont val="Calibri"/>
        <b/>
        <color rgb="FFFF0000"/>
        <sz val="17.0"/>
      </rPr>
      <t xml:space="preserve"> DỊCH VỤ:</t>
    </r>
    <r>
      <rPr>
        <rFont val="Calibri"/>
        <color rgb="FFFF0000"/>
        <sz val="17.0"/>
      </rPr>
      <t xml:space="preserve">
</t>
    </r>
    <r>
      <rPr>
        <rFont val="Calibri"/>
        <color rgb="FFFF0000"/>
        <sz val="17.0"/>
      </rPr>
      <t xml:space="preserve">-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và </t>
    </r>
    <r>
      <rPr>
        <rFont val="Calibri"/>
        <b/>
        <color rgb="FFFF0000"/>
        <sz val="17.0"/>
      </rPr>
      <t>giao hàng nội địa.</t>
    </r>
    <r>
      <rPr>
        <rFont val="Calibri"/>
        <color rgb="FFFF0000"/>
        <sz val="17.0"/>
      </rPr>
      <t xml:space="preserve"> 
- Các kiện hàng sẽ làm tròn lên 0,5. Vd: 20,3kg =&gt; 20,5kg
- Trọng lượng tính cước là trị giá lớn hơn giữa trọng lượng thực (gross weight) và trọng lượng quy đổi từ kích thước qua công thức: (DÀI X RỘNG X CAO)/5000</t>
    </r>
    <r>
      <rPr>
        <rFont val="Calibri"/>
        <b/>
        <color rgb="FFFF0000"/>
        <sz val="17.0"/>
      </rPr>
      <t xml:space="preserve">
</t>
    </r>
    <r>
      <rPr>
        <rFont val="Arial"/>
        <b/>
        <color rgb="FFFF0000"/>
        <sz val="17.0"/>
      </rPr>
      <t xml:space="preserve">- Tỷ giá tính theo thị trường tại thời điểm thanh toán
</t>
    </r>
    <r>
      <rPr>
        <rFont val="Arial"/>
        <b/>
        <color rgb="FFFF0000"/>
        <sz val="17.0"/>
      </rPr>
      <t>★ BẢO HIỂM HÀNG HÓA:
- Trường hợp hàng hóa bị thất lạc khi khách không khai báo giá trị hàng hoặc khai báo nhưng đồng ý chấp nhận rủi ro và không mua gói bảo hiểm -&gt; bồi thường 2 lần cước vận chuyển
- Bảo hiểm (không bắt buộc) gói bảo hiểm hàng hóa 12% giá trị hàng kê khai. Trường hợp hư hỏng, mất mát sẽ đền 100% giá trị hàng tương ứng. 
- Trường hợp hàng hóa bị hải quan hủy, sẽ được hoàn cước và không bồi thường hàng hóa</t>
    </r>
    <r>
      <rPr>
        <rFont val="Times New Roman"/>
        <b/>
        <color rgb="FFFF0000"/>
        <sz val="17.0"/>
      </rPr>
      <t xml:space="preserve">
★ </t>
    </r>
    <r>
      <rPr>
        <rFont val="Arial"/>
        <b/>
        <color rgb="FFFF0000"/>
        <sz val="17.0"/>
      </rPr>
      <t>ĐIỀU KIỆN ĐỂ ĐƯỢC BẢO HIỂM HÀNG HÓA:
-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 ngày tính từ lúc nhận hàng
 Xin cảm ơn!</t>
    </r>
    <r>
      <rPr>
        <rFont val="Calibri"/>
        <b/>
        <color rgb="FFFF0000"/>
        <sz val="17.0"/>
      </rPr>
      <t xml:space="preserve">
</t>
    </r>
    <r>
      <rPr>
        <rFont val="Calibri"/>
        <color rgb="FFFF0000"/>
        <sz val="17.0"/>
      </rPr>
      <t xml:space="preserve">
 </t>
    </r>
  </si>
  <si>
    <t>BẢNG GIÁ HÀNG KHÔ VN-HÀN QUỐC (AIR)
(GIÁ CHƯA BAO GỒM VAT)</t>
  </si>
  <si>
    <t>TUYẾN BAY</t>
  </si>
  <si>
    <t>GIÁ CƯỚC  (VND/KG)</t>
  </si>
  <si>
    <t>HÀ NỘI (CHẬM)</t>
  </si>
  <si>
    <t>≥ 3kg</t>
  </si>
  <si>
    <t xml:space="preserve"> ● Bảo hiểm hàng hóa thất lạc, mất mát trong quá trình vận chuyển tối đa 150$ (đã bao gồm cước vận chuyển). Yêu cầu phải quay video trước khi mở hàng, trong vòng 24h kể từ khi nhận hàng
● Hàng đông lạnh sẽ đi kèm đá gel, trong thời gian nhận từ 2 đến 5 ngày tính từ thời điểm bay nếu hàng hoá có vấn đề công ty sẽ không chịu trách nhiệm, sang đến ngày thứ 6 hàng hoá nhận có vấn đề công ty sẽ đền bù theo giá trị hàng, tối đa 150$. Yêu cầu phải quay video trước khi mở hàng, trong vòng 24h kể từ khi nhận hàng
→ QUÝ KHÁCH VUI LÒNG ĐỌC KỸ PHẦN LƯU Ý VÀ THỰC HIỆN ĐÚNG ĐỂ ĐƯỢC NHẬN CHÍNH SÁCH BẢO HIỂM CỦA CÔNG TY KHI HÀNG HÓA XẢY RA VẤN ĐỀ</t>
  </si>
  <si>
    <t>HÀ NỘI (NHANH)</t>
  </si>
  <si>
    <t>≥ 3KG</t>
  </si>
  <si>
    <t>HỒ CHÍ MINH</t>
  </si>
  <si>
    <t>ĐÀ NẴNG
QUẢNG TRỊ
HUẾ
QUẢNG BÌNH</t>
  </si>
  <si>
    <t>Trên 50kg</t>
  </si>
  <si>
    <t>Nhận hàng sau 2-5 ngày làm việc kể từ ngày bay</t>
  </si>
  <si>
    <r>
      <rPr>
        <rFont val="Calibri"/>
        <color rgb="FFFF0000"/>
        <sz val="17.0"/>
      </rPr>
      <t>★</t>
    </r>
    <r>
      <rPr>
        <rFont val="Calibri"/>
        <b/>
        <color rgb="FFFF0000"/>
        <sz val="17.0"/>
      </rPr>
      <t xml:space="preserve"> DỊCH VỤ:</t>
    </r>
    <r>
      <rPr>
        <rFont val="Calibri"/>
        <color rgb="FFFF0000"/>
        <sz val="17.0"/>
      </rPr>
      <t xml:space="preserve">
</t>
    </r>
    <r>
      <rPr>
        <rFont val="Calibri"/>
        <color rgb="FFFF0000"/>
        <sz val="17.0"/>
      </rPr>
      <t xml:space="preserve">-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và </t>
    </r>
    <r>
      <rPr>
        <rFont val="Calibri"/>
        <b/>
        <color rgb="FFFF0000"/>
        <sz val="17.0"/>
      </rPr>
      <t>giao hàng nội địa.</t>
    </r>
    <r>
      <rPr>
        <rFont val="Calibri"/>
        <color rgb="FFFF0000"/>
        <sz val="17.0"/>
      </rPr>
      <t xml:space="preserve"> 
- Cung cấp</t>
    </r>
    <r>
      <rPr>
        <rFont val="Calibri"/>
        <b/>
        <color rgb="FFFF0000"/>
        <sz val="17.0"/>
      </rPr>
      <t xml:space="preserve"> mã tracking</t>
    </r>
    <r>
      <rPr>
        <rFont val="Calibri"/>
        <color rgb="FFFF0000"/>
        <sz val="17.0"/>
      </rPr>
      <t xml:space="preserve">, chủ động theo dõi hành trình hàng hóa online.
 </t>
    </r>
    <r>
      <rPr>
        <rFont val="Calibri"/>
        <b/>
        <color rgb="FFFF0000"/>
        <sz val="17.0"/>
      </rPr>
      <t xml:space="preserve">★ LƯU Ý: </t>
    </r>
    <r>
      <rPr>
        <rFont val="Calibri"/>
        <color rgb="FFFF0000"/>
        <sz val="17.0"/>
      </rPr>
      <t xml:space="preserve">
- </t>
    </r>
    <r>
      <rPr>
        <rFont val="Calibri"/>
        <b/>
        <color rgb="FFFF0000"/>
        <sz val="17.0"/>
      </rPr>
      <t>&lt;3Kg</t>
    </r>
    <r>
      <rPr>
        <rFont val="Calibri"/>
        <color rgb="FFFF0000"/>
        <sz val="17.0"/>
      </rPr>
      <t xml:space="preserve"> phí ship nội địa </t>
    </r>
    <r>
      <rPr>
        <rFont val="Calibri"/>
        <b/>
        <color rgb="FFFF0000"/>
        <sz val="17.0"/>
      </rPr>
      <t xml:space="preserve"> HÀN QUỐC 200.000đ/tổng hàng</t>
    </r>
    <r>
      <rPr>
        <rFont val="Calibri"/>
        <color rgb="FFFF0000"/>
        <sz val="17.0"/>
      </rPr>
      <t xml:space="preserve">
- </t>
    </r>
    <r>
      <rPr>
        <rFont val="Calibri"/>
        <b/>
        <color rgb="FFFF0000"/>
        <sz val="17.0"/>
      </rPr>
      <t>≥ 3kg miễn ship</t>
    </r>
    <r>
      <rPr>
        <rFont val="Calibri"/>
        <color rgb="FFFF0000"/>
        <sz val="17.0"/>
      </rPr>
      <t xml:space="preserve"> toàn </t>
    </r>
    <r>
      <rPr>
        <rFont val="Calibri"/>
        <b/>
        <color rgb="FFFF0000"/>
        <sz val="17.0"/>
      </rPr>
      <t>HÀN QUỐC</t>
    </r>
    <r>
      <rPr>
        <rFont val="Calibri"/>
        <color rgb="FFFF0000"/>
        <sz val="17.0"/>
      </rPr>
      <t xml:space="preserve">
- Các kiện hàng sẽ làm tròn lên 0,5. Vd: 3,3kg =&gt; 3,5kg
- Trọng lượng tính cước là trị giá lớn hơn giữa trọng lượng thực (gross weight) và trọng lượng quy đổi từ kích thước qua công thức: </t>
    </r>
    <r>
      <rPr>
        <rFont val="Calibri"/>
        <b/>
        <color rgb="FFFF0000"/>
        <sz val="17.0"/>
      </rPr>
      <t xml:space="preserve">(DÀI X RỘNG X CAO)/5000
- Cân nặng làm tròn 0.5kg (ví dụ: 10.6kg = 11kg)
</t>
    </r>
    <r>
      <rPr>
        <rFont val="Calibri"/>
        <b/>
        <color rgb="FFFF0000"/>
        <sz val="17.0"/>
      </rPr>
      <t>→ ĐIỀU KIỆN ĐỂ ĐƯỢC BẢO HIỂM HÀNG HÓA:
-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24 tiếng tính từ lúc nhận hàng
 Xin cảm ơn!</t>
    </r>
  </si>
  <si>
    <t>BẢNG GIÁ KHÁCH LẺ HÀNG ĐÔNG LẠNH VN-HÀN QUỐC (AIR)</t>
  </si>
  <si>
    <r>
      <rPr>
        <rFont val="Calibri"/>
        <b/>
        <color rgb="FFFF0000"/>
        <sz val="20.0"/>
      </rPr>
      <t>Quy định ưu đãi: Chỉ áp dụng tại Đà Nẵng</t>
    </r>
    <r>
      <rPr>
        <rFont val="Calibri"/>
        <color theme="1"/>
        <sz val="20.0"/>
      </rPr>
      <t xml:space="preserve">
- Trong tháng khi chưa đạt mức sản lượng 300kg sẽ tính giá cước 75.000/kg
- Sau khi đạt sản lượng từ 300kg/tháng trở lên sẽ chiết khấu tất cả các đơn trong tháng về giá 70.000/kg
-Sau khi đạt sản lượng từ 1000kg/tháng trở lên sẽ chiết khấu tất cả các đơn trong tháng  về giá 67.000/kg</t>
    </r>
  </si>
  <si>
    <t>HÀ NỘI</t>
  </si>
  <si>
    <t>● Hàng có bao bì, nhãn mác sẽ được hỗ trợ bảo hiểm. Công ty sẽ hỗ trợ dán nếu hàng của khách chưa có nhãn mác
● Bảo hiểm hàng hóa thất lạc, mất mát trong quá trình vận chuyển tối đa 150$ (đã bao gồm cước vận chuyển). Yêu cầu phải quay video trước khi mở hàng, trong vòng 24h kể từ khi nhận hàng
● Hàng đông lạnh sẽ đi kèm đá gel, trong thời gian nhận từ 2 đến 5 ngày tính từ thời điểm bay nếu hàng hoá có vấn đề công ty sẽ không chịu trách nhiệm, sang đến ngày thứ 6 hàng hoá nhận có vấn đề công ty sẽ đền bù theo giá trị hàng, tối đa 150$. Yêu cầu phải quay video trước khi mở hàng, trong vòng 24h kể từ khi nhận hàng
→ QUÝ KHÁCH VUI LÒNG ĐỌC KỸ PHẦN LƯU Ý VÀ THỰC HIỆN ĐÚNG ĐỂ ĐƯỢC NHẬN CHÍNH SÁCH BẢO HIỂM CỦA CÔNG TY KHI HÀNG HÓA XẢY RA VẤN ĐỀ</t>
  </si>
  <si>
    <t>ĐÀ NẴNG
HUẾ
QUẢNG BÌNH
QUẢNG TRỊ</t>
  </si>
  <si>
    <t>≥ 50kg</t>
  </si>
  <si>
    <t>≥ 100kg</t>
  </si>
  <si>
    <t>NẾU KHÁCH SỬ DỤNG DỊCH VỤ CẤP ĐÔNG: 130.000VNĐ/KIỆN</t>
  </si>
  <si>
    <t>Lịch bay cố định: Chỉ bay thứ 2 - thứ 3</t>
  </si>
  <si>
    <r>
      <rPr>
        <rFont val="Calibri"/>
        <color rgb="FFFF0000"/>
        <sz val="17.0"/>
      </rPr>
      <t>★</t>
    </r>
    <r>
      <rPr>
        <rFont val="Calibri"/>
        <b/>
        <color rgb="FFFF0000"/>
        <sz val="17.0"/>
      </rPr>
      <t xml:space="preserve"> DỊCH VỤ:</t>
    </r>
    <r>
      <rPr>
        <rFont val="Calibri"/>
        <color rgb="FFFF0000"/>
        <sz val="17.0"/>
      </rPr>
      <t xml:space="preserve">
-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và </t>
    </r>
    <r>
      <rPr>
        <rFont val="Calibri"/>
        <b/>
        <color rgb="FFFF0000"/>
        <sz val="17.0"/>
      </rPr>
      <t>giao hàng nội địa.</t>
    </r>
    <r>
      <rPr>
        <rFont val="Calibri"/>
        <color rgb="FFFF0000"/>
        <sz val="17.0"/>
      </rPr>
      <t xml:space="preserve"> 
- Cung cấp</t>
    </r>
    <r>
      <rPr>
        <rFont val="Calibri"/>
        <b/>
        <color rgb="FFFF0000"/>
        <sz val="17.0"/>
      </rPr>
      <t xml:space="preserve"> mã tracking</t>
    </r>
    <r>
      <rPr>
        <rFont val="Calibri"/>
        <color rgb="FFFF0000"/>
        <sz val="17.0"/>
      </rPr>
      <t xml:space="preserve">, chủ động theo dõi hành trình hàng hóa online.
 </t>
    </r>
    <r>
      <rPr>
        <rFont val="Calibri"/>
        <b/>
        <color rgb="FFFF0000"/>
        <sz val="17.0"/>
      </rPr>
      <t xml:space="preserve">★ LƯU Ý: </t>
    </r>
    <r>
      <rPr>
        <rFont val="Calibri"/>
        <color rgb="FFFF0000"/>
        <sz val="17.0"/>
      </rPr>
      <t xml:space="preserve">
- </t>
    </r>
    <r>
      <rPr>
        <rFont val="Calibri"/>
        <b/>
        <color rgb="FFFF0000"/>
        <sz val="17.0"/>
      </rPr>
      <t>&lt;3Kg</t>
    </r>
    <r>
      <rPr>
        <rFont val="Calibri"/>
        <color rgb="FFFF0000"/>
        <sz val="17.0"/>
      </rPr>
      <t xml:space="preserve"> phí ship nội địa </t>
    </r>
    <r>
      <rPr>
        <rFont val="Calibri"/>
        <b/>
        <color rgb="FFFF0000"/>
        <sz val="17.0"/>
      </rPr>
      <t xml:space="preserve"> HÀN QUỐC 200.000đ/tổng hàng</t>
    </r>
    <r>
      <rPr>
        <rFont val="Calibri"/>
        <color rgb="FFFF0000"/>
        <sz val="17.0"/>
      </rPr>
      <t xml:space="preserve">
- </t>
    </r>
    <r>
      <rPr>
        <rFont val="Calibri"/>
        <b/>
        <color rgb="FFFF0000"/>
        <sz val="17.0"/>
      </rPr>
      <t>≥ 3kg miễn ship</t>
    </r>
    <r>
      <rPr>
        <rFont val="Calibri"/>
        <color rgb="FFFF0000"/>
        <sz val="17.0"/>
      </rPr>
      <t xml:space="preserve"> toàn </t>
    </r>
    <r>
      <rPr>
        <rFont val="Calibri"/>
        <b/>
        <color rgb="FFFF0000"/>
        <sz val="17.0"/>
      </rPr>
      <t>HÀN QUỐC</t>
    </r>
    <r>
      <rPr>
        <rFont val="Calibri"/>
        <color rgb="FFFF0000"/>
        <sz val="17.0"/>
      </rPr>
      <t xml:space="preserve">
- Các kiện hàng sẽ làm tròn lên 0,5. Vd: 3,3kg =&gt; 3,5kg
- Trọng lượng tính cước là trị giá lớn hơn giữa trọng lượng thực (gross weight) và trọng lượng quy đổi từ kích thước qua công thức: (DÀI X RỘNG X CAO)/5000
</t>
    </r>
    <r>
      <rPr>
        <rFont val="Calibri"/>
        <b/>
        <color rgb="FFFF0000"/>
        <sz val="17.0"/>
      </rPr>
      <t>- Cân nặng làm tròn 0.5kg (ví dụ: 10.6kg = 11kg)
→ ĐIỀU KIỆN ĐỂ ĐƯỢC BẢO HIỂM HÀNG HÓA:</t>
    </r>
    <r>
      <rPr>
        <rFont val="Calibri"/>
        <color rgb="FFFF0000"/>
        <sz val="17.0"/>
      </rPr>
      <t xml:space="preserve">
</t>
    </r>
    <r>
      <rPr>
        <rFont val="Calibri"/>
        <b/>
        <color rgb="FFFF0000"/>
        <sz val="17.0"/>
      </rPr>
      <t xml:space="preserve">-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24 tiếng tính từ lúc nhận hàng
 Xin cảm ơn!
</t>
    </r>
  </si>
  <si>
    <r>
      <rPr>
        <rFont val="Calibri"/>
        <b/>
        <color theme="1"/>
        <sz val="26.0"/>
      </rPr>
      <t xml:space="preserve">BẢNG GIÁ HÀNG KHÔ VN - ĐÀI LOAN
</t>
    </r>
    <r>
      <rPr>
        <rFont val="Calibri"/>
        <b/>
        <color rgb="FFFF0000"/>
        <sz val="26.0"/>
      </rPr>
      <t>(BAO GỒM HẢI SẢN KHÔ, NƯỚC MẮM CÁC LOẠI...)
(CHƯA BAO GỒM VAT)</t>
    </r>
  </si>
  <si>
    <t>ĐÀ NẴNG
QUẢNG BÌNH
QUẢNG TRỊ
HUẾ</t>
  </si>
  <si>
    <t>1-300KG</t>
  </si>
  <si>
    <t>● Bảo hiểm 100% đối với các loại hàng thường quần áo, bánh kẹo, mp, tpcn, phụ kiện,....nếu xảy ra mất hoặc đổ vỡ
● Những hàng có giá trị cao như trầm hương, tổ yến, đồng hồ, tai nghe, nước hoa,...(hàng giá trị cao cần hỏi trước khi gửi) đóng phụ phí 15% giá trị hàng mới được bảo hiểm
● Không bảo hiểm cho hàng có chất lỏng như mật ong, đồ chua ngâm, sữa tươi gói hoặc hộp,...vì hàng khi bay sẽ dễ bị len men và tự nổ
● Không bảo hiểm cho loại hàng hồ sơ, cccd, bằng lái xe,...quý khách đóng gói cẩn thận tránh đóng nhỏ nhồi nhét vào các hàng dễ vỡ và ẩm ướt
● Những mặt hàng cồng kềnh hoặc dễ vỡ nếu không được bảo hiểm bên công ty sẽ báo lại khi lên mã hàng và chưa xuất bay, quý khách đồng ý công ty mới cho hàng bay (sẽ nhìn vào hàng thực tế và xứ lý. Ví dụ như khách gửi heo đất, bánh đa dễ vỡ, hoặc chai lọ thủy tinh,...) còn lại nếu không báo sẽ được bảo hiểm 100%</t>
  </si>
  <si>
    <r>
      <rPr>
        <rFont val="Calibri"/>
        <b/>
        <color theme="1"/>
        <sz val="26.0"/>
      </rPr>
      <t xml:space="preserve">HỒ CHÍ MINH
</t>
    </r>
    <r>
      <rPr>
        <rFont val="Calibri"/>
        <b/>
        <color rgb="FFFF0000"/>
        <sz val="26.0"/>
      </rPr>
      <t>(CHECK HÀNG MẮM, HẢI SẢN TRƯỚC KHI GỬI)</t>
    </r>
  </si>
  <si>
    <t>Nhận hàng sau 3-5 ngày làm việc kể từ ngày bay</t>
  </si>
  <si>
    <r>
      <rPr>
        <rFont val="Calibri"/>
        <b/>
        <color rgb="FFFF0000"/>
        <sz val="16.0"/>
      </rPr>
      <t>★ DỊCH VỤ:</t>
    </r>
    <r>
      <rPr>
        <rFont val="Calibri"/>
        <color rgb="FFFF0000"/>
        <sz val="16.0"/>
      </rPr>
      <t xml:space="preserve">
</t>
    </r>
    <r>
      <rPr>
        <rFont val="Calibri"/>
        <color rgb="FFFF0000"/>
        <sz val="16.0"/>
      </rPr>
      <t xml:space="preserve">- Trọn gói từ kiểm tra, đóng gói lại, thông quan và giao hàng nội địa. 
- Cung cấp mã tracking, chủ động theo dõi hành trình hàng hóa online.
- &lt;3Kg phí ship nội địa  ĐÀI LOAN 200.000đ/tổng hàng
- ≥ 3kg miễn ship toàn ĐÀI LOAN 
</t>
    </r>
    <r>
      <rPr>
        <rFont val="Calibri"/>
        <b/>
        <color rgb="FFFF0000"/>
        <sz val="16.0"/>
      </rPr>
      <t>★ QUY ĐỊNH:</t>
    </r>
    <r>
      <rPr>
        <rFont val="Calibri"/>
        <color rgb="FFFF0000"/>
        <sz val="16.0"/>
      </rPr>
      <t xml:space="preserve">
- Các kiện gửi về địa chỉ là cửa hàng tiện lợi, đóng tối đa 5kg/kiện, phụ thu 100.000vnđ/kiện
- Cung cấp sai thông tin địa chỉ, số điện thoại,... mỗi lần chỉnh sửa phát sinh phí là 100.000vnđ
- Các kiện hàng sẽ làm tròn lên 0,5. Vd: 3,3kg =&gt; 3,5kg
- Hàng cồng kềnh cân nặng sẽ tính bằng công thức sau: (DÀI X RỘNG X CAO)/5000 =...kg</t>
    </r>
  </si>
  <si>
    <t>## THÔNG BÁO VỀ VIỆC KHIẾU NẠI HÀNG HÓA ##
BẢO HIỂM 100% GIÁ TRỊ HÀNG HÓA KHI QUÝ KHÁCH THỰC HIỆN CÁC BƯỚC SAU:
1. Yêu cầu có video + hình ảnh khui hàng thì bên công ty mới xử lý khiếu nại - KHÔNG NHẬN MỖI HÌNH ẢNH
2. Trong vòng 15 ngày kể từ ngày công ty nhận được hàng,nếu hàng tới tay khách có dấu hiệu ẩm,mốc,có mùi chua,len men,... thì công ty không nhận xử lý đền bù.Sau 15 ngày hàng hỏng bên công ty e sẽ chịu trách nhiệm xử lý (nếu chuyến bay có vấn đề bên công ty sẽ thông báo lại sớm nhất để có phương án xử lý)
3. Chỉ xử lý khiệu nại trong vòng 3 ngày kể từ khi nhận được hàng. Quá 3 ngày công ty không xử lý đơn khiếu nại</t>
  </si>
  <si>
    <t>BẢNG GIÁ GỬI HÀNG ĐÔNG LẠNH VN-ĐÀI LOAN (AIR)</t>
  </si>
  <si>
    <t>GIÁ CƯỚC (VND/KG)</t>
  </si>
  <si>
    <t>PHỤ THU CẤP ĐÔNG</t>
  </si>
  <si>
    <t>CHÍNH SÁCH &amp; BẢO HIỂM</t>
  </si>
  <si>
    <t>50.000Đ/kiện</t>
  </si>
  <si>
    <t>• KHÔNG NHẬN THỰC PHẨM LIÊN QUAN ĐẾN HẢI SẢN CÁC LOẠI
 • KHÔNG NHẬN THỰC PHẨM LIÊN QUAN ĐẾN THỊT CÁC LOẠI
 • NHẬN CÁC LOẠI: BÁNH GAI, BÁNH LỌC NHÂN CHAY, CHÈ LIÊN...
 - Bảo hiểm 100% khi có video khui hàng trong vòng 5 tiếng kể từ khi nhận được hàng
 - Giao hàng trong 4-6 ngày (không tính thứ 7 - chủ nhật)
 - Các kiện hàng sẽ làm tròn lên 0,5. Vd: 3,3kg =&gt; 3,5kg</t>
  </si>
  <si>
    <t>• KHÔNG NHẬN THỰC PHẨM LIÊN QUAN ĐẾN HẢI SẢN CÁC LOẠI
 • KHÔNG NHẬN THỰC PHẨM LIÊN QUAN ĐẾN THỊT CÁC LOẠI
 • Bảo hiểm 100% nếu mua bảo hiểm 10% giá trị. Còn không mua thì bảo hiểm 80% giá trị hàng (Không bao gồm cước bay)</t>
  </si>
  <si>
    <t>Quý khách bắt buộc phải kiểm tra hàng ngay tại thời điểm nhận cùng với nhân viên giao hàng. Nếu phát hiện sản phẩm bị hư hỏng, chảy nước, rò rỉ hoặc không đảm bảo chất lượng, quý khách có quyền từ chối nhận hàng và trả lại ngay cho đơn vị vận chuyển. Đơn vị giao hàng sẽ ghi nhận và thông báo lại cho công ty để xử lý đền bù.</t>
  </si>
  <si>
    <r>
      <rPr>
        <rFont val="Calibri, sans-serif"/>
        <b/>
        <color rgb="FFFF0000"/>
        <sz val="18.0"/>
      </rPr>
      <t>★ DỊCH VỤ:</t>
    </r>
    <r>
      <rPr>
        <rFont val="Calibri, sans-serif"/>
        <color rgb="FFFF0000"/>
        <sz val="18.0"/>
      </rPr>
      <t xml:space="preserve">
</t>
    </r>
    <r>
      <rPr>
        <rFont val="Calibri, sans-serif"/>
        <b/>
        <color rgb="FFFF0000"/>
        <sz val="18.0"/>
      </rPr>
      <t xml:space="preserve"> - Trọn gói từ kiểm tra, đóng gói lại, thông quan và giao hàng nội địa. </t>
    </r>
    <r>
      <rPr>
        <rFont val="Calibri, sans-serif"/>
        <color rgb="FFFF0000"/>
        <sz val="18.0"/>
      </rPr>
      <t xml:space="preserve">
 - Cung cấp mã tracking, chủ động theo dõi hành trình hàng hóa online.
 - &lt;3Kg phí ship nội địa ĐÀI LOAN 200.000đ/tổng hàng
 - ≥ 3kg miễn ship toàn ĐÀI LOAN</t>
    </r>
  </si>
  <si>
    <t>BẢNG GIÁ GỬI HÀNG VIỆT NAM-NHẬT BẢN
(CHƯA BAO GỒM VAT)</t>
  </si>
  <si>
    <t>ĐƠN GIÁ</t>
  </si>
  <si>
    <t>CHÍNH SÁCH VÀ BẢO HIỂM</t>
  </si>
  <si>
    <t>0,5kg</t>
  </si>
  <si>
    <t>886.500đ/đơn</t>
  </si>
  <si>
    <r>
      <rPr>
        <rFont val="Arial"/>
        <b/>
        <color rgb="FFFF0000"/>
        <sz val="14.0"/>
      </rPr>
      <t>★ Nhận vận chuyển: Các loại cá khô, mực khô, hải sản khô, các loại mắm, quần áo, giày dép cũ mới, đồ gia dụng, gia vị, đặc sản vùng miền, chất lỏng, mỹ phẩm, hồ sơ, giấy tờ, trang sức, thuốc tây, thuốc nam, thuốc bắc,...</t>
    </r>
    <r>
      <rPr>
        <rFont val="Arial"/>
        <b/>
        <color theme="1"/>
        <sz val="14.0"/>
      </rPr>
      <t xml:space="preserve">
★ Cung cấp mã tracking cá nhân, chủ động theo dõi hành trình hàng hóa online.
★Trọng lượng tính cước là giá trị lớn hơn giữa trọng lượng thực tế và Trọng lượng quy đổi từ kích thước qua công thức (DÀI X RỘNG X CAO)/5000
★Tính phí cước theo từng kiện
★ Làm tròn cân lên 1kg (tổng cân 1,05kg làm tròn lên 2kg)
</t>
    </r>
    <r>
      <rPr>
        <rFont val="Arial"/>
        <b/>
        <color rgb="FFFF0000"/>
        <sz val="14.0"/>
      </rPr>
      <t xml:space="preserve">★  Chính sách bảo hiểm hàng hóa (hư hỏng, mất mát): 
</t>
    </r>
    <r>
      <rPr>
        <rFont val="Arial"/>
        <b/>
        <color theme="1"/>
        <sz val="14.0"/>
      </rPr>
      <t xml:space="preserve">Yêu cầu phải quay video trước khi mở hàng
- Đơn hàng tài liệu: 200k/đơn
- Đơn hàng là hàng hóa cá nhân: Tối đa 4tr3/đơn (đã bao gồm phí vận chuyển)
</t>
    </r>
    <r>
      <rPr>
        <rFont val="Arial"/>
        <b/>
        <color rgb="FFFF0000"/>
        <sz val="14.0"/>
      </rPr>
      <t>* Khách hàng khai báo giá trị bưu gửi trước khi gửi hàng</t>
    </r>
  </si>
  <si>
    <t>975.000đ/đơn</t>
  </si>
  <si>
    <t>Trên 1kg - 5kg</t>
  </si>
  <si>
    <t>1.176.000đ/đơn</t>
  </si>
  <si>
    <t>Trên 5kg - 10kg</t>
  </si>
  <si>
    <t>157.000đ/kg</t>
  </si>
  <si>
    <t>Trên 10kg</t>
  </si>
  <si>
    <t>147.000đ/kg</t>
  </si>
  <si>
    <t xml:space="preserve">Nhận hàng sau 4-7 ngày làm việc kể từ ngày bay </t>
  </si>
  <si>
    <t>Lịch bay cố định:  Thứ 2-4-6 hàng tuần</t>
  </si>
  <si>
    <t>→ ĐIỀU KIỆN ĐỂ ĐƯỢC BẢO HIỂM HÀNG HÓA:
- Khi nhận hàng quý khách vui lòng quay video + chụp hình khi khui hàng để đề phòng có vấn đề cần khiếu nại. 
- Công ty chỉ giải quyết khiếu nại và trích xuất camera khi quý khách thực hiện đầy đủ các quy trình trên.
- Thời gian nhận khiếu nại không quá 24 tiếng tính từ lúc nhận hàng
 Xin cảm ơn!</t>
  </si>
  <si>
    <t>Bảng giá khách lẻ  HCM-INDO (AIR)</t>
  </si>
  <si>
    <t>BATAM</t>
  </si>
  <si>
    <t>JAKARTA/ BANDUNG</t>
  </si>
  <si>
    <t>MEDAN</t>
  </si>
  <si>
    <t>SURABAYA</t>
  </si>
  <si>
    <t>BALI</t>
  </si>
  <si>
    <t>GHI CHÚ</t>
  </si>
  <si>
    <r>
      <rPr>
        <rFont val="Calibri"/>
        <b/>
        <color rgb="FFFF0000"/>
        <sz val="20.0"/>
      </rPr>
      <t>Quy định ưu đãi: Chỉ áp dụng tại Đà Nẵng</t>
    </r>
    <r>
      <rPr>
        <rFont val="Calibri"/>
        <color theme="1"/>
        <sz val="20.0"/>
      </rPr>
      <t xml:space="preserve">
- Trong tháng khi chưa đạt mức sản lượng 300kg sẽ tính giá cước 75.000/kg
- Sau khi đạt sản lượng từ 300kg/tháng trở lên sẽ chiết khấu tất cả các đơn trong tháng về giá 70.000/kg
-Sau khi đạt sản lượng từ 1000kg/tháng trở lên sẽ chiết khấu tất cả các đơn trong tháng  về giá 67.000/kg</t>
    </r>
  </si>
  <si>
    <t>(3-5 NGÀY)</t>
  </si>
  <si>
    <t>(5-8 NGÀY)</t>
  </si>
  <si>
    <t>(8-10 NGÀY)</t>
  </si>
  <si>
    <r>
      <rPr>
        <rFont val="Calibri"/>
        <b/>
        <color rgb="FFFF0000"/>
        <sz val="15.0"/>
      </rPr>
      <t xml:space="preserve">★Lưu ý các mặt hàng phụ thu: 
</t>
    </r>
    <r>
      <rPr>
        <rFont val="Calibri"/>
        <b val="0"/>
        <color rgb="FFFF0000"/>
        <sz val="15.0"/>
      </rPr>
      <t>- hàng fake: 30.000/kg
- thuốc tây/TPCN: 50.000/kg
- mỹ phẩm: 20.000/kg
- chất lỏng: 300.000/lít
- cây: 50.000/cây
- máy có pin: 300.000/cái
- Yến: 200.000/lạng</t>
    </r>
    <r>
      <rPr>
        <rFont val="Calibri"/>
        <b/>
        <color rgb="FFFF0000"/>
        <sz val="15.0"/>
      </rPr>
      <t xml:space="preserve">
</t>
    </r>
    <r>
      <rPr>
        <rFont val="Calibri"/>
        <b val="0"/>
        <color rgb="FFFF0000"/>
        <sz val="15.0"/>
      </rPr>
      <t>-</t>
    </r>
    <r>
      <rPr>
        <rFont val="Calibri"/>
        <b/>
        <color rgb="FFFF0000"/>
        <sz val="15.0"/>
      </rPr>
      <t xml:space="preserve"> Không nhận vận chuyển: điện thoại, các loại máy thu phát sóng, thuốc lá, rượu bia, sex toys</t>
    </r>
  </si>
  <si>
    <t>5-10kg</t>
  </si>
  <si>
    <t>11-25kg</t>
  </si>
  <si>
    <t>26-50kg</t>
  </si>
  <si>
    <t>101-299kg</t>
  </si>
  <si>
    <t>300-499kg</t>
  </si>
  <si>
    <t>500kg +++</t>
  </si>
  <si>
    <r>
      <rPr>
        <rFont val="Calibri"/>
        <color rgb="FFFF0000"/>
        <sz val="17.0"/>
      </rPr>
      <t>★</t>
    </r>
    <r>
      <rPr>
        <rFont val="Calibri"/>
        <b/>
        <color rgb="FFFF0000"/>
        <sz val="17.0"/>
      </rPr>
      <t xml:space="preserve"> DỊCH VỤ:</t>
    </r>
    <r>
      <rPr>
        <rFont val="Calibri"/>
        <color rgb="FFFF0000"/>
        <sz val="17.0"/>
      </rPr>
      <t xml:space="preserve">
</t>
    </r>
    <r>
      <rPr>
        <rFont val="Calibri"/>
        <color rgb="FFFF0000"/>
        <sz val="17.0"/>
      </rPr>
      <t xml:space="preserve">- Trọn gói từ </t>
    </r>
    <r>
      <rPr>
        <rFont val="Calibri"/>
        <b/>
        <color rgb="FFFF0000"/>
        <sz val="17.0"/>
      </rPr>
      <t>kiểm tra</t>
    </r>
    <r>
      <rPr>
        <rFont val="Calibri"/>
        <color rgb="FFFF0000"/>
        <sz val="17.0"/>
      </rPr>
      <t xml:space="preserve">, </t>
    </r>
    <r>
      <rPr>
        <rFont val="Calibri"/>
        <b/>
        <color rgb="FFFF0000"/>
        <sz val="17.0"/>
      </rPr>
      <t>đóng gói lại, thông quan</t>
    </r>
    <r>
      <rPr>
        <rFont val="Calibri"/>
        <color rgb="FFFF0000"/>
        <sz val="17.0"/>
      </rPr>
      <t xml:space="preserve"> và </t>
    </r>
    <r>
      <rPr>
        <rFont val="Calibri"/>
        <b/>
        <color rgb="FFFF0000"/>
        <sz val="17.0"/>
      </rPr>
      <t>giao hàng nội địa.</t>
    </r>
    <r>
      <rPr>
        <rFont val="Calibri"/>
        <color rgb="FFFF0000"/>
        <sz val="17.0"/>
      </rPr>
      <t xml:space="preserve"> 
- Cung cấp</t>
    </r>
    <r>
      <rPr>
        <rFont val="Calibri"/>
        <b/>
        <color rgb="FFFF0000"/>
        <sz val="17.0"/>
      </rPr>
      <t xml:space="preserve"> mã tracking</t>
    </r>
    <r>
      <rPr>
        <rFont val="Calibri"/>
        <color rgb="FFFF0000"/>
        <sz val="17.0"/>
      </rPr>
      <t>, chủ động theo dõi hành trình hàng hóa online.
- Trọng lượng quy đổi: (DÀI X RỘNG X CAO)/5000
- Bảo hiểm hàng hóa thất lạc, mất mát trong quá trình vận chuyển tối đa 2 lần cước vận chuyển (đã bao gồm cước vận chuyển). Yêu cầu phải quay video trước khi mở hàng, trong vòng 24h kể từ khi nhận hàng
- Hàng đông lạnh sẽ đi kèm đá gel, trong thời gian nhận từ 1 đến 2 ngày tính từ thời điểm bay nếu hàng hoá có vấn đề công ty sẽ không chịu trách nhiệm , sang đến ngày thứ 3 hàng hoá nhận có vấn đề công ty sẽ đền bù theo giá trị hàng, không quá 2 lần cước vận chuyển. Yêu cầu phải quay video trước khi mở hàng, trong vòng 24h kể từ khi nhận hàng</t>
    </r>
  </si>
  <si>
    <t>BẢNG GIÁ CHUYÊN TUYẾN EU PHÁT BẰNG DHL 7 - 14 NGÀY LÀM VIỆC
AIR-EU- PRIORITY</t>
  </si>
  <si>
    <t>Country</t>
  </si>
  <si>
    <t>Germany</t>
  </si>
  <si>
    <t>Netherlands
Poland</t>
  </si>
  <si>
    <t xml:space="preserve">Austria,Belgium,
Denmark,France,
Hungary,Italy,
Luxembourg,Monaco,
Slovakia,Slovenia,
Spain
</t>
  </si>
  <si>
    <t>Bulgaria,Czech Republic,
Estonia, Latvia,
Lithuania,Portugal,
Romania</t>
  </si>
  <si>
    <t>Sweden,Finland</t>
  </si>
  <si>
    <t>Croatia,Great Britain,
Greece,Ireland</t>
  </si>
  <si>
    <t>Republic of Cyprus,
Malta</t>
  </si>
  <si>
    <t>Weight</t>
  </si>
  <si>
    <t>ZONE 1</t>
  </si>
  <si>
    <t>ZONE 2</t>
  </si>
  <si>
    <t>ZONE 3</t>
  </si>
  <si>
    <t>ZONE 4</t>
  </si>
  <si>
    <t>ZONE 5</t>
  </si>
  <si>
    <t>ZONE 6</t>
  </si>
  <si>
    <t>ZONE 7</t>
  </si>
  <si>
    <t>EUT - Miễn thuế các kiện dưới 150 eur
Eu 1 địa chỉ đi tối đa 100kg, sản lượng nhiều công ty sẽ hỗ trợ tách chuyến</t>
  </si>
  <si>
    <t>20,5</t>
  </si>
  <si>
    <t>21+</t>
  </si>
  <si>
    <t>CHÍNH SÁCH ĐỀN BÙ:
QUÝ ĐỐI TÁC GỬI HÀNG QUA 43 LOGISTICS LÀ ĐÃ MẶC ĐỊNH ĐỒNG Ý CÁC ĐIỀU KHOẢN CỦA CÔNG TY</t>
  </si>
  <si>
    <t>* VUI LÒNG LƯU Ý:</t>
  </si>
  <si>
    <t xml:space="preserve">
* Đối line EUT các kiện hàng phổ thông (hàng thường) bị hải quan bắt giữ kiểm tra sẽ từ 1-3 tháng trong thời gian này công ty sẽ không hỗ trợ đền bù
* LƯU Ý: Bất luận nguyên nhân gì mà do lỗi của 43 Logistics dẫn đến lô hàng không thể giao hàng tới tận tay người nhận ở đầu Eu thì 43 Logistics hỗ trợ cước phí và tiền hàng 160.000VND/Kg và KHÔNG ĐỀN THEO GIÁ TRỊ HÀNG HÓA. 
* Đối các kiện hàng phổ thông (hàng thường ) bị hải quan EU bắt giữ quý đối tác phải hỗ trợ 43 Logistics cung cấp các giấy tờ có liên quan. Trường hợp đã cung cấp nhưng kiện bị tiêu hủy43 Logistics sẽ hỗ trợ hoàn cước và hàng 120,000/kg (tối đa cho hàng 110$/bill). Trường hợp quý đối tác không cung cấp được giấy tờ, kiện bị hủy 43 Logistics chỉ hỗ trợ đền bù 130.000/kg ( tối đa 110$/bill) và không hoàn cước.
* Đối trường hợp thông quan lần thứ 2 của nước đến không được chấp nhận có ghi trên thông tin DHL,DPD hàng bị trả về kho 43 Logistics sẽ cho phát lại và thu phí, trường hợp bị hủy hoặc thất lạc sẽ không được hoàn cước cũng như đền bù.
* Những thực phẩm liên quan đến thịt, trứng, sữa, hàng giả, cá khô, thực phẩm chất lỏng  (đồ uống, nước tương , nước nắm , nước sốt gia vị ,.....) thuốc, thực phẩm chức năng, yến, bột, thực phẩm có mùi nặng nếu bị hải quan kiểm tra tịch thu hàng công ty sẽ không bồi thường (không hoàn cước vận chuyển và không đền hàng)
* Nếu 1 kiện hàng có chứa những mặt hàng phổ thông (Hàng thường) và các mặt hàng được nêu trên khi bị hải quan kiểm tra và tịch thu hàng 43 Logistics sẽ không bồi thường  (không hoàn cước vận chuyển và không đền hàng) cho dù mặt hàng sản phẩm là mặt hàng phổ thông.
* NOTE : Các kiện hàng trong quá trình vận chuyển nếu mất một số phần hàng nào đó trong kiện hàng do rui ro từ các khâu tiếp theo khi hàng xuất PGOG chỉ hỗ trợ khiếu nại liên quan và không hỗ trợ đền bù tiền cước lẫn tiền hàng .
* Các trường hợp che giấu yến không khai báo, bị hải quan tịch thu,hủy mất 43 Logistics không hỗ trợ cũng như chịu bất kỳ trách nhiệm nào 
* Đối với trường hợp hàng hóa bị hỏng do đi lâu: Công ty giảm 15-20% cước (không đền bù hàng hóa theo giá trị cũng như khai báo trước) tùy từng trường hợp vì (không xử lý nếu thời gian đi lâu do hải quan giữ hàng , vấn đề khách quan như dịch bệnh , backlog hàng do cuối năm, trường hợp đã báo trước cho khách hàng về toàn trình có thể bị lâu hơn dự kiến) (khách hàng cần cung cấp hình ảnh + video ngay khi nhận được hàng hóa). Áp dụng cho cả line thường và line nhanh.
* Trong quá trình vận chuyển nếu gói hàng bị hư hỏng, vỡ, bể, bóp méo ,... 43 Logistics sẽ không chịu trách nhiệm và không bồi thường tổn thất kiện hàng, quá trình vận chuyển sẽ qua rất nhiều khâu nên va đập là điều không tránh khỏi  Quý công ty , đối tác nên đóng gói sản phẩm kỹ tránh truòng hợp đó xảy ra. Đối với kiện hàng dễ vỡ không quý đối tác cần làm công văn cam kết riêng cho kiện đó để kho 43 Logistics không cần tháo kiểm,cam văn cam kết chịu 100% phát luật nếu kiện hàng có chất cấm của nhà nước hoặc các đồ dụng vụ cấm của quy chuẩn IATA.
* Đối với trường hợp mất toàn bộ hàng hoặc thất lạc trong quá trình vận chuyển mã chưa chạy: Chính sách giải quyết khiếu nại đối với các lô hàng bị thất lạc, mất mát là 30 ngày kể từ ngày khiếu nại và không căn cứ trị giá hàng hóa khai báo ban đầu hoặc trên invoice chỉ Hoàn 100% cước + 140k/kg  (tối đa 100$/bill) cho phần hàng bị thất lạc hoặc thiệt hại, trường hợp lô hàng nhiều kiện thì chỉ đền bù cho kiện hàng bị mất .43 Logistics chỉ đền bù trên kiện hàng , KHÔNG đền bù cho nội dung hàng bên trong cũng như trường hợp mất 1 vài món hàng bên trong kiện.
* Đối trường hợp kiện hàng quay đầu ( vì người nhận không có nhà,không nhận hàng,hàng ở hub xa nhà khách,đơn vị giao hàng không giao được...), trường hợp quay đầu rất lâu từ 10 tới 30 ngày, và dễ thất lạc quá trình quay đầu, sẽ hỗ trợ 50.000/kg đó trường hợp này nếu quá 45 ngày từ ngày quay đầu hoặc bị thất lạc mất. KHÔNG đền bù cước cũng như chịu tránh nhiệm hàng thất lạc mất.
* Đối với những lô hàng đã chuyển giao cho DPD,DHL , do DPD,DHL  làm thất lạc trong quá trình vận chuyển, thì mức bồi thường là 140.000 VND/KG (tối đa 120$/bill)và KHÔNG bồi hoàn cước phí vận chuyển. 
* Đối các kiện hàng do DPD,DHL đã giao có hình ảnh công ty chỉ xử lý hỗ trợ các kiện báo không giao đúng hoặc không có hàng trong vòng 3 ngày kể từ ngày DPD,DHL báo giao thành công, việc xin ảnh pod có thể từ 2 đến 5 ngày vì hãng trả lời chậm.
* Đối với trường hợp các lô hàng bị giữ hàng kiểm tra bởi cơ quan tổ chức có thẩm quyền tại nước đến thì thời gian xử lý phải phụ thuộc vào các cơ quan nước đến, thời gian có thể kéo dài từ 1 - 3 tháng, không giải quyết khiếu nại đền bù trong khoảng thời gian này. Các bên cùng hỗ trợ để hoàn tất thủ tục thông quan hàng hóa. Nếu kiện hàng bị cơ quan chức năng kiểm tra Quý đối tác không cung cấp được các giấy tờ cần thiết, kiện hàng bị hủy công ty không chịu trách nhiệm.
* Trong quá trình vận chuyển thực phẩm bị hết hạn sử dụng (có hạn sử dụng ngắn), hoặc là bị mốc, bị ẩm …công ty không chịu trách nhiệm và sẽ không bồi thường thêm bất cứ khoản nào hết.
* LƯU Ý: Những nguyên nhân, như chiến tranh, động đất, thời tiết, máy bay gặp nạn và những trường hợp bất khả kháng khác thì miễn trách nhiệm
* Trọng lượng tính cước là trị giá lớn hơn giữa trọng lượng thực tế (gross weight) và trọng lượng quy đổi từ kích thước qua công thức: (dài x rộng x cao / 5000). So sánh giữa cân nặng thực tế và trọng lượng quy đổi sau đó chọn thông số lớn hơn.
* Thời gian vận chyển được hiểu là ngày làm việc, là dữ liệu tham khảo, không hẹn giờ và không có tính chất cam kết. 
* Quý khách hàng vui lòng khai đúng số kg và mặt hàng bị phụ thu trong invoice khi giao hàng cho 43 Logistics, Các trường hợp không khai rõ số kg mặt hàng phụ thu nêu trên hoặc không nhận được bất kỳ thông báo nào về số kg hàng phụ thu sẽ không giải quyết khiếu nại điều chỉnh phụ thu, thì sẽ phụ thu từng mặt hàng theo tổng số kg của lô hàng
* Lưu ý đặc biệt có một số mặt hàng giá trị cao, hải quan phụ thu trực tiếp khi các lô hàng đã và đang tiến hành thủ tục ngoài sân bay, sẽ thông báo trực tiếp đến quý khách hàng về mức phụ thu từng mặt hàng. 
* Nếu khách hàng không đồng ý và yêu cầu trả lại sẽ mất hai khoản phí (Phí cước bay sẽ tính theo kg tùy thuộc vào từng thời điểm, phí rút hàng khỏi sân bay). Trong trường hợp này không thể giải quyết khiếu nại, đối với các mặt hàng lạ, quý khách hàng cần kiểm tra với công ty trước khi vận chuyển.</t>
  </si>
  <si>
    <t>*** TRỌNG LƯỢNG KIỆN HÀNG
* Trọng Lượng Giới Hạn/ địa chỉ: 50Kg với line EUT
* Trọng Lượng Giới Hạn/ địa chỉ: 100Kg với line EUBH
* Trọng Lượng Tối Đa /Kiện : 23Kg, Các Kiện hàng &gt; 23kg vui lòng tách kiện 
*  Nếu mỗi đơn hàng có 2 thùng trở lên , qui định khối lượng mỗi thùng phải trên 12KG, nếu dưới 12KG/thùng thì sẽ áp dụng thu cước giá lẻ dưới 12kg.
* Trị giá miễn thuế tại nước đến EU: &lt;150 Eur
* Tuyến Eu chưa nhận hàng quá khổ
*** KÍCH THƯỚC
* Giới Hạn Kích Thước Tối Đa: 100CM*60CM*60CM  Min : 15 x 15 x10 cm, cạnh dài tối quá khổ 120Cm phụ thu 350.000/kiện
NOTE :  Các kiện hàng chiều rộng và cao  2 cạnh &gt; 60cm bị charge phí quá khổ là 22eur
* Các kiện hàng có khối lượng thực như khối lượng thể tích DIM: LxWxH/6000 lớn hơn 23kg đều tính hàng quá khổ phụ thu 300.000/kiện
* Kiện hàng đóng có hình trụ/ hình tròn, méo mó…  đều tính phí quá khổ phụ thu 300.000/kiện
* Kiện hàng đóng bằng gỗ/ kim loại/ xốp… (Không đóng bằng thùng carton) đều tính phụ thu 350.000/kiện      
* Đối tuyến Canada phải dùng thùng caton trơn không có thương hiệu, kí hiệu keo trong,các trường hợp dùng thùng có chữ, hình ảnh phải dùng băng keo vàng che chữ hình ảnh.
* CT EU KHÔNG CÓ PHỤ PHÍ VSVX
* Riêng các nước Malta, Republic of Cyprus,Greece phụ thu 1 kiện 600.000/kiện 
kiện kích thước nhỏ nhất 10kg
* Lúc lên đơn hàng, đại lý tự xác minh địa chỉ thật kỹ,công ty không phụ trách kiểm tra lại địa chỉ. Đối với các địa chỉ là tòa nhà, khu dân cư, chợ... nơi có hòm thư chung phải có đầy đủ tòa nhà số phòng và Tên đúng trên Hòm thư ,các trường thiếu thông tin sai tên bị hoàn về thu phí return và phát lại tùy địa chỉ,(trường hợp bị thời gian lâu, bị thất lạc trong quá trình return công ty không chịu trách nhiệm như đền bù , miễn khiếu nại trường hợp này).
* Sau khi lô hàng xuất kho, việc thay đổi địa chỉ rất khó, hầu như không kịp thay đổi địa chỉ. Nếu như khâu giao door chặng cuối sai địa chỉ hoặc mã bưu điện không chính xác; dẫn đến lô hàng bị trả về, sửa địa chỉ, thất lạc; tất cả những chi phí phát sinh và tổn thất đều do người gửi chịu trách nhiệm.
NOTE:  
1. Hàng máy móc, motor, Hàng giá trị cao check riêng trước khi xuất.
2. Những mặt Hàng không phổ thông (Ít khi đi) vui lòng check riêng.
3. Bảng giá trên chưa bao gồm phí phụ thu hải quan.
4. Xem phụ thu ở list phụ thu hải quan.</t>
  </si>
  <si>
    <t xml:space="preserve">ĐỐI VỚI CÁC LOẠI HÀNG NẶNG VÀ QUÁ KHỔ, QUÁ TRỌNG 
VUI LÒNG CHECK TRƯỚC KHI GỬI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</si>
</sst>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0_);_(* \(#,##0.000\);_(* &quot;-&quot;??.000_);_(@_)"/>
    <numFmt numFmtId="165" formatCode="_(* #,##0_);_(* \(#,##0\);_(* &quot;-&quot;??_);_(@_)"/>
    <numFmt numFmtId="166" formatCode="#,##0.0"/>
  </numFmts>
  <fonts count="83">
    <font>
      <sz val="11.0"/>
      <color theme="1"/>
      <name val="Calibri"/>
      <scheme val="minor"/>
    </font>
    <font>
      <b/>
      <sz val="26.0"/>
      <color theme="1"/>
      <name val="Calibri"/>
    </font>
    <font/>
    <font>
      <b/>
      <sz val="24.0"/>
      <color rgb="FFFF0000"/>
      <name val="Calibri"/>
    </font>
    <font>
      <sz val="11.0"/>
      <color theme="0"/>
      <name val="Calibri"/>
    </font>
    <font>
      <b/>
      <sz val="24.0"/>
      <color theme="1"/>
      <name val="Calibri"/>
    </font>
    <font>
      <b/>
      <sz val="20.0"/>
      <color theme="1"/>
      <name val="Calibri"/>
    </font>
    <font>
      <b/>
      <sz val="26.0"/>
      <color rgb="FFFF0000"/>
      <name val="Calibri"/>
    </font>
    <font>
      <b/>
      <sz val="11.0"/>
      <color theme="0"/>
      <name val="Calibri"/>
    </font>
    <font>
      <b/>
      <sz val="22.0"/>
      <color theme="1"/>
      <name val="Calibri"/>
    </font>
    <font>
      <b/>
      <sz val="22.0"/>
      <color rgb="FFFF0000"/>
      <name val="Calibri"/>
    </font>
    <font>
      <b/>
      <sz val="20.0"/>
      <color rgb="FFFF0000"/>
      <name val="Calibri"/>
    </font>
    <font>
      <sz val="11.0"/>
      <color theme="1"/>
      <name val="Calibri"/>
    </font>
    <font>
      <sz val="20.0"/>
      <color theme="1"/>
      <name val="Calibri"/>
    </font>
    <font>
      <sz val="20.0"/>
      <color rgb="FFFF0000"/>
      <name val="Calibri"/>
    </font>
    <font>
      <b/>
      <sz val="11.0"/>
      <color theme="1"/>
      <name val="Calibri"/>
    </font>
    <font>
      <b/>
      <sz val="16.0"/>
      <color rgb="FFFF0000"/>
      <name val="Calibri"/>
    </font>
    <font>
      <b/>
      <sz val="16.0"/>
      <color theme="5"/>
      <name val="Calibri"/>
    </font>
    <font>
      <b/>
      <sz val="12.0"/>
      <color theme="5"/>
      <name val="Calibri"/>
    </font>
    <font>
      <b/>
      <sz val="13.0"/>
      <color theme="0"/>
      <name val="Calibri"/>
    </font>
    <font>
      <b/>
      <sz val="16.0"/>
      <color rgb="FFFFFF00"/>
      <name val="Calibri"/>
    </font>
    <font>
      <b/>
      <sz val="11.0"/>
      <color rgb="FF000000"/>
      <name val="Calibri"/>
    </font>
    <font>
      <b/>
      <sz val="12.0"/>
      <color rgb="FF000000"/>
      <name val="Calibri"/>
    </font>
    <font>
      <b/>
      <sz val="12.0"/>
      <color theme="1"/>
      <name val="Calibri"/>
    </font>
    <font>
      <b/>
      <sz val="11.0"/>
      <color rgb="FFFF0000"/>
      <name val="Calibri"/>
    </font>
    <font>
      <b/>
      <sz val="12.0"/>
      <color rgb="FF7030A0"/>
      <name val="Calibri"/>
    </font>
    <font>
      <b/>
      <sz val="20.0"/>
      <color rgb="FFFFFF00"/>
      <name val="Calibri"/>
    </font>
    <font>
      <b/>
      <sz val="22.0"/>
      <color theme="5"/>
      <name val="Calibri"/>
    </font>
    <font>
      <b/>
      <sz val="18.0"/>
      <color theme="5"/>
      <name val="Calibri"/>
    </font>
    <font>
      <b/>
      <sz val="18.0"/>
      <color theme="1"/>
      <name val="Calibri"/>
    </font>
    <font>
      <b/>
      <u/>
      <sz val="17.0"/>
      <color rgb="FFFF0000"/>
      <name val="Calibri"/>
    </font>
    <font>
      <sz val="17.0"/>
      <color rgb="FFFF0000"/>
      <name val="Calibri"/>
    </font>
    <font>
      <b/>
      <sz val="31.0"/>
      <color rgb="FFFF0000"/>
      <name val="Calibri"/>
    </font>
    <font>
      <sz val="12.0"/>
      <color theme="1"/>
      <name val="Calibri"/>
    </font>
    <font>
      <sz val="17.0"/>
      <color theme="1"/>
      <name val="Calibri"/>
    </font>
    <font>
      <b/>
      <sz val="25.0"/>
      <color rgb="FFFF0000"/>
      <name val="Arial"/>
    </font>
    <font>
      <sz val="11.0"/>
      <color theme="1"/>
      <name val="Arial"/>
    </font>
    <font>
      <b/>
      <sz val="16.0"/>
      <color theme="1"/>
      <name val="Arial"/>
    </font>
    <font>
      <sz val="16.0"/>
      <color theme="1"/>
      <name val="Arial"/>
    </font>
    <font>
      <b/>
      <sz val="21.0"/>
      <color rgb="FFFF0000"/>
      <name val="Arial"/>
    </font>
    <font>
      <sz val="17.0"/>
      <color theme="1"/>
      <name val="Arial"/>
    </font>
    <font>
      <color theme="1"/>
      <name val="Calibri"/>
      <scheme val="minor"/>
    </font>
    <font>
      <b/>
      <sz val="17.0"/>
      <color rgb="FFFF0000"/>
      <name val="Calibri"/>
    </font>
    <font>
      <b/>
      <sz val="32.0"/>
      <color rgb="FFFF0000"/>
      <name val="Calibri"/>
    </font>
    <font>
      <b/>
      <u/>
      <sz val="22.0"/>
      <color rgb="FFFF0000"/>
      <name val="Calibri"/>
    </font>
    <font>
      <b/>
      <u/>
      <sz val="22.0"/>
      <color rgb="FFFF0000"/>
      <name val="Calibri"/>
    </font>
    <font>
      <b/>
      <sz val="32.0"/>
      <color theme="1"/>
      <name val="Calibri"/>
    </font>
    <font>
      <b/>
      <sz val="26.0"/>
      <color rgb="FF000000"/>
      <name val="Calibri"/>
    </font>
    <font>
      <b/>
      <sz val="18.0"/>
      <color rgb="FFFF0000"/>
      <name val="Calibri"/>
    </font>
    <font>
      <b/>
      <sz val="21.0"/>
      <color rgb="FFFF0000"/>
      <name val="Calibri"/>
    </font>
    <font>
      <sz val="18.0"/>
      <color theme="1"/>
      <name val="Calibri"/>
    </font>
    <font>
      <sz val="16.0"/>
      <color rgb="FFFF0000"/>
      <name val="Calibri"/>
    </font>
    <font>
      <sz val="16.0"/>
      <color theme="1"/>
      <name val="Calibri"/>
    </font>
    <font>
      <b/>
      <sz val="24.0"/>
      <color rgb="FFE36C09"/>
      <name val="Calibri"/>
    </font>
    <font>
      <b/>
      <sz val="22.0"/>
      <color rgb="FFE36C09"/>
      <name val="Calibri"/>
    </font>
    <font>
      <b/>
      <sz val="24.0"/>
      <color rgb="FF000000"/>
      <name val="Calibri"/>
    </font>
    <font>
      <b/>
      <sz val="16.0"/>
      <color theme="1"/>
      <name val="Calibri"/>
    </font>
    <font>
      <b/>
      <sz val="22.0"/>
      <color rgb="FF000000"/>
      <name val="Calibri"/>
    </font>
    <font>
      <b/>
      <sz val="15.0"/>
      <color rgb="FFFF0000"/>
      <name val="Calibri"/>
    </font>
    <font>
      <sz val="15.0"/>
      <color theme="1"/>
      <name val="Calibri"/>
    </font>
    <font>
      <sz val="13.0"/>
      <color theme="1"/>
      <name val="Calibri"/>
    </font>
    <font>
      <sz val="18.0"/>
      <color rgb="FFFF0000"/>
      <name val="Calibri"/>
    </font>
    <font>
      <sz val="11.0"/>
      <color theme="0"/>
      <name val="Arial"/>
    </font>
    <font>
      <b/>
      <sz val="11.0"/>
      <color theme="0"/>
      <name val="Arial"/>
    </font>
    <font>
      <b/>
      <sz val="14.0"/>
      <color theme="1"/>
      <name val="Arial"/>
    </font>
    <font>
      <b/>
      <sz val="14.0"/>
      <color rgb="FFFF0000"/>
      <name val="Arial"/>
    </font>
    <font>
      <b/>
      <sz val="16.0"/>
      <color rgb="FFFF0000"/>
      <name val="Arial"/>
    </font>
    <font>
      <b/>
      <sz val="16.0"/>
      <color theme="5"/>
      <name val="Arial"/>
    </font>
    <font>
      <b/>
      <sz val="12.0"/>
      <color theme="5"/>
      <name val="Arial"/>
    </font>
    <font>
      <b/>
      <sz val="13.0"/>
      <color theme="0"/>
      <name val="Arial"/>
    </font>
    <font>
      <b/>
      <sz val="11.0"/>
      <color rgb="FF000000"/>
      <name val="Arial"/>
    </font>
    <font>
      <b/>
      <sz val="12.0"/>
      <color rgb="FF000000"/>
      <name val="Arial"/>
    </font>
    <font>
      <b/>
      <sz val="11.0"/>
      <color rgb="FFFF0000"/>
      <name val="Arial"/>
    </font>
    <font>
      <b/>
      <sz val="12.0"/>
      <color rgb="FF7030A0"/>
      <name val="Arial"/>
    </font>
    <font>
      <b/>
      <sz val="11.0"/>
      <color theme="1"/>
      <name val="Arial"/>
    </font>
    <font>
      <b/>
      <sz val="20.0"/>
      <color rgb="FFFFFF00"/>
      <name val="Arial"/>
    </font>
    <font>
      <b/>
      <sz val="22.0"/>
      <color theme="5"/>
      <name val="Arial"/>
    </font>
    <font>
      <b/>
      <sz val="18.0"/>
      <color theme="5"/>
      <name val="Arial"/>
    </font>
    <font>
      <b/>
      <sz val="22.0"/>
      <color theme="1"/>
      <name val="Times New Roman"/>
    </font>
    <font>
      <b/>
      <sz val="16.0"/>
      <color theme="1"/>
      <name val="Times New Roman"/>
    </font>
    <font>
      <b/>
      <sz val="16.0"/>
      <color rgb="FFC00000"/>
      <name val="Times New Roman"/>
    </font>
    <font>
      <sz val="16.0"/>
      <color theme="1"/>
      <name val="Times New Roman"/>
    </font>
    <font>
      <b/>
      <sz val="16.0"/>
      <color rgb="FFFFFFFF"/>
      <name val="Times New Roman"/>
    </font>
  </fonts>
  <fills count="11">
    <fill>
      <patternFill patternType="none"/>
    </fill>
    <fill>
      <patternFill patternType="lightGray"/>
    </fill>
    <fill>
      <patternFill patternType="solid">
        <fgColor rgb="FFFFFF00"/>
        <bgColor rgb="FFFFFF00"/>
      </patternFill>
    </fill>
    <fill>
      <patternFill patternType="solid">
        <fgColor rgb="FFB8CCE4"/>
        <bgColor rgb="FFB8CCE4"/>
      </patternFill>
    </fill>
    <fill>
      <patternFill patternType="solid">
        <fgColor theme="0"/>
        <bgColor theme="0"/>
      </patternFill>
    </fill>
    <fill>
      <patternFill patternType="solid">
        <fgColor rgb="FFFDE9D9"/>
        <bgColor rgb="FFFDE9D9"/>
      </patternFill>
    </fill>
    <fill>
      <patternFill patternType="solid">
        <fgColor rgb="FF9FC5E8"/>
        <bgColor rgb="FF9FC5E8"/>
      </patternFill>
    </fill>
    <fill>
      <patternFill patternType="solid">
        <fgColor rgb="FFFFFFFF"/>
        <bgColor rgb="FFFFFFFF"/>
      </patternFill>
    </fill>
    <fill>
      <patternFill patternType="solid">
        <fgColor rgb="FF8DB3E2"/>
        <bgColor rgb="FF8DB3E2"/>
      </patternFill>
    </fill>
    <fill>
      <patternFill patternType="solid">
        <fgColor rgb="FF92D050"/>
        <bgColor rgb="FF92D050"/>
      </patternFill>
    </fill>
    <fill>
      <patternFill patternType="solid">
        <fgColor rgb="FFC00000"/>
        <bgColor rgb="FFC00000"/>
      </patternFill>
    </fill>
  </fills>
  <borders count="43">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right/>
      <top/>
      <bottom/>
    </border>
    <border>
      <left style="thin">
        <color rgb="FF000000"/>
      </left>
      <right style="thin">
        <color rgb="FF000000"/>
      </right>
    </border>
    <border>
      <left/>
      <right/>
      <top/>
      <bottom/>
    </border>
    <border>
      <left style="thin">
        <color rgb="FF000000"/>
      </left>
      <right style="thin">
        <color rgb="FF000000"/>
      </right>
      <top style="thin">
        <color rgb="FF000000"/>
      </top>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top/>
      <bottom/>
    </border>
    <border>
      <left/>
      <right/>
      <top/>
    </border>
    <border>
      <left/>
      <top/>
    </border>
    <border>
      <right/>
      <top/>
    </border>
    <border>
      <left/>
      <right/>
      <bottom/>
    </border>
    <border>
      <left/>
      <bottom/>
    </border>
    <border>
      <right/>
      <bottom/>
    </border>
    <border>
      <top style="thin">
        <color rgb="FF000000"/>
      </top>
    </border>
    <border>
      <top/>
    </border>
    <border>
      <bottom/>
    </border>
    <border>
      <left/>
    </border>
    <border>
      <right/>
    </border>
    <border>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bottom style="thin">
        <color rgb="FF000000"/>
      </bottom>
    </border>
    <border>
      <left style="thin">
        <color rgb="FF000000"/>
      </left>
      <right style="thin">
        <color rgb="FF000000"/>
      </right>
      <bottom/>
    </border>
    <border>
      <left style="thin">
        <color rgb="FF000000"/>
      </left>
      <top/>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right/>
      <top style="thin">
        <color rgb="FF000000"/>
      </top>
      <bottom style="thin">
        <color rgb="FF000000"/>
      </bottom>
    </border>
  </borders>
  <cellStyleXfs count="1">
    <xf borderId="0" fillId="0" fontId="0" numFmtId="0" applyAlignment="1" applyFont="1"/>
  </cellStyleXfs>
  <cellXfs count="3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2" fontId="1" numFmtId="0" xfId="0" applyAlignment="1" applyBorder="1" applyFill="1" applyFont="1">
      <alignment horizontal="center" vertical="center"/>
    </xf>
    <xf borderId="3" fillId="2" fontId="1" numFmtId="0" xfId="0" applyAlignment="1" applyBorder="1" applyFill="1" applyFont="1">
      <alignment horizontal="center" vertical="center"/>
    </xf>
    <xf borderId="2" fillId="0" fontId="3" numFmtId="0" xfId="0" applyAlignment="1" applyBorder="1" applyFont="1">
      <alignment vertical="center"/>
    </xf>
    <xf borderId="0" fillId="0" fontId="4" numFmtId="0" xfId="0" applyFont="1"/>
    <xf borderId="3" fillId="3" fontId="1" numFmtId="0" xfId="0" applyAlignment="1" applyBorder="1" applyFill="1" applyFont="1">
      <alignment horizontal="center" vertical="center"/>
    </xf>
    <xf borderId="3" fillId="3" fontId="5" numFmtId="0" xfId="0" applyAlignment="1" applyBorder="1" applyFill="1" applyFont="1">
      <alignment horizontal="center" vertical="center"/>
    </xf>
    <xf borderId="3" fillId="3" fontId="6" numFmtId="0" xfId="0" applyAlignment="1" applyBorder="1" applyFill="1" applyFont="1">
      <alignment horizontal="center" vertical="center"/>
    </xf>
    <xf borderId="4" fillId="0" fontId="7" numFmtId="0" xfId="0" applyAlignment="1" applyBorder="1" applyFont="1">
      <alignment horizontal="left" shrinkToFit="0" vertical="top" wrapText="1"/>
    </xf>
    <xf borderId="5" fillId="4" fontId="8" numFmtId="0" xfId="0" applyAlignment="1" applyBorder="1" applyFill="1" applyFont="1">
      <alignment horizontal="center" vertical="center"/>
    </xf>
    <xf borderId="6" fillId="0" fontId="2" numFmtId="0" xfId="0" applyBorder="1" applyFont="1"/>
    <xf borderId="3" fillId="3" fontId="5" numFmtId="0" xfId="0" applyAlignment="1" applyBorder="1" applyFill="1" applyFont="1">
      <alignment horizontal="left" vertical="center"/>
    </xf>
    <xf borderId="3" fillId="4" fontId="1" numFmtId="3" xfId="0" applyAlignment="1" applyBorder="1" applyFill="1" applyFont="1" applyNumberFormat="1">
      <alignment horizontal="center" vertical="center"/>
    </xf>
    <xf borderId="3" fillId="3" fontId="9" numFmtId="0" xfId="0" applyAlignment="1" applyBorder="1" applyFill="1" applyFont="1">
      <alignment horizontal="left" vertical="center"/>
    </xf>
    <xf borderId="3" fillId="4" fontId="9" numFmtId="3" xfId="0" applyAlignment="1" applyBorder="1" applyFill="1" applyFont="1" applyNumberFormat="1">
      <alignment horizontal="right" vertical="center"/>
    </xf>
    <xf borderId="7" fillId="0" fontId="2" numFmtId="0" xfId="0" applyBorder="1" applyFont="1"/>
    <xf borderId="8" fillId="4" fontId="8" numFmtId="0" xfId="0" applyAlignment="1" applyBorder="1" applyFill="1" applyFont="1">
      <alignment horizontal="center"/>
    </xf>
    <xf borderId="3" fillId="4" fontId="1" numFmtId="3" xfId="0" applyAlignment="1" applyBorder="1" applyFill="1" applyFont="1" applyNumberFormat="1">
      <alignment horizontal="center" readingOrder="0" vertical="center"/>
    </xf>
    <xf borderId="3" fillId="3" fontId="9" numFmtId="0" xfId="0" applyAlignment="1" applyBorder="1" applyFill="1" applyFont="1">
      <alignment horizontal="left" shrinkToFit="0" vertical="center" wrapText="1"/>
    </xf>
    <xf borderId="3" fillId="0" fontId="9" numFmtId="3" xfId="0" applyAlignment="1" applyBorder="1" applyFont="1" applyNumberFormat="1">
      <alignment horizontal="right" vertical="center"/>
    </xf>
    <xf borderId="0" fillId="0" fontId="4" numFmtId="0" xfId="0" applyAlignment="1" applyFont="1">
      <alignment horizontal="left" vertical="center"/>
    </xf>
    <xf borderId="0" fillId="0" fontId="4" numFmtId="3" xfId="0" applyAlignment="1" applyFont="1" applyNumberFormat="1">
      <alignment horizontal="center" vertical="center"/>
    </xf>
    <xf borderId="3" fillId="5" fontId="1" numFmtId="3" xfId="0" applyAlignment="1" applyBorder="1" applyFill="1" applyFont="1" applyNumberFormat="1">
      <alignment horizontal="center" vertical="center"/>
    </xf>
    <xf borderId="9" fillId="3" fontId="9" numFmtId="0" xfId="0" applyAlignment="1" applyBorder="1" applyFill="1" applyFont="1">
      <alignment shrinkToFit="0" vertical="center" wrapText="1"/>
    </xf>
    <xf borderId="10" fillId="0" fontId="10" numFmtId="0" xfId="0" applyAlignment="1" applyBorder="1" applyFont="1">
      <alignment horizontal="center" shrinkToFit="0" vertical="center" wrapText="1"/>
    </xf>
    <xf borderId="11" fillId="0" fontId="2" numFmtId="0" xfId="0" applyBorder="1" applyFont="1"/>
    <xf borderId="4" fillId="3" fontId="9" numFmtId="0" xfId="0" applyAlignment="1" applyBorder="1" applyFill="1" applyFont="1">
      <alignment horizontal="left" vertical="center"/>
    </xf>
    <xf borderId="4" fillId="4" fontId="9" numFmtId="3" xfId="0" applyAlignment="1" applyBorder="1" applyFill="1" applyFont="1" applyNumberFormat="1">
      <alignment horizontal="right" vertical="center"/>
    </xf>
    <xf borderId="12" fillId="0" fontId="2" numFmtId="0" xfId="0" applyBorder="1" applyFont="1"/>
    <xf borderId="13" fillId="0" fontId="2" numFmtId="0" xfId="0" applyBorder="1" applyFont="1"/>
    <xf borderId="14" fillId="0" fontId="2" numFmtId="0" xfId="0" applyBorder="1" applyFont="1"/>
    <xf borderId="10" fillId="4" fontId="11" numFmtId="0" xfId="0" applyAlignment="1" applyBorder="1" applyFill="1" applyFont="1">
      <alignment horizontal="center" shrinkToFit="0" vertical="center" wrapText="1"/>
    </xf>
    <xf borderId="15" fillId="0" fontId="2" numFmtId="0" xfId="0" applyBorder="1" applyFont="1"/>
    <xf borderId="16" fillId="0" fontId="2" numFmtId="0" xfId="0" applyBorder="1" applyFont="1"/>
    <xf borderId="0" fillId="0" fontId="12" numFmtId="0" xfId="0" applyAlignment="1" applyFont="1">
      <alignment horizontal="center" vertical="center"/>
    </xf>
    <xf borderId="0" fillId="0" fontId="4" numFmtId="0" xfId="0" applyAlignment="1" applyFont="1">
      <alignment horizontal="center" vertical="center"/>
    </xf>
    <xf borderId="1" fillId="3" fontId="5" numFmtId="0" xfId="0" applyAlignment="1" applyBorder="1" applyFill="1" applyFont="1">
      <alignment horizontal="center" vertical="center"/>
    </xf>
    <xf borderId="17" fillId="0" fontId="2" numFmtId="0" xfId="0" applyBorder="1" applyFont="1"/>
    <xf borderId="0" fillId="0" fontId="13" numFmtId="0" xfId="0" applyAlignment="1" applyFont="1">
      <alignment horizontal="left" shrinkToFit="0" vertical="center" wrapText="1"/>
    </xf>
    <xf borderId="0" fillId="0" fontId="12" numFmtId="0" xfId="0" applyAlignment="1" applyFont="1">
      <alignment horizontal="left" vertical="center"/>
    </xf>
    <xf borderId="1" fillId="0" fontId="14" numFmtId="0" xfId="0" applyAlignment="1" applyBorder="1" applyFont="1">
      <alignment horizontal="left" shrinkToFit="0" vertical="top" wrapText="1"/>
    </xf>
    <xf borderId="0" fillId="0" fontId="12" numFmtId="0" xfId="0" applyAlignment="1" applyFont="1">
      <alignment shrinkToFit="0" wrapText="1"/>
    </xf>
    <xf borderId="0" fillId="0" fontId="15" numFmtId="0" xfId="0" applyFont="1"/>
    <xf borderId="8" fillId="4" fontId="16" numFmtId="0" xfId="0" applyAlignment="1" applyBorder="1" applyFill="1" applyFont="1">
      <alignment horizontal="center" shrinkToFit="0" vertical="center" wrapText="1"/>
    </xf>
    <xf borderId="8" fillId="4" fontId="17" numFmtId="0" xfId="0" applyAlignment="1" applyBorder="1" applyFill="1" applyFont="1">
      <alignment horizontal="center" shrinkToFit="0" vertical="center" wrapText="1"/>
    </xf>
    <xf borderId="5" fillId="4" fontId="17" numFmtId="0" xfId="0" applyAlignment="1" applyBorder="1" applyFill="1" applyFont="1">
      <alignment horizontal="center" shrinkToFit="0" vertical="center" wrapText="1"/>
    </xf>
    <xf borderId="18" fillId="0" fontId="2" numFmtId="0" xfId="0" applyBorder="1" applyFont="1"/>
    <xf borderId="5" fillId="4" fontId="18" numFmtId="0" xfId="0" applyAlignment="1" applyBorder="1" applyFill="1" applyFont="1">
      <alignment horizontal="center" shrinkToFit="0" vertical="center" wrapText="1"/>
    </xf>
    <xf borderId="8" fillId="4" fontId="8" numFmtId="0" xfId="0" applyAlignment="1" applyBorder="1" applyFill="1" applyFont="1">
      <alignment shrinkToFit="0" vertical="center" wrapText="1"/>
    </xf>
    <xf borderId="19" fillId="4" fontId="19" numFmtId="0" xfId="0" applyAlignment="1" applyBorder="1" applyFill="1" applyFont="1">
      <alignment horizontal="center" shrinkToFit="0" vertical="center" wrapText="1"/>
    </xf>
    <xf borderId="20" fillId="4" fontId="19" numFmtId="0" xfId="0" applyAlignment="1" applyBorder="1" applyFill="1" applyFont="1">
      <alignment horizontal="center" shrinkToFit="0" vertical="center" wrapText="1"/>
    </xf>
    <xf borderId="21" fillId="0" fontId="2" numFmtId="0" xfId="0" applyBorder="1" applyFont="1"/>
    <xf borderId="20" fillId="4" fontId="20" numFmtId="0" xfId="0" applyAlignment="1" applyBorder="1" applyFill="1" applyFont="1">
      <alignment horizontal="center" shrinkToFit="0" vertical="center" wrapText="1"/>
    </xf>
    <xf borderId="20" fillId="4" fontId="20" numFmtId="0" xfId="0" applyAlignment="1" applyBorder="1" applyFill="1" applyFont="1">
      <alignment horizontal="center" vertical="center"/>
    </xf>
    <xf borderId="22" fillId="0" fontId="2" numFmtId="0" xfId="0" applyBorder="1" applyFont="1"/>
    <xf borderId="23" fillId="0" fontId="2" numFmtId="0" xfId="0" applyBorder="1" applyFont="1"/>
    <xf borderId="24" fillId="0" fontId="2" numFmtId="0" xfId="0" applyBorder="1" applyFont="1"/>
    <xf borderId="8" fillId="4" fontId="21" numFmtId="16" xfId="0" applyAlignment="1" applyBorder="1" applyFill="1" applyFont="1" applyNumberFormat="1">
      <alignment horizontal="center" shrinkToFit="0" vertical="center" wrapText="1"/>
    </xf>
    <xf borderId="8" fillId="4" fontId="22" numFmtId="3" xfId="0" applyAlignment="1" applyBorder="1" applyFill="1" applyFont="1" applyNumberFormat="1">
      <alignment horizontal="center" shrinkToFit="0" vertical="center" wrapText="1"/>
    </xf>
    <xf borderId="5" fillId="4" fontId="22" numFmtId="3" xfId="0" applyAlignment="1" applyBorder="1" applyFill="1" applyFont="1" applyNumberFormat="1">
      <alignment horizontal="center" shrinkToFit="0" vertical="center" wrapText="1"/>
    </xf>
    <xf borderId="5" fillId="4" fontId="23" numFmtId="0" xfId="0" applyAlignment="1" applyBorder="1" applyFill="1" applyFont="1">
      <alignment horizontal="center"/>
    </xf>
    <xf borderId="8" fillId="4" fontId="24" numFmtId="0" xfId="0" applyAlignment="1" applyBorder="1" applyFill="1" applyFont="1">
      <alignment horizontal="center" shrinkToFit="0" vertical="center" wrapText="1"/>
    </xf>
    <xf borderId="8" fillId="4" fontId="25" numFmtId="0" xfId="0" applyAlignment="1" applyBorder="1" applyFill="1" applyFont="1">
      <alignment horizontal="center" shrinkToFit="0" vertical="center" wrapText="1"/>
    </xf>
    <xf borderId="5" fillId="4" fontId="25" numFmtId="0" xfId="0" applyAlignment="1" applyBorder="1" applyFill="1" applyFont="1">
      <alignment horizontal="center" shrinkToFit="0" vertical="center" wrapText="1"/>
    </xf>
    <xf borderId="8" fillId="4" fontId="15" numFmtId="0" xfId="0" applyAlignment="1" applyBorder="1" applyFill="1" applyFont="1">
      <alignment horizontal="center" vertical="center"/>
    </xf>
    <xf borderId="5" fillId="4" fontId="23" numFmtId="0" xfId="0" applyAlignment="1" applyBorder="1" applyFill="1" applyFont="1">
      <alignment horizontal="center" shrinkToFit="0" vertical="center" wrapText="1"/>
    </xf>
    <xf borderId="5" fillId="4" fontId="24" numFmtId="0" xfId="0" applyAlignment="1" applyBorder="1" applyFill="1" applyFont="1">
      <alignment horizontal="center" shrinkToFit="0" vertical="center" wrapText="1"/>
    </xf>
    <xf borderId="8" fillId="4" fontId="26" numFmtId="0" xfId="0" applyAlignment="1" applyBorder="1" applyFill="1" applyFont="1">
      <alignment horizontal="center" vertical="center"/>
    </xf>
    <xf borderId="8" fillId="4" fontId="27" numFmtId="0" xfId="0" applyAlignment="1" applyBorder="1" applyFill="1" applyFont="1">
      <alignment horizontal="left" vertical="center"/>
    </xf>
    <xf borderId="8" fillId="4" fontId="15" numFmtId="0" xfId="0" applyAlignment="1" applyBorder="1" applyFill="1" applyFont="1">
      <alignment horizontal="left"/>
    </xf>
    <xf borderId="8" fillId="4" fontId="15" numFmtId="0" xfId="0" applyAlignment="1" applyBorder="1" applyFill="1" applyFont="1">
      <alignment horizontal="left" shrinkToFit="0" wrapText="1"/>
    </xf>
    <xf borderId="8" fillId="4" fontId="28" numFmtId="0" xfId="0" applyAlignment="1" applyBorder="1" applyFill="1" applyFont="1">
      <alignment horizontal="center"/>
    </xf>
    <xf borderId="0" fillId="0" fontId="12" numFmtId="0" xfId="0" applyAlignment="1" applyFont="1">
      <alignment horizontal="left"/>
    </xf>
    <xf borderId="0" fillId="0" fontId="15" numFmtId="0" xfId="0" applyAlignment="1" applyFont="1">
      <alignment horizontal="left" shrinkToFit="0" wrapText="1"/>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vertical="center"/>
    </xf>
    <xf borderId="3" fillId="2" fontId="3" numFmtId="0" xfId="0" applyAlignment="1" applyBorder="1" applyFill="1" applyFont="1">
      <alignment horizontal="center" vertical="center"/>
    </xf>
    <xf borderId="3" fillId="3" fontId="29" numFmtId="0" xfId="0" applyAlignment="1" applyBorder="1" applyFill="1" applyFont="1">
      <alignment horizontal="center" vertical="center"/>
    </xf>
    <xf borderId="4" fillId="0" fontId="16" numFmtId="0" xfId="0" applyAlignment="1" applyBorder="1" applyFont="1">
      <alignment horizontal="left" shrinkToFit="0" vertical="top" wrapText="1"/>
    </xf>
    <xf borderId="3" fillId="3" fontId="29" numFmtId="0" xfId="0" applyAlignment="1" applyBorder="1" applyFill="1" applyFont="1">
      <alignment horizontal="left" vertical="center"/>
    </xf>
    <xf borderId="3" fillId="4" fontId="29" numFmtId="3" xfId="0" applyAlignment="1" applyBorder="1" applyFill="1" applyFont="1" applyNumberFormat="1">
      <alignment horizontal="right" vertical="center"/>
    </xf>
    <xf borderId="3" fillId="3" fontId="29" numFmtId="0" xfId="0" applyAlignment="1" applyBorder="1" applyFill="1" applyFont="1">
      <alignment horizontal="left" shrinkToFit="0" vertical="center" wrapText="1"/>
    </xf>
    <xf borderId="3" fillId="0" fontId="29" numFmtId="3" xfId="0" applyAlignment="1" applyBorder="1" applyFont="1" applyNumberFormat="1">
      <alignment horizontal="right" vertical="center"/>
    </xf>
    <xf borderId="10" fillId="4" fontId="30" numFmtId="0" xfId="0" applyAlignment="1" applyBorder="1" applyFill="1" applyFont="1">
      <alignment horizontal="left" shrinkToFit="0" vertical="center" wrapText="1"/>
    </xf>
    <xf borderId="0" fillId="0" fontId="12" numFmtId="0" xfId="0" applyAlignment="1" applyFont="1">
      <alignment horizontal="left" shrinkToFit="0" vertical="center" wrapText="1"/>
    </xf>
    <xf borderId="25" fillId="0" fontId="31" numFmtId="0" xfId="0" applyAlignment="1" applyBorder="1" applyFont="1">
      <alignment horizontal="left" shrinkToFit="0" vertical="top" wrapText="1"/>
    </xf>
    <xf borderId="25" fillId="0" fontId="2" numFmtId="0" xfId="0" applyBorder="1" applyFont="1"/>
    <xf borderId="1" fillId="2" fontId="32" numFmtId="0" xfId="0" applyAlignment="1" applyBorder="1" applyFill="1" applyFont="1">
      <alignment horizontal="center" shrinkToFit="0" vertical="center" wrapText="1"/>
    </xf>
    <xf borderId="0" fillId="0" fontId="12" numFmtId="0" xfId="0" applyAlignment="1" applyFont="1">
      <alignment vertical="center"/>
    </xf>
    <xf borderId="0" fillId="0" fontId="33" numFmtId="0" xfId="0" applyAlignment="1" applyFont="1">
      <alignment horizontal="center"/>
    </xf>
    <xf borderId="0" fillId="0" fontId="12" numFmtId="0" xfId="0" applyFont="1"/>
    <xf borderId="8" fillId="4" fontId="5" numFmtId="0" xfId="0" applyAlignment="1" applyBorder="1" applyFill="1" applyFont="1">
      <alignment vertical="center"/>
    </xf>
    <xf borderId="1" fillId="0" fontId="31" numFmtId="0" xfId="0" applyAlignment="1" applyBorder="1" applyFont="1">
      <alignment horizontal="left" shrinkToFit="0" vertical="top" wrapText="1"/>
    </xf>
    <xf borderId="0" fillId="0" fontId="34" numFmtId="0" xfId="0" applyAlignment="1" applyFont="1">
      <alignment vertical="top"/>
    </xf>
    <xf borderId="5" fillId="4" fontId="16" numFmtId="0" xfId="0" applyAlignment="1" applyBorder="1" applyFill="1" applyFont="1">
      <alignment horizontal="center" shrinkToFit="0" vertical="center" wrapText="1"/>
    </xf>
    <xf borderId="5" fillId="4" fontId="21" numFmtId="16" xfId="0" applyAlignment="1" applyBorder="1" applyFill="1" applyFont="1" applyNumberFormat="1">
      <alignment horizontal="center" shrinkToFit="0" vertical="center" wrapText="1"/>
    </xf>
    <xf borderId="20" fillId="4" fontId="26" numFmtId="0" xfId="0" applyAlignment="1" applyBorder="1" applyFill="1" applyFont="1">
      <alignment horizontal="center" vertical="center"/>
    </xf>
    <xf borderId="26" fillId="0" fontId="2" numFmtId="0" xfId="0" applyBorder="1" applyFont="1"/>
    <xf borderId="27" fillId="0" fontId="2" numFmtId="0" xfId="0" applyBorder="1" applyFont="1"/>
    <xf borderId="5" fillId="4" fontId="27" numFmtId="0" xfId="0" applyAlignment="1" applyBorder="1" applyFill="1" applyFont="1">
      <alignment horizontal="left" vertical="center"/>
    </xf>
    <xf borderId="5" fillId="4" fontId="15" numFmtId="0" xfId="0" applyAlignment="1" applyBorder="1" applyFill="1" applyFont="1">
      <alignment horizontal="left"/>
    </xf>
    <xf borderId="5" fillId="4" fontId="15" numFmtId="0" xfId="0" applyAlignment="1" applyBorder="1" applyFill="1" applyFont="1">
      <alignment horizontal="left" shrinkToFit="0" wrapText="1"/>
    </xf>
    <xf borderId="5" fillId="4" fontId="28" numFmtId="0" xfId="0" applyAlignment="1" applyBorder="1" applyFill="1" applyFont="1">
      <alignment horizontal="center"/>
    </xf>
    <xf borderId="20" fillId="4" fontId="17" numFmtId="0" xfId="0" applyAlignment="1" applyBorder="1" applyFill="1" applyFont="1">
      <alignment horizontal="center" shrinkToFit="0" vertical="center" wrapText="1"/>
    </xf>
    <xf borderId="28" fillId="0" fontId="2" numFmtId="0" xfId="0" applyBorder="1" applyFont="1"/>
    <xf borderId="29" fillId="0" fontId="2" numFmtId="0" xfId="0" applyBorder="1" applyFont="1"/>
    <xf borderId="1" fillId="2" fontId="35" numFmtId="0" xfId="0" applyAlignment="1" applyBorder="1" applyFill="1" applyFont="1">
      <alignment horizontal="center" readingOrder="0" vertical="center"/>
    </xf>
    <xf borderId="0" fillId="0" fontId="36" numFmtId="0" xfId="0" applyFont="1"/>
    <xf borderId="3" fillId="6" fontId="37" numFmtId="0" xfId="0" applyAlignment="1" applyBorder="1" applyFill="1" applyFont="1">
      <alignment horizontal="center" readingOrder="0" vertical="center"/>
    </xf>
    <xf borderId="3" fillId="0" fontId="38" numFmtId="0" xfId="0" applyAlignment="1" applyBorder="1" applyFont="1">
      <alignment horizontal="center" readingOrder="0" vertical="center"/>
    </xf>
    <xf borderId="3" fillId="0" fontId="38" numFmtId="3" xfId="0" applyAlignment="1" applyBorder="1" applyFont="1" applyNumberFormat="1">
      <alignment horizontal="center" readingOrder="0" vertical="center"/>
    </xf>
    <xf borderId="1" fillId="2" fontId="39" numFmtId="0" xfId="0" applyAlignment="1" applyBorder="1" applyFill="1" applyFont="1">
      <alignment horizontal="center" readingOrder="0" vertical="center"/>
    </xf>
    <xf borderId="1" fillId="0" fontId="40" numFmtId="0" xfId="0" applyAlignment="1" applyBorder="1" applyFont="1">
      <alignment horizontal="left" readingOrder="0" shrinkToFit="0" vertical="center" wrapText="1"/>
    </xf>
    <xf borderId="0" fillId="0" fontId="38" numFmtId="0" xfId="0" applyAlignment="1" applyFont="1">
      <alignment horizontal="center" shrinkToFit="0" vertical="center" wrapText="1"/>
    </xf>
    <xf borderId="0" fillId="0" fontId="38" numFmtId="0" xfId="0" applyAlignment="1" applyFont="1">
      <alignment horizontal="center" vertical="center"/>
    </xf>
    <xf borderId="0" fillId="0" fontId="36" numFmtId="0" xfId="0" applyAlignment="1" applyFont="1">
      <alignment horizontal="center" vertical="center"/>
    </xf>
    <xf borderId="1" fillId="2" fontId="5" numFmtId="0" xfId="0" applyAlignment="1" applyBorder="1" applyFill="1" applyFont="1">
      <alignment horizontal="center" vertical="center"/>
    </xf>
    <xf borderId="3" fillId="2" fontId="5" numFmtId="0" xfId="0" applyAlignment="1" applyBorder="1" applyFill="1" applyFont="1">
      <alignment horizontal="center" vertical="center"/>
    </xf>
    <xf borderId="4" fillId="0" fontId="11" numFmtId="0" xfId="0" applyAlignment="1" applyBorder="1" applyFont="1">
      <alignment horizontal="left" shrinkToFit="0" vertical="top" wrapText="1"/>
    </xf>
    <xf borderId="0" fillId="0" fontId="41" numFmtId="0" xfId="0" applyAlignment="1" applyFont="1">
      <alignment readingOrder="0"/>
    </xf>
    <xf borderId="3" fillId="0" fontId="6" numFmtId="3" xfId="0" applyAlignment="1" applyBorder="1" applyFont="1" applyNumberFormat="1">
      <alignment horizontal="right" vertical="center"/>
    </xf>
    <xf borderId="3" fillId="4" fontId="6" numFmtId="3" xfId="0" applyAlignment="1" applyBorder="1" applyFill="1" applyFont="1" applyNumberFormat="1">
      <alignment horizontal="right" vertical="center"/>
    </xf>
    <xf borderId="3" fillId="5" fontId="6" numFmtId="3" xfId="0" applyAlignment="1" applyBorder="1" applyFill="1" applyFont="1" applyNumberFormat="1">
      <alignment horizontal="right" vertical="center"/>
    </xf>
    <xf borderId="1" fillId="4" fontId="42"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center" wrapText="1"/>
    </xf>
    <xf borderId="3" fillId="5" fontId="29" numFmtId="3" xfId="0" applyAlignment="1" applyBorder="1" applyFill="1" applyFont="1" applyNumberFormat="1">
      <alignment horizontal="right" vertical="center"/>
    </xf>
    <xf borderId="1" fillId="3" fontId="5" numFmtId="0" xfId="0" applyAlignment="1" applyBorder="1" applyFill="1" applyFont="1">
      <alignment horizontal="center" readingOrder="0" shrinkToFit="0" vertical="center" wrapText="1"/>
    </xf>
    <xf borderId="0" fillId="0" fontId="31" numFmtId="0" xfId="0" applyAlignment="1" applyFont="1">
      <alignment horizontal="left" shrinkToFit="0" vertical="top" wrapText="1"/>
    </xf>
    <xf borderId="15" fillId="0" fontId="43" numFmtId="0" xfId="0" applyAlignment="1" applyBorder="1" applyFont="1">
      <alignment horizontal="center" shrinkToFit="0" wrapText="1"/>
    </xf>
    <xf borderId="30" fillId="0" fontId="2" numFmtId="0" xfId="0" applyBorder="1" applyFont="1"/>
    <xf borderId="1" fillId="6" fontId="1" numFmtId="0" xfId="0" applyAlignment="1" applyBorder="1" applyFill="1" applyFont="1">
      <alignment horizontal="center"/>
    </xf>
    <xf borderId="3" fillId="6" fontId="5" numFmtId="0" xfId="0" applyAlignment="1" applyBorder="1" applyFill="1" applyFont="1">
      <alignment horizontal="center" shrinkToFit="0" wrapText="1"/>
    </xf>
    <xf borderId="1" fillId="0" fontId="1" numFmtId="37" xfId="0" applyAlignment="1" applyBorder="1" applyFont="1" applyNumberFormat="1">
      <alignment horizontal="center"/>
    </xf>
    <xf borderId="3" fillId="0" fontId="1" numFmtId="37" xfId="0" applyAlignment="1" applyBorder="1" applyFont="1" applyNumberFormat="1">
      <alignment horizontal="center"/>
    </xf>
    <xf borderId="1" fillId="7" fontId="7" numFmtId="0" xfId="0" applyAlignment="1" applyBorder="1" applyFill="1" applyFont="1">
      <alignment horizontal="center" readingOrder="0"/>
    </xf>
    <xf borderId="1" fillId="0" fontId="7" numFmtId="0" xfId="0" applyAlignment="1" applyBorder="1" applyFont="1">
      <alignment horizontal="center" shrinkToFit="0" wrapText="1"/>
    </xf>
    <xf borderId="1" fillId="3" fontId="5" numFmtId="0" xfId="0" applyAlignment="1" applyBorder="1" applyFill="1" applyFont="1">
      <alignment horizontal="center"/>
    </xf>
    <xf borderId="10" fillId="3" fontId="5" numFmtId="0" xfId="0" applyAlignment="1" applyBorder="1" applyFill="1" applyFont="1">
      <alignment horizontal="center"/>
    </xf>
    <xf borderId="1" fillId="2" fontId="5" numFmtId="0" xfId="0" applyAlignment="1" applyBorder="1" applyFill="1" applyFont="1">
      <alignment horizontal="center" shrinkToFit="0" wrapText="1"/>
    </xf>
    <xf borderId="1" fillId="2" fontId="7" numFmtId="0" xfId="0" applyAlignment="1" applyBorder="1" applyFill="1" applyFont="1">
      <alignment horizontal="center" shrinkToFit="0" wrapText="1"/>
    </xf>
    <xf borderId="0" fillId="2" fontId="7" numFmtId="0" xfId="0" applyAlignment="1" applyFill="1" applyFont="1">
      <alignment horizontal="center" shrinkToFit="0" wrapText="1"/>
    </xf>
    <xf borderId="0" fillId="0" fontId="31" numFmtId="0" xfId="0" applyAlignment="1" applyFont="1">
      <alignment shrinkToFit="0" vertical="top" wrapText="1"/>
    </xf>
    <xf borderId="12" fillId="0" fontId="43" numFmtId="0" xfId="0" applyAlignment="1" applyBorder="1" applyFont="1">
      <alignment horizontal="center" shrinkToFit="0" wrapText="1"/>
    </xf>
    <xf borderId="1" fillId="3" fontId="1" numFmtId="0" xfId="0" applyAlignment="1" applyBorder="1" applyFill="1" applyFont="1">
      <alignment horizontal="center"/>
    </xf>
    <xf borderId="3" fillId="3" fontId="5" numFmtId="0" xfId="0" applyAlignment="1" applyBorder="1" applyFill="1" applyFont="1">
      <alignment horizontal="center" shrinkToFit="0" wrapText="1"/>
    </xf>
    <xf borderId="3" fillId="0" fontId="1" numFmtId="39" xfId="0" applyAlignment="1" applyBorder="1" applyFont="1" applyNumberFormat="1">
      <alignment horizontal="center"/>
    </xf>
    <xf borderId="3" fillId="0" fontId="12" numFmtId="37" xfId="0" applyBorder="1" applyFont="1" applyNumberFormat="1"/>
    <xf borderId="1" fillId="0" fontId="44" numFmtId="0" xfId="0" applyAlignment="1" applyBorder="1" applyFont="1">
      <alignment horizontal="center" shrinkToFit="0" wrapText="1"/>
    </xf>
    <xf borderId="10" fillId="0" fontId="45" numFmtId="0" xfId="0" applyAlignment="1" applyBorder="1" applyFont="1">
      <alignment horizontal="center" shrinkToFit="0" wrapText="1"/>
    </xf>
    <xf borderId="31" fillId="3" fontId="5" numFmtId="0" xfId="0" applyAlignment="1" applyBorder="1" applyFill="1" applyFont="1">
      <alignment horizontal="center"/>
    </xf>
    <xf borderId="32" fillId="0" fontId="2" numFmtId="0" xfId="0" applyBorder="1" applyFont="1"/>
    <xf borderId="33" fillId="0" fontId="2" numFmtId="0" xfId="0" applyBorder="1" applyFont="1"/>
    <xf borderId="34" fillId="3" fontId="5" numFmtId="0" xfId="0" applyAlignment="1" applyBorder="1" applyFill="1" applyFont="1">
      <alignment horizontal="center"/>
    </xf>
    <xf borderId="35" fillId="0" fontId="2" numFmtId="0" xfId="0" applyBorder="1" applyFont="1"/>
    <xf borderId="36" fillId="0" fontId="2" numFmtId="0" xfId="0" applyBorder="1" applyFont="1"/>
    <xf borderId="31" fillId="2" fontId="46" numFmtId="0" xfId="0" applyAlignment="1" applyBorder="1" applyFill="1" applyFont="1">
      <alignment horizontal="center" shrinkToFit="0" vertical="center" wrapText="1"/>
    </xf>
    <xf borderId="37" fillId="0" fontId="2" numFmtId="0" xfId="0" applyBorder="1" applyFont="1"/>
    <xf borderId="3" fillId="3" fontId="5" numFmtId="0" xfId="0" applyAlignment="1" applyBorder="1" applyFill="1" applyFont="1">
      <alignment horizontal="center" shrinkToFit="0" vertical="center" wrapText="1"/>
    </xf>
    <xf borderId="3" fillId="3" fontId="1" numFmtId="0" xfId="0" applyAlignment="1" applyBorder="1" applyFill="1" applyFont="1">
      <alignment horizontal="center" readingOrder="0" shrinkToFit="0" vertical="center" wrapText="1"/>
    </xf>
    <xf borderId="4" fillId="0" fontId="11" numFmtId="0" xfId="0" applyAlignment="1" applyBorder="1" applyFont="1">
      <alignment horizontal="left" readingOrder="0" shrinkToFit="0" vertical="center" wrapText="1"/>
    </xf>
    <xf borderId="4" fillId="3" fontId="1" numFmtId="0" xfId="0" applyAlignment="1" applyBorder="1" applyFill="1" applyFont="1">
      <alignment horizontal="center" readingOrder="0" shrinkToFit="0" vertical="center" wrapText="1"/>
    </xf>
    <xf borderId="4" fillId="3" fontId="5" numFmtId="0" xfId="0" applyAlignment="1" applyBorder="1" applyFill="1" applyFont="1">
      <alignment horizontal="center" readingOrder="0" vertical="center"/>
    </xf>
    <xf borderId="4" fillId="4" fontId="1" numFmtId="3" xfId="0" applyAlignment="1" applyBorder="1" applyFill="1" applyFont="1" applyNumberFormat="1">
      <alignment horizontal="center" readingOrder="0" vertical="center"/>
    </xf>
    <xf borderId="38" fillId="0" fontId="2" numFmtId="0" xfId="0" applyBorder="1" applyFont="1"/>
    <xf borderId="9" fillId="3" fontId="5" numFmtId="0" xfId="0" applyAlignment="1" applyBorder="1" applyFill="1" applyFont="1">
      <alignment horizontal="center" readingOrder="0" vertical="center"/>
    </xf>
    <xf borderId="9" fillId="4" fontId="1" numFmtId="3" xfId="0" applyAlignment="1" applyBorder="1" applyFill="1" applyFont="1" applyNumberFormat="1">
      <alignment horizontal="center" readingOrder="0" vertical="center"/>
    </xf>
    <xf borderId="25" fillId="0" fontId="31" numFmtId="0" xfId="0" applyAlignment="1" applyBorder="1" applyFont="1">
      <alignment horizontal="left" shrinkToFit="0" vertical="center" wrapText="1"/>
    </xf>
    <xf borderId="39" fillId="2" fontId="46" numFmtId="0" xfId="0" applyAlignment="1" applyBorder="1" applyFill="1" applyFont="1">
      <alignment horizontal="center" shrinkToFit="0" vertical="center" wrapText="1"/>
    </xf>
    <xf borderId="4" fillId="0" fontId="13" numFmtId="0" xfId="0" applyAlignment="1" applyBorder="1" applyFont="1">
      <alignment horizontal="left" shrinkToFit="0" vertical="center" wrapText="1"/>
    </xf>
    <xf borderId="3" fillId="3" fontId="5" numFmtId="0" xfId="0" applyAlignment="1" applyBorder="1" applyFill="1" applyFont="1">
      <alignment horizontal="center" readingOrder="0" vertical="center"/>
    </xf>
    <xf borderId="0" fillId="0" fontId="31" numFmtId="0" xfId="0" applyAlignment="1" applyFont="1">
      <alignment horizontal="left" readingOrder="0" shrinkToFit="0" vertical="center" wrapText="1"/>
    </xf>
    <xf borderId="1" fillId="2" fontId="1" numFmtId="0" xfId="0" applyAlignment="1" applyBorder="1" applyFill="1" applyFont="1">
      <alignment horizontal="center" readingOrder="0" shrinkToFit="0" vertical="center" wrapText="1"/>
    </xf>
    <xf borderId="0" fillId="7" fontId="1" numFmtId="0" xfId="0" applyAlignment="1" applyFill="1" applyFont="1">
      <alignment horizontal="center" shrinkToFit="0" vertical="center" wrapText="1"/>
    </xf>
    <xf borderId="0" fillId="7" fontId="1" numFmtId="0" xfId="0" applyAlignment="1" applyFill="1" applyFont="1">
      <alignment horizontal="center" vertical="center"/>
    </xf>
    <xf borderId="3" fillId="4" fontId="1" numFmtId="0" xfId="0" applyAlignment="1" applyBorder="1" applyFill="1" applyFont="1">
      <alignment horizontal="center" readingOrder="0" vertical="center"/>
    </xf>
    <xf borderId="3" fillId="7" fontId="47" numFmtId="164" xfId="0" applyAlignment="1" applyBorder="1" applyFill="1" applyFont="1" applyNumberFormat="1">
      <alignment horizontal="center" readingOrder="0" vertical="center"/>
    </xf>
    <xf borderId="10" fillId="4" fontId="48" numFmtId="3" xfId="0" applyAlignment="1" applyBorder="1" applyFill="1" applyFont="1" applyNumberFormat="1">
      <alignment horizontal="left" shrinkToFit="0" vertical="center" wrapText="1"/>
    </xf>
    <xf borderId="0" fillId="7" fontId="1" numFmtId="0" xfId="0" applyAlignment="1" applyFill="1" applyFont="1">
      <alignment vertical="center"/>
    </xf>
    <xf borderId="0" fillId="7" fontId="47" numFmtId="3" xfId="0" applyAlignment="1" applyFill="1" applyFont="1" applyNumberFormat="1">
      <alignment horizontal="center" readingOrder="0"/>
    </xf>
    <xf borderId="0" fillId="7" fontId="13" numFmtId="0" xfId="0" applyAlignment="1" applyFill="1" applyFont="1">
      <alignment horizontal="left" shrinkToFit="0" vertical="center" wrapText="1"/>
    </xf>
    <xf borderId="0" fillId="7" fontId="49" numFmtId="0" xfId="0" applyAlignment="1" applyFill="1" applyFont="1">
      <alignment horizontal="left" shrinkToFit="0" vertical="center" wrapText="1"/>
    </xf>
    <xf borderId="3" fillId="4" fontId="1" numFmtId="0" xfId="0" applyAlignment="1" applyBorder="1" applyFill="1" applyFont="1">
      <alignment horizontal="center" readingOrder="0" shrinkToFit="0" vertical="center" wrapText="1"/>
    </xf>
    <xf borderId="14" fillId="7" fontId="47" numFmtId="164" xfId="0" applyAlignment="1" applyBorder="1" applyFill="1" applyFont="1" applyNumberFormat="1">
      <alignment horizontal="center" readingOrder="0" vertical="center"/>
    </xf>
    <xf borderId="0" fillId="7" fontId="1" numFmtId="0" xfId="0" applyAlignment="1" applyFill="1" applyFont="1">
      <alignment shrinkToFit="0" vertical="center" wrapText="1"/>
    </xf>
    <xf borderId="0" fillId="7" fontId="50" numFmtId="0" xfId="0" applyAlignment="1" applyFill="1" applyFont="1">
      <alignment horizontal="center" shrinkToFit="0" vertical="center" wrapText="1"/>
    </xf>
    <xf borderId="0" fillId="0" fontId="1" numFmtId="0" xfId="0" applyFont="1"/>
    <xf borderId="40" fillId="3" fontId="5" numFmtId="0" xfId="0" applyAlignment="1" applyBorder="1" applyFill="1" applyFont="1">
      <alignment horizontal="left" vertical="center"/>
    </xf>
    <xf borderId="40" fillId="5" fontId="1" numFmtId="3" xfId="0" applyAlignment="1" applyBorder="1" applyFill="1" applyFont="1" applyNumberFormat="1">
      <alignment horizontal="center" vertical="center"/>
    </xf>
    <xf borderId="31" fillId="5" fontId="1" numFmtId="3" xfId="0" applyAlignment="1" applyBorder="1" applyFill="1" applyFont="1" applyNumberFormat="1">
      <alignment horizontal="center" vertical="center"/>
    </xf>
    <xf borderId="0" fillId="7" fontId="41" numFmtId="0" xfId="0" applyFill="1" applyFont="1"/>
    <xf borderId="4" fillId="3" fontId="5" numFmtId="0" xfId="0" applyAlignment="1" applyBorder="1" applyFill="1" applyFont="1">
      <alignment horizontal="left" vertical="center"/>
    </xf>
    <xf borderId="9" fillId="5" fontId="1" numFmtId="3" xfId="0" applyAlignment="1" applyBorder="1" applyFill="1" applyFont="1" applyNumberFormat="1">
      <alignment horizontal="center" vertical="center"/>
    </xf>
    <xf borderId="34" fillId="5" fontId="1" numFmtId="3" xfId="0" applyAlignment="1" applyBorder="1" applyFill="1" applyFont="1" applyNumberFormat="1">
      <alignment horizontal="center" vertical="center"/>
    </xf>
    <xf borderId="1" fillId="0" fontId="10"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1" fillId="3" fontId="6" numFmtId="0" xfId="0" applyAlignment="1" applyBorder="1" applyFill="1" applyFont="1">
      <alignment horizontal="center" vertical="center"/>
    </xf>
    <xf borderId="0" fillId="7" fontId="7" numFmtId="0" xfId="0" applyAlignment="1" applyFill="1" applyFont="1">
      <alignment horizontal="center" vertical="center"/>
    </xf>
    <xf borderId="25" fillId="0" fontId="51" numFmtId="0" xfId="0" applyAlignment="1" applyBorder="1" applyFont="1">
      <alignment horizontal="left" shrinkToFit="0" vertical="top" wrapText="1"/>
    </xf>
    <xf borderId="0" fillId="7" fontId="52" numFmtId="0" xfId="0" applyAlignment="1" applyFill="1" applyFont="1">
      <alignment horizontal="left" shrinkToFit="0" vertical="top" wrapText="1"/>
    </xf>
    <xf borderId="0" fillId="0" fontId="16" numFmtId="0" xfId="0" applyAlignment="1" applyFont="1">
      <alignment horizontal="left" shrinkToFit="0" vertical="center" wrapText="1"/>
    </xf>
    <xf borderId="0" fillId="7" fontId="48" numFmtId="0" xfId="0" applyAlignment="1" applyFill="1" applyFont="1">
      <alignment horizontal="left" shrinkToFit="0" vertical="top" wrapText="1"/>
    </xf>
    <xf borderId="0" fillId="7" fontId="12" numFmtId="0" xfId="0" applyAlignment="1" applyFill="1" applyFont="1">
      <alignment horizontal="left"/>
    </xf>
    <xf borderId="0" fillId="7" fontId="15" numFmtId="0" xfId="0" applyAlignment="1" applyFill="1" applyFont="1">
      <alignment horizontal="left" shrinkToFit="0" wrapText="1"/>
    </xf>
    <xf borderId="1" fillId="0" fontId="43" numFmtId="0" xfId="0" applyAlignment="1" applyBorder="1" applyFont="1">
      <alignment horizontal="center" readingOrder="0" vertical="center"/>
    </xf>
    <xf borderId="0" fillId="7" fontId="53" numFmtId="0" xfId="0" applyAlignment="1" applyFill="1" applyFont="1">
      <alignment horizontal="center" vertical="center"/>
    </xf>
    <xf borderId="0" fillId="7" fontId="54" numFmtId="0" xfId="0" applyAlignment="1" applyFill="1" applyFont="1">
      <alignment horizontal="center" vertical="center"/>
    </xf>
    <xf borderId="0" fillId="7" fontId="41" numFmtId="0" xfId="0" applyAlignment="1" applyFill="1" applyFont="1">
      <alignment horizontal="center" vertical="center"/>
    </xf>
    <xf borderId="3" fillId="3" fontId="47" numFmtId="0" xfId="0" applyAlignment="1" applyBorder="1" applyFill="1" applyFont="1">
      <alignment horizontal="center" readingOrder="0" shrinkToFit="0" vertical="center" wrapText="0"/>
    </xf>
    <xf borderId="3" fillId="3" fontId="55" numFmtId="0" xfId="0" applyAlignment="1" applyBorder="1" applyFill="1" applyFont="1">
      <alignment horizontal="center" readingOrder="0" vertical="center"/>
    </xf>
    <xf borderId="3" fillId="3" fontId="55" numFmtId="0" xfId="0" applyAlignment="1" applyBorder="1" applyFill="1" applyFont="1">
      <alignment horizontal="center" readingOrder="0" shrinkToFit="0" vertical="center" wrapText="1"/>
    </xf>
    <xf borderId="3" fillId="3" fontId="55" numFmtId="0" xfId="0" applyAlignment="1" applyBorder="1" applyFill="1" applyFont="1">
      <alignment horizontal="center" readingOrder="0" shrinkToFit="0" vertical="center" wrapText="1"/>
    </xf>
    <xf borderId="0" fillId="7" fontId="16" numFmtId="0" xfId="0" applyAlignment="1" applyFill="1" applyFont="1">
      <alignment horizontal="center" vertical="center"/>
    </xf>
    <xf borderId="0" fillId="7" fontId="56" numFmtId="0" xfId="0" applyAlignment="1" applyFill="1" applyFont="1">
      <alignment horizontal="center" vertical="center"/>
    </xf>
    <xf borderId="4" fillId="3" fontId="47" numFmtId="0" xfId="0" applyAlignment="1" applyBorder="1" applyFill="1" applyFont="1">
      <alignment horizontal="center" readingOrder="0" shrinkToFit="0" vertical="center" wrapText="0"/>
    </xf>
    <xf borderId="4" fillId="7" fontId="47" numFmtId="3" xfId="0" applyAlignment="1" applyBorder="1" applyFill="1" applyFont="1" applyNumberFormat="1">
      <alignment horizontal="center" readingOrder="0" shrinkToFit="0" vertical="center" wrapText="0"/>
    </xf>
    <xf borderId="4" fillId="7" fontId="57" numFmtId="0" xfId="0" applyAlignment="1" applyBorder="1" applyFill="1" applyFont="1">
      <alignment horizontal="center" readingOrder="0" shrinkToFit="0" vertical="center" wrapText="1"/>
    </xf>
    <xf borderId="4" fillId="7" fontId="58" numFmtId="0" xfId="0" applyAlignment="1" applyBorder="1" applyFill="1" applyFont="1">
      <alignment horizontal="left" readingOrder="0" shrinkToFit="0" vertical="center" wrapText="1"/>
    </xf>
    <xf borderId="0" fillId="7" fontId="43" numFmtId="0" xfId="0" applyAlignment="1" applyFill="1" applyFont="1">
      <alignment horizontal="center" shrinkToFit="0" vertical="center" wrapText="1"/>
    </xf>
    <xf borderId="0" fillId="7" fontId="4" numFmtId="0" xfId="0" applyAlignment="1" applyFill="1" applyFont="1">
      <alignment horizontal="center" vertical="center"/>
    </xf>
    <xf borderId="3" fillId="3" fontId="47" numFmtId="0" xfId="0" applyAlignment="1" applyBorder="1" applyFill="1" applyFont="1">
      <alignment horizontal="center" readingOrder="0" shrinkToFit="0" vertical="center" wrapText="0"/>
    </xf>
    <xf borderId="3" fillId="7" fontId="47" numFmtId="3" xfId="0" applyAlignment="1" applyBorder="1" applyFill="1" applyFont="1" applyNumberFormat="1">
      <alignment horizontal="center" readingOrder="0" shrinkToFit="0" vertical="center" wrapText="0"/>
    </xf>
    <xf borderId="3" fillId="7" fontId="57" numFmtId="0" xfId="0" applyAlignment="1" applyBorder="1" applyFill="1" applyFont="1">
      <alignment horizontal="center" readingOrder="0" shrinkToFit="0" vertical="center" wrapText="1"/>
    </xf>
    <xf borderId="3" fillId="7" fontId="58" numFmtId="0" xfId="0" applyAlignment="1" applyBorder="1" applyFill="1" applyFont="1">
      <alignment horizontal="left" readingOrder="0" shrinkToFit="0" vertical="center" wrapText="1"/>
    </xf>
    <xf borderId="0" fillId="7" fontId="5" numFmtId="0" xfId="0" applyAlignment="1" applyFill="1" applyFont="1">
      <alignment horizontal="center" shrinkToFit="0" vertical="center" wrapText="1"/>
    </xf>
    <xf borderId="5" fillId="7" fontId="8" numFmtId="0" xfId="0" applyAlignment="1" applyBorder="1" applyFill="1" applyFont="1">
      <alignment horizontal="center" vertical="center"/>
    </xf>
    <xf borderId="3" fillId="7" fontId="57" numFmtId="3" xfId="0" applyAlignment="1" applyBorder="1" applyFill="1" applyFont="1" applyNumberFormat="1">
      <alignment horizontal="center" readingOrder="0" shrinkToFit="0" vertical="center" wrapText="1"/>
    </xf>
    <xf borderId="3" fillId="7" fontId="59" numFmtId="3" xfId="0" applyAlignment="1" applyBorder="1" applyFill="1" applyFont="1" applyNumberFormat="1">
      <alignment horizontal="left" readingOrder="0" shrinkToFit="0" vertical="center" wrapText="1"/>
    </xf>
    <xf borderId="0" fillId="7" fontId="60" numFmtId="3" xfId="0" applyAlignment="1" applyFill="1" applyFont="1" applyNumberFormat="1">
      <alignment horizontal="center" shrinkToFit="0" vertical="center" wrapText="1"/>
    </xf>
    <xf borderId="8" fillId="7" fontId="8" numFmtId="0" xfId="0" applyAlignment="1" applyBorder="1" applyFill="1" applyFont="1">
      <alignment horizontal="center" vertical="center"/>
    </xf>
    <xf borderId="1" fillId="0" fontId="61" numFmtId="0" xfId="0" applyAlignment="1" applyBorder="1" applyFont="1">
      <alignment horizontal="left" readingOrder="0" vertical="center"/>
    </xf>
    <xf borderId="19" fillId="7" fontId="8" numFmtId="0" xfId="0" applyAlignment="1" applyBorder="1" applyFill="1" applyFont="1">
      <alignment horizontal="center" vertical="center"/>
    </xf>
    <xf borderId="0" fillId="7" fontId="5" numFmtId="0" xfId="0" applyAlignment="1" applyFill="1" applyFont="1">
      <alignment horizontal="center" vertical="center"/>
    </xf>
    <xf borderId="0" fillId="7" fontId="1" numFmtId="3" xfId="0" applyAlignment="1" applyFill="1" applyFont="1" applyNumberFormat="1">
      <alignment horizontal="center" shrinkToFit="0" vertical="center" wrapText="1"/>
    </xf>
    <xf borderId="0" fillId="7" fontId="29" numFmtId="3" xfId="0" applyAlignment="1" applyFill="1" applyFont="1" applyNumberFormat="1">
      <alignment horizontal="center" shrinkToFit="0" vertical="center" wrapText="1"/>
    </xf>
    <xf borderId="0" fillId="7" fontId="4" numFmtId="3" xfId="0" applyAlignment="1" applyFill="1" applyFont="1" applyNumberFormat="1">
      <alignment horizontal="center" vertical="center"/>
    </xf>
    <xf borderId="0" fillId="7" fontId="1" numFmtId="3" xfId="0" applyAlignment="1" applyFill="1" applyFont="1" applyNumberFormat="1">
      <alignment horizontal="center" vertical="center"/>
    </xf>
    <xf borderId="0" fillId="7" fontId="10" numFmtId="0" xfId="0" applyAlignment="1" applyFill="1" applyFont="1">
      <alignment horizontal="center" shrinkToFit="0" vertical="center" wrapText="1"/>
    </xf>
    <xf borderId="0" fillId="7" fontId="12" numFmtId="0" xfId="0" applyAlignment="1" applyFill="1" applyFont="1">
      <alignment horizontal="center" vertical="center"/>
    </xf>
    <xf borderId="0" fillId="7" fontId="12" numFmtId="0" xfId="0" applyAlignment="1" applyFill="1" applyFont="1">
      <alignment horizontal="center" shrinkToFit="0" vertical="center" wrapText="1"/>
    </xf>
    <xf borderId="0" fillId="7" fontId="31" numFmtId="0" xfId="0" applyAlignment="1" applyFill="1" applyFont="1">
      <alignment horizontal="center" shrinkToFit="0" vertical="center" wrapText="1"/>
    </xf>
    <xf borderId="0" fillId="7" fontId="15" numFmtId="0" xfId="0" applyAlignment="1" applyFill="1" applyFont="1">
      <alignment horizontal="center" vertical="center"/>
    </xf>
    <xf borderId="0" fillId="7" fontId="41" numFmtId="0" xfId="0" applyAlignment="1" applyFill="1" applyFont="1">
      <alignment horizontal="center" shrinkToFit="0" vertical="center" wrapText="1"/>
    </xf>
    <xf borderId="0" fillId="7" fontId="15" numFmtId="0" xfId="0" applyAlignment="1" applyFill="1" applyFont="1">
      <alignment horizontal="center" shrinkToFit="0" vertical="center" wrapText="1"/>
    </xf>
    <xf borderId="1" fillId="4" fontId="3" numFmtId="0" xfId="0" applyAlignment="1" applyBorder="1" applyFill="1" applyFont="1">
      <alignment horizontal="center" shrinkToFit="0" vertical="center" wrapText="1"/>
    </xf>
    <xf borderId="0" fillId="0" fontId="62" numFmtId="0" xfId="0" applyFont="1"/>
    <xf borderId="3" fillId="8" fontId="5" numFmtId="0" xfId="0" applyAlignment="1" applyBorder="1" applyFill="1" applyFont="1">
      <alignment horizontal="center" vertical="center"/>
    </xf>
    <xf borderId="1" fillId="8" fontId="5" numFmtId="0" xfId="0" applyAlignment="1" applyBorder="1" applyFill="1" applyFont="1">
      <alignment horizontal="center" readingOrder="0" vertical="center"/>
    </xf>
    <xf borderId="1" fillId="8" fontId="5" numFmtId="0" xfId="0" applyAlignment="1" applyBorder="1" applyFill="1" applyFont="1">
      <alignment horizontal="center" vertical="center"/>
    </xf>
    <xf borderId="5" fillId="4" fontId="63" numFmtId="0" xfId="0" applyAlignment="1" applyBorder="1" applyFill="1" applyFont="1">
      <alignment horizontal="center" vertical="center"/>
    </xf>
    <xf borderId="3" fillId="8" fontId="5" numFmtId="0" xfId="0" applyAlignment="1" applyBorder="1" applyFill="1" applyFont="1">
      <alignment horizontal="center" readingOrder="0" vertical="center"/>
    </xf>
    <xf borderId="1" fillId="4" fontId="5" numFmtId="37" xfId="0" applyAlignment="1" applyBorder="1" applyFill="1" applyFont="1" applyNumberFormat="1">
      <alignment horizontal="center" readingOrder="0" vertical="center"/>
    </xf>
    <xf borderId="10" fillId="0" fontId="64" numFmtId="0" xfId="0" applyAlignment="1" applyBorder="1" applyFont="1">
      <alignment horizontal="left" readingOrder="0" shrinkToFit="0" vertical="center" wrapText="1"/>
    </xf>
    <xf borderId="5" fillId="4" fontId="5" numFmtId="37" xfId="0" applyAlignment="1" applyBorder="1" applyFill="1" applyFont="1" applyNumberFormat="1">
      <alignment horizontal="center" vertical="center"/>
    </xf>
    <xf borderId="8" fillId="4" fontId="63" numFmtId="165" xfId="0" applyAlignment="1" applyBorder="1" applyFill="1" applyFont="1" applyNumberFormat="1">
      <alignment horizontal="center"/>
    </xf>
    <xf borderId="0" fillId="0" fontId="36" numFmtId="165" xfId="0" applyFont="1" applyNumberFormat="1"/>
    <xf borderId="0" fillId="0" fontId="62" numFmtId="0" xfId="0" applyAlignment="1" applyFont="1">
      <alignment horizontal="left" shrinkToFit="0" vertical="center" wrapText="1"/>
    </xf>
    <xf borderId="0" fillId="0" fontId="62" numFmtId="0" xfId="0" applyAlignment="1" applyFont="1">
      <alignment horizontal="center" vertical="center"/>
    </xf>
    <xf borderId="1" fillId="8" fontId="5" numFmtId="0" xfId="0" applyAlignment="1" applyBorder="1" applyFill="1" applyFont="1">
      <alignment horizontal="center" shrinkToFit="0" vertical="center" wrapText="1"/>
    </xf>
    <xf borderId="0" fillId="0" fontId="62" numFmtId="0" xfId="0" applyAlignment="1" applyFont="1">
      <alignment horizontal="left" vertical="center"/>
    </xf>
    <xf borderId="0" fillId="0" fontId="65" numFmtId="0" xfId="0" applyAlignment="1" applyFont="1">
      <alignment horizontal="left" shrinkToFit="0" vertical="center" wrapText="1"/>
    </xf>
    <xf borderId="0" fillId="0" fontId="36" numFmtId="0" xfId="0" applyAlignment="1" applyFont="1">
      <alignment horizontal="left" vertical="center"/>
    </xf>
    <xf borderId="5" fillId="4" fontId="66" numFmtId="0" xfId="0" applyAlignment="1" applyBorder="1" applyFill="1" applyFont="1">
      <alignment horizontal="center" shrinkToFit="0" vertical="center" wrapText="1"/>
    </xf>
    <xf borderId="8" fillId="4" fontId="67" numFmtId="0" xfId="0" applyAlignment="1" applyBorder="1" applyFill="1" applyFont="1">
      <alignment horizontal="center" shrinkToFit="0" vertical="center" wrapText="1"/>
    </xf>
    <xf borderId="5" fillId="4" fontId="68" numFmtId="0" xfId="0" applyAlignment="1" applyBorder="1" applyFill="1" applyFont="1">
      <alignment horizontal="center" shrinkToFit="0" vertical="center" wrapText="1"/>
    </xf>
    <xf borderId="5" fillId="4" fontId="67" numFmtId="0" xfId="0" applyAlignment="1" applyBorder="1" applyFill="1" applyFont="1">
      <alignment horizontal="center" shrinkToFit="0" vertical="center" wrapText="1"/>
    </xf>
    <xf borderId="8" fillId="4" fontId="63" numFmtId="0" xfId="0" applyAlignment="1" applyBorder="1" applyFill="1" applyFont="1">
      <alignment shrinkToFit="0" vertical="center" wrapText="1"/>
    </xf>
    <xf borderId="20" fillId="4" fontId="69" numFmtId="0" xfId="0" applyAlignment="1" applyBorder="1" applyFill="1" applyFont="1">
      <alignment horizontal="center" shrinkToFit="0" vertical="center" wrapText="1"/>
    </xf>
    <xf borderId="8" fillId="4" fontId="70" numFmtId="16" xfId="0" applyAlignment="1" applyBorder="1" applyFill="1" applyFont="1" applyNumberFormat="1">
      <alignment horizontal="center" shrinkToFit="0" vertical="center" wrapText="1"/>
    </xf>
    <xf borderId="5" fillId="4" fontId="71" numFmtId="3" xfId="0" applyAlignment="1" applyBorder="1" applyFill="1" applyFont="1" applyNumberFormat="1">
      <alignment horizontal="center" shrinkToFit="0" vertical="center" wrapText="1"/>
    </xf>
    <xf borderId="5" fillId="4" fontId="70" numFmtId="16" xfId="0" applyAlignment="1" applyBorder="1" applyFill="1" applyFont="1" applyNumberFormat="1">
      <alignment horizontal="center" shrinkToFit="0" vertical="center" wrapText="1"/>
    </xf>
    <xf borderId="8" fillId="4" fontId="72" numFmtId="0" xfId="0" applyAlignment="1" applyBorder="1" applyFill="1" applyFont="1">
      <alignment horizontal="center" shrinkToFit="0" vertical="center" wrapText="1"/>
    </xf>
    <xf borderId="8" fillId="4" fontId="73" numFmtId="0" xfId="0" applyAlignment="1" applyBorder="1" applyFill="1" applyFont="1">
      <alignment horizontal="center" shrinkToFit="0" vertical="center" wrapText="1"/>
    </xf>
    <xf borderId="8" fillId="4" fontId="74" numFmtId="0" xfId="0" applyAlignment="1" applyBorder="1" applyFill="1" applyFont="1">
      <alignment horizontal="center" vertical="center"/>
    </xf>
    <xf borderId="20" fillId="4" fontId="75" numFmtId="0" xfId="0" applyAlignment="1" applyBorder="1" applyFill="1" applyFont="1">
      <alignment horizontal="center" vertical="center"/>
    </xf>
    <xf borderId="5" fillId="4" fontId="76" numFmtId="0" xfId="0" applyAlignment="1" applyBorder="1" applyFill="1" applyFont="1">
      <alignment horizontal="left" vertical="center"/>
    </xf>
    <xf borderId="5" fillId="4" fontId="74" numFmtId="0" xfId="0" applyAlignment="1" applyBorder="1" applyFill="1" applyFont="1">
      <alignment horizontal="left"/>
    </xf>
    <xf borderId="5" fillId="4" fontId="74" numFmtId="0" xfId="0" applyAlignment="1" applyBorder="1" applyFill="1" applyFont="1">
      <alignment horizontal="left" shrinkToFit="0" wrapText="1"/>
    </xf>
    <xf borderId="5" fillId="4" fontId="77" numFmtId="0" xfId="0" applyAlignment="1" applyBorder="1" applyFill="1" applyFont="1">
      <alignment horizontal="center"/>
    </xf>
    <xf borderId="20" fillId="4" fontId="67" numFmtId="0" xfId="0" applyAlignment="1" applyBorder="1" applyFill="1" applyFont="1">
      <alignment horizontal="center" shrinkToFit="0" vertical="center" wrapText="1"/>
    </xf>
    <xf borderId="12" fillId="0" fontId="43" numFmtId="0" xfId="0" applyAlignment="1" applyBorder="1" applyFont="1">
      <alignment horizontal="center" shrinkToFit="0" vertical="center" wrapText="1"/>
    </xf>
    <xf borderId="4" fillId="3" fontId="1" numFmtId="0" xfId="0" applyAlignment="1" applyBorder="1" applyFill="1" applyFont="1">
      <alignment horizontal="center" vertical="center"/>
    </xf>
    <xf borderId="4" fillId="0" fontId="58" numFmtId="0" xfId="0" applyAlignment="1" applyBorder="1" applyFont="1">
      <alignment horizontal="left" shrinkToFit="0" vertical="center" wrapText="1"/>
    </xf>
    <xf borderId="8" fillId="4" fontId="8" numFmtId="0" xfId="0" applyAlignment="1" applyBorder="1" applyFill="1" applyFont="1">
      <alignment horizontal="center" vertical="center"/>
    </xf>
    <xf borderId="3" fillId="3" fontId="1" numFmtId="0" xfId="0" applyAlignment="1" applyBorder="1" applyFill="1" applyFont="1">
      <alignment horizontal="center" shrinkToFit="0" vertical="center" wrapText="1"/>
    </xf>
    <xf borderId="3" fillId="4" fontId="5" numFmtId="37" xfId="0" applyAlignment="1" applyBorder="1" applyFill="1" applyFont="1" applyNumberFormat="1">
      <alignment horizontal="center" vertical="center"/>
    </xf>
    <xf borderId="8" fillId="4" fontId="18" numFmtId="0" xfId="0" applyAlignment="1" applyBorder="1" applyFill="1" applyFont="1">
      <alignment horizontal="center" shrinkToFit="0" vertical="center" wrapText="1"/>
    </xf>
    <xf borderId="8" fillId="4" fontId="19" numFmtId="0" xfId="0" applyAlignment="1" applyBorder="1" applyFill="1" applyFont="1">
      <alignment horizontal="center" shrinkToFit="0" vertical="center" wrapText="1"/>
    </xf>
    <xf borderId="10" fillId="2" fontId="78" numFmtId="0" xfId="0" applyAlignment="1" applyBorder="1" applyFill="1" applyFont="1">
      <alignment horizontal="center" shrinkToFit="0" wrapText="1"/>
    </xf>
    <xf borderId="0" fillId="0" fontId="12" numFmtId="0" xfId="0" applyAlignment="1" applyFont="1">
      <alignment vertical="bottom"/>
    </xf>
    <xf borderId="3" fillId="2" fontId="79" numFmtId="0" xfId="0" applyAlignment="1" applyBorder="1" applyFill="1" applyFont="1">
      <alignment horizontal="center" shrinkToFit="0" vertical="center" wrapText="1"/>
    </xf>
    <xf borderId="3" fillId="2" fontId="80" numFmtId="0" xfId="0" applyAlignment="1" applyBorder="1" applyFill="1" applyFont="1">
      <alignment horizontal="center" shrinkToFit="0" vertical="center" wrapText="1"/>
    </xf>
    <xf borderId="4" fillId="9" fontId="79" numFmtId="0" xfId="0" applyAlignment="1" applyBorder="1" applyFill="1" applyFont="1">
      <alignment horizontal="center" shrinkToFit="0" vertical="center" wrapText="1"/>
    </xf>
    <xf borderId="3" fillId="9" fontId="79" numFmtId="0" xfId="0" applyAlignment="1" applyBorder="1" applyFill="1" applyFont="1">
      <alignment horizontal="center" shrinkToFit="0" vertical="center" wrapText="1"/>
    </xf>
    <xf borderId="41" fillId="9" fontId="79" numFmtId="0" xfId="0" applyAlignment="1" applyBorder="1" applyFill="1" applyFont="1">
      <alignment horizontal="center" shrinkToFit="0" vertical="center" wrapText="1"/>
    </xf>
    <xf borderId="1" fillId="9" fontId="79" numFmtId="0" xfId="0" applyAlignment="1" applyBorder="1" applyFill="1" applyFont="1">
      <alignment horizontal="center" shrinkToFit="0" vertical="center" wrapText="1"/>
    </xf>
    <xf borderId="42" fillId="0" fontId="2" numFmtId="0" xfId="0" applyBorder="1" applyFont="1"/>
    <xf borderId="3" fillId="0" fontId="79" numFmtId="166" xfId="0" applyAlignment="1" applyBorder="1" applyFont="1" applyNumberFormat="1">
      <alignment horizontal="center" vertical="center"/>
    </xf>
    <xf borderId="3" fillId="7" fontId="81" numFmtId="3" xfId="0" applyAlignment="1" applyBorder="1" applyFill="1" applyFont="1" applyNumberFormat="1">
      <alignment horizontal="center" vertical="center"/>
    </xf>
    <xf borderId="3" fillId="7" fontId="81" numFmtId="3" xfId="0" applyAlignment="1" applyBorder="1" applyFill="1" applyFont="1" applyNumberFormat="1">
      <alignment horizontal="center" shrinkToFit="0" vertical="center" wrapText="1"/>
    </xf>
    <xf borderId="4" fillId="7" fontId="78" numFmtId="3" xfId="0" applyAlignment="1" applyBorder="1" applyFill="1" applyFont="1" applyNumberFormat="1">
      <alignment horizontal="center" shrinkToFit="0" vertical="center" wrapText="1"/>
    </xf>
    <xf borderId="8" fillId="7" fontId="81" numFmtId="3" xfId="0" applyAlignment="1" applyBorder="1" applyFill="1" applyFont="1" applyNumberFormat="1">
      <alignment horizontal="center" vertical="center"/>
    </xf>
    <xf borderId="3" fillId="2" fontId="79" numFmtId="0" xfId="0" applyAlignment="1" applyBorder="1" applyFill="1" applyFont="1">
      <alignment horizontal="center" vertical="center"/>
    </xf>
    <xf borderId="3" fillId="2" fontId="79" numFmtId="3" xfId="0" applyAlignment="1" applyBorder="1" applyFill="1" applyFont="1" applyNumberFormat="1">
      <alignment horizontal="center" vertical="center"/>
    </xf>
    <xf borderId="3" fillId="2" fontId="79" numFmtId="3" xfId="0" applyAlignment="1" applyBorder="1" applyFill="1" applyFont="1" applyNumberFormat="1">
      <alignment horizontal="center" shrinkToFit="0" vertical="center" wrapText="1"/>
    </xf>
    <xf borderId="3" fillId="2" fontId="79" numFmtId="166" xfId="0" applyAlignment="1" applyBorder="1" applyFill="1" applyFont="1" applyNumberFormat="1">
      <alignment horizontal="center" vertical="center"/>
    </xf>
    <xf borderId="0" fillId="0" fontId="81" numFmtId="3" xfId="0" applyAlignment="1" applyFont="1" applyNumberFormat="1">
      <alignment horizontal="center" vertical="center"/>
    </xf>
    <xf borderId="3" fillId="7" fontId="79" numFmtId="0" xfId="0" applyAlignment="1" applyBorder="1" applyFill="1" applyFont="1">
      <alignment horizontal="center" vertical="center"/>
    </xf>
    <xf borderId="1" fillId="10" fontId="82" numFmtId="0" xfId="0" applyAlignment="1" applyBorder="1" applyFill="1" applyFont="1">
      <alignment horizontal="center" shrinkToFit="0" vertical="center" wrapText="1"/>
    </xf>
    <xf borderId="1" fillId="10" fontId="82" numFmtId="0" xfId="0" applyAlignment="1" applyBorder="1" applyFill="1" applyFont="1">
      <alignment horizontal="center" vertical="center"/>
    </xf>
    <xf borderId="10" fillId="0" fontId="81" numFmtId="0" xfId="0" applyAlignment="1" applyBorder="1" applyFont="1">
      <alignment horizontal="left" shrinkToFit="0" wrapText="1"/>
    </xf>
    <xf borderId="10" fillId="0" fontId="79" numFmtId="0" xfId="0" applyAlignment="1" applyBorder="1" applyFont="1">
      <alignment horizontal="left" shrinkToFit="0" vertical="center" wrapText="1"/>
    </xf>
    <xf borderId="1" fillId="10" fontId="82" numFmtId="0" xfId="0" applyAlignment="1" applyBorder="1" applyFill="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8</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14</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6562725</xdr:colOff>
      <xdr:row>0</xdr:row>
      <xdr:rowOff>0</xdr:rowOff>
    </xdr:from>
    <xdr:ext cx="8543925" cy="783907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9</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14</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4714875</xdr:colOff>
      <xdr:row>0</xdr:row>
      <xdr:rowOff>0</xdr:rowOff>
    </xdr:from>
    <xdr:ext cx="7172325" cy="65817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6</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8</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468100" cy="71437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47625</xdr:colOff>
      <xdr:row>1</xdr:row>
      <xdr:rowOff>104775</xdr:rowOff>
    </xdr:from>
    <xdr:ext cx="7410450" cy="583882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8</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10</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7</xdr:row>
      <xdr:rowOff>0</xdr:rowOff>
    </xdr:from>
    <xdr:ext cx="314325" cy="18002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4" name="Shape 4"/>
        <xdr:cNvSpPr/>
      </xdr:nvSpPr>
      <xdr:spPr>
        <a:xfrm>
          <a:off x="5193600" y="2884650"/>
          <a:ext cx="304800" cy="1790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5</xdr:col>
      <xdr:colOff>0</xdr:colOff>
      <xdr:row>10</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11</xdr:row>
      <xdr:rowOff>0</xdr:rowOff>
    </xdr:from>
    <xdr:ext cx="314325" cy="18002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4" name="Shape 4"/>
        <xdr:cNvSpPr/>
      </xdr:nvSpPr>
      <xdr:spPr>
        <a:xfrm>
          <a:off x="5193600" y="2884650"/>
          <a:ext cx="304800" cy="1790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15</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10</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9</xdr:col>
      <xdr:colOff>0</xdr:colOff>
      <xdr:row>10</xdr:row>
      <xdr:rowOff>0</xdr:rowOff>
    </xdr:from>
    <xdr:ext cx="314325" cy="314325"/>
    <xdr:sp>
      <xdr:nvSpPr>
        <xdr:cNvPr descr="data:image/png;base64,iVBORw0KGgoAAAANSUhEUgAAAm8AAAHDCAYAAAByAP2AAAAAAXNSR0IArs4c6QAAIABJREFUeF7s3fdz5Od9J/jnm2PnHAA0gEYaYAYDDCYPhzPMFEmJivZKa1myd+vCbtXd1f4D/u2qrry13qvbPdnrtb3rJImyZVmRpMgZMQwnADODHLqBbjQ65/TN6e4Li7QkUyKtNcUB/XQVi6nR/fTr8zTmXU9EAHxAASgABaAAFIACUAAKHBkB5Mi0FDYUCkABKAAFoAAUgAJQAMDwBjsB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JQAApAASgABaAADG+wD0ABKAAFoAAUgAJQ4AgJwPB2hIoFmwoFoAAUgAJQAApAARjeYB+AAlAACkABKAAFoMAREoDh7QgVCzYVCkABKAAFoAAUgAIwvME+AAWgABSAAlAACkCBIyQAw9sRKhZsKhSAAlAACkABKAAFYHiDfQAKQAEoAAWgABSAAkdIAIa3I1Qs2FQoAAWgABSAAlAACsDwBvsAFIACUAAKQAEoAAWOkAAMb0eoWLCpUAAKQAEoAAWgABSA4Q32ASgABaAAFIACUAAKHCEBGN6OULFgU6EAFIACUAAKQAEoAMMb7ANQAApAASgABaAAFDhCAjC8HaFiwaZCASgABaAAFIACUACGN9gHoAAUgAJQAApAAShwhARgeDtCxYJNhQIPkoBlWe/8/kAQxLLbZlkWDrJZHCQSFlhft8D0NALSaQCSSR0AYL5L+3/ydxBqPwdBkHd73oP00WFboAAUgAIfqgAMbx8qP3xzKPDgC/w4pKEgncaBy0X0Ox0GUxRGQxBSUVXEMgyTRFEdwTBUU1USxzCasCxL0HUEVUxMxS0LsywN4zj18LkEYVo4btifHNF17FAAQRAAaGAAWaU4oHIGLYFkUkQQRLff/+1w+OBrwRZCASgABT54ARjePnhj+A5Q4MgIHAa19XWiSVG0N0BiQFJxqaEwqKZRutJjVFV3WAbiMDTNYZkmg9jBCrV0ywA6AgCuyyqpqhqPAgtFCAJBLdQygGEhKKZiOC4b9qiaZb+LaVooatrJDQMAwQAGTBNBTBxRERSTKRzvWAzRwgAlEU5KtVBUMxBEdfC81RNFFHCc5dA4oyYU9MD0tAoAMBAEOQyE8AEFoAAU+KgLwPD2Ua8w/HxQ4OcIWJaFgqUlDESjBJAkQpAkBlNVCjVxxgCqy5AkBtF12jJUHtEVRu/LvCpIHkOUXaaqcKZuUEA3LQwFOoriOkAtUpYkVuiLLsO0SJKiTBwjNAxDVZTAFRzHJQRDdRMg9jsfTo0ihmn/E2rYP41YCMBxHZCkgLNMi+C5NkmQfYyiegBFNQ0YCorhOqBpgNtjeTjQMAKRDIsQNBoVvTzfAziugHhchUEOdnsoAAU+ygIwvH2Uqws/GxT4sYBlWRjI58m2rlO4rhOoYRCoZZG6iDGm0nFYlskbsuoDsswbksCamuZCJYm1NI3GdBm3JIlSOj232Gz5hE7Hq8sKZ5oGhliIhaJAxzHMQFAMl1WZFUWJNUwTRzHcJAhCx3BMI0hSRTFMAwjQAEANgADjMDwagDR1C9UNHTv8DyRhYBQtYAzVpDhOIBi6yzgcXUDgGobjKkpQKiCwvwt+CGIQJCMBBu9bFN1iHM4qytMdDEG6BopKBsMoOknqnpERCQBgr7mzH/Yc7OH6PPiAAlAAChxVARjejmrlYLuhwC8QOJz+TKdJAAAlyDKjKwoPDNRjKJrPMFUnUHXO0E0G1QwWaDqnS6LDFAW30hZ4ud/mDaHvMmWJAYpMIIqC2n/X+n1nv9VxiZ0urWsKhqAIwEgCIBgKUAyxAIIAXdcRzTAsE1h2SrJQBLP/P4Jj+OHzzMP1a4fJC5i6ASzdtIfcgKbrwP4plMABShAAITAVJ2kFJwmJcfA9e9QOxwkZJ3DdAohlWqb9mhbL8zLp9LQJt7dKe9w1kme7Jk0KGEV3VdTqIDQtUAxWwRhXVzQMk8Zxw3S7NZlsK4HAtGyvqYMdCQpAAShw1ARgeDtqFYPthQK/OLRhIJslerLMUSgaUPv9qNbvRwxRDmqSFNRE0WcoKmvJKmXKMmGqOmlJGq1LIq/1+pzQ7vJip8Wo/T6j9nu4pakYblkIDgCCmiaCGoaJA8QiCRxgFG4ZFGoiJG4iGGpHNsuyAIIRpIFRpA4QRDfs/wAO05Y93GWaloGgwB76QlBT11HEMBAKQxFV0xFN1xDTNBDN0BFF0VBNU1HTNFHLMjEMRVECxQGKIqah6aZlGAiJEybLOzTW4+8z/nCD9XhrOMf0AUEYJk1JKEP3aLe7izmYMspwLYvENYSiVMBRAkpRNZRASkAG7b5fUuLx89qP183BUTn4DYMCUOCBF4Dh7YEvEWwgFPj5AtbXv46l5+bwpOIigEMiZElyK4LqRXQjbPR7w2qvO2J0umFTFIJ6XwhInbZD7HZIXZIJxNBRvS8hYk+glH6PUgSJMBTFMgzDwgAweZY1CALTcQK3pz11isB1Eid1kiBNhqFNlMLtyVGF4lgRJTBV1TRN1w0DJUkJJTDRAIhCErhuIhaCAsxCcUS3F7ahCLB3MZCqolCGpuEoauGWYeD2rKk9FWsYBqkrKimIAqspCi2JAmsoKmOpGmloGqprKmKqKmKHP3uvg4UQKEJzgOR5BSdJRUcQHKVYw+nz9tyBQIl1u1o4y4k6SegWjSsGSXdRB1sheT5PsGyBcNAVC2cagGE6HRRVEomEHeTsI0tgkINfPigABR5IARjeHsiywEZBgV8scLheLJ0m+gjiQjQkZGhy3BQVvyEqA6Yk8Hq77wGSENY7nbDWbfu1Vscjthp8t1Yju60GIgt9YJk6sEzD3v1pohZi4ARh8ByvOTwe1el292kn30Vpso0xTMcOZBaOaSZAgIkCO38BDMUtnmFlhmYVe02bDizNBJY93dm3MFQAODBMAAzLsCwMwzBg7z1FER2YFoKZgDQNnVA0zR6IQ0zDDm46ZhqGPbtqb0JFNVlkVVVlVUEgVVl06bLsAoZOYsAiUMOkFUliZUHkhF6P77TbtCCImK4bCLAszNABTpE0EgyGVZ/PrzFOt2pgmKlhqGZQZA9x8gXW58mzXk8FdbI1wDkrmNNZ0VG8ShGgalJUx6/rCpietnewwiAHv5BQAAo8UAIwvD1Q5YCNgQK/YJTNspAXXngBnbNH2nSGV00jrPQ7Y2q/N6N2uwNAlPxmt+80RIE1BcFrSYJLabXYdqXMNopFottsAFPXLILALZIhTZwkDNbJCx6fv846nA2Gous4SYgMz6uUgxFwju3gDNtFGa4HSFoDiKX/3R5RjdEPd5oCE7UI01QNyrRUTtc03DDsk3gPp0g1C5iEYZp2KAOmCex1cQhqhz4LsTCCUnEcVzCSklESF4GJaJqpkbqpYRxJSIDCRYzEVGDYB42gKGZZtKkoXl2SOF1TSENXCE1RKV1WGV2TaU3VSE1RWUmQHEKn621Wm0GlL/CWZlK6omKmbtobIlB72I9gGcD7faI3Eqn5IqEm7XI1TQdX1ZxcHeX4CudyHDAOR5nl+YoOQIuJMh1QlCQY5OC3EwpAgQdFAIa3B6USsB1Q4OcIvH2TQa1W40jTDCC9XkgX5EGk2U/Klcq0Wm0eszotj9nr0VKjRkidNq32u7TQbqOq2AeGplkERQHWzeuEk5MJ3tFlPe4mwTgqlNNVckYjOd7jrhIY1gKWJRuWgmIMAwygAqAYpCkbTkQFDlPSGUMSWU0TeU2VGFkQaUOxOF1VnaIqcaqmUXZuQy2AW6ZOqpqKK4qIG4YOgGX+3T5PE0URFEMIilYZjusyLNclaVqQFRVopn3iCAAMh9dZB12hOKaHkLSCEA6VoNwigRP2DgcdJxENEMDAUNTeFWEaADOMvxusw3RZoRRJZkxN5g1B8nYadX+vWk20i6WxTrUSVHpd/HCTBAAISdGI2+UBDrcb4B6HRvg9Dczl2Od83l3S7cohHNeUMEJi/P4O63flCJ4tyCbRcA0O9uD6OPh1hQJQ4MMUgOHtw9SH7w0F3kPg8IiPUsmjqcKg2JaTar+f1Hq9YbXRiFntbkyrNHxiqeQX8kWyU6kAsdcGmiYjNEMCp8up+30+ieYdEsbQbdzBl0i30w5sTc7rq2MkV0M5vghIStQJe9+l7kBMjda7bXdP6LhNy3LIkuiW2pJXavaCQq0ZlTttd19okYLcxzRVQ4GBYppuAFmzB8nszQgYwDEM4Chqz8YCE9MtBLUMFMUMFGCIvfzNNAGiWZZpWMCwtzMgwEIM08L+bqmdAUgKGJyDVBxul0LxHpH1xgSS4rsUxXZYmhBpCpVJApUJghAp1iniLNvTEbSLEIRMk4xM4LiMkWgPszc3iBKii0JcrFQTYqMek1rtsNLvuXutdqDfbvukvsCqkoKJigwMHLG84ZDpi0ZVRzjYIFyunMFxLcvpEHC3q8S4vfuM210iXa4D2u3eZ2KxKoIg9gHB8AEFoAAU+JUKwPD2K+WGbwYF3lvAHmnrlUo+WjHjVk8a0pudmNZuD6qd1rgp9gaA2PUa/Y5bqNb45l4Or+cKqN4XgR3YCCcHDIYQ+VCg7gz6Sg6Pr0yxXI+k+RbDO8sYx7QBgmsoShgYQeiGZRJyX3Qp9rltkugQWi2f3KxHKpXCQL3ddMqKzKp9mVElhUQ0DUUQw95eAAwCMVCCUgDB6AiKGyiOGxhJSTTNtVje0aMZVkRxICMUJqEYoqMYogAMQxD7Di173ZyJ6rqpI4aq8IoounRFY8S+7lBkyWkpAg10hdJ0DTU0lFQNFLE3phIAQWkMAAozTRrHNJbjJZZ3djk332RcbJNimQbPOLqsw9XDea5L8FwdYIiJWkAhKEoGssyaiuCUVZHr9bvuVqMeERrtsNxsB+RmNyQ3+n57o4SsqZaJYxbtdGhcwNN3RYJ9LhzqEx53nvX5MibPV0mXK896vQe001dBWKLBYFgDCYeF964ufAYUgAJQ4H9cAIa3/3FD+ApQ4J9MwLLWSLXsS/arnWNKpT6uNzsTRKc3gPd7QavTDqrthqPXrOCN6gHaqdVQVDaA2+kCPO/QTBwXgYdvk35v2RkN7TkDwR2cd+cw+9YCAzCmarKaorGCorC6ItGaLDG9XtdRa9RHdEUNKJ0+3arVWMvQMEESCPsIEIDbK9QQQGC44eIdPY/bWWY9fIF0shWMczRQihHsES+UwAUMwXsEzckkywmmZfVNoAuyLogEgpgWQVikgVsyUOyj54BlGJZFGhZQdZJAcR7TcIdhmox9vRammw7UUL2KqPhkWXGrCoorsuJUxL5f7LbCcqfp1xT7IGCAKpqOSKqImpYKKBw3nYxDd3t8kiMQbDn9vhzrcdYZhhdJDG0RNN5hOVbAeaaFYUAUhC4ndDoRtdWP6S3BrzdFt9zpB7vdZqTf6/h73S7d63cRi0BM2uO0wkMJ3RuLNulgoIg73VXE4cghDleedbhKlNN1wLvdGUoky8gsDHH/ZF8I+EJQAAq8qwAMb7BjQIEHQMBKpagOQUS1dntabXWm1Vpr0my2BkG7G7YaDZ9crjikSoXq12uYKHaARRjA6XFZAX9I4VzeJsqyWYR1NEm/q0i6vUXG5aqhJCMDxUR0QXTKnX5YaLcGm7XaYLNe9/b6LVqQO5ioy0RXFlma400cJ1UTxeRgJJZhHM4c7XGVAUn3EQRRcATTOJZrOTmuSpN0wyJAl/Zxoo6hKq0Tms4ompsIGEDTLOBwmKDXM8GVK4c7Nf+e9wUAXvjxv332s28fw2HfpYoBjkNBo4GCBoE0jQKG91EcAwbZaQmkhgJMkXUKQXSXbkp+U5X9pq7wqmbioqKx/X430u804kqnH1fbfZ8qyi5gWaQ9pYliqExgqBn2+wWvP1DwRUNpZyiQpb3OKkJRAkAtHbNX6UkAM2WVlLs9j9RrD8rtTkhoVIPtcjHaadTG7CNLFE1DKJ433OGI5oqEe5THVyG93gLl8ZZwB1dBOTZHen3rrNeZYicmWgAA+xBgeNzIA/D9gk2AAh81ARjePmoVhZ/nyAhYv/M7KPjfv+xqt5Qhs9UfVTudpNUVxpC+MNEt5GOd3L5HrNVopd7EtVYbQ1UVYSnSpJycRjgYlXM7O75gOOcIhtcsjzuNUkwPxXFLNQBnWYCXOoK/lisNtSqVUL/VdvbaLbco9XnDXoJGICrOEG3O7yqQPJ1z+D1ZnORqJma1WLcvi5J03ekJ9VGfT2VwxbQM2qJZVnN5PBrgOB00GgY4dcoOZnY4+UCunHp7o4Z9H8PhX+k0DhwOHJRKRK/dxhFJQhooigu1Gteq1dyopPpMUQljmhbWZC0oS2JA6HXDsiCEVEHxIyiwAIH3ea+r5Y9HC4FwtMzzjhpOUg2CJns4RQs0QcpAUYAh93Gt1aXEbisql8tT/XYrJPf6A416Iy5rmsewzzzBcI108KI7FGh6ItEqFwyUqGAwzfgDO6w7cGBxTIn38lUQCtVgiDsyX0vYUChwJARgeDsSZYKN/CgJ2JsQer2C22iIA2anN65Ue7Og05kGrXbYaLUCvVLe3zjYZxqlPK5KAoLhGKBZVnK6PXW3z1fjnJ4ewXAy63T1OZfrgOLYAwXHdVPTSaHTDHSanclyLj/Uq3fc3VbLYRgWQrKsgDJkB6WpJs7SZYIh9zme36Wc9D7LM+VoItAkXAGZozAVhCdEcO+eDj772f+h880Ow9f6OgFc0xiQ0yZIJjV7v+n7raV9lt17Pf/HAQ8BS0sYCIVwkG3RAOky3VaLa+UrfK1ec0mi4lcFaRCgIGZouk83dB8CLIepawwwNJRAMcXhdFQ9IW/G5fHlOY+njhKESFCsSAFENETRKTUbjL3ZoVmrT3bbrYFOoz7YqJaHhX6XJ1BEc3ncsjsa77sHR0pcJJpj/cEycLoOKI8vzYUCy5Q3VgVu0LPvY32/nx8+DwpAASjw8wRgeIN9Awr8igQsy6KkfN6vyN2g2hWGzV4/qTU7x/Rqa9KoN+NSqegSKiWqWy7ihiIiGIHqJGdf8eRss8FA0R0KpjivP0/QTgU1WQpYmFszVUpTFUMSe3y1UgxXCsWg0O2EDFVjSBTvEiRV45zOHUcguEN6nEWcZ8uA4yueYKTmCsTajmRIAPG4+l6hIpVKUckkh4GsYoJEwg5hvzCEWLUtR6vS94gtyQN0hCEsS8JZZ8M7GGiCSET6eSNRdrAt7ex4FFHkeRUhMQ6XDRxv+ScmhPcKcm+X8Z1Ad/06Cq5cQUGlQghra7zUVVzNTsvVLddcliaPKELvRLNePdFvtwZ0RcIRYPUYnms4vf5acGAo64/FsrTLmyUYRiZJuodrlqX2u0610wg0s9mpxkH2RKtcGu7VyxFFltyAYADp9suhxIjgjQ/0KK8/j/kDW2wkvEp5fSuM03lAM+Ea+AqQkN95/yH2V9Q94dtAAShwhARgeDtCxYJNPZoClmURlcquB6tJg5bUHzV7/WHQ7w6rtVZEazaHtUo9XNvdc0j1Oin2OgiCoobL7+m5goEaH/AVeL8vS3s9OcbjrqIEpZoqwol1KVovVifqtXKi3+/RgtgjZENhTdTqmSjScrmce7zLueN0uXYD4Xg6NDxQoqLRHiBJ+7BZ+f2eU2atrfFNw3ALat+t6DKJWqbGMnwv7Ay2wMiIPZL0UyNpdnDqbmx4jE49JtUbI3pfDauSzpAEJjrsUS2/I0P6kQJInrXX0r3zs4eBK50mi51OSGjXx/VOy0daBE1TuECzjhzj8eTZuTl7+tG+uurnPuzX+QXB0P59h4F0GgOy7C5vrgztpXbHW/XamNLvjirdzqAiqQFdNziC4rtOl7foC4ZT0YGhtC8QKOH2SjyakDAcAFOUOLlWDfSqhUQ1fzBRr1SSzUZrQBQkH8PwwBeM6IGBwZ47NpQlAv4d1Mevom4+RXm9e5zXW2EsqwHicbgm7mh+pWGrocCHLgDD24deAtiAj6qAZX0dA/UTbLdqhAxRHFN6veNmpzNhtdtDSLcTUGt1V2M/6+sWSnSjWMBpggAkx8kOf6DiGxrc4SOhFOP15xmPq0FQjGKPRvU6vXijVBspZ3KJdr0d7/Q6HhMgKsVSDc7r3fWEfHdJr2MrNBTb8ceGSlYw2HKfPGkfYaH/Y9ddWYtFtiHsD3Xr1TFN6QZVXWMRFNEJkmu4HcEcHwhmWSDWkYWFw0B1GMDyebqdzY7rjfx0fWd3rpGrjWiiyrE8J/qi4ZRrILLCRAPrqsOb8S4sdN4ZLbM3bHQ68X6lOFXP7J3ulEsJUgccw/F1JhhO+YaH7lN+/wo/N9d4l8BIdDc2HLpgcvbrES5SUryWEghM2ofpvuvj7evFWmiHBi3J1djbizWz2UQjXxnptbuTiqgPyZISAKZl8g5XweV21WID8YrH7y273J4GRhNtgsJF+yqufqPhr+fzo7VcfrpRLCT79VbQVA0f5/Sg7kCwz4fDFT4R3mMC/h3LRWcZr3ufcbnTOO0s8aOjtoE98gk3NnxUfxHAzwUFPgABGN4+AFT4kv+8BQ5DTKXCdtqVoNbuJbCuOK53+sfURmdKblSH1GbDp7WatNhqktVCnkA1wyBIXHB63DIfDNXckci6Z2BglQ+HiwaGqYooU516M9woVcdr5eJko14dbLVbHIoRPZRmynYQ8AcCq5FEcnlwZmTHEQ5XwMmTv3B91S8aobKrl8lkaEe2kZDruePt/b35Rj4/qkmCG0Uxk3e4y55QZJsfiK+QiYEVbzZbRD73OcP6+tcx6dhIrJ3anZe2Nh8/WFk/X8vX4pZm0jTFKg6vKx8eHbrnnxq7icfCtyR/JBVdWBCtRYuQwFJEKVbmmqmts7mV5auNQnEAMxGKYLgOFwnvRU/OXHMMD7+MxuOb4dnZw/PU7A0fzaee4jmEDsuNRlyW1SBJogClqYblY2sCbR3EJs+033OK167X0hIOeJ4Gouiop9OR9N7eaCaVmRZanSSGIVEMAAdH0xaN422e55tOh6vi9nsP3MFAwely9VRVpYR2w9MqlsPNXD5ZL1cmREEMmYblMzGEcYR8zUA0WnOE/Xna484yXt+OKxjeYj2hLPBwVdBsdpGZGXjg7z/vXx3w00OB9y0Aw9v7poJPhALvLVAuL3NED3hMSRm1OsKMUW8eM8vNUbXYGOwVS+FutczLvRZhqJI9wacZwOqEw5G6PxouYDzTJRzunjPgz1oY0RE1janVa+FKsRzqNTtRVZTiktBndVPr4k4i5QwGlyOjyY2B0cmd0NhYBmha6+1RsHdr6draGhnTNFZVFMpiGIvkecUzMmKvJdN/9vn17e2Ykkqd6mynLhRX7l9o5vbHlF7fSWCYybN82xUIZV3J8TueM6d+GJ9I3gKTk63KygrD9JrHu1ubD+9eu/Ybzb3sOGZgKoaSoqkZpIlYlCsaLISnJt50zUy9xI4P33BxvkK/Y7iNenlWyO5czN+//2RxY3NebLZw+zp4AycQzOPqDp459Vpkfv4Fz/DgNe/ly0U7kDVu3nTSXX1cbjTmesXKZLdWHZBUkSDdXNE3ObrGxIMbrNedYifmKu8V4H7y8x+OyuXzFOh0XLlsNnawszlRyx6MCY3GBKJqg5asu1EEBRzHtbyBQC4Ui+z6/IE873HVMZSUDanHNhvVUKNcHi3lcify+/vTpigGeZ5D/MFQm/d5666BgQwfHdjE3L405fPs4k5vxuEIlkHCbU8n/4N6vHfPg8+AAlDgn5MADG//nKoNP+sHKmAdHDAtpTeqNVsntXZ7wao1Z+RCOSHuFf39bJ4TylVcEnsWoDGN87l7wXis7g6Ftxxe7zLnDzQRHKEURfOosszVqrVwo9WMVmq1SLPVcqmmKbIcn3d53ZnwQHQteTJ5yzeS3ASnvA0Eee8RG2txkSjoesjo9RKmJPkUe2cAx9UcgcBu6MSJnzrKwn5uXZdOyDuZiwc37zydWVo8rTQbLtI+r8MCKGJZCMawijuZ3IhduPjN+OkzP3ANRlLNRsNp1Sunauv3n1/5wQ8+Q+uGNDQ0tspynpzU7QUr5eIxzdI9rmg4FTxx/Pv+EwsvecL+PaHVCgj54vn62toT+8v3rxq9vuYgqIaqAawnSe6errgDk+P70dOnvho9PftdOhDZdno8sppOJ5q7+SvNnd2rnf3CyW6jHmn1mjjlddUGZ4/d8R+bvMEPxO6Rgch9x+Rk693W54Hr1zFwxe4WVw6PPfnZ6cvDIAcAAfJ5rr2yMri7ubmwv5U60SxXpgxFGWEpkvS5XJWQ37/nCwR3ncHoHu13l0g33zMUke6U86MHWzsXCxs7lzqlkh+RdYbhHJZ3IN70jowW2EgsRwSCGdrr3+Ld3g2MRDNMyFVDBgakD7SzwheHAlDgSAvA8Hakywcb/yAI2Dmonc06CEsZNOutealaPa8UyvNSoTzU2cu6WuksqdQagLRMhFGXAAAgAElEQVSASbocEh0LVYJjIzucx7fHhkJppy+wbWAoL1Rq481yeaq0nxlvVmpDfaFLy4Yu2Ie/+gZjbw0eP/ZadGZq2xvzV8D4qeY/Zvdlb2fJ1843jvUzxblOoTKqKApOeLns4NTUj+JDQ/d+csrOymTc1fTW2e7dtacyN24928hmhjgca/rdriaCoFirWXe3u3037nb3o7Nz16Yefezr1HhiU+spmFTOnUvffuPLhbWVybGx5BvjJ+a/4YgOpeRWfXRveeXpXCr1MEBR0z828UrszPkf8IFgTum3Pe3d3YvlzY2PNQ5yodGR5LXhweFFQdZApVScy+1nLyE0w/pnpr4bmZt50TMytGqpQFP38lPVldXnSqvrTzaz2ZgmS1ZHFi3S5bCCiUQtNDHxZmh65keusbG3XCHvKjI2Zl/vcPhYXFwkAiTJ87LMo7iGajqh9FBUkmhamvk505eH0+HNpkPJZoO5jY2J9P3FC429vbOIIAwxACcZ3tNwReM73sTAhjcR36PdfJ0ChiE1WtF6Kn2mtrm70MocDDTLDZdF4HRgZFjxDQ+36VCoQPv9Kc7r22ECni0uGFgnOTIHRkbEX2at4oPwnYBtgAJQ4IMVgOHtg/WFr/4RF7h27Rp+ZWrA22lKs1a9NQ1q9TkpX5zt7x8kOrkDR/sgj8qdlsXgmO70eLpsOJxxTkysOuPxbdbBFQmS0pS24BGFXryUL85nUqljhUI+YFiW4vQ6d6OJxK3EienrwzMzd0AgUPxl1kVZloV3lpaGatvpc4X7q4/VdrJnxH6Xo3yO1PTlC38589RT30GSyerbpbJKqUDlzuaF/Kuvf2F/aekxRNeZoXjspeTE2HWCokB+P3sqm9691Or3g3wkvDX39DP/nRkbv48hiNHNphcWX3nxfyP6guPU2TN/4Ts+91U8MJTVm/mR4urqM3t3735KEoSgMz70VuT0mRfdoWBRbtYChfT2w42D3EMojmauPPvsvyeTx94AimIoB8XTuzdvfr5ULF/hB8Kr4amJHzrisQ1gANBZ2ZgvLt3/eC29e0oRehrN0C2DQCUDQRyKbvicgVBr6PjJV8In575FepnveR57rGuPrNke0vJyqFNrjVlyP2paOmmQmGgwXNkT8Oy7RbP4i6afbSd7dFJE5UDj/sbxzPLq1VIme6nV7I1iBGOFhgZ2oqOJNX8suut1e0osxzVwSfK2sgejvUJpuJjeO7Gfyw2LquKmXU7CE4n0AvFoyREKFgifb4+NRlboQGDd5QulAKpWkeFhe3cwfEABKAAF3hGA4Q12BijwywkgVipFSrTpF+vdBaNUm0VqzZPafnGmu5uNNveyTK9RQy1LM2gnLftigYp3MLZNx2IrZHQkRfKustXpeMVadayVLyT6rc7x/f3ccKnZQDGXoxJOJt9KzM68HJ6evuUfHc397B/g9ijQ0tIS7uv1sEQiAYCuWyCZtM9eM95l6g9vvPVWMnfz9jOp12//WnUzPacLPZz18pWZRy5/dfbXPvtH/LlzK28z9NLLQXEtc7H21uLnt27dvsrwfHV0dvpPJi5d+Bbgeat5d/lybmPjk/lc5rwCtPrcY4/+uW/u1BsUSqqdzdTcrR98/99xuu6ZPD77Le+x6e8S4WBJrNZjtd3UuerW1uNyrxtiItH7gbm5V50+f7Fd3E8c7G490WrWksHRke8/9Nlf/7+QEwurdnvk9aVk5frtz2TX1r5Mu7lGcGjwOh0OpYBq0ZU7dy+UVzYeEbt9tzsWWhuZmfgh43MXqvnC5Obtu1/oNduexOTMfvKh819xTEz/peexSwU7dzWWlyPWXmGunT043WvWhw1g4ChH9ji/N+eLx1b9Yd8KIBzvKyjbx8A0b90KFTe2T27fvvNkObX7MKIZPn8g2IjHBrd9/sCe1x/IuUKBOoYhqqFLXKNQHirspicLe6nTnVotYmga6+B50xsOi8xAvMEMDm3xkciSPxy+x3gCqxQN8iCZhDtSf7nvKfwpKPCRFIDh7SNZVvihPkiBt4/EECRpQi5VTsjl6lntoDBnVMtxcS8Xqqf3SLHVsniXQ/MNRtvOsH+f9Lu2HLHIGh0K7ws6StjrvPrl8mQ5mz1d2NkbtUwEYDzf9CcG7w6fnn8xOj11jfL59t9tpM2epm2mb3FGA4RMy/KiikEaBCIzPF93CUIZnD//U+eH2eu2yjdvDm68+PLz2Tfu/Iawlz/B6BpOsVg/MjtzY+LTn/pPA5/91HffXtTf3G26wMati9Wbdz65v75+xR8K7A0eP/aCc2T8BsAMVNsvzhW3dp7e39253JU68tjFM99IXL76HZLAat2dwoX7L73876xybXxwaGiNG4rdJb2uiiHLrnahMNUrlE4oskKS4cid6MLCy7zHU6/ub8/ubq4912m3+NGzC39x4nOf+102efzArmFr815CvH3v2b07i/8GY0jDH4vdZt2+lCIpztLS8sOtvewc7eCzk1ce/uP4lUvfBBhW76dWj2fevPNvM8trzzOsoz916fIf8LNTf+ment7p9fustJebby6vPFVaXn+kUamMKoaOYRwhOIP+/cT09I349ORbWNi9zvXMTeTq1fe1ecC6ZuGAWg6l1++e37m/9mRx7+CUqRg+mqBBLB7dGxwdWeRdfNHt9xUIB11HdNnROTgYy+3szBXS6YVWpTogyypF+X2Wd3Sk7R2K74SHBhedkfgdOhpa4fz+NAiF7MON3/cNFR/kdwC+NhSAAh+uAAxvH64/fPcjJnC4gL3Z5PWD+gmlVjsn5gqnlEJ+obu3PdBI75C9cgFhCNxyh8MyH4oU2Eh0h4tEt+lwZItwumtSuRyq5/dP7G1vnKrXi4l6veHiWW9r+uzl1wbnF15yJpNvUKETWWQMeWd91k8SHU7XsaxfLOxP9OvtSautRjVBZhEC7XB+VxGP+LeCAwOrIJm0jwp55+yw8vIy19jYmW/cW/tU/c69p7t72TEcGCYWDaRPffm3/mP4oUdecE7FG383JWgRjdLLl6tLi5+sbG484WBZMRSPv+6NRtdMjETUSnOkns2dL+SyJ7tqrzb12KX/Fn3m6gu8g8z3Ms3jqWt3frvy+q3PxJwOAnBoHeCmYmoyJXZ63k69y5AObzl84sTLA+fOv0g4KDm3ufbQ3ury82K3QyTPnv7T2d/6/L9HohN1uy2d9XRSvHX9+bU3f/Q/YTSJBCKRRY8/vtdv97y55dXLYqsx7I5Hb0w/9eTv+S9ceAVEIop0/Xqkvbn8pdTrb/5boS05Zi5e/SPP/MI3iYHovlipRIVM6mL69dc+XV5bPS602qQFUEuzLIDStB4ZH8vNPHThJc9w4g16cvJNdmYm93676DvXgdG0u76xN7W2dPepndtLz0j1VjwWCPYGo+G1cCK2w/i9WVfQl0V9rprR6/lrqf25g830ucJ2erZaOwghJECjiYH+6MzxbVd0cB0PBpc9I4klw+PZ5u7cqdnHsrzfNsHnQQEo8NEUgOHto1lX+Kk+AAF7rRTY3w8ord58P1+6COrNKStXmE/duhmrbK9hlKUDmiaAK+DveoaGtlxDiQ1nJJ7CXd59gNJKr9sZKqS2L6RXl88XC1kv4aI7ozPH7s+cuvQ9fnLmGonHUuD8Lz51v3PjhlcVhBO9Qmahv1e60MlUznTKTZ5kiIY7EV13jEVuuCdG3sIIx1Lw6tX+TwW//X1PZ2l5rvDm7Y8Xlu9/vFPMJwyeq4x+4uNfmfz4J7/uOD6+eRjeLAutX39zvrt8/7nN1177da3bi4a8vlwoEt2zb38Qq81wq1AaqXfaXsvJ7Ew/++h/Hn/+8a+B5FwdZO+78tfXP7v3rZf+F3E/MyP0a4SliwAFBjAsAAjGrflHJpbj585+I3T+7GuGKDIHy/c+Vdje/LQq9tTh0/N/OvUbn/sPSHzqMEj2b92d7d5969mtt17/bYyhSF8ktuh0RzNKX3aVtrfOKf1uwDc69NLY08/+Pv/I5bfA9etWG8jx+srKl9LXX/8/+o2+Y/r8lT8fOHf5b4DH2+yXMkPF5cVn86v3HlabNbeT4/uc09NUFcNqtFshQTPIcHIsNXz61DeCZ09dc58//8Y/5piRH/sdTmlPEIRH3c7Obt5Z/tLm7duP10tF70BiqDE4NrIWGh687YkF73u8wRKwMKxbqgwXt1MX97dWLpdz6RFVElFvMKRMnTqV9wyPrmKhQMo5OXkHuFzr/OBgFgDwc68Y+wC6PnxJKAAFHjABGN4esILA5jyYApZlkfL2fkzvdU7Jldo5uVaYkw52h+v3l6O1zW0SFTXE5fICPhzpcLHwjjsxtOiKxdcolqsDy6TkZmdwc2X99Nra6llJlRj3QLCQOHXs28kTM6/ggcSSU1G64OpVA/n/z579eQLW1pajXquN9/Pp0421jUcKd9evdtNVLyrqCEGjlsHgKpuMbiWvXPim88T0i4Qvvvb2gbaHoeJ3fgcVH3ssLGd3L+zduPGJ1L07z/YEEQ/PnfnRpc9/4T/6nnzy5bffW9zejnVX71++//0ffLm8sXOOlFXWz3I6jSDAFESs3+9jPZyQ2cmxxdnnn/0PQ1/84rft88nsg3q1oeRM7nuvfn7nlVf+hVjKRy2ph9mzfSZFAudQIhefX3gpeu7MtzxzJ5a7G6nwwfK93yxtb35ak/pK4vTs10ae/+Qf0ZOz21YqRVX39x+qvfHGJ/Mr9z7DOJ1adGjohtMTySsdKXywsXZG6nXZyMT4t4cfe+KPmI9dXbLbX3311aH+yt3fTr32+r8RmgI/ffbiC5FTZ7+lsJTW3d+bTS3dfE5qVuJ+n3trZGryuis2sKIKMrK3uXU1ncp8EgASTF0493Lw7MJfR2ajP0R8Y91fplfaI3HZ69cphwoShc2Ni1vLK5/aXV+f1zWNH4oP5I8dn74dGRxcdoa8e4zH02g1GqFW5uBUI52Zze9snyjnczGXz6MNT423+MHBPX54eJOOxRfpYHCNGHCsuN0JewMGnEb9ZYoDfwYKHHEBGN6OeAFh8z94Aatc5tSWMKJU6/Nyrf6QVC4db+dT0crWcri5s4lxFoaEAwM64/Y1SX94150Yvue2p0kdXE9TFb6Y2ZvY3t6YL5dKMZSilYGR5N3BmclX2aTvhxIplBJXvqS8n+uRym++GVTajTPt9fXHCncXnystbyVAW0c5jAQWUIFoaQC4Gc0/M7k0eOHiHwdPTn8/evmJwwNt31ayFhdZsVqYOFheenb7rTd/PZfOjLuiw6lHvvAv/8/Y5ct/C0ZHu3aAtIOT0CxP7r5282N7t24939nLzBDtLstoOiBMA6jAArrfX41ffvg7kx978g99Tz/91jvvkUpR4lrqkcz1Nz5XvH3ncblWDeumhmFuR88zMX4nembhbwLzJ3/gHBnJlxaXjzW2Nn+rsLbyOa3fRuLHJ18ceurxP/f4AhuiYHg7qeypxtKdJwvbG1ccfl8tnEgsMZy33G90o/n11XNAVYjk3Ny3Bq4++ifg8YtL6XSa9OfzU63Fm1/eefPGlzXFBMcWzr/gPTb1uk7hRHVn8/zO/aXHMBzVh8eTfzU6N/sCExnZBopC7S7fvZBb2/7X/WrvdHxyat2zcPy/Jx556G8Rp/NwFPCXfdjr4brKi85qW0g09jNXN+/d/1h5N3vc7/YgyfGxe/GJkTdcg5ENxuWsI4qBa8V6rLSTns1sb54v7mdOGqZGhocH1cBIssgNDt7mhgbu87GBW5TXe88zMnK4g/aXbRv8OSgABY6mAAxvR7NusNW/AgF7+rBXKnnxRmNcqzZOicXSJa1YO9ncS0dKO2tMv5rHeQIDPn+o4YrFi6w3XCJdvizv9R2YhmW1ms1wvlSYLNZKw11NAozfu56cmn45GBl8y+lid91ud/8nF8TbIzW19XUuwDAYIEkVxON2qHtnZCV/7VrcatUfbiwvP5W7vfhcJZXhg4FYIxwOH8hyl2i0a4O9Vsup0FRn4vLVr4099MhfRKaS9hlu70yf2psdpNdeiza3Vh9J3Xjj13eW7j9B0a72+Wc/8ZXEc8/9GTk/s/Xj4zQQUCox9ZWVycrKysPllbXHtUz2FNJs+k1ZQFUUsdB4fDfx9Mf+6/Gnn/4zZHY2/5Mlse7dS9Tvrj/evH3348XNzYc63bbDGY+sxeZnvxmanflb1/z8BkgktML3Xhmtbax+sbSy/EWpkg+EY7Gt6JmTLzEOXxrIgBdLpenKxtrFRq0U940M3Q9PTrzBOL3dxn7pWGF55RKhqURy7tR3ww8//N/wJy7fqW+/Seup+kPVG7e+uH/v7icoxtk+tnDqBS4+uCVrorewtXkhu5uadwaD26On5v549Pyp74OZs1Vw/74rv71+Pn9n/UutTPkRf3ww7b908g+HL5//NhIOv3OMyi/b7d5eD7efz/va+/uT+ZWtZwrp3acMVfYEg4Hd4amxxdjIyCbv8x1wnLvRb7T4Wmr31O7y8qOV7O6FbrvpRAmgJWZmKoHjU1uukdHbjoHh19hA4C5/714TroP7ZSsDfw4KHE0BGN6OZt1gqz9gAcuyKDmbjciVyqzW6pxVquXZ7t7eZC+9F+/kcoTcaiFOjrbC8VjRF4suM8HQDu7ytA2LYPL7+fhB5mC01qyHe5pMUF5nOTQ29CPf0MD3BgeGV0PHj3d+8sBY+6NU19bChop4gdgKAUGgaYIQCdrZ5DzhIpiMHd7P2bh5La7VOherS3cfzS+ufLpTr8szZ87/bWB44DVFaIYK2b0r1Y3thxrdvjM0c+La6NlLX5m8cuFVZG6u/VPBav2Gt7aWOZd5/bVf2765+FlTssDI6bOvHvuXn/4936OP/ghBkL+/aP6tt+hGozfU3928qKUzT0r7uQutciHaswyZTY68NfHx534vemL+xZ/dFdvd3PRZe/untdXUx5av/+iztVbNHR0f/e7kQ+f+K3F67C33ySsdOyT2b98OVze2nsku3v5ie2frooOmpVAyueNwuMtaRyG7tWpyP70Z0gmADZya/c7QqZOver3h/sFa6tTBncUnUVHwxaam3vQunPtrZiS6Jmka3kunzzfv3n2+mE6f94Tj6fGTM39LeDyVZq2azK0tX2p3uhHfSPLF0fMXfj/q9S4hV6/K/Zs3Q9XNzSdK97d+s5+rzQUGhu5FHj3/++HTj38XiSL2Ybn/JI/DDS9LS/Tm6mqsmymcq+Zzj5eKhVMYhoLY0NDW0Pj4PU80vOX3hYpAUNFiKj1V3Nx4bnf17mWpXXcRDKG7hoekxPypVffosTfIQPSGJxy9y8yMlt+u2z9JQ+GLQAEo8EALwPD2QJcHNu7DELDKFqeIxbhWKc8KpcJFuVZaEAu5odr2hrebyTCYapgeX0gIxAYqfDC46YuEb+Fupyx0ev5SJje1tblzolpvBQDHthyDsfv2fZyRseFr/vloKnTiCfEnp7kOL3NPzEdFqTIm1KrJTqE4inV7PgJDRc4fSHHRgU3Kx6XpoaGqVK16+o3KierdlfOltZ1ngAXKZ5968iuO5OCdbjN/srix+ljx9cWP51LZRPDY7Otjly79p7GHzv7D8La4yHYOylOFxVuf2b21+ButfDnkjA/szv3W53/XM3v8r53HjtlXSb0zFWdf+yXu7ExpGztPNza3PnmwlzrRs/Ra5MTxv5r4xDO/77j0yPrP1qm9v+8xdnbPtG7d+8z6Gzc+IZuaNTg9/sfTV878sUMB6bdHiqxikS3cvDlbXl/9ter9+59Qmo0hhuUlEqdUtS0ioiBwkiZgjqHI/uDZ+a/FTp143cF69Mzd9QvFt259ymy1x3zx+I5zeuoaHw3tAlMDQrl2rL2182ir1gj5xyduD46PvozTpJ5L7VzIrqxcBAShhI4d/+rwxYt/4nvzzW3whS8Q/f3S6O69pU9X1nd+E+/p3vjYxEsDj176f5jHzt74INaV2SOg4JVX3Dvbu1PbG2tPF3IHjyui6AuGQtnjc7NLkaHhVcrhPaABotT3MnN79xefqe6szTXK+TDAMSQ5O9cKTpxYZeOJRTY+8BYdDq46As4DJBr9JwuaH8Z3D74nFIAC708Ahrf35wSf9c9EoFqt8kS1P4o1mifVWmlBKubnu8VcspZJeSqpTdyJAj0UDFcCI+O7jmBkF+VcFYrjOp1WK3qQSs1nd3ZH252Og/H7932jo6+FJydeDU8euxucGCr87Gjb4SjM9kG4mUkf7+7vn6xl02cbu3tTeqvtJBDccATCe57x0bv8xMgtYiC65go5Okqz62vt5Gab2cKChSLNiSevflUkiAO1nbvY29p+uPjSm5/JbqeHh06d+cHI+Uv/efTK+TeRycneT428XbNwuffaQDW1+tzenTtf2r27ctJi6Pa5f/X5r4xduPBH1Px85qfWyVkWoiwuDkup7MOltdXP7u+lz8qIlZm6cO4PJ55/7OvIwHTzZ7uHVas5Kisbp3df+dGXi6nUQ7zXlRmYHv+D6YWFF5ELF955/uHU9PXr3k4+u1BdW3u2uLP9RKfWHNYkBbckE2AkYdIevhE7MflqfP7k19xzU8u4ZvHZWyuPZK+98QW5WDrl8nk7juHBPd7rKqCWiajdXqxbro0rhtmLLyx8PzaceMOSRefW7ZufOtjYmnd4faX4qTN/Fjiz8OfBq1fT3cVtv7CfOpu9c+czpa3d550kL42dnPva4COX/gtybnrjg+r6h1OppRKz9eKLo5mNrSv53cxzitCf9LhdzaHh5PLw+PQNd8izR6GIWcvsjZbWVy/V9/fmytn9cZZzYqHhsVZofCrDxGN3iFDwNh/1L/Gx2B4McB9UxeDrQoEHRwCGtwenFrAlH7KAfRYaCcCwXmqdRhqNC3q1MtvMZoYq2V1Pq1IgDE3SBgeixaHRsTvuoeF7CM0LkqI4q4XiaG5je7pWKo90BBH3xKKb8WPT34tPT/3QOza847hyxZ72/KnDXt/+g7uVTs9Jmcylg8V7jxU3Nmb0etOPCCqOAgQgLNfHI4F951TyVmBh9pXQZPIui7O9Vq0TlJrNIc0CYvjsydtYtYpVSvtXezublzMvvfapRrUeHjl/4RujFx/6fxOz04vI7KzwU+HNDg23b3vzO7tXUjdu/qudN28+pZuGPPepp184+cRT//cmTS8vLCwcTp2+/RA2NiJG9mAht7bxZLGYP47QVHry7Ok/jT//vH2Uxj84yNY+VqV+9+7s1qtvPNdv1if84eC92OjwtyPhcPpnr56yR6F61697hNLB9MHWxqOF/dzZTrM1gJuYzjmdfU/QvxWfHH/Jmxy84UlMVQAAzsydO+e2X/nRb9Q3d54wZNnBehwSy9EiRmKIpmqMZaGYe2DozuCZc98MJ2L3pXx+avnaD3+rtZuZ8YbCufD8/F87Z+a+EUkOZeuF6lBvd++R/PLqM9VcbtbtC2WOX778h8GFU3+FHB+x3+8DfdibQzIrO+HM+tLV/a3057qlyhxLkMLE2PjSQDJxJzQU2yI5rtsq5cPt/MGp3N31K+W97AwBECo8GBfdoyO77ED8DpMYfDOQSNwhw+EsDHAfaMngi0OBD10AhrcPvQSwAQ+CQLdY9Kv5/LDZap3QDkrnpFz+TPcgn2jmD9huu4HiJCZ5gr5ifHTsXmQieRv3uOqNSi2U39mdS62vn+pW6gGcoOyDeZfj01PfGZ5fuBYeT2SQhYV3ncayrl3D2y5XrJPdvVS7c+cztfsrDzXSex7OwlAGpQzTspC+pqESRShkIrYfmJt5afzi+b/xTSfXJJUQ+90up8uyoXi9nVBLSHQz248015av7F57/WlBlZnRyw9/deyhh/4geunS3Xf7g9zedVoulWZ2l+7+eubO4r+QRIFMnl+4vvDEE7/r4N2LPxuwaltbDqJenyjv50/32p0QxlDbA+PJHwUuXSr+vPp1t7f9mXv3BuWe6HaHA8XxSCT3cz0ORyG3uUZqLbZfKI61GtVBAhCA4diOLxjMOuOhXT/rr9vtsq+kKn3v1Wh+cfGR2vbOJ+oHuXmx2w4AxKBQEgMUzwu+2ODO2PzCX/umZ17k46Fa7+7yo8uvvPi/SrncjNfjbXomp65xyclXaQdfk/vdwW7m4HzroLAgyjLhHhx87eQTj/wJfeWSPWWq/ir6px1g6y+/HFq9efdSYWvzGaFam6eByfj8nv3RuZk3Q4nhZdTraRiy4umvp6d2by4+1czsnrB01cGGAyI/PLTvm5y45ZmY+pErFlvko9F9EAr91BT9r+JzwPeAAlDgVyMAw9uvxhm+ywMs0NzddYF2/4RWzJ1W8genhd29E529zFCzUOI0RVVZt6vpjUcPPNHYVjiZXMJ5R7tRLYVTq8sX8rt7JxrNZoBzufORoeGbQ1PHfhA+fuyGJxot/aLLza21NbKq9Cebq6uPp7/9nf+5v7UzgggiGvQGW05fYN9AUaPb7XvbohDsYxjODUZXRs6f/dr4lSvfdpw5s/v2tGbx24ssQrfOaBvpR0qLt57KLt05qWOIkXz0kReGL174S2wgseplEi1wImRfmfX3R4bYYeHNN0PVTOZSaWPjk712KxIeHV4/fv7Sf+FUde1nr4Wy1+b1jh93t8vliKIoJE04K3FUqbzX9VGHU8PXr6PgypV/cOfqu3WJwxHJygoLTI0RGjrG8ZQC/j/23js4rvvOE/y9fp1zzjmg0UAjAwTBCFKkqETLkq1xmLEn1K53fXtbc3c1dX9c3dV4r7aubmu3bm7rbmd353bGs76ZcdDIki1RgRRJkCCRgUY3OqDRjc455+7X/fq9uwdLsgJl0hRlS3J3FYpVxPulz+/X+H3eN31QdvvD2p5HEmFvvKHI7cemkocHC8V0wt7pNEUoDGFcsShjHB7ZsE7MXWWNDwcAgmDp7d0nPNfe/G9rB/7jAhodFqr1PppYvo8DtNuu12SNUtXYQ3EuT61yicdGfoq/Pi8AACAASURBVCSbHrvKnJwktFA/8jmyKvr9DHGfRQFMFAN6PSEcT2iPfqKaawRWtdVVfsrls4ZdjtOlWOx8t9O0sPncrMk+usFR631CoTTDhqlo2ecfTexsXUhFguOVRk1EFvD7kqGhQ+nwyCrPaLpLkymcCp0yDLRaopTIQJHhM/z3ZzC1AQIPg8CAvD0MaoM2XxgECCtOa2d/vF1InOiEgmeqPs9M+eBA2UpnaFgf67HEkqzMYnUJzCYPVSBO0jnifCWfUR06tub2Pc5znWadxlPKfdrJ8Rv6sbE3eUqtm1MqVe5XuoEgb/lWdaTsdD61/+N//O+bwaCITWdgWuvQmtxme4PE4VTq2ZIln0gdTyfT1g4MYyLb8PWhxx/7W75taJU/Pl4+ihfb3haWQ9EnUefepeidlSdLkQMBhcPsGs+fe00+O3cVkspDNI4o08doSd6pMcJ9+8tEBLebWm02VblYbKpaKplZAm5RNz71BtNqJTIX70lEjsgVAODDtcWO/v9FQAJTQTIgkyGg1x89l81mSaRCAUKFQoyUz0MkGIYkPF4fdDrY0XNkMkTUGFGr1YSb9mhMYmyiv/vVLzsa05VlVpMeeSWf0VZbJWGLEHuVSvJStT7O5/xSXL58Y3nCde3Kn2Q21p+ntRClgCtuUOmsaq/TgpqNKqfdxxgMsSxpPX3iH1Rnjv89tdMJ3IuYEmNmXS4JXm3q8RYihAFAKQxaFhbzktyRESKD9hMTJYIcFl97TZb07i0c7O48m40lTwsE4rZUa9pX6Y3bSq3Oz6bRG/VQwBZxO08d7u9PlmsVJY3P7Sts1kP5sJ1IYtgSKNVOgYAdBHZ77n5YfmG+0IOFDBD4HUFgQN5+RzZ6sMx7WFC2tihVClvdScbP4dn06brXczzrcugb8RidhoO+QC4rioxmp2R4ZJli0Pn7GI1cK9Zk8cDBrH9n43Q2mxTJteo96/z0D/Vz00t8hTYAZmY+IFv0DtmBQSRyRGo81Wrfbrd3jyxvzbKt7fNfDL/06p9l99xSnkTUsR2f+xvp3Mz/yzDpMmgsZy74g2fDLu+FVDI9AgS8mOXcqR+ajh97jSUS+YkUT1mlYij5/M81VtefT69vTGPVAkwX8jDNieOrdKPZ06Xx02SRMEaRSDc0jy/6P1xO4ije7OBA0CuXpQiO44rjxwP3imF7P3pHa1oCMNBHyKUsSu126zQKuUPttnEyRsVoZBKJCmEYjGIYCeqTSFQSidRFEAyFIAiQ+gSB62FdgAIqACQch3GMjHdBt0PqwV0qk9TnkvkITqb2OTAVBfR2H/B4/UQ8DtQLC0RsHWHB+wixPLLwBYOUd4hj78MkCj885B0sLZ0P3brxh/VIbAG0+iIqCsEQ0gFItw0wNqchsY2uTDx96T+KFk+8BWk07Xta3VIp5t6mY7YSjS9C1ZaeggGUIxYeCA3KTblB4wbDw6VHQZQINQxw9izXvbd5zHV380+KscwlDszE5Qr1jnFi9K7CrN9hMGhIPZXQxbz+42GvZ6FYyOm4QgEqtViiXJ3BKTYZtwVK9TZbIXF8WOt28PdggMAAgc83AgPy9vnev8HsHxKBo8s+GpXlY8mTjX3/2X4sejzn3B2qhA/ZcBeBxGJxTWo0HQjM5hWG0bgBeLxqKVfVx3yB2bD/4Fg2mVByJUL/9LkzPzKdHP8Z/czj8XsmJUQitEa/z602GnxyC6VRufSqoNNJAzodKjSb+uZ+4EL2zev/nX911cSTixtjFxb/nWF29G/Bs/I0WIYltVB0OuvyXvI7HJcqzYZQYbfdMZ+YfVE2bb+LAkarms+M5Z3eL5VuLf9+w+sV0XEEonI5gGExZ2pMbqMNM4tclXZPPGx5RXVi5o7QZKr+upAdlbWIRCgFBKF0SiUKlUSiUHpkGg5hHLTV4KNdRIQiHR6M4RCKtMi9TpfX7/fIAIdIZJiC4YAEEzF8hGgqBEMYBuF4DyOoHakPUyiAhEM4gMkoBYI7MJmCsMj0Jsyi10kAQjAy6PRJWBeQyTjU77dgADoUDuiggNPrUihootfrzszMELzwV6oMvFMkVxa4ff384cbWl0vh1DG83BTT+30yhUbpMpSKoGru+M/NJ+d/Qrtw5mMzTJuxmNJ1benpg7tr38ayJRsTgnsCtfxAOTH8tnp6/I26UunRfAzx+wgBBoAEfvFDzP0jbmVizqX1Nzip3dj8/u21f1F0H5wBvR5kGBvbMc9NXhVbDHtUFr1VS2ZUccfuqdje3rl6Pm8gc9gYT69PyszmXZXFvCw2mO9SzDofJJd/IHHl1z0Hg+cHCAwQ+OwgMCBvn529GMzkN4TAERmJxbjNXGqmFoqcKzr3FmsHgeFCIMCDuwiJz+e3hSplWGo07vJMZgfGE2byxZI0GoqOx0KhuUw6xeHzhfvHL57/qW72+OuMM3PJj7EGUQp+vwQrFnWVWMzcrtSkXD43Kh8xrDEk2lIjn2dXDyJn87dWv+O5s3ySzKajtsXTf6Men/wroVEdAPU6jvR6hpo/cMZ5c+nriXDoNJ3Nymomx94wP37uCkMkyOYTRUPetfd89uqN3wPJJKDDfYAz6aDEZPezAMYgpqCgsI2s66en/s76xNnrAoPhAwV7Pwz5O5ZCCHg8ZCAUkkGtBrcKBQ4CQUKA9HkogvI6SI3Ta3WYAOnykFpdiDRqIgxBOABBKN1Wg4m0O1wMxykAg3CYQu0RDlAcg2AAAwyCSDgG+hgKUACRAU4mU3sQCUZJONynUGgomUTpkUnUOpPFKlK4jGaXAiEo1CfBZHKfSiI3IQjrkanUOpnJrJI4rDJEgfN0mFnpYlhPbDT2QbPZBw4zCl4gxvooocP9W+LopnMuuRe8UE9kR8m9HpfN45REJuOGbHLyJmd63AFJpe8pUnwYn0YoJPNcu3F569W3vts4CI/RUIwiMiirqrmxW4bTCz/imK23xVbrPWPliL6Il4asy8UAjQYLA4BBwTAaBgAKEKRJotNb4pP0DgC/JKPEfhTu3mXXDg7nfW/d/KPQnvsUoNFYQ9NjK4Yp+y2ZTufm8fnFejShDdxZuRR2exZLxYKOxKSTxDpNUjU6clczMXFboNevUWWy4MdZFH9DX73BMAMEBgg8IgQG5O0RATno5vOBABFPBIJBQbVWGuvEQidKbs/Zgss9WQ3FBADpkngCIcJXq6JclcLNUyi8FC6/lC2WZbFwbCydy+q6ONplS8Qr02fPvmo4eXID6PVHSgH3dLEVi9xCMDrUiUSm4ts7p6up5DBXLDgwHJt6WTGk3wQdSbmFNSyFXfczBxvrX6tUy3KBQbuimpn+z/Jx6x3+5GQVhELc4s7O7MHyrW/FdnYuNwsFllCv81ovP/WydMjmqmYLouyO67nolbeeYdSrgEYn9WERv1lkccotDr8qVhk8iuGRO1Kz9WZBzgq+vwTI9773PdKf//mfE+5GGOTppCyrRKKy2WSkWqXCUJdP6veEUAPhouW6rFeuSjrVpghttQQI0uR0Oi1Op9UStKo1cb/dFmGdNr3f6VCQRp2GNFswBkE4DiBAoTMIyxvWxwg7HISBI/tbHwIQBsFkEkQiQRBO/EAwiUZhYWSY3iWTKA02X5BjCFnFLglHO/0uhIM+RAekLgnv98k0eofKZFZpPGGOLZMlGWxhhsLklSEKrYVTyBUcwisNDtwmi9uIuiPBgNlMuFHfc7Xi4TAdaRRVpWxB2W8iLDqD0eYohAmaXZaCoHu7S9/dX8LdnY5E5rdfu/at3Lb7QjufV8ICFkk8YXVZzy/+vWJ88opkcvLgnucBxymNlRVBvd22IqWqqVGtSXrdLp1MJveobHqew+NF2UJWpItRsuJer/3+mLtAIEBTHMaHt2/feG7vzuplMgkIVWbDnnls9LZCo3PyOKICkiloou69s4cu52IuFbX2YYjC12riloXjtxVj46sMhWKTJRb7BwTu8/G3ajDLAQK/CoEBeRucj98ZBAji1vL5JM1GewLNJqYaXve5tGNnsnZ4KOxVarBUoe7yVeooV6nY46hUXiqD0UkmUkafb38inc2qSWxGYmrx1I9nv/TUy2BkOna/MhK5cFgOIunJzNbOpfCtm0/n9/fMYpkoZzm98IZqevoKVWteY5Al9U6jMB737V88dLmeaKMIXTVs/bHGavipQiiMAC4XzoQDI0Wn8yup9fXni4FDEywQZDTnH7tiO3X6aq1cI6d2Xc/637h2mQdDEE/Cz4mHDKt0vcFFV6r9fP3QAXvYGANCYeNdAvOOdY1cKgUZoAPxoFJbgLdRNtrrs3vtNrXXr7PwbpsDmg0BqDWk3WJN0cyXNdVMTlWvlvkdpElr99q0drcHdREMAxjWpwC8T4NJRx5RChnuEqQNolD7MIXaoNDobRqd1qLTGW2IBPfxfg/u9bq0PtqldPsoBYX6NARBGRBGJqFdHEPaXYjKoGMkBhlqIk1KvdlgYf0egw2TaVRAIsEQhJGptC5XLM7JNLoDrlAWJdFYTQqDWSazqCWcTqnTJKxyn8kokamsOgNFkxyhsAESiT5YXCRI3JEx8GEPPiGdVvvZ65PhVceXo8HguVq/I+YaVPumhfmfS2y267KxscOPWDTdbmq9UzM2Y5lj2UBgppLMDjcrNQ2K9hhkOqXB4rJTXInoUKjSeHhKpZsmkx16e73sh+vt4T6fyHP16jO3r7z+33Q7iMpoNHqsY2MrCp3GyRFIU0iuLMn4fSeCju3z4ZB/CiPDwDQ9FdJPz9zm6PUOlsWyzrJYvPc7uw+LzaDdAIEBAr8ZBAbk7TeD82CU3zIChKu04XAIu93+ZDuXnWuF4wttv28yurGqANUyLBIKUL5Ol5KZLbs8hXIPQHCzmMga9917xwPhQyPKJOdGF8/8w+nv/tO/AgYbEd9237IQjVBW1vIHZuK3lr6SXr99uRXakzDplB5Pq4trjp9+k7tw6jXB5ORmo9UilaKJ+drB4YWE37fIYNKDerPxDYFZ5yIzGL16uqCt+n1n8htbTxX2/cMYm5W0Xn76hyPnHnul1ekjhUDgZNztfRyG4b5Aq3AJzLptrkm7Q8eo6fdrjv4i0WAJBnY7o9JoiJAWUSKjoAT5hpjaQbkw0mVjHYTZ73bIMNZjN6tldb1Y1FVzWUUpm+NWSyVSu9PCcBhgFCajTeULiyyRLMfmizMCgTDL5XMqNDa7wuSwSmQmvYuTSCiNwWjTmNwmjUarkZnUNsDIGOgiZLSPUgEGwyjeglu9Hg3r9+kYipNAtwthGEZG2gi3W68zkU6TU8zlVbVcUVXLZk3talXRqzcZWLcHU6l0iMPn9wVCYYPH41apLEaBzKLnSAxGlcpj5xgiQYrOYhVRKqPOEgtSNA6lQCMxy4lyuXWU/PDii9j9soI/7tgSWcq1Ha8uG4tPNNttDYVBr8i0qj2xUXMICQQf1JLd2qIUe7XpZiK1UHJ5FyMbO3OtbEHaKlfJON4HEBUGFBatI1LLs3LLkFdsHN4k65UuVK/06McWiLIwHyiYjGcyrLW//8G3V3/6+nfJSFdpMZvdVtvobYnJ4GJLRLl+o81J+LzHg46dp1OHBxMUJg2xnz7j5lutDqBQbfDNw6vsaj7wq0rZ/Ja/roPhBwgMELgPAgPyNjgiX3gE3rW4odXqZCuXm20lc2c60aQpu72jaySiJBYNRg3DphjPpHcw5QoXncFrl5IZs3vLsXAYPLRgdLirmbTdmvzSk/+X9LnxWxBkf6DCrQ13WI5lcrOFtZXLieXrT9V822o63gcknrDLtFgDojOLLyoXFl5jKhShcqGmaceiZ2O7jqdaxZxMwOfsCTWKAwqPW8VbCKcai9szO87jxWDIQBaJwrbnnv1/hs+d+xHo93M9QBmulSt6mELCYSHPl2UwwhaLBXn/xh65i6tVDpIuSlqthqySTysa5aIK6iJKtFCW93JlLdTsSch4n4K0EVqz06Clsilmp9Oh4gBDYQrcozMYda6Ql5ArlQcSldIvUKlDTJkyTWYJyoBOagEmswFQbguQa12g1/dBJAIf/fsxAfnvuSJ/UX7k/T8AgCAMshwyaDbJAILooF7nI+m8oVUq62r5krSay8srhYKqVqmo2826vN2qc7u9HhnAJIjBYOEMNrPNFYgSYqUqwZdJon0qOc3gcFMkDqdGYjPKdDa7SqFQsgwWKwcZDESdtof6HCW+AEC44iFgNhNJBx9U0rh5k4zIZIaMc/vZ1Pb2xcTG9olyNMEi9foQnUYHRBpHp9cB7W4LotCoQCBTtAQGc0A8MXaXNzu2Qler1zWjM8EPT64edEqdP3jln7mX7vwBWm/JtTpd0DI9vqQcsW4xefx0J5sXp/e9F8LOnQu5ZMIgUqka+qnpffaQdasvlmwJzcplrmkkcr/M4ocCZdBogMAAgU8dgQF5+9QhHgzw20SAUDJoisUivImM9FOp+XI4slgJHdqL4ZCiEoiS+GwO4KvlYbFJ4xQPGVdIdBgthRKWoNt/IhyKm1sAaihGh7eGz574ie3c7OuQdbbwoOshJKXgTH285tw7l7596+mCc8sOtRsAZzAALFe0KMMja6bFxR/JhsaWEBoA7Uzanva5z0ZdjieQUk7AZ3NKIiE/Q6ZQ0Galps6EY7pyqUriW8zb49/42r/Xzs+/CjSaDvjJT0hAIvnFd3lxkQjU/2V8l9tNzdC6PLTdkaONqrJfbimgakOO1aoypFjStEplZSmWMVQzeQnSaENdDAM4jQZgHjfPkIpibIk4xJPK/CK5OMURCLI0Oj3L4/HyXRguF1utpj6f74EXXnjXBXn07ydxSX6AcBKEDn/Pu/mLJIp+n1LBMAq13mdgoCVoNpuKdq2srhULqnw8bcwlMvZmsazt1hpirIsCLoPT4wv5DZlWk6ByWBGYxcqQOYwKicsqMQScDFPAi1FEvDgiUORlj1iR4BfJBn42lN2/ELp540+iGxsXkFKJkM+ASFxug6dWhWgsTg7gAG4VS7p6JqdC6g0ancVEBUOmuHhh9irPNnR1eGTsbchiqX2IjEPI6qpp89q1r7mW7n69U62q5RrlgW1qYtlgtTr5Qkmmls9IYm7PU4Ftx6ViMiGSalSI4cScg20wbvL01tsMpX6DYVKmBwTuQb/Rg+cGCHx2EBiQt8/OXgxm8ogRIALTq72eEisWrd1wYrLuCy6m9pzTjUJK0CgWYQ6F1dfojSGhxeihSYT7VBGzHg0H1b4tx0IlX9Yz+eKUZmxiSTs5flUyYl1jzc/nH8Rd+u4yGnt7MjxbHYFC8WOp5eWnU9tbJ0GrSeKIhADnctA8iVQSDFmW7efO/IwlEcdbzQa3XijpfWt3vnro2JnC6hU6hxBmp9NwBMXgBoLidKE4qp2fe9n+wrM/EMye8Nwzo3JriwIMBkallhN2KiUJ2myIW8WSupHNmBvpjKmdy2s7xYq8Xalxu80OvdNskyGcROiINml8YVis17nkJtMmLOD7SAwsiTEpFT5X2emQSKiaSkXBzAxBDu+ZzfmIt/Aj3b1bJPjIUre0RAq22zAHhsk9HKeh5TIXxzBtv4VokUZT2SqUVbVscahcKJmr1QoPw3AKhUkDLD6vwxLy42wxP8KXiCNciSBElohiKJufoqnVCYVCUXwUBJSwdtbeeksfXtv4Vujq9e/WojExhUaFZBbTgWjEeks6NLRG4QqDPYyEdrNZS3x370La6z3byGc1MJ/dFE+Mu1XzMz81Tx9/nXNyzv1hMIhQgMRrr8kTTudl9+bmNyq53JBILE5b7SNrKotlRyIUZzulijjp9Z0OOnYu5tMJFVcha6nH7G75+PyKwDB0m62Su2gWbWIQA/dpn9xB/wMEHi0CA/L2aPEc9PYZQeCoCC7WVuOV+lgvkZpo+oPz+U33TGbfJ4FBj0TnsIBMZwwpzZZNrlLtxhg0KJOK6J27m9OZTEbDFori+rGJV43Tx19lCbl+4ZNPvhfwTyzxyA0J8nQAJITs1EeE2Y+eCYf5vUzRikWT04k7dx9P7jovUnsoTanVNdtol3IQPqD2GZT8+JmTtxS2oQ3AF6QATO0SouN7K6uXK+GQHWtUGSQIgD6FjNLForBqfOINw9zsP2rGptY/FM9Gyns8TGqfLOnXm7JmvSrFkSYf7TSFvUZNVE7F9ZlAYKQQjulbpRKLyARlCEQ1mVYTFspkLiaXG6ILeGkynRmj8XgpoVCY49KsLbCof7/ywUMH+X/ax+IXCg8vksDUFLng9VJ7JBIN1LqsTrsj6yJNSzmbt+STqblsImltVmsSHEMpbBYHkSsUGbVWHeTIJSFIKIwwpbIDgVwRaPPkOb6eX/8kigmpV19ldqrNU9633vwf0ndXL1L6fZLSaslqZyZfEVitP5UqFLuASq2BthovNyL0djZqD6ze/Xbc7Xy+Wa/zZSZLfOT8+ddEk1OviJ967Ma9MCRky+I0mizs3T3nW13/g0omNyURi7MTczN3tEPWHTqDn+3Xy5Ssz39hf3v9qVw0pmPwhYh5YdGpmJhe5uuNazydchMYjyxwH4it+7T3bND/AIEBAg+PwIC8PTx2g5afYQRqPp8IqRTG2tHoyarXf7rs8Y1XPUEp3G7DFA6zL9VronzCOmEybZAodDSXyZkOnLsLB6EDM5nHyhjH7S8PzS38o+bcOQ9QqwmChh9Vvf/Od+jlUkncb1akMBllwGR2l8KmpxnU0TxQg6Pn3oWFsPx1k1UTlMscS6yvPlX0+x9nkymwRqNP1SsFjn9vW16q5FGOSlYU2yx7ism5W3yjeQMH5H7Y7Z0uBkJnOuW8qt/rQIBGLbMU0h3D9OQVqtK4KT137qgWGXF5F4x2KYbWJM1aU07t9PhIuaIG7bam027yW42asF4qygqphKKazoqwNgKzWcwCXy53i7S6Tb5a5WLLJUEGm12AOZwmTw93gHqBuMQfSIv0s3oE3k/mQLVKT0ez/GopZ2jl8vpWsTScjSaPFTNZO95DuVwutyGUSbMygy4oUKn2GHK5H7CZOSpflKOIGCmWwVD4dUkcMX7y+nVh2Rd8wX31zf+p5PJoBDwebjl57LZ+duYfmBrNa8yLFz8gQ4avrXF3X3/9UmRn519mgqGTXJ6kNPvE428KZqb+QXL5yTc/tiQNjsPZqy+L3Mtrl4M7u99GarUhg84Ytk5MrkhMph2BQHBYi8XECaf7Kwfr68/nszme1GSpW0+cWuWPjNylaNQrNLHCyTbLCXWITyzv9Vk9E4N5DRD4IiEwIG9fpN0crOUIATweZ5SKaWMnkTze8HgeK+64Tpb8ASVerZGlUlmPJpSEpUNDe2yDap0pE1caibzBv+s+GQ4G7XW0h4uHzVetC8e+L5mcXJOcOlV/x9IG5T0eFlbDDKBe0iOFpLFTzwspMBlhc4VJtlwfAHxWjAHDuXctYkRGIrLhNCDJ1PHM1vrTtcODSywSha5Rakrtcp4e8zgE2UwctEk4BivlFe3pC2/oj83/nVCqdNUaDWY5nRtCazUJjrZgQCM3SFxmiGtU+CWnnq0fBcr7/ax6p6NoZ7O6erlsbBVKSmoXZbTzeVuzVDO0GnVuA0FoCI7BJBLUIsPUJIvDOeBLRXsimcTFU2rDEpM6DyYnW4AoFPsJS2h8lo8fQXKB0UgD/T6jkEyK8oHoSC6ZPlYpFOZqpYqtj3QFAq6gJteoD8VqhZfMZWdhLjMHc9hJjka5zxaJ0kCrJWr63TfL+Oi8fO97pPDUlKTqj3xr99pb/0s9HONq9dra8PkzLyrH7X/DEQod0IkTH5DgIvY08eLfjvrXHf8s6vJ+A+5B+Pz5x14VH5v9gfjSY0u/ypVLtA29+AN1aGPnS6n94DexZkevVGuCxonxm0qzZYtKpTarsfjw4cbGVwO7rlN4v0c2T4xFRPbRHYZWt85WaTb5Ys0eGFY9Enmvz/JZGMxtgMAXAYEBefsi7OJgDR9AIO/1KtBCcrru9p2tOt3nKnue8XY6TeVyWT2FwZRgKPVO8dDQGlUpi5cySX3a4z994PFNNzsomafWbKnHR/9Od27hmmRxMfvuhRlfiTMYUEXfLeSnkHRioh4+mM5GgvJeqwUJFKq0dGh0RWgwOsgScaArE8SFZnODiMlCOGJdKxJaSGysXM56XE/QkB5bp9SiaL0KpQ88lHqtDFAqDKosFiY9cXbJdPLs/2E0GG6DkyfbpfV1phCCKA2kSMLIpH4NcNvqhYVO1uViQrWaDK3XFdRmU1PPFSz5dMZezKZ1eLPNK6Uz4l4PZZNoNITB52e5UmmIIxDtsQVCF08sCVJFqpRSZymCcRmRkfq5trD9ukf/Pa3Z7W1W+iCiKGTTw6Vk9lg5m53rVOomCgQzyFQSwuaxmlyJOMeQCvfZCoWTr1R6YRYrBzjKAielqEDn7u0qf8/qSgjYv/yyJLEf/oOtN978X5FsjjU6ORkznjn+d5Jhy9+z5fLg+93e77arrb8t2ttwPpnxh/4Yq7WE0wsnXpEdm36ZPTPjut9aieScUCpiCK06vpIJBL+OtNtyld7otk/PXOOrtCEY9PvFcGTOt7l+KeZ1jvH4vL5+YiIqMJp26TrTKl2puouLuPuS4eGjF5bBZ4DAAIHPLgID8vbZ3ZvBzB4Cgfz+PgctlWxIKHS67HQtFnedc51oXEaBMFRq1GQFOr1TYBnZ4Mq1oUa9xt++c+tiLhGf6vZxjK9Ubymso6+JzIYl3bdeeE+rlLgUkwyhHM/l5hvB0JmC13MmH/Aa0FqFiXeJ+DleS6DWhWlyuZ+tUTt4Ru2GUCXbZxiNFSSekzXDobno3ZtfTjq2nkKLRa6CLwJYBwHNahkgOA4oImGrKxI32GNTK+q56f/IE9tWpOfsH5BoIkhHYnWVTiKTxXi1quqVy7p+rqBFUjlzOhKZyqRTmlazziHERCEKucSWiIN0gcDNlkr9IoU6KNMawnKlIQtE1AbQtlfESAAAIABJREFU67sPakF6iC343DQh9hVwOKxCMilPHETNpUx2rNtoTlVKufF2o6qhUcgYh8/NSnT6PbFS7SML+XGcyUlSWZwYTyNPsc3mysfFieEAQJWXX+ZFArGvbl95818jqYxsYm4mrpwe/5FozP4Sl2NxQSc+quZAxFI6X/6xsVusPoa1ehq9ybQmm7OuQzJj9kGAJWI9D5eXh4K77udTh8HnuvW22Ggaco0fP3mXJREcYgDAyUPvhH/l9jPVVMrCZnNQmdGS4A7ZdjgWyzJLqbojZWgC0KySsMYOPgMEBgh8RhEYkLfP6MYMpvXrI5BxOllUlGRqRsJz7UDgVGnPvVDwegygVoVFcklJYrU4BRbzKk+pizSRHie0uze3tbZ6msamd+VG0y31+NgV2fD4plC6mIVmfxm8nXO72Z1CwVY/iFwoOVzPJLa3pzuFLJ0GcJxJZ6I4ofPEYGEonV4HXFaCr1FtKkdGrmknRnzUPp3UKWUNsbXbT4Q3Vp+rx2MSAY2Fc9i8LpXNKvZpjDwskcSATNGGtIagzGR+GRLQPJr3udQI92t6e5uHlEpqJF+1tPNZSzubGWpnc9pmKq8r5nLKLtbFmUJehCMShJlioVNs0G/zjboAR6/Oi7XCOpCMErXMfqesbA96go60bl0ueqlSEeYOQqZ09HCqnEpNdpv1kW6zZSKTqR0Oj18Qq9QpKo8fY0okQYZY6meIOId0DifJGxur3StWDH91ixnK7C06X3/7z7Muz7Eh61BVPTPxKn946BpNrV3miVjJe1nfwjdv0rkslqTZbPJEHE6ROUMvPmhtQWLN+M2b9P2DA0t423U55Q88B7qoXGuweKxTEze5Fs0BhKOU2Pba8fDW7pO1ZMZIZXIwjtGclIzat6QW63W+Tr3EnZ8MD0qIPOgJGjw3QOA3j8CAvP3mMR+M+CkgkEqlmHg+qYFTpal2MHy87PbNV/yB4WYuzWUx6TWpQecTjdpW5IYhb6NdpUf2D+ZdW7unSrUa3Tw1+cbwwvF/FI8MbbNPn/5I0HbV4xE20umZ4s7uk9nVza8mnE4NlUpCpVJpQCiUJlton9np4+JcoaCuNWpUjkSY0Y+O3DDPTC/z1dpEv98nZ/cck8HNtWfzociIiMFu6I2mA45S7SfxBD5Ypoi16XS8y2bWuXL1rnTefhQgT8Rp5UdGGFixKcHrZX0rk7U1Eqmxciw+UkqmDe16hY/2+mQSnZbgK8RupdmwKtXr3RK1+oCmZWSBN99+WAWBT2GLPvNdHrlUIxFaq1gU1KJRdSoUmowFAidb+dJUp1rTM6h0nMFiltliUZItl/k4atUuV6NysRSKcKvZLL6fcB+RqK0tSuYgMnS4vv5nrtev/pFMIOjrJ0dcXIPhLkOnWmaqVL4+h1MUCwQtgKJtYDYTFtEHzuh9xwVMBXlAAdVg7/3t8UCAFrx513y4tfV8yOv7BtZsi4ftI+vDx+duCJTScK/VosScexfCDuf5bCKtJbO5uGrYFtGNT6zIzZYrPJ1mFUxZcwMC95k/toMJ/o4iMCBvv6Mb/0VaNnFJ5mhAi+aKIyCanaq7/fNpp3uikUpJaHRyR6JTHQqNhm2xdXSHRCWjmaB/xLG5/kQoGldpbWMr9rOL/0kzY7/LzmRK9yI7ROZqMxY7VlzffCq9fPfr+dChgKuSZibPnPmBUG3YKbfb3Ha1ORx07S0mD3w2CEUZArk4rBsdvaufnF7nalXxWqXICbv2jmUi0Qkxi5c2j47d4irkXrJMlARCTSsHmoBOIvW4IyNEUHzf7XZTdf0+v11qKJFCwYhkcrZWIjFejcbG8omkplquMShMWpWlkHoUQ5ZrurmJO3KDIQhotBIYH2/9OiTgi3QWHsVajkiRx0Np4rigFotpEjt7J+Mu1+PVeHIC67SlFDqtx5KI0lKzeVc2bN1iqxReiEYLkKTSmHxiovnuHIh+qleu8BPewDfXX3rpe1C9JpKrFE2eWnXA0+lddIXSRxWLo1S+IE/mCVIiHiMFzOYPlKT5uPUc9b23x6dDDCHa7bNQaq+JMZkFgdFItD/KGCUInOfqVZtvZfMPI3uur/MYDPL43Owt3dDwktxk9JeLJcnh1u5jnq2txUaxqJbJZV3z+LRXNT52g2s2XKdpJC5gMhE17wYZqI/iYA36GCDwCBEYkLdHCOagq98OAvVAQNJKRic7idRUZz88nXd5p8qhqIaEYahMrwpJh80OrkbtYYqVxWIyrQ+5thdd7t0plM1JnLh8+S/108d/JqRiaejcuXvWa6uueISdcnomu3rn2cSd5d+vpuJMzbjddfKb3/jXQC9bASQutXqYsKX2PYuR1dUn88Ggrd/twBKdJmyam7upXzh2myIWpcvFKrOcz4tFTG5KZBreB/PjRG2tj1yMxKVbyeXkzWrD1C/Xze1M0VSJhe3VaGSskUnLGu12D2Jx03KjYcc4O3nFND99Gxw/nhoUWn305494MQAkkqTg8k+5b918InsYOlsvV/QABnSBQpmVmY0eoV63R5ZJ3DSh0MURCg+F8/PvETCifToQmXC8deV/TOy5HiN1Eb5AKOpyhbI8hSuIwXxRhqOUx3kalUem124zhZwg9AAJA3gqxUztuqfwdsdIATCzD4M6xmaFeUJukB0MvvcSgm9tMR13lmb3bt3503w4ckkjltWs9qlXTXPHbrJF8lAhE7Psra5ejjgciyQEERvNQznD5JSDNWS4RdYrlzlisRcymaqPHtlBjwMEBgh8EgQG5O2ToDdo+1tHgCA61VrRXg+ETjRDofnSrm8q7w/qcaQHKTSqkGpkeJNv0jmpInGpki+pD93ekxGfdxKBsLJ6Yf7K6Lmz/1VusRxCH9ICff/C8P19TjqYmMyvr301sbL8B+VknCOxGA6OP3f5f+fOj78OPIlqU6+XNFM5e25j7fHI3ZVnqvGYiUKj4hLbsNN86tTPxFNTN3CZLMqkUAiCWLvXeEflPzweZiGXU/XyJXs9XRht5fLWSiZryCfjula5KIQBXmZIBB7xyOiyanrytnl21gNZLPlHsRHvuOGgQTLDB9E8wiUY5PTCYaP/9urZpG9/MZNMjHUQRMGRiLpSvSbA02qdLKXcSRZLd7lqtV9OpVaJeLajtnfvssP7+4vb169+uxAMzlM6PQmMkmgwmdGDOQKELpVkRSbDrnps+JrUZlviwGj4fqLx+P6+0vHam9+oJJKn8R7GhBm0Ilcp90hNxruqYcseSKUqxMsIMX5l6RXewc7+Ref1W/+iHc8dk4mUEfvi4kv6yclbLAG3dbjvmj64efu5tP9gRsBkMfXDtoRg2LpOsxiXuGrNCotO8t8rNu9RnLlBHwMEBgg8HAID8vZwuA1afQYQIGLCOlartp1Kzdf9/vMZp2sh6/UZ0WqDIRAJE/rR0RXtxOQqLhKkcvmcOuhwLkYPw/Pdbq80tnj6RyOPn/85y2z2v1uE92NdVIEArRzKWQpe13PxO3e/kQn4rCQaqWqcm3nZ8sTj3xfoTA7CVVk/OBDBe3vHEndWv55x7F4sZtIykkhSks9MXdWdmP8r+de/fudj1RhwnNpwOHjNSt7YiiXszVhythZPj5YyeVMhlxNX260+l8cNmezDy5Zj02/xbfYtBpmcvd8lf79tIi73paUl2MqxUhkwQkVIfSoJ5rYkHQkCZgA6cL/+EsGjxIZlh7CePLT4trYWfW7XxUa9ZuOwWVSRTJrhKZUeplqzK1WbdmgsYVDC5GfASWsLELXhtrYYUb9z3nnz5pP1WOpMPV3UYV2cA8F0CmCxgVCvSekn7W9pZ6Ze4apkDtZLL+Wh733vY2vK4d4d3Y3/8IP/Obi59Xyv0eLTWey62Kjx6Kcm3lZNTN2km/UettlMxE7i77pvDw98F9deefPPivGMfWJ+YWPs2NwV5ZDJATMo3ahzb95x68Zz9XhiQsTjkcTDw4e8Ufuq0Gha4mtktxl2OyGh9cDxePc7d4PfDxAYIPDJEBiQt0+G36D1bxEBQn6qmcjMVvcPTja87seiO46JaibJ5fE5LaXJ5JYN294UDA97a7WmKOB0zOxvbV5ooyg8fOrcS2e//Uf/N5i0RR5EEoi4/JqbHlkjHD2XW994Kry59qVKJsGmCDiFyaef/K/K6ekf9SWSYJ/Nxvil0lB12/Gl3MbOC8l9/1Cl1+tzrNal4QuLf6H/5//07Q+7SQlrW3o7TWehFVUxfzjczWSGW+HQZMbnnS9GYpp2s0nB6AyEp9PtmWZmf2I7uXCFbTaHIYOByB79RJ93A95z7jAf6tSUnXpL2u926FQepwA4jHiLRsuaLZYu9P/XnP1EA33BGh9ZSMNhiX9p6bh/Y+1SJRQ5Rer2tHQ2u8lTKN0Sw9AuT2EIMmTyA1jM9UuaowWiLhzRDtm7o49sOhZiu97jlUxxqNtBxUS2MlsiriotpoDEYtrkaORbYrYgAKzW5r2soEf75tyw7H7/J3/qu3n7hU6hLCFYHlXEa0jtIw7DmTOvy6amr/Hmp90QBBG1/Ag5Nyjyyiu8cjjxlRs//dmfMfq4YHRs5K5hcnJJajB4IQqJtLt663T41p3nkFx+mCVRNMRj4365feSuZsT2OmthbhWCoEH5kC/YWR4s5/OLwIC8fX737nd65kcXaDBmq3p8C6U912Jue+tsIRRQdHstSKJVxTX2sRWpeXgFYnLq8VBoct/pPJsIBfRys2n93B9/59/wh59YhSy/uNge5IO7c+xWNWKr+/wnUlvbz+/fvn2i3azDqvGxfeOJhR8K7MPLTLmoCldqyqrbd77nDz0V9+2bkuUKxjIYrs8+c/nfSv7pt5bePxZhOaxYLJxOHR3q5lK2cigw0S/kh4qB/dnkgV/crDdwrkRS55vMfolt+FXLqTMviy5cOHhUAeRECZJSMihDUnVjKxkfbsaSFqTeYtLF4izfoHOJ5cItRq/3ia17D4Lv5/EZPJNhNd1uU2Bl7fyhw/mlQio1RWeycJXeHBLrjG6yQOymKRX7LJ3SqYz4Uu8mw+DxFQaSwbTtfEkOMJyH9Xr0TqfHaXU7YhQAmMnnx5hSuReWSg8FRiNRhuSXkmsEcfPfZdf92XPRN5e+GV7ZvNitVIW9Xhe0SDjgm0xpw5kz1wRTcz8Vj5tXOWZz7l1sCQJXW10V7NxY+s7OK298VyoU9kYnJ29qR613aDJprN0qi32vvfFMfHfv8V4XlQn0xopqYmxbMzXzqsxueQtYrYGBS/3zeFIHc/4iIjAgb1/EXf2Cr+mdGCRxPVM+jvgPz5X2XKfCq8sjzVKGyZTwCorhIY/aNrEmkKkitVxJ6nNsn3R7PHNkLjt59ve++n3juXM/BKOj76knPAhcBFms7+8LerHYdN7pfryw6fhywuU1dJAObBgfcSnnxpY5ckmKiuEcrFSebgYiM4lgRFTpoU2u2fzW6IXzfyH8w2/eed9FClf39rhIuWxrJZNj1XDoeOswNFqNxPXldFLQRfs4R6WIKKfGV5QzkzcF9tFVzsQxwlLYfZD5PsgzhIxYrpofqh5EFqq+/bO5bdfJRrFCZymVKf3s9HWxzbbElPJWOTMzRMbhwPp2D1CJorrtdZc85nQu+NZWnkt6fY/BfYyn0hrSYr1mkyIRh6TDph2x1bzMtNnyH3abH53l1VV6s98ZCvt8F4vJzAwZIiMKs2mNYjDc0Zw4sf9um6NnXS5mM5E4Eb2z+lzO4X4SLZVVtXIF7vQQ0IcAxFIoqqqZ2duqs2dfZBuNy4LpkegHXhiIPg4OlD/9N//+X8V2XF+yGM1x8+jwDb5V7eBpFJns3c3JwPLa1/Phw0kKlUSW20bjyhOnroinZq5wdfIVSKcrP8jZGjwzQGCAwKeLwIC8fbr4Dnp/xAgcXWDlMrcdz9haofhU0+F6NrmzvZAJeblsDrWmsJq9Eot5XajQHnR7ECO85573uhwnM9UKmH784svHXnjhL6nz88GHIUFHF7XLJUcysdn6buBidH3nyfieR4f0EJJQJy/L9ZoSl8GgQG1EWkvn6OlMDvTYnKJsYuIV+xMX/4Pg2accBBxE7FT64EBAL5WslXB4uuD1nC7v+08VQyFpo1SGmWxOV2Wzburm5t4Uj4/c4miEHjCyUH6UBIrAMba3x++XM3MZh/PJ1Nrm16vbe3LQ6gIgEgChbfTAcurMj4m5iw0yH6T5qBrAI97ah+6OUDMA+P255aPE7yOEKJ1mJJfWJvxb698grHCtUkUpEovLMq3KK7dZ13gWg0Oo1e5FabRDu93+AQJOvBik3vj5xNrVa/886Q0+B/VwVDM6ett26dKPhiZH3iKwf6d8Cat0GF2Ibm9eDq2sfrmRyCgEXB5OYTIqzX4PNDsdFk3Ar6rHp982nX/sp3yTeZNp1SQ/DCzRF3r19un/8r/927+oZbPD9vFRj3V+4qZYr9qk9iAose04F9nafLKQiOiZcmXVsvjYFs8+8YbQPrzMGBnaGdR+e+ijOmg4QOCRITAgb48MykFHnzYC7xZRLWCInZYs2+t7vpnCytqlhNup7+JdTGLU+LT20VW53uSG+zj50OObd7vdJ/L1GlU5OXr92Atf+8/Sixe3IQh66HixI0klmUzSymSmip6DU3tv3Pxmet+nJgGURIUAENNZAPRxqIOgAOOy2+xh87psYe77hlPzr3NnZwtHrkpXUIbkE/Z6ODLZCoWm0juOS+VYnNPutEgsubSqGB+/rp4Zf1FoM68IBIoMsNt7jzrujCAMmaBD1E/k58su59Pet298q+rwslgkMiDx+IBp1OeU09NXpFPjb9JEoiX5yZPvud8+7X1+kP7f0yjNZmmAwaCBfJ4MqFQyQMkU0EfJCBXHQbcL0UAHAAYdAW2AAB6vDZaWPlK4GMdxKohUmIAPACgU2r8q8/hXzS0QCNBgr1efdfufSrm8XyvHYrNk0O9LNVq/dMR6k280eCS20V2MjB/wJycJd+hRQgIhaeXfcZ3auvr2n4b33E9AKN5TjdrWp776/F8ZFs5d4/41t5J43MunNpJnPTeuP5N2OJ6oJOIyNoPVtoza16WWoW2SgJdvYBgDo9BwlkwV5Rn0bkCWBKR26Qdk1t6z/MbjDO/PfvaNWy+99qetWtWg1hv2R6an3jTYhvYaxYI0srX5RGTPebLRbHM0trGEdnZ2mTVsuSObGLtJU6uJl5/7s+UH2cjBMwMEBgg8FAID8vZQsA0a/TYQwPGb5GJaZWkdJhagYGayuO2YL2w77LV8isHTKUP66YlbcqttlUSi9BK7rmMBl/NcqlxS0tVKx9zlZ/7T0GOPvQHM5vqDXjzvEATw4ecJy1l9Y4OPlusj1f3QhYzL9VjK75to5HIsUrsLwRAZMHiCmsBi3lUem35NNDF5RbhxY3/p7FnSKEsiRgup8WY8Pp33+U5k9jzHKodhKYUMQxKTcV81M3FFPGq7whSJnNxLlwjtzI/NOLzfHhxlRwJAAgAQfWAfXkfF5RI0S4lTFa/von/p9h8gBxEBn8lEOVJpmyJVJNhG46poZPhtiMm8Ibtw4Uhb8x2XNTXP41EwDMNlMlkPANC7B0akD8/9F/PJ0pvhPBuGyAyo1yNhDBrS6ZIbgna7/aDlKHB8i1KIsyVIuqqjtFoyGGlw+0iLiaE4qdsD1B4GUSEcR8gwBtFgEoD6WJvC4jeoPH4G5glDdKY19W68I+E6LkXTRqzWMoI+AFQ+O0eSq0Ici+Khyq8Q5Lxw7a6kHvTPxvbcL0Rcrmeq5RJLrFYnjJMTm3yzZZ2u0XiYasmu1P6OkgaOk2KvXJ3avn79n+QOQ08xKNS22j76puXxsy9pTDpPKZlkxrzex5JbW8+ENjfOI6Uij81hwbrhkVvWY8d+JrfaljEIihYQpEcSiyEGivYkYLEDFj9eDo3Yx8bKisR97eZ37rz+1h9iCCqzjtpW7PPH3ubI+Ol6OqmPOByPRw+CsyRAApbp6RBvdGRdZB+/wTfqbjE1H7Xo3e88Dn4/QGCAwKNDYEDeHh2Wg54+RQQIS1EikeCDUvpYJxhe7K57juU2t6fbqTiXwWVUeDbrjmLC/qZcZwmng1Gr987tpxOHBxMQl5vXnjz14+lnn/5r7pkz97UYEFYQQKPRAYXCAhiVCqhYA6hUhMvyAyTq3ZpsrXxluBgKzedCB1Pp4OFku1yWchi8mlCudomM5hWOSX9bOqzZB6OjaGPZIarWcnYkFptqReMn4m73yajbJ2FQqJjWZt3WESVAhm1XIT7LI7h7t/6rSkX8KqhzuRwb5PPyLoKwaHQY7kNQj0Zj13psdlEq/aUlprS1xWvWKwvFA9+5tGfvSVq5wucz2FmOWJDvMZhtWCiNcvTGuxy1epk9Pk6QGVKpVGJ1czkhCWpxqSgEMfpwhyYSFYBKVXpnTmQACvRKpQG328Wu4q9e6xDrIIrVFjkcab9Y1PVrBQVeq/CpAMBkGhNB2cwSWcCJ4TxlRHifgrCE5bMi56urqZytG02P9WPJCaxa1kBYh4KCPugBEhnp4zBOIve4XF6bQabBKNpDIZiaJ4uFhyyd1kWRS1xCtToMUqlevd03ZP0HZ0qx9CzU7UNCg26HPT16VzY7/l6s2a97rIlEFCCRcCKRxGTctfcVz93Vr6K1pthgHkpJ7bZltlG/xzVrtkhcrlMxM0PIsWH5O3c4EXf4eL9en2XCcEdm1Hp5o+YgrddDEzs707vXrv9xYc99upRJcWlcNklhHXIZ5+Z+rBgaflVmNB6CmRnCmvyeNexBXlCIM1x47bXJO//4838Z2HY/LRbwO0MzE9d1M6N3GVRqJ+XzTQW2N58qhSJWnkTSMJ067WUPWe9wJ6euy8dGlgAEOhAYWOB+3fMxeH6AwKNAYEDeHgWKgz4+dQQIi0bK7zf20olTvf3g47Vbq8eyTpca9BGy1GwI8O22NaHVtsKA6a399Z3T+ztbT1SrJZ7MYloe/8qX/9L4xBNLkFz+nnTRvSZ8VA8rFuNDaFPcS5Q11WJVgUOgJLdoHWy7PfPhNu+6cTuZirycCQ6VsxkjUqmLmVRWnc2VuhkCnl/IAHnoqacQgijhlcpIN5mdKfv358K7rvPJw7Ac6/Wx0bmZZdPMzKscs+k6W8CKgFu3Wg9L3PDDQ16lUNVX0rHhVq0iwzCMSiLDCIXFLXBEskO5QRMEavVR/FwxsMbtxaqz5Xj0VDORnOcgCJVOJWdhJq3RxCASVSBN8FT6LYFEuAFmZoogWOJkWwktks/o0UpJCvV6ZCaVVeUqFGGGUJ0AgFFvsyu8SrEgxXsdJo3DKYh4lDi47e+AU6cEee+BrRj0zFej4XG0VJGTUZzO4HLrdKkkRFWJPXSTcZuuFAUEhqnKxx2oYiDAbSQS41mfb7G25zuHhhN2qFTggF4LQqEuaEIANPoQhFPpOF8owehkOmjWGgAmQz2KgJeRWIZWVWNjtwQa+QZbImmld71Th1tbzyV9wbNYtw+JrZa7hifOft88N333fuflVx16ghiV3lhnN9MHQxHn3gtJp/ebtVJFKjEb0jy9ekc8bFmVmHRrCoXCA0ZGiPXinheXWCzQYjNpNJwkorfELBacDoXGI3dXX3BeX/o2VCpyAAxBMttwRH9s7ify0cmXYInFK1kcJUqKPJQbE3c6Wf7ba0+tvfz6d2vF4qTarPPbF+belunV3na1yglvbV0KbW4+VqtWOaaZ2ZJq/sQmxWpbEtpGfi7SK4jM54e2DH/qfzQGAwwQ+AIjMCBvX+DN/aIsjSBJBb+f3Ueac11/9Hzft38+c31pohILM2ARtyO1DW8JR0fuiDSGRCuZle7cWjmXSMRH6WJhxHJ89of2Jy++yDh1iigyet+LJr+/o4TzXWNkfXcxFYgch8lwwTI++orpwvzNj5MJIqxKpVyOgVKpDLTRoFIolJ6EyWyA/C+E4XNuN5ucKRnbqfhcMxQ+mfF45gNe71AL7eMGu31z6tzZvxYZh27RbMYk0OuRh76I8zine+jQZPzeudKB71wznx3C+igVJUEIhctJ8HX6LfWodZ0ikxywALMEYJhTjEanOonU8XY6PQM36wKoj5IaGIL0KTSEJ1cFeGr9BkNjXKMrxzPtSkpczxyOFNyO6VooOIm12wKuWBqVW0c2WCarl8GnFevNiigeDtv7rTqfK5bGOUqlUyhRJbupmjriWDub3lh7qh4JT3QLZS7ew0hUOrPPEAvKPIPWK5udvKqYnV2iMJnej3OhErJQh273VHx7+3J+ffdy7yA8zKrWSGwIBQiOgDoNgA6NjgOeEOVJlRUKoPRrhZKgW6tQURxHRVptzDQ+cUNnH71D57PrKb9vzLu+8UzyIDpJJtG78vHRu6YvP/Z/Dk1O3vyktfSOyP32NiO5FxpK+nxf9e84vtZo1tVsPrugtplX1bahOyK9ZkMoVuyDyUlC0/aooO4vvrf/CsovzUnT3sjzwaXlf5JwOKeYEI7z1Mq0bu7Y6/rpmRdpKvkm7/r16oMQ/SNLMZHY8SH3OTFea3lZ7njl2u97Nte/Te6j0iGbecN+fP4GWSRIFva9hsP1zReigeAsjcPvWk6cCjNHxzbEY6M/huiKJdm4bKCj+0X5QztYx+cKgQF5+1xt1+/mZAmRdg0d0jZD8cWu+/BSb//gWGp1RdVDWoA5pAuKRkaXxQajt9/DWQmHazaw55lCyOSKfn72leHTp16RTIx4PxyEfiQbFInwKIBFZwFKB+j5hFUOz+zvq2np4sjWleu/F3Z5Hocg0Bw6NvXi8d97+r/Qx8dD97G2vPd9evcirnm9gm6pZEDicXvVGzid2d8/lY1EtN1+D+MZ9Fujp07/SD0zeYXBYmU+iVoCkQkLQglDdnNzJrp650tZ1+4JpFSUwDCJ1IVwDKGSm3ydxq/9/9h7D+jGrjNN8D7kh5xzJAACJEiCORZZOSmUsmRLcmrbq94kCYxAAAAgAElEQVTtsNuzOzu9e2a2PbuzvdM9Z2dP93RyO8hBlmyVlVWqxCpWsZgzQQSSIECCyDnH94C3B7RKtmXJJStZKgPn1Cmeg4eHd7//Ptzvfff/v7+n/abY1DzNFcp2C1lAKXh8XSmn83hse2cgGwlzCBBGiBeyNRKbWeFKFX6uWjMr0rVcY2i1m1UUUDPuHXNofupUxLY+UkinmVQeP9zU0zsp7hm+wRHx/MlERLo0c+vBlD+g5khllqbBoVfkGsNOes/T5Jq89WhkZfFkNeCXQEUUj9XwAFevLyASqoDDSrBb9EuGk0dekB0dG4fU6uD7qKP46Px8U8DqGI0urp4ubGwPE8MRKa1SwiG4CkB4cIUgEe+TZcp1nlThxlVJuWIqKQ5tbh6OBvw6EokC1Dr9psJgWKUw6NloYE/nstu6Iv6YiMbih9VDA682PXzqu/yRkXpV5R3J/p3uyNvqbHDWqt61Wu512y0PR/2eNiaDltC2tiwr2lrmWKqmJSAQbHkAiPX29tZzCA9yCy0vvyxLuLe/vj+99EdIPM5l0ag+dUfbpNTc/RaTr5ilp/3x295x73cdt6tUs6WaHKrh8VVKtchiKZNAyarnUx6odfVcxNALLxnnL156JrXreohLoxYNXeYJvqltDsbQomd5eWhzbePhZDgu42uactqjRy0kreqCoqPrRbJOUbevaTSuv9NEaLzfQOBjRqBB3j5mQBun+3gRqCsGGbudXUjGBqt7npMly/bh8MKqsRDwUqh8TohtbpvhtxhmKTAdsc/O9wccm0OlYolCVysu9T764Pelvb0WYDDUG4X/qtEpPuPzsZB4Rud37jZxafS0UMjdJYm50VI2y8hHk1r7jdkze5vOo2i1ShDq1eM9j977LCQW71GTSQoeg0lUDF8Grb/YfnxPkmG1kryVCh8fjzehkUhrxuHsD9s3h/27uxoUq1UUrcZ5RX/neWPf4BUwPFxXBT/0Avg2QWClQqHO2MzCqa3Llx4v7XtU+GKBgMPVE5MgkIcwDGXS8xytYlPZ1X5L2dKyhpVxWHxrp8c/v3RP1htUVctlEplCruar5RqKB3g8TC0zRRKPtKVtXNrWNk3n8rLp/T2D59bE/Qm7Zaicy5IhBjMvNLZtNA2NXuLI5e5MPCFYnr75zdCOW6XQG2Z0h0Z+LFLpPRnXTqv92viTyU1HD6WUJ3KYvASFxo2XkSopmU4J01UUJsklAcOx0eeM959+gdzRsfG+hMRqpcdCIWl2a7cj63Adre37hvDplBwBZTLKp/q5rboJhs54hc0WbpIJ9FKxVJbvz9160Lm08lg6GJXzWOyyVCYPk2FKJZOJcmKRICePAoyj1K4bT4x9T3biyJuQwfAbFhsfZWbXyXXq0px8e+3Wia2Vxcfju3vdPCazqG7W2yQGwyxJo1jBCXkOuUTtu634Wd58k5MLhU7Et7YfICNVlMtnbaoN+kWyVLlB99+ZuB0Qs90Jin051BLa3r2Xz2SXJTq9JwugBN9kWGHK5e8UxGAzM7B1duG49er4nyGJRJ9ILt3W9vdfkzWpbblQlOZeWb9n32I7UqwgDFV/d1DYaR5ntLe9xNRrZhnvkRP6UbBqfLaBQAOBOyPQIG93xqhxxO8JgTopidpsNCqC6HLe3aMpi/1MfGG1J7rp5DIYjKLE2LzAam+ZYCgU+1mPX7Nw7drZuNdrYAkF26re7u8Yn/7iy4y3E8JvD6F+zmAwCEPJpCa35+9eunj9IS6ZUtA1aWakWtUGRcpNFUolind3X5Pwh5uKFYRAZDEcbaeOLOIQPD7v9coy4YgS4LCscajnFlCrD7a7fhUibAIjJAnL0mzGb0DCUUNpb78jtrUzEHLvN+eKpRpTrbJ0Hh97Xn+k/w2QKvnqDcQ/CsR1glvaDSoSWxtDienZBx0X3zpLTCSYbDIZkKjUMkohV1IVhBgrF8kYm5aVtGitamPzEplEzUXt2+17U3OnQTZP5AgEWa6A76wR8YVsMSeMRaLyGoGEFzTpVlTmznGxXuvKRcMSz+S1M3G7ZQjN58g1MoywlJp9Tf/oDZ5CtVUq5sm2peUnfE6XQWMwTjcNjvyMKROF4nZHp/36xOPFkL+ZR6dGFZrmVZZMs1XMFcmxYKAjmIwbUAoFUQx0v2p44OyztK6uxTuoSURQKvFSVndfbmvnvlLAN1hBC3QgYm3Ie9vOM/t6LgNdV91cuIYtuVjZrcUj1qvXvhq0WA/j8yU2l8aoUogErFTO4rNIEYfjCaKSzp7L2hNjz9Lvb5mGIP0H7r7xQWNXV7iKlnnJ1rWZ49aJG18rBMNdHAazJNGoLAydeoXWpFxiaFRLov6x/TqZrxM+3+ysKOXztbIJlAqTRwkwadwI6OnJApuNcPC9JlOd9P9GJfHta4puTjG8V5eObs7N/S/4YoWsMpnWmDqdm6nTTWIQtKYYHi7eVvqKs7PSuR/++Ms+m+Mr1SrKkTbrF1r7B8Z5QqE3ubOndU0vPORyOPrpEh6iGx2apfV0XaSr9dckPKb9o24xf1AMG8c1EGgg8AsEGuStMRM+swjUKz/TBIIM8gUHMg77Cf/S0nHf8ooSQqqYotW0qTZ3X6NqFCsVDKO6pmYP25cWDpVQBK80tVzoOnP0u6Kv6pYg6NeJ0QEhjNpotWC1LWF1Dl378Qt/QcjmyVqVbENj0C0IDRoLVSX1YlRqsYJCaLFQKNXY7DSVz6/lPQFteN3etWuzHQc1NN91eORHysHemV9tbI+9iOHzSis/lwiYsj5fZ8WzZ0q6XB2Rvf3mbK5EoEllDll/75vGQyOvsPlM+0fZKr0duBdffBF/trOzOW63H03cmnpi8+q1PkqxCCuk0jhXLt/BMVihaKHE8MVjqmytwqIL2WGlRmlh0+jJkM3RurewdISMJyBac8eyqrX1Ao5EjKUS8XaP1TYSCYaaSUxOUtnaOqHr6pwrVUvw/uzk0ejG6kg5nmDiCcQqXSiNStt7FgUa7VaNgIN23bs9frfHJFGoVxU9XW/SuNxwbGOjz35r8mEkm5LLFdJ1XU/fBa6ufaWaK8Ax3/6hUCDQlyujFK5Re0N1evR5Wlf/+5K3d4i4FSPlPTdaYxbro7HtrXuK+QyPoZbOG48N/ZB8+tyl22rmgTK5uNjqHL/+0P7M3CN5l8dILpQoFAgCKFYBCJWI0HQ6h/Lw0fOSwf5XyIcO2T6pm+KAwM3PS+xvXHncOTf/ZDkSMzCYtBxXI9lkt2gWhYbmW+ympmXqTiBc3xI9yFWLRqkH12OzlYBAgAtlvdJMuiQkE2FUKJRFYYEgAUSi4ntURB+0w/JNTtxju3b9/0p7/WKuUu5V9Pat8nu6rjC1zZd4ZnPoHZysVtL+rbm+xWvXvul1u85S6dRM2+DgFX3/wE0WUkN8M8snVyZvPJEtptlNAz0e/vDQOKVJf50tUtziJQPhj/oQ8klh3jhvA4G7EYEGebsbo3oXjOlgwd3fZ+cCEXNpd3csvbZxyr0w2xv1uEgitSreNHDosrSl7RYG07LenW2z/cbE2UgwIGeKRetNA30/aj0y9hb9bW+yd8NRN1NlIwVT2rLTd/PHz/95dsel55LJZYFMsCvWq1d4Lc3zbKN+gyGX7gHdgUUGmnO5eEmPv3Nvfun48uTkUzikivacPPZDw4P3fJtvMNQXwNovtnh9bHTfZch5Pb2Jne2BlHOnI+n3KQulEonC4zsVPX1vyIfGLkpHOtY+SjXjryl9L76Iz7e0mMIO24nE5PRT25OTJiqOQNC3mhbk7e0XYKXCkcyU2R6fvyuWSuiIFFAV8jl+OgSV/XZb997K6jCDw0q3nTn5Q/1g3/OABMeS+97+6Or6me2V1ZOlEsoRNzXNa7u7ruJpcDlkWRqKWlZHi8GQkAwgDKZzcrwmwxZHrXbheKxyNJ0WxUJRGVMgcEtbW8fpbHY8uLgyZJuZOldFSjxls3bGMHTo5wxT+zqaSrHqjd2z4bi5gqAUWCZe5Q/1/Zw2MLB0p2lcV6YSl6cN4eXlJzwrK09kElEJV61Y6r7v1D9xuQ+/Wm8G/w7Rczh4obW1o8Hp2YciyytHMX9YBCMorkYAABJyY5xO85T48JHzoq6ua1B7+4Gn3Sf1qhO45GvjrdvXrj/qW7ecq6QTOjKdUOA1yaziNtM009AyzZQq12l9ffV2Wu9sp9c7SRSd67LV6zfvT4RC7VwOPy7R6Bc4Wq0lRiSG9PpfqoUHpM8ShstRqywwOXm/68bN/zW8syNEaRSU02LwqI4ee0li7n6dqFJZOU1Nde/D+vyFwMIC98arr9+3MTv/jVwyYVLqm9e7z575eZNItlNwbOsdU7e+ZLeu9dOlopLy0Og8t9V0g9tkuCzUiNchqbTRuP6TmjSN8zYQeBcCDfLWmBKfSQQwzEmubBQ1xUDoUNayeSS5bjniXluSlUEZ1ff2rDUNjb1Mlyu2cpG0aGVq6l6XZbWfDFMiqs62n5oOn/g5Ty1xvZ+qVVeq7m9vV+SDXq390vij4aX1o6VQUE2s1fBUDjPCVMgsohbjLWGrcZkmFrjJfFm8SCDAyUCkZWtu7tTS5OQXiFUItA4OvNn/0D1/y+7s3K+nF/kXNrmEVExX8Xi60u6dodD2Vn90z6MuFfMQTSx0KTo7LhhGj7zC1bQ5oC7N+9ph/K4BqfuK5Vtb2yOW1ZPRm9NPOefmW2gwtdraN/CqamDoB+TmFkupilCS/pghmYrooVqFRiNgWCWZZO+vrR7eX10f5MrEgf4vPv6faQMdP2UYC+ni9Vp3cn31jG3y1hOJSFTPl8qs2s6uy1Q+N57d3myPrq6N5Tz7anKtBmCYhjCE0igsFgQJIm4ij8PBuWKZTubxXDyt+iaLyUkH5peGHXNz91aRMkfRYpjRDg69QZOr3elwSJZ1uwdL0aQBwhGqVKV8VTzaf55w6NDcndow1clb6PK0ITQ/+8W9ubmn4nXyLpE4Rx995G/Fx578KaT5ZSeN+rGFiQlzcGnpbGBq6uHKtruFmCtQIJhUJasV2+KR4TcYvX1vctTq+Q9qFvy7xunXCPdSgJrZWTLtzC3c63dYz2ZigWYqjVyQ6PXrvNb2WVjTtEhRytb5PT31Hry/6MSAYVB8ea7/xnPP/2Vwz9PP5wsD+u7ul5WdnZdqNNq22GzOv12tSszPWznFWECecW13xFdWzyTXN+4rxqPUJIaCEodZ0Z88fVE7OvIzibZ5nozD+W6PuU4sA+df18289cZTe5uOL+IoMOg7ceL1TlPHLXKxAAJr62cXJyceDSUSXJnZ7Fd29cyKjMaLdKV4nNPTE7hTzD4KZo3PNhBoIPBLBBrkrTEbPnMI3G48XwjHejOb7mPxdcvRxNpaezSwT6CpxEndQN+42Nz9BkaCqxHHTufMxMTD2XSarmjWv9Y2NPAD9elja79aXYp961s48OijBEA2QYDiwwEUxQ5MeEthTtLm7o0vr49F161HCv6QOpdMUSCYUmAo5Fs8g26FplJZ2CqtjdekDafLOXjHuWlyWhyDNIwAidWa5ebRvp+z2ttTsa0YPR+ytdW8oZ60Y3sganf0JwN+ZaFQgGA+1y1pb3lLe3TkJdnwmOXjUtzeUZUwDF+wWMyRjbVTofEbX9lZWtaSaYyKcejQz9Rjh77L6OtcA3J5JTfj4qGEjASUsix8ocCO73pa9hYXzu4vLR3iSCT+oa/90X/id5l/Wi/wyM8ut8VXlo9vTV9/OrrvNXF4fI/abL7Gl8q9VU9AFV1aG0u5XS2kGgqoFEqNRKMiNSq5iPGYGZRGq2FEGKFJJWscvfomjc7K+acXRp2zC2drKMKTNesXNQN94wiTkYjs7JgSNscYkkxLiHhKkaZWrKnuP/1jTn/P1brx72+zTakTsvjknN537foX92fmnop7fRoKT+A79MSj/0X+9CM/hHi8zK8RJrtd4pubOx6Ynnw8u7IxgsUTXAKLUWK1GheUJ46/SG7ruM4YGnJ8WjdEvbtDbn1HuzV784x/bfmBYiRqosC0Alej3RC0muY5He23RJr2BcgoyN4mb4nVhcEr//j9/8PrdPZx+YKUsb/vvLK392VFa7MNSCTFeuP6WCAuT/n22mPu3b7M/n530ePtQPwBIQHDsBRUw8KghlOODK92nz7132TGjkU6wnVBw7/sXYs5MfLam//Qa5mbfSYYCh0TK5S2Y8ePvibkcL3lUFCxMTP/6MrC8hiJTqs19/VuC1tbbgqM2teFfP78bcuTTwvDxvc0EPhDRaBB3v5QI/8ZHjfmdJJBPq+L7fpORtcdp6Irq0OpLTsbhwMVcU+7VdXXfZmukK/mMhmhdXL+7MaaZZAllGy39PT8t/4z5y5Box3Jd4jNiy/iE11dNFw2y8EXqhS0iJCI+FqNBONroFbC40tFRWXPb0htOfuzO3tD8X2vLBlPEisEAkIU8KJ0lWpT0NK8IG1rnWMb1M4yBCGpfIFMq5AAncmLgjZNvecnIbxkMaQ9riHU7RoLrFkGg3anAi2VcByZdEdmbr+gHRx4mTvUt/ZJNHg/UJUcjo7Q0tzpwMUrz+wurcopDFap+dDYi4rhoX/lDnSv1RPKMQwjg50dJsjnOflERJF07XZ75pdO7s3NH4d5vMjIN5/5a9HIwI/rRRjZpa3mzOrs0b35qS96tzd7aExaRN3ReUPYpN8B/pgouWofTu552ggYgmPCpEqtWiGnizlihUZEa1R6mcYThwTNzfOcdsMEAYZL/hsLY67ZxXuqpTJP3qxdVfZ1zeRhQtG9uNjrX1w6jM+XYRKBWiPIpCH94+f+UXPvsfPkphbXb7PrqKtEsakprf/q9Se8t6a/HPf6tUQ2Nzj82GN/r378/h9CGs2vGStjGEYJv/nzkfDM/LnwjVvnSoGQmsjjZQVdnZNNJ449z+kdmIT0et+neWvUzafjFy7oArOL97vmlh5PBIMtdDYzLTW1LYv7+y9xDc0TXCrBWVeRDx5qtrbU869eesLj2hmgMBh5VYvhmri55YZojOZPjgfhfDJpiGxvD0e2t0fj+97+YjwlolQBnkWk5DECIZ3BQ0gYRWhsg35v6N6z/0XbYVohw7D/N6x0VlfZ186/fJ9jbf1Pc9k07/iJE69p21oXKYBQDDq2R6evjn8t7Q9wVUZ9UdTRMi9qbblEV6tf44+MuCEIOrA7abwaCDQQ+OQQaJC3Tw7bxpk/JAKYzcbNp9N9SavzPv/C6vHQ+loLlIrVOCJBStjbd7Wpt+cajg5l3Ftb7dNvjT+WypVZ+p6BF8xjR78vNz6wCfX+YvGo5/0k3W4GkoqqysGkuuyPyWr5ApVIxEMwnVjAQ1iZWENotXyBj8aTurTLY84Ggpq0PwTnsnmAEgkYjs/N07WKbY5JP67o63pDoGtf/DVV7xcGwpKs0z1c8O4dSVuth31Wqy4dTRIYHO6+sr39gv7w2IuCY2OrH7fi9g5BXVoiFmC4LbI6f9L72oVnvCtrSjKVVdYNDb+oGBn+DvfY6BoolWrxfJ6PlUpiXCHJLyXispw/qEvatvv25+aPATIcG/jmH/9X5aGBHwGrNVJu7tFmNuZHgkszT7it6wNkOjWu6OiY4Gm07mowLslsuftz4YSeQiBUmDApXUyG2cGAR5hHyhBGhgFfrvXJu7quMTtNNyEatRC6tTjmnlm6H8nmBdIm5apmoPsWwqTk95YXe/wLi0dwmTwTq5FAlc9LN3/x4X/W3nvqOXqr2XEH8gal5uZUwStXHtufmvpayO0x4jmCcN8DD37H8MQDP4Cam3/Nl+8gJ/HmtZ7Q4vy9u29e/ELW420mi0QpYV/PhGx49HnO4OAUvanpE813e69bov6wkra4TCuXLj69v255BC1kREKlYk87PHSZo2+eYOlVC7Tu7sDbc5qYX94wRoJRCUQhVThitpfF4wUT+/uExLa9K25znPFZ1o7EdndbqoUSC4cRqxy+JNHc3mmR6nWWAgVObvj3RRiDUW0b6PkZX2l0sDbnM+/2i6sT470XXtDPX776Da/T+YSqSWXvOXvyVT5PvI9EMoLFK9e+4V1c7KdQSURpV4tT0GqcERpN58Um0zSk+fhSAj7kT0jjYw0E7noEGuTtrg/x52uA9QW2aLPJUa//aHzF8sD+zOJocNPOJ1NwFWVry5ZycOw8x9BiqyVD3MWZ6eNTkzePitVNLtPokX/sGTt9CRo23e6xCQJLS1QigSAvBsKtScdmf3R9c5BQKtJhIqFaTxAnkohFgAc4IsATcNUav5JIKfLBCDux7ydUcvl6V29QJOFBhUsvUps1q22nTnzHeP8jP4d+pT8ohmGw+8Z8T9JpPZ1zbp32r66YsqEgzOSJAuo285tNQyPnRSO9y5/kglbv8FBgUdtji0tj3tcvPONZWtESKTCq7x94Qzk69iy5t3MVxTBaNhJpLsZD6moqLqrmimysiDDQQFDlX1w8WkSr2Y4nn/pn1eChH5C1eF9+D2hLzo3RiHXtrNu+0Qcz6TGl2XyVKZP583ve5tyud6CSLQsZHLGPBVPCGZ9Hur9lbSukEsQagQi4TfpA08jQm1STcRIwmZnY/Ooh9+zSw+VUVipTypYNQ33XiGJ+JGhfN3rm508nd/f15RyCw4sl6dYvPfHP6rMnXqTati2/zYS2rkQVFxflgfHxhzxTU1/3bjo78AxurOPee35ofPT+75O7u+3vnv0Zy4wxdGvxvs2XXvty2rVrootFaUlv9zXF4dEfM7t6Zxl6/YdqSP9R7zLM6WS6bs4Nb96c/Ip/03aagsdjxo6OVX6zfpLZ0XyTr9HPvfuh4fZ3xqa36MWwrcs3M/egd2npdCEc0BJqKAkBOBRmi+JN5p7ZlkNH34LFQjtBKgiXqyi+iJRpJBopRG1pqRdFvKdVDRYK0a791787uWNf/3epRJx//NxDLzcZTYs0Cj3ls9mPzD//wjPZWIQrNzVn+Sbjqrir8022SvMqa3h49+MwOP6omDY+30DgbkagQd7u5uh+DseG7e5SUoGAEdnbuyc2N/+Af2rWnE8nSEDATbeOjV3Uj5x8s1KulpF4THf98qVH3YF9Udtw/4vNh0d/oHjooa1f3bIJLC3xQanaUtjcNnumps/5pqYOw8UciYLHAI6AASqfW6mRiVWuQFYBgEgupPPEVCgC1YpFgKtVAVqrgjIBD8oMGCUqZU7tkaM/6HvggR9BOl19q/RA2fOvb+pCjp0zGfva2eDGykjUtc2A6bSSytz1umHs8LPqtrZ50N7+jpv9JxGSg4KFdmNrxrY5tPfGpT92zs2aCDg8samrY1o+1PtzvrlzrViu0EPbzs7EnqcLzaQUODypymDzQrhkAo6srY3lS3lMdfzYK82Hxl7Ay/iudC6nqO3sdIWt9rMBz24Hg8fZVba3T8AsRirj2jKHNx2HinmMrDL1L3IYvK1yMKR2r8yPloN+LoqhgGXUhTSjw+cZnR3jVK4g4V9eH1i9duMpJJHSy0Rih76r6zpHp3XlIl5xcHXpmNdq78vH0jSEyUm3PPnYt3Xnzv2MaLWu35G8TS7KQ7M3Htyfmf0jr327E8ERkuZ7zrzY9rVH/4Fs7rO+G++Sc0PrvDZ9n+OnL389v7vfRmLBRZG55XrrPfd8n9lmnqF/wpWm7xf/+lwqOByizWuTx3dmZp7OuNzDfApcUbcZJjk97df4ba1TNDz8G9YydU/BPJhps14df3J/bvGh7J5HjasUIRqXVaApFD5YZ1jU9g+Oi7Vty6QBXb0X6Qf2FKyrb7uvn9ctXr76zObSyhf7O4ctvYMj51nNcmstV+TNff+Hf+m1WPtqOBxZ1WN2iXo6xjmtxvMija6uTv9avuEnMe8b52wg8IeMQIO8/SFH/zM49mwoJESczv7M6tq52OzsqfDCogoi4EqMTpO9ZfTISzx9x2IplhT7NjZP3rxx4yhfJ1/RH+r7+9ahoTnIbP61xvNpm41bimdawovLh7wzs0+nlxfa+LUyoAMMIEgZYAwawLHZKF0kjxVqBCyVy9cqSBWiU8g1AoThSqUCEYGgKl7AiTJ1mmVRR9drzYODF+sKSF318dntnOCe94Rvw/FYaGl5JOLcFiKFLF5tMGy3Dg79Y/ORkz/nj3QFP2yv0g8angNbiEBAnrDZBoJXJx6035i4LxuNMmVqZVjVY74lMhrWKqUKzb68OhzYcnbiKgiFJZMHJC2mZQpaRmPrKycjfi+bYzC4NP29rzOU6m0UrbAqXq85sOPsDUUicq5UbtN0msdJDDif3NoYDm7aR7MFFFG1D03qmlrmyuGI2D0/d09602HEAArgJlVEPtL/orh38HWyVBqMOBxd6+PXv5L1eAa4ZDivaNKviNVaB1bKUqNuR2dgc7stG03SizRG1vCFR7+tf/DcT4h2+8ad2j8VZtZk3lvXH9qdmvrG7obdXMWTU733nXml6+uP/X/kjt7f6NJQcDrl2+M373Wcf/2ZjGvXDDPJFUmH/kbHuXu+Te0enP59KW9vPwzgC6uror255WP+hfmno9bNQzCDklIMdd8Strdd5+tbl6k9Peu/ah+S8ng4vonJ+7euT34zue3uxhfyOIGAG1C2GOZk3d0TsLHdAg+ZNyEI+lBkCrNO0K+9cu2EZ83+H2rxouDkPff/WNBrmiaS8JHgxM1H169e/0p0PyjkquSIdKh7TtTbdV6kbb5A6eysGw1/5PZiH/QeaBzXQOAPDYEGeftDi/hneLwYhpEqDldz2rl1PDw/f29gbm4w796hcxWShOzQ6HV5Z8cFCkcUTO6Hui6ff/mb6VIRP3zfmb9uP3X4NdDREXv3YhEKrdNoflQZdez2BOamHwovzJ6DEwkCOVcABAABjE4DXH2zS9rRPUlWyN01OiNfrvtdgRpSRSukaqVIIZIIJYqAFSCIuFs0mtAFtbXl6hAuLS0RKWh2wLFiu8+1svG4e2i5S5QAACAASURBVMmmSIViBDKZAky93TM9YyN/d+JLD12GuNz0pwF5vRihuLRkTs+vHt28dOmrKdeOFo+UiUwRL8aXSgM4HJ4Q9oWkiUiMTaEzCgJTq03Y33sDV8ohwbnp+xxz8x01HAlT6fR+kVZnJxCIIBfxKSLRkDpHwAORsWXC0Dt4BSPDFb9tfdTnsB7PFwuQobfvqqnNfAVN5xm7q+v3BqYXjmbiCTJFIY4bThx/QXRo8HWW0rCZC3m11qvjT0XX1s9i8YSQQ2cleQJhFK7noQV84lggwMkXiqDEZeZ0Tzz6vfYHH3mWuGO33om85ebmRIlN5zH31OzTu1bbMRRHyHedOvZc24P3/hOls3P73dhjoZDQffXGScvP33wmvu3qh5mkitxsuNp25sR3uD0D85BK9U6xy6cRt9+4vjoRt1oFu7emT9qvTz7jtGwMciXCaOexsbcE3d3X2RrNFGy3+2/jknC5WJu3bj0QsNsfw+UKfD6bvSdRytcESs0iS9+0AXS6+n3xni3cPsj46urbzquvqrcnp75hnZj5erupzWY+d/bHUolkC0TD8tk33vzq5q35MRQHqIrhfptybPASt1n3JlmqXOVqtZ/K3P8g42gc00DgbkOgQd7utoh+jsdTV91qHk9XdmPrtG9u7l7/ypKeUC6iylajh9VlvqTp7L6JZPLUjaXVc7OTs0d03Z3XlP3df9PytaetEARV3mMhhMDeHguJJHUJu7UrbrHcm7Q7+jPbbgkBrQE8nQ5UHZ2r4u6en5GbtLcQIccLE2l5QCriiihKgchkAgVBSgCHy4AedxmAxw7aENUXNL/FItnyuU+sT808sjq1cMK14aOU8gCwBFKgN3dYekYHvjd8YviVtj5tvW/ph148P2g4DyoR/X5ZcWl1cOfq+JM7k7eOVcJhFkzCYzQatYZhAOQKJRxGIAG+SrUv7R+4ROtqn8Uh+Wpseen+zamZh7LBOJFGoddoDGYJAxgoozlShQTwFKXKqertf13dPThbrgKS12o75LFvnMrlM0yd2XTV2NFxBS3XyAHL5gn/zOLxuC/AZyrlwbZTx37G6u68INRI17KZDC+0aDm1Pz3zWGJzq7uSSsNEHK5GBRAGcgVCBUEgjE6p4eWysOGRB77bdObEc2SjcedO6g0WjTJSKytd3vWNB/c2nUdQgMu3jQ2dl48MvUx9j8rR+gNC5NK1HueVm08mdveOk2AiIjfpLjUNDbwEHzu2AUHQQbuo3+erXj1cvnxZ7VxcfWJtcvrrMa9f1jHQvyPqMb/BbW+5ITGZpoBAkH97LkKumRlTOREzE6oVmEOn+hgM/lasWg3Jh4ZKH8fcw+bmmAs3bx6z35z7q4g/JDz95Bd/rOtum6DhQck5NXff2oWLT0XDEZGwrS2tGe6/KTWbL3CVsglyW1ujaf3vcyI1vvuuRqBB3u7q8H5+Blff+is7HNqi3z+aXtk4uz8zOxZwOIRsLjOr7epaZppME0KJfDe+71FOjl//WjiZpQ8/dO9/lnV3nOcdO/ZOi5/3VDK2tmh5X0pTC+z3Jba2B0PrGwNxn78lnogRpFqdV9vT+6aos/06bFStAh7PD9TqCjh/HgKPPXawmwUgCIPq/79tlGqz2WjpdLzfs+U4sX7z1n3T1+ZbvKEyoYKyAU2gAvJmXayjp+X17n799w+PaJY1Gk3p04hEvWoRiWfaQnOzp7euXH0iu+s2gHyWDNVQgFSroEokArpYHJO1t8+qh4Yu0Lu755BkBB9eXz3qml14Or7laUEzBTIew2E1HAYAA4dRpIIkt9V4Q9nd+7LY0OuIxArCsGt7eH9z82gym5JyFdJFTUvbbA0DVP/G9kDGvj1SiseZMr3aqhnofZnT3noZaCUOeq0G52wuU2Rh4UR4Y/1kYs/TWk5n6OQahMEkUg0HUxCKiBeiaNULiqNjr6v7jFeAzPhbfd4O4jExQSgyGNLgzu5oIOAfruJxUFN752uKVtYUJP71bfTb8UtYLLKMdftQNhgy4/GgzFPJVkVa7TLo6KibzH4mtvqwpSVqaMvd5l5Y+crWzOIXWCxmTd3XOSEwNd9k6OVTbBrH8Y6x7tIScQdFYT65iCvjKogoQSqDI0cwYAN4YDroe/qB89zea57WyeTuc89pd5csz8xN3vxSx8Dw4sjxoz/hCFj7sX1/y/rrr351Z8PRSeEIydre3g1lX+dFbrP+Ml0qXP99K5mfxn3X+I4GAr8PBBrk7feBeuM7fwMBLBKhZ32+9orLdSS5uHpyf26pLxEOUAQahV/X23dd2Na2mE8XiNGtza6r4+NPsFQae+99Z/6tocc8D/X2/ta2PAeqlM1Gq6SL6pIv2J52Orv9287hLdt6exWtkjkiUUCi08/Lutouc1qaF+g63R4QiQrvpVrU+63aczmdY891zO3YvH9jer5vfsbGjhWZEIoTA5QqADyZuNrRrZo7NKj753MPdV80KRTvVMB+kqE/GKfHI844nB3RhaXj/g3LieieuxnJ5ykEmITQeNwEV63cELeZrghaOyaois4dUPThMwGPIebaOZ3Y3B9IekMthVSeVcJQiC5lBelqyTa7WT/H1LTMkjjydCiU0sTdvv7g/l5vOpMR4ujMMF0k9JYqNUZy39eEC4e1uFKh1mo2zmm6DC/xdcbJKKXsNdUbqLtcvOjmjqGuvGX83i4klVXgajWIAlOzBDqcwgk4YbJSYud0tC1wW7vqxSfvtIb6bbhhgQA1HggoU6mUGqnVaiy5fEvy4ote6Fvfek8iZrVaSU2lkjifKQqIBAwjcShRmMKJvNvr7JOM1Z3OXVd3weoq1z27ProzvfAnIbdrVG7QOCVG3QWqQrLG1utnWXi873YXkbc7KwCwvEwAbDanks8Li6UqBU+l51G6IMjRcO7Y0eMgd/IX/a6xXyWxB+deXmau3Lh1fGVy6j/k0nn2Aw898h1Jq3YeQlH81o0rT25Mzd1fyFa4imZjUN3fOy3oMF6gqeQTlJaWeu7bJ6483wnPxvsNBO42BBrk7W6L6OdwPPWFKu3ZUlZ3g/2Vra2x6PzKaNhiM5arCCps1dn0g4NvMQSy3YDHK7fevPmF7V2Xqvvc/T/QjIz+nZxJ3vsgDbEPFiCfj1J0B/lIPtmW3veY/A5bT2Rvvz0WDKkwDJTZCtmOyGi8IensuMI3GlfZHb80+31btSH4LfPiYDDeY7E47llbtd2zsWCVOPcS+ExVAhCSDFQoLABzYNBq5G4dGm763oNnj/30cL/M+2mF5cA2BEcX1IJ+XWTL2ZUM+UxIucDEk4hFMpsepYv4mxyVcpHDEbnAmz0l8FcAJObn6Vg+ZUx7o6Z0MG7KpwvCCoTBVQYpTRRyghBPHKgQOdlsFiPnUiVpKhxtTkdj2ly2xC5U8VAWxQjZQp4NlXMwrVIgSTiU8NBI52v6jqZXxBrDIlfHrffOxOoqGZBI4NTuLq+SyknRYkEA4TACAUcsEihwBnDI6RqNk8hKJPHfRa08IB07O8SdeJzMRlGMPzJS3y78rUaxdZwAj4c/iEs8XgU9PehnjWQc9G69eEMcttgesM/O/Xk1m1ZI1bIFdrN6UWYyTeBU7FlW+6F3KpkP7qOL19XbizOnEh7vEInOQMVm87KivecGva+1ToZ/TYF7+6GGCKhUDkjkhLl4lFMhEFA8kxNiyfihX+1VWr+WzR/9rGl3Y+3PFscnnxodHRtvHxl6mc1n+aN7m93r128+Gba525l0LqTq6dwQ9HVeojXJL3K12o+9o8indS81vqeBwGcZgQZ5+yxH5w/k2upeaaG1xTbIGziE2LcPh+YW+hPbu2ISm5Him1unDMNDV4oVDNveWB9Zunb9DE+h9PY//MjfcIZ6LjFbW+uL1wfe6qov2vlajQeVstJ8MKyL77g6g7btgVw63ZosFOgogxEUdbRc0g50vmBsE6xCmqPvbHlubk4xQKDQ4XPvja1vOE/OzloObWz4iakyDZSIKoBSJQDP4oIqrgiUUlx4qE/13D1ner77yKme+sL5qakP9YUWbMXgotvFSmQCPAjC6ICMxwgUSh6FoUSNyIjV86EAADgbAHjYnYShXERcTRfEuWRWnYpn5QW0yk0iJWoJh6slKxiUydXgTAphFzMVfjGTFeRTWW4+VyFHk0VCppAnpDJJIh5XgfgwhA306Dyn7xn+Z3OX4RKeid96V8N0CNy4gQcMBgkAQAR4PATK5RpQKlGQz1eBTlcnUR9IcftDuD3qSm/Quqf1Wte/5pqe+WatmINUna2r4jbTJUFLy1VWc7PjdteOugI59+OfnfEtLf5xwr3TQ4BpRXlf/1zr0WPfkw91T0GCd9ps4YDPx056vbJqIcNPuPd15UDMGAmGNGQmMyLrNE0LWgzLRRJpX/h2gU6d6CXm5xl7C2snbr782n+ScLhQ37Gjz8qb5BZAqEFr168/sDcx9yDIVoTi9raAqL/7Bs/U8prApJ+GlMoDg+HGq4FAA4GPD4EGefv4sGyc6UMiEAqFhGDXOVBx7hxLrayNRVeshloiTWIr5fucztZr6u72ZZ/Hp1yYnrvPs+2SHzl33/NNJ459m3v0qPO9ChXudBkHW1IWCwVUKqJyMqSL2dw96UjUvB+JGlNVhEmRSawyk/E5w2j3OEvxC9Nfp9NJpmSiirTHOxJweY+Pj88dXrX6lNuBGiiRZABlNIEKmQU4YgEoVWKAzyknBnoVPzty2PwvX3lg0HKna/ok3se+heHAU4CYJu1TCRQKKZmqEEo4CMrlEEKmhsC5Yo1WxSAKUsqy0ALCr5VwcKVUEyfjBWkykxOlCzlBvlimpnMlSjyWpaaSBUo+XaQU8jkSUikTUKSGKxWqEFpFAYpVAJmMAikfRo8dMS+cPjv4Ly0m9VQuF/P19vY22iV9yADf3vL3W7b7t8fH/51zefE4VySIN/f3XOKYWt+CZbJJ/ujoQfP6evHGjX/6/sP7i7P/Y9y13UWkU/Oynp5F86nT321q778JUFAExQodCYW4kURQm00Em5FUQuW3bxvKoZgqn8lziEJeWN7beVUzOnQBJ5WuiH7F967+UOD+2StNtltT/2Z31fL40VNnnle2NE/SRNTg3pajd+v8W9/I7YcNTLm8JO7pnhd2d77JatFfoZtb7Z/mw8uHhLrxsQYCnysEGuTtcxWuu+9i60Qq7LC0VAOBsaLVcTw4tziQ2HSKYYAvSlsMFm53+wRbLAzZ1y29M7Mzp4kMVuD+r3zl/5END18Dzz6bfr+8pg+CVN1BHkR8itxuqL2czWjiiaQins8xECY9xpSJrqvN2hmOpusgV2h3dYINZSrdMfvOkV3r9qnJybVOu7dA3kqzAcrSgzJVBgCVCWRKPiiXgoBJL0S7OxXnxwaN//qlhwfWP8j1fBzH1PEMBgHZFdsnwwQqBUNrMFLJ0cooyqqUUAZSrNLLJYyZyObYqWKJUyyXWeV8iVMqVVnlAiAXihgrkS6xMrkcK5lKUvO5PLGULRDymSIeRWpQBalBSLUCAK4GKCQiYFLpNRKJUGKw4AyDgU9L+HByYMAw2z2of0UrY26o1erM76KMfhwY3G3nqMc0Pz/Pj8wuPj7z5lv/cyWdFmnN7Yt8s+kS3dB0mcgTO6S9vYW6XczCP3znSNhueTrj97ST6JQKt0m73WRqm6XTuG5yBYJyobgm5PXoQ6H9Fggp8MuxmKAUjnJAukgtlEo4okKSkg50X9ONHf4Jr9s8zXjbkLqOaZ1IJpeXmf75pTMXf/T8P/S2dy2ZhwZfpmpE2+lMTLb5k5e+ErJuDZPpHIqss9MmG+i7DOu0b3IO989/mIesuy2OjfE0EPg4EWiQt48Tzca5fmcEotEoA/PudhVcrhOZVcsJ39JKW3bfz+BxeZGmLvOksKtjJpfPUixzC/es2G3GjpOnzh//8pf/ngTDu0Cnq3yUJ/o6ecsFAqqiP9ReTeflGAAkjELMlGlkb5VJsumGj9WTresNwfHBmevyQihyNGrZOr4+v350Y9Mv281QqpacAF/iGEGeyAYkOgMoZEyAIRHAYqD+zg7FS4fGWr/35Nn2j6y8vZ2QXr9fcT4fIObzMQJRiMel42USEV/ElRM4HABEYqUCUQuFIiNXKrMKSIlVrlRY+UKJXSihvFKxxkWzNRZaqNGzxTKcRcvUbLHMLGUL7GK+Qs3na4RUvkzM5AtEpFzCF4pFqFIuAqxcBgQAAIVCBmQquUaCiWUKnZxjs6lZIYeZpdIpMYGA7RPwmQERG46qmwRWpV5oadMI6x5jjS3Q3/mu+M0P1BvY58ffMi68Mf4X29Nz5yQyeUo50HNJ2N56Fcdmz4hHR2P1T+1duqRK7fv70GxMTyTgmWSYghFqOFCJpqn5UFyUicZV0UhEVgEoj0Mjl/PBIBOk83hQqIC6RwrZoInIhvsuaIb7f6IcPLRwe6v19hXV0w62t7e1Ey+c/z65gIrGjh9/jtWqXQNkADxvXTm7PTV7H0BwYkVLm0c+0D9Ba9W/wh/ovAnxeB/KJPhjgK5xigYCdyUCDfJ2V4b18zOoumlqzOnoz29tnQ0vrJzwr1k01WIJp2zS7mh7uy8xtUqHZ9ult87OP+pLxsHZP/mTv+KNjb3GvoOi8071Xb187n3yzbBgVhDzbZqiy7ZDYfeuiUgi1SQa1SJHr7zOUSi2IY2mdHCenR1GYG+vI7vjPhW2WI8vza6ZPakKKUNrii+muPz9Go9QgKgARyIBqQAGFEIOiIUUb1eX+uXBQeOPnjitq5O3Ool59/32XnlwBwRtbw8QyuUYkVjPJKsUCOlKESYgZHIeKZFqpTINRSFKsVYl5ZEqvVREyKCMJ9YQiJbPltnpfJaVyeb56XyOXUGqdLQGaEgVxygUMFYpVaEh2SohX6zgcmgZQlCUhJZRcqmAEIvFCihWEFDDqgAHVQEBjwGYDAEGGY+xGXCBzqBkaQw4Q2PTY0w+I8gTMfd5LKoPphHDPD43yOdRk0wqviDjc8KLi+zs449/usTt7ZjXKyYP/Pg+P3fBna+0PrawxUItb2ycnXr+pf+pVirplR1tc5JO0zWuRnY1KVW767mFdR+7sMXChtJRcTWV1Se9vt7Ezm5f2rWvzEVjfLRcoWEEfIUu5MbFXG4qtefR5kNRGlJEIBKPm6K1G9ZEQz2vyfs6L/J7R1zvVeSw9frr9L25ub+0vHX9T4cGB6/Jejon6CJuqLSz3bzy1uXHs8FEq0CiyCj7euf43eaXBYaWy5BZ77vzKBtHNBBoIPBBEWiQtw+KVOO4jx2B+oJU9rm0mQ3bWNbmuMc/tzQS2XaJYDo902RuX2jqMo+jZDi/s2bpt80t3Evgsnbu+4//25/DufLK+1WYHuSz2Wxwrlql4hAEj5HJtSyC1EgMRpmr09WNTd9RglJ7e5qEw9Xrun7jSc+GtZ+AJ0ByQ/NlSZvhX1q/9qXl+sJVTxjPlMvK5J7/cNxhOx1cWx+x25z8DFUUpRnGLJMhQuu0KyXP5iA8BuEBnQoAmwEBtYobMXc2vTU40PyKXEDbBlC5BFOJKAxgAKgAIOkSDsHjcChawZFqGFYj1W10KSCfK5CqKEaqVaswUqlRK5UyBalWqeUywi5kcpx8vsisVGp0pFylZIooJVUoU9PZMgyVasRqFaOWKxi1iJRY2XyWnsvlqGgVIkAEGAIEOq5cxpHKGZRYLdRAuVwBpWqxvhcGQA0DUK0GcFgNEPEA0GA8oFFxgAFDgM8g1XhsclHIZ/r5fNYui8t00XjMPQqH4WHxmPsCCT3EFtCyHAKjJBKB8ts2E79VbfsVkoUHOzv1KuDqu+NZV5rA3h7+7UrQX5xvZ4cIGIy6CAiASFSvnEQOcr3qBHtvjxzJ5VigVKLhicQyTypNQ0LhQTeMu+V1MM61NdX8S6//kWVm9o/obGZe2dF6TdxquMpRaha5AwN1v8ODitJ68YJneqHTZ7c97bdYHyx6/bxqqYjQeKy4WKXcFCgk2zSYQg5bNo/E9nxKHA6P8DSaDVZH6xV6p+EKpclg5b1Pf9J61XAwnz7+k7/6m2clXH7RODzwqrLFYKVgFWz10pVzvnXHETKeTFV0dtrlw4Ovs3Wa16hjQ5aGCnu3zMTGOD4LCDTI22chCn+g11BfoJO2pf6ybfN0bMly0ju/ZCpGEzShRr3bPNJ/iadWr2aSWf7m6vqRreWVPlVXx5Wj//4v/xLSavffDVndLsLnmyVzggQWUkxL8qmMFFQQahWpQTgCGSHRGRESzPDX5PzEbRKXcjq1vnVH//alS1/3rNt68RBEVrWbbilaW/6m69/8yc26Wpax2zmFSKIj5XKdCq2v3+NbX2tJ5kpFatvgDX732YXre7muN6adx3y7CTZSquIAhgImgwgUSnbRYJBYDC3yRZEA9tNhYoaCx5eIRCIAAA8qWJWIVioUDFRxeDy+LnZhSBUhlstVci6bZ5RKFTpSQeBKGaGWylVasVCkZzM5ZrFQYlZKVRgpYYRMCSUm8xVCLlcmVsu1utRErBHwGAZhxEqtCqEICvB4KiCQWQBHZoIqIINaGQdwCAAYWgFYrQhQtATqxbo0Mh4wCQDQ8AjgUGqAB0M1PptU5bHwFS4dHxPwaHtCEccuVgg3eBKRG+ZR/CiJEpQRirkwo0BAkyUKEwDAqNLKwGSqW3X8gkTUybTPR6pXle7k81WdTofs7OwQxQAwq8UigwIAqJDJGUZzc7K+uN+2dClls8IckqfgcJQCjk7Psmk0tJhMsqqZDAdFABEHE3JVJjPCaWrKAJuNmKpUJOlIpC2XzElhGpyQG1ptpOZFJwQ9fldt29aVtfjFi4fe+Ndn/zobDbc0GfRrKnPHBEervUlXKtdu29tgSxjRu3/F4LXbvui3WY8T8gUcTCcn2UqxrandtErnsRL5YMTsXVh9sBhL6RhsdoCrabrBajVcZug0i8BkirxfruKBNYtzQ/3cv/2Pz4bcuz1dQ0PXm7vNkyKJyO1aXR10jE88Uoin1GJDi69pdHSc06x/iWPUTDWa1f+B/tA3hv2JINAgb58IrI2T3gmBgwUgGqWGXdZjiHXznPfmzNHQukNBwRFQpdm0qjrUf5FAZ/qDO/utjrX1k4HdXe7Affd8t/0v/vTv3t0vtH6upNvNKKUiUnwkpUzvuQyJfU9zMZXh46qASMRRURKT5aNI+G6WXGbjahRbVABieS6XG/Humvcmps7sWx29RByJKNapF/kq9Q86/ruvrdlsNoKgVFKUA4H+sNV61ru2dm/YuU3jq/VW9ZlHvgPU3e7r29H+icW9c6tLe6bkfoKKVKoQTCEAGhMDAhGcE8oYUTaHnKRRSHmYQEQoBDIAEAGPYBihVq0SsVq1hkE4DKtVcaVSmVApI6RMNscol8o0BK2RUAQjIOUqsVAoE/L5Aq5crAC0ggKk/u9AeiICAo5YJUBElEDCV3E0MoKnklASTAVEEkykwlwSkUAnoTgYV67hAVqugVqpAqqlHADVAkDRIiCSIMBnUmoiCqgx0QxgIdkaG8pjAhqoChh4hMMgpjks2MtiU7cYPI6bxOOGCUJeiMSk+0hkXLpcTDNKlbQALSIwFeZHxHK5B3g8cXDkSC20usMDICvAETECiUDNYCRSklTEweV0RJMMR1U1FMUxBXy3SClxQFptup5TlSYxFak9dxeKFmgwlZqm8nj7eDo9jwajgoTPry8XSlwKjxUWKqSrdN6AC4AdctTt7ty3b54I7QXbmByuzzg8cEnQ0zYFeLzs7e4Yd5qTn5f3sa0t2cVvf+8vt2/c/KJUJCjK2ltvCdpNN9l69fUb+2H3448/fkCCswsL3Ign1pePBg0MPKnI4bJCRC5tj1a3DMnlxJu3ph8LWqznWDAV5ilkawyF4jpBKp9kGnucwbirQqBQcGUWqyqXy+u5pe+Q4AOCnUgwpv/2//3Wrddf/6q+uTnU0tV5QdnSupiLx1UbFy88FnLtdjIk8oJmaGRe3Gn+Ocuku0oxGj1323b252XONK7z7kOgQd7uvph+ZkZU/5G/ceMGXiAQ4MgmMlS2lTGTyYSC8wACjwFcIRbjJ6yLx7ANx/1bF8ePpHf2RUKhOKbp65rk9XbcKhTLNee6o29j1XIKRZH4I3/+3/974ZO6NyDol9YTdeKWsdvZ6VReW4hEDGB/tzlutXT5d7Y68okkH4/iCEQ8rUpmMNN4Hs3DVEuXRC2GKU1H12xFqcyWSmFO1hXWV3M5EVKpAphDdxHoHJtqdDSZ8lg4md1AW8XjHwxZLCfdFsuxYjYTPXTvg89qH/jyd50QJW9xp0eWN/z3r817j21afNJoOEWAQBXUQAZApAIg0TFAhnGAQiAAMkQAJAIF4PAkUKtBoIbVAIZVD/6uVqugXC79YjuzWAYoWgV1fgtBBABhhIO/AcABAgFfJeGxMoRDEECCakSYUWYwGVk2jV6g0MllmMfIUNiMAp5Cw2E1grhWJkoKBcDLlKuUbBkBpWIRoMU8QPMZgKuWMTqdhLC41JKYA+eVMIYK0ByOFQ8QSUk/jYkVKUxSDU8n4REcESQBhZAicJhJslC8S5cr7XShwE2hkDPFTIKfDO3r06mkkM2RutStvTNslW4NINVaPB42JuM+I1LJ0WkMho8uErlxAJBC9p2OqNM9UKoU2UKNekbd2X2R1dO2G7ZYYHIs1+OyrN1fSEZFNBYrLNQ1rTFYrEjJG1Vtr66OpFIJBVsq3laZO95SDvXPAk8c79lcPWmfW/yCx7EzwuYL/IMP3Pdd9eDAa8CovusIA4ZhtO0f/ODh6//43f+dVEUV0laDRd7fdYOla74Ea7WrAqMx+7bqefBQA1UqHCKFUqIxmQXA5ebAVoyWWJw6a524/j8Uw4FOkUQYFjVrl2lK5QxVqFjNVrFMOJVglElVMszlJiR8vo+xsZGCHv+lillXzcPPPffo+X/6C1cMyQAAIABJREFUp/+TUMUEbd09F41dPdeIMIxzTU6cdlvWDiMEClNm7rZpB4de5rQ0X6L2da7dyTz5M/Pj1biQBgKfcQQa5O0zHqDP6+W9nddEdLlc7BRWZOAqODIZkCsyOj/OIrMqIGZDEmRIl3Y6DhGsW/faLlwezgViPHmTbqdpqO8KRae0x8MxsWPecnjdYu2iywRLf/a3//efQD09jl/FBHM6mZFAtC0VCXam3bumrN1hTji3jelYiI3DQVUKAcbQCoRDqggewVcBYNCTQq1+pe3I4RcEXeb/n733gI7jOs+G72zvfbGL3cUugF1gASx6JTrA3kRRFEVVy5EUyyWfY6f8yef8SawU+4tz/Cn+E5fEsR0XWbJEiRSrKJIgOohed9G29957mZn/DCwplCzbsqwS0xgdHZ0j7NyZ+9x35j7zlucd5iiIvmheSM6n01QBmZwCpZYEBA0WsHCf4/btsozf05EzGLu9Wu2gcXurjMJnLd335NPP0FX3DwMNKIytRBpmZo33bK+G7llftddqV/WUfCGL4vDpPALFQQFN4QtwBo/CCNgJJOJ+HjbFUs0ACoGdfyAIQHgcwOOw4gqA4CCogMPjYDwOj+DwBASPI8FEIgWmUhkFBp0Z4bKpTr6QFCJR8VkGn+/lCfh+GomIoHiUCJOJeEChgFQa4oWD2bpYOFMZDaeLwvEMKRyPgUQiCuBcEiXh84ViISMpKynySKQ8E4+KcxbjMkhRNsEh2bbrU/p1Vd5jJ5JyCUCFkB2imaOSAcQXpOklpduCyqoZgaRET6UQsjGXWWnXrfS4Ha4yFl+y1b73yAuy2qbXAJ0Ou5yWWqdp61AmFpVyeJxVkbJsClAosH1mode8tHwiFo2KRRWlN9sPHfquUHloNmxZoKQjziNro6OfCzstGhaPY1K1tJ8TSWWGwJahfnF07GTI5ykXyUuWq3r7flw1ePAKCNhQ49race3I+BP65bUOllAU7n3ooW9XH9j/HKir/EgFkj+K53VHOmRqqu7SV7/+TNhk3VtUUhyVNdRNFmk0VznK6hFuT4v9lxbpYCLVobjGcGv8Cfvi4oN8CplbJBUZqcWCNZpIpEVx5IDdF+Q5wqGyLAEl8qQly/Wd3Te5crH5nTmE6PR0zU//+Z+fdWs3+urq6ler9uy5JFCUmV3L8+0bs9MnwpGoQqhUGWv6Bi9z6+uusqtUM++sXv0o8Nq9xi4CdyMCu+TtblzVj3lOGHEzGAykPJHD84c9Zf5QUJEIx3mMPD5XXanclAooWjYbgKA3pArrNnrRpbXDprGJ1lQsxZBWVM9o+rsvIWx62Li61ba5sLrPE4lRywc6nj/xN3/1FYjDCb85vZ1w6dRUTdLm7IjbLa32ldV2/7YB86IRqUx6mFrE9+DIlHQqlWKnIjFuLhrl5zN5EiDQMqUtLROqgZ4fFtdW3mR0dWGSFm/r0hAyzrNDzlBtzubojixrB13Luk5fNAJLO9tePvGZJ78K1TRbsXlqjSHZwmLo+Nqq+4x21dq2tKKlEwn4hFwusBFJcNblsgh8Pg87m83hIYCHcAAHoTCM1QdAEIQHRCIZwUMQgsPjEDqVgNDppCiHQw/whNwInU5OkEiEJIPODrM5/CiLwY1weUUeIY8WJFAyaRIJoDQ6NZbBo0gul2XkAZkRiuS4sRRUZHeFNQFvqtbjjCr97gA3EAgR4okISsCDQpGQlZJLGW6ZnL6pLBdtlJeJNmQcjlVAyKP0RFAQX1w+abk9fjhlM3LxkSCBWYAhuACDJJVaIMgVTmFtwwK3vHqNw+H74GyI5lyd67TOTB7OhsJUHJmd7L339E9EvX0vUkTCsNtqqtPNzT8edXk0xcXFY5UtjVcQBjWlv3Vzn3l+8WQsHBLwVaULBx565FleQ/ONuCNKilv0J25fufTliHFDJpCI/TX9gz8SlJWtBnS61rXhsVNRr1sulEk3Kzp6fqo+eM8rAInlXUtLhzemxx+xren2UNjcUMfpR/6zfO/+n4Cmmo27MVSHrq5yly699uTCldc+S4WhkhKlclXSVHeFU6O6LKip0WKV0u+SF4pPz81JvAuz921cvvF4ym6vkxWJSBwBzwcYFBeRQfcHYlGCwWgp8QTCUhyNmZVo6q4deeoz3wJlgg2WTBZ854fT9e9970sbl17/Qz6DAau7Ol9Wd3dOpFxO2cLorQc8Vkszv0joadh3cIhR23xVqK4dg8qKPB/z62n38rsI3BUI7JK3u2IZP95J3KFBBo2MAEgo9FMQEloU9AbLjS5no27L0GY1WZUiIjnd3lgz3NysfFUm5/ihcESR2NrqS8/MHTJM3G5EACFf3tDyWk1f51AwE2duTC/t3Vxa784SiZbjf/K/nlHcf+/NO8U+43q9MG0ytUa3t3uNk9NHnVublfgCApeUl89VtbVc5WsqdFj+VyQc5QeNVqV7bX2/a8vQHXGFCDgGO6Po6RppOnbwa2Jh3Qw0+N+bHQoA5F6clCccjq7IpmFvYFnXH9w2qWAazdjyxCf+T+2RIy9CYnESm/eaPlp2e9p0fFXrOTMzu95oMppp5Ur5Qmdn4wVlucASDfr5Ab+vJBpNCHJZmAIXYGqhAFNgFCbjIFyeQqTGaFRykM1ipPh8jo9fxPKIBGwXi0dNQhAC4wlQnkanpZhkTrJAhtNEJj2lFgBsY94pCFhYWCBE6JUsNJqqsDijCqsjpHJ7Eg1Wm6/e7QhI3E4vLZVI4OhUEiIR8RKlpVJLRYV0rayMu6aQM9cVMq5exBE4RCKQ2onLBgKi1MpKu2d2dn9wU9uVNJnL8IEQs5DJ48kyqVXY2jYkbGkfJRSX2rFbiBs3lZap0fvtU2MHCOksnkBiwJU9A5Ol/YPfp5SUWENBd+Xq/OLjIburUVosHVW3N7+M5zFDrpnbXaap6ZNBn0clKitd7zh87D9YdS1jIJ8DgdW1/csjQ5+PW8wKoVxiKOvreVFYXrnm1200am/efDDudCgFfL5T3tR2WdG//yrAoYXA+lL39tz0MZd+q47CF/jaHv7kdyQ9gz8DDVVYF467SjbkzZBo6tZ44/APf/T/hLfMh3kcTraksfamqL3+PKO0dIre2up+G9FCUSiyvMzOba0f2x659ah7en4/EgwTuQw2IJApIIvHgQIRDyeyaSSaSkIIgQSYIklQWK253vLA/f8prKteeadWG1Y8sf3cc0fH//0HX8GlM8qyhrrr6q6OyywmK7kyMbrPsrJ4mIwDdHVH94KgffAct7bqBqWqfOvjfVvtXn0XgbsDgV3ydnes48c2CyyEY4tGWVFflgvgDDefy7PjyRw7HstKHK5w5eLKZuvw2O16q8nMkNDJaFdrzerJ+/pe6mhQDlNScWFYu9obmJg85tLpVFyByKLu6n1ZXl+9aDRoqxen5k/YzU6Forb+yv1/81d/B1VXW+6caHB2WQOslnbHwsKxpZGRgXQySZdXVY7UDfT+uKSzcxSQSAGg0QCw7mCkPObSiG65y72mu2dzeHYg6AuSyDJZvP+h019lSFjfLfnDP9xpg7WzMdrtVM+2uS5mNuzzLC4dcqyttmci0YK4qnro6J/9+ZdBR/PaTqN1FMXPr/vrR8e2zswv2U+Oj86UFwo5pLO75QdHD/X95+DhClMyEGQihTw7GUepqWyGjhG4fB6rMEXwKApQCpGWptKIWSabFeFQoSAE0aOlpSD76wgHRhxvOxyUTIgid1tiGpstqjEY/RqD0dui11sVPp+PiJWw0ul4UCxmxVXK4q3qKvliZYV0tVxRpCsR8rbVahrWVukXqjFRh4Of2dpqSJr1HcHltZ683twSDwa5dEXJjLyv98fsxsYhoFb7gMXLDWys9NgmRh62T00exSdSBICjIGWNrYaSzs6f0eUyU7KQ5m2taY+5LPbGIpF4vqK16RyzWOAOL600bY2OnfSYjY28IpFLs6f7qqShdQou4ArujZXB7dnpezIhr0BeUzUn6ep8kVeq2gpvbtatXb/+cMpqq2GRyDlxRdWStL51Ek8kZD3bm022bW2nz2fnEsUid/snn/qWsL3zInj17MZv04XjY3uw3sOF0WCQZX7upXunz1/+00I6pRaqyhaVPW0XhbXq1zk9g9q3FRlMTVHtoVCfeWz4KdPIyHFmOEahZPIQHsaBfAECWTwBwDQqQuJzoqwSqYdVVmKlyiQ6bql8WtraOg3JZL+g04bZf251vvrcM//8bNBk7ilRqTZq2lovl9VUr9o2deqVWzfPxAK+OolaY1QNHjnPqam/yumsm4YgCJOU2T12EdhF4LdAYJe8/Rbg/b6dihEGhwNQcrkwKU1JswupAhNT608nccJQJFmSTGXE0WhSkEhki2KxbLHDGRKvaLfkq9p1AhwLQywaivZ2qA1HDrZf3LtHc52TCEtC2uXD2zde3xt3uYVSZeW6prf3VbZEaFycmdizvLx0PJnMR489+ug3aj7x5E/vzLnBOjPgdabGvH6rfem1aw/bN3UatoBvV7e3/ki9b/Bl8uHDpjeTo3eKGm7f5uAigcbo+vY+x8jsUdv6dmMkn0drDu//Eb+m9O+qvvhFrJvCTugU3djgO/T69vSm+ZDl9u2DZp22msgg21uOHvpB/Sef+BZUUeHHsPD7/fTFrVDP9Kzl1Mio7vj87YWiIhHX3dPX8rVH7z360sGDIv8bNgKdPXsWKn/gARxwAyLRD6C8EKD8LECSSYCsrwP4gQfAz7Pgfo2X6M01sEXsEpc7qTTrg/VWS7jRqA82La8YVcFAggAjKI5IhEGxlJtUq4u3a2qki2q1ZK1UJtQJhIRttkbiVQHwS7tT7HhS19e5Wbu7ObAwdzQ8u3zUb7OX0mTiuZLBvh9y97Rfo3Z2uuIjI/yYxTLonZp5MDA7fRxEYuR8AUKLlBUhUUPDEFMiNhLoRJzD7Wxx2TxVbKFoQdHYeIErETpDSyt1W7dunfFsb7WzaPRksbJCX1xVv4l5/7wmQ5Vje6MOyaah8uaGUUl311maUrWZ2NrW6F6/+VjKZG6g5LIktqjYx1Oo7HgcHgSdTknAYxMnczGUJCt2Nz/x1LeZra0XSefPr9+15A1FCfmh0aYb//njv3Qa9QfoXFakvL3xRllHxyWmSjVLr6nZ8b5h6+kcGuIFrNZP6odufsqzMK+mZ7IQFYYACSIBJleUFJTI/TRJsZkkEq7TSsRGioRvJ3A4+hyVauG2tGAtzt7Ve4m69cKhr337/10ZmXhULBYnNU1NF5UNdePpaEC0MjR02qU37GEIxeGavcduCerqLguqq29B5SLv79u7c3e+uwh80AjskrcPGtG7ZLw3QqEkS8RCpWYFpEgqww3FkrREBi7OY30wM3l2KoFy4rFCkd8TL4uEkyXxeIoTisQpsUSWlEohFJ8vQfH6/MR4MgLI+ATg0bPovh7N7f0D9Tf2VBWvMLw2tXdu5v6tyXENyOXwsqqaxfLW9utsDi10e+Jm39r6xl4ik7P6iS/82d+x77lv9E5PgtdkEgGbqz63sLR/5vy5h2Ner1ShVk1WdHd+p+RE/+uQpustT9rOBqbXk+N+R1loTbcPXjUeWhufvCcUi4PKfQMvFndo/rb8U3+EqcnvSCz4by8qU2Zjf3xh7Zh1drbHYjXy6TLh6uGn/uCr4qeevoh5DjBCqDOZZLOLnn3adc+DVy/P9Jg2tumqSul6T3/rV55+9N4rra286DvN4c7OD9jffh1Zu/N8rVZLKhDZQrcrUWH3pats1nDVptbavrpiqXXaItRMMkeA8ETA57MKNTXyLWVl0UplRdGKQilclIgF2yliLhjdEmXeS+cDzPsY3zY1hRdXD1heu/GQ32KtYCmky5X7+/5LsW/gArRnjyM2M8NPbOr7vJOTp8OLi/egoTAznUUAlcvPCVUVGxyp0EJikNJpJC/yhGJCukA8J69tvMIWSQKBpZmm7eFbZ4JbW50MFKA0Bi9LFktiAMKhiYCLmwgFSdjLqbyteUTQ1/MKs6JSm7Y7KnQ3bp6JbWx0gHCYSabT83R+UZ4A8FA6HCMm42ECQiggpDKZu+7xx7/FbOi4Qrr0ivZuJW87dq01i0e//90nNyanngSgIFHUqObKutouMKqqbsp692Hetx0R4+3Ll/kpT+Bp69TUIyHjVkUqEMQV8fgRsURmFsoU22yx1EwQ8s1UEd9IZFLtZCIxAAiENGhpKfwqG8XsZOPixUeu/vD5LzEoZF5NneaCpqN1PIfCZNPk5D7bqnYQgUgkVUf/ckl75zlWffUQvbZMtyvYe5dsFLvT+NgQ2CVvHxv0/zMuvKO3BgAxFAqRQyESGYJylEQiTc0gaUIBzbOS8QI3DwAjnyWwIrG8LBJKlkVjKUEgmGSG/XGe35fiul1BZjSSIGcyeXw2W4AKCBZTpED5LB7CJDAwVVgWM4vKJUhkX3fFjUOD9TereKQkXrvUuTV84177xrqUJxTGyhqaJ8Wa+glcPombGr+5X2+11Umra68++Md/9g9QS4vhTsQCdrs0v7HRkJyeu3fh4qX78uGwsFStmq/s6viRsLdzFEhKPUClir6ZI4fph0XycWnOZOnNrW4fXh4eecAXChHL+npfKm6u/puqP/rTN8kbyX19uC6pNx7yTc3c417VNUVyiQK9SjF04o8+8/e0g8cW3wiZEud0es3kvPXY8oL9oSuXJtVhf4DY1l41Mdjf9LWDp/eODNZ+MAr/w8MoQSyOs31hr9xuD2psjmiD0Rqr1erMlVaLRxLyx8hoAQ+x2QwgL5HYNZqyuZoq2bJEztbyeKQNIZvlSqdXUwMDA/B7JYuoFiXFIjPN4fnV/foLVx4NWm2VHIVUWzbY9aPKff2vQN3d1tjNm/yEz9cbnp67PzSzeDzlcnHyAAJMvgBhFQkDRCrJT6LhExCFQI7jiDBdUjZTXNfwOpMn8HvmZlrME6MPhTY2u8jpLESlsWGcQJAuICiSCHhY+WQcUMhkUNHZMcbv6TxPq6ldyDpd5dvDw/cF11Z68kE/n0Sj5mm8oiwJkNFMKE5KxULkAi6DkEul7rqHH/sOp7PzKvHVV1fuavLmctHWz14+PnXxwheSflerpERkUXa132DV17/OqCqfLq5o3vH++icmmNlI6rBnXded8rhKSQAtUBi0AJsvtnKkRRtEFt+C0kkuBgTFQWcnJiH4nmwF67YQL4A9zz/7jX/IhUP1VVXqkdrujlEig5ZxLS62bc/MHYyHU2J5TbOhsr//Kru1dohVIZ+GuNzI/4w34O5d7CLwu4nALnn73Vy3X3nXd3h3MGJGDQQCUCpFJGQyKXw+TyAAQCBloQIplykQ0SxKSSZzZARBSVkYoScTOVYsEefk0ll2poAKE/G0IBzNSPy+uNDrj/KCwTAzlcoS0+kCPpPOE/JZgM9m8rgCDEM4Ah4QiCRAotABhKeDbBoPctk8oFIBEHDyhZpq8sb+nrKre9srp4SZoDg2OnTSOD7SFfT72JJylaWirftaUaVmKeKySGYmRo7YgwFO45HDP+h57N7vQor6t6pMscknbTZJdH29PjI1dXrl4uV7QTgs4HLYEZZctkIrK11kKBRb3DKliVFc7CDRaEFAg9G8OSDNuFztgdXVgyuTU6c80TCkGhz8SVGN8sv1/+vPMT0wJGw2c9IrKx3upeVTnumlQ1GrXY7js21FXc0/6njw4X/HEsGfeeYZ3L2f/ALL57R33p6z3jN6a+X+mYk1AZVGyQ4Otvy4r6fpO12tPeutrRC2Cb7vQ4+i5Iw2yYllEkKnLV5utbgbjBZPi8kcqDGbQ2KPL0TJpGNEOo2ElshFXlW55HZlRdmyulK6WFzE0jMYdB+Xy05qNDttpH6jpH0sGT02OdMcXVnft3HxymNBi7WSLi7aVHa1/UhzcOAlaHDQEhseFiRcrr7I3OLJ8PTCiajdySawWXmRTBrCk3BwOBykkUAOAiQSAglFbp5ac7O4ofV1WpE4EFiYqTeMjz4Y2FgfoOTyiFha6iFLS2z5QgFE7RZVyOMUExEUKFqaFgRd3a/Qa2tvw8GQzDg1cdS9MjcIUgkhu6jIwpMrN2k4Wjbu8ij8LltNNOQh44uE/oYzD39P2t97Dly+vHxXkzcUxUVujNRPnD37ac/a4kkaAZDk9bWzovaO1wRV6hFuR+8m9gGD5af55+aEhVCsAsRCJXgIIhDJ5BCJwbDT6XTHjv6bSrXTbuw3Mdidd82GVXz1O9/8c8viwgOKkpLtqs62YY682Brd2qzYmpg56TG76njFpZ6GQwduUJs110QdTcMQg7FbdfqbAL37210E3oHALnn7HTAJ7MVrMAAChQJwmUyIiMNBEJ/AxflzCUImA+GIxDQ+nS6QYDiPh2EcHoLwxHQ6hcujBQooAEo6nSHBMJ4AwzA5ky8wczmYmMtB5GQqzUrE0qx0Os8o5BFaIpllBUJhgdfr48cjKVYBOzeDkHJ5iJLLoeRMrkDIZjM4GIF3emIiCAIoFArgcnkZDpcZozKoQQqNFiVRWWi+QOJ63Empw+5msqhkwKQn8s0t9MmTh6rOtpbyTahhrclx8fyjka3NCoSAw4srq1fKWrquCpQ1256t9Srt/OwhXyIaG/jDT/5fxQMP3LizynTHk7C5ySQFAprg9PSxufPnH0OCATmhUAAImZKGqZQ4QqOHmUKRTaJUrApKSzbYNGaGmCmw075AddRq6p2dm2vy57Jw+wP3/wunUv5s9WNPY5sJFJ1aKEvajP2GsZEH3Su6rnw0QWKWymeqT93zL5VPPvkaBEGZYRQlkNeNpQaDf//srOW+y6+O9Dmsfoq6smxzcG/r1/ceaLt030Gl/zclTG+aIrbeOktSGAqmJT5vuMxhDasNerdGv+motdo8JYFAipFMI0QAUMDnUbI1GsVCVbVkSq0uuS0Sc9b4Mp5/oJGTxCpSf4t72CFvgZW1w5uXX3vYbzSrGOIiQ3lX23NNh/a9AAYGjFjOW9LpHAhOL9wXW1g7ngtH6HR5sU1UIjak4lG+x2qugSMhUg6GUWqp0iFubrsga++5ShdLgpGNpRr92MgDge2tfSwCPqKqbRyjKWsW4UKhEDXpu63rK3vTHg+bqyj1SPoHfyJsahpGY5Ei49z0PY61pX4iCoNiVcW4pL71OonEiEVtlhaXdu2AY3ujHqVRI5qT9/9QdeT4C6C1AfOU7lTm3q0HJhuiuz50eOPmtc+mfO42XrHUJmvruFlcX39dVFU1C72Z+/bSS3jQ0sLIR6Ol6XhcSsLhUhCbbSMzmS5QWvpri2R+GX6oHaWuX/jBPeNnX/rfIgGPUNZQd0OsUS/gg37W+uj4CavOuJ9G4yYbD+2fITdWvlbU1nKdLJG8Ta/xbl2b3XntIvBhIbBL3j4sZH/JuHd4xd4Ne0IoFKJg4UsCYYeQkeN5HA6Xg0l4PA6fTaCUTDZLAoBEyGYLlGQqRysUUCKCoIR0Jk9JZ7MkJA9jVYaUeDKFNTVnZHIZajyeYmdSOUoul6ViBC2RzFIKBfSNMTJYA3QyBAiEQgEmJtMZciaTIxfyMCGXQyC4gAM4HBkUCgggkXGAQEQBiQrBXC49Sabgc1wOyyORSs38IpaTzqJ7qAxWFCLQqEF/Xr20bOpemNWqWBQ64DDTuc5O5s1P3Nf6UzUHH4gvTg66Lrz6cNJulZEFgrSopv52SVPHDSpf5jPNz7e5LMaeAgm/fOBPPvtPpJaWXxBaRV96CZ+pVclC2vU9ponJkym7vSEXjfFTsSQtlkhSC3kYotPpaQabEcCRCR4+m5+WsEUEJJWlh7zOinWLmZHhs4N9jz3y9wyh6ieKR4+H0U0/M+bTV/tX5g5tjY2d9mwba6lURkDW2PBK08Nn/o3R14fJHKA6nY7uCIC2TYP30OTk1gOvXRlVAAQtDPZ3nR3ob/3WqXu6l8vKoF/Q2XovpubxoHRrxFvktIY1Lnu4zu6I1JpNPrXZ4JY5HCFONJomY+K+LBY9LxZx3CqleLm5rXJYrS6e5knIhoGW4sgHQVYwBf3Y3FRjaFl3ZPXClUc9eqOKKhTYy/a0vag5uP8n3IMHN+IjI9yY1bo3MLN4JrmkOwKyWby4sXpcVCpbi3k9ivW5mf34YJCZyWYhcqnSJW3vOKfoG7yEExcHYro1zfb4yIM+s6FfwGZZmgf2PketaRsDcDYX128Ork+NP+5eXtLQuLx0+d6DP5K3tA8hsRDfMDt9wrml7SYR8QlpXeOrlfuPvwjoZF94Y7vVOnv7IdPszHGAJyZrjp74WdXJ+38C2uux6sbfygP6Xtbt4/wNRvbDV6/WLD7/3B/5NrdPA4AnCNW185U9vZf51ZoR+kAb1hR+J/ctYrGwfdrFQcPs4kCJROYuKlXOicoVmyCf90O1tbn3M4+d698cq7n8L//6VQIK18lrKkcq21uGaVA+v3xj5JBldfMUGZAhdXfXOq2l5pqwrf4Ku1Iz836utXvOLgK7CPwcgV3y9iFaAhZ6AgAQLBaAlJaCgk4HcHhOnFnIxGmZVIEI5SAIJiIIiURGc7ksREYJWDiSEU1m2Pk8Qs2kEVYuB5Mi4SgrlchSM6kcPVdAqNksTEmlssxMJk/PpmFyNgcTk8k0KZFMkhEYxSMwQs3kstQ8XCBmMyliNpujoCjAo1h1Wg4h5WAEj8JYdj6AcjnMWwcgPJ4AcDg8gBEUwFg3AAiH9cxEqSQazGIyM3giPsViU31UBi7MZOOTRUUcN41BiAmELLdYLDbzRSw3kQKiODwHycOQUKv1do+NaM9Mja/WkSAyKOKjucF+7tUnT+15QUXJpUO3bx12vnbp/pTbVcSQK5yS5rabxXVtMzCgICvj4wNBj7OBLRZdPvAXn/86Vt35bsuEms2UkN+sTGxbmqJWWyUSjQrT4agw5PGXJnzBcjie4ML5DALDuQKLwijQIBqg4IggnU3TvPksoNVWLbbzA3lfAAAgAElEQVTfe/JvFaLqYeie1lRCqxXDDk+jc27ihHZ09JjP7ijhS+VrTYcOfkf90EMvQgpFeH5+noiirJJtW6RvY8NzeGxs5fj09DxNLhM5jh7d+43Ontaz+JzS9V6KAu6cE4qi5JXtoCAQCMs97mS1wehq29p2NditAYXbE+EGfFFKIY+D2Gx2WiwSOGTFHJNcwddrNCWz5RXyOamQ79BoQPL9etreiS+KaknRpUh9ZEl3cPncxU+49KZKMp/nK21rOVt36NAPhEePahPj49yY2bzXNzX3YGxRdwQU8nBpX/t5WZVyJuHzly8P33oAttmL0XwBT5TJfeLWtlckPQMX6GUKb2BdW60bufWwx2rcyxNwN7uO3/tv9I79N0AinYubVnq1N69/zjI2OkAiU9Hq/QefK2/uGCKlkqzFkVunHPr1PRCRmJTWtZxtOPX494k8tsNnWmgyDY8+bhqffBiguIzm0LHLDfc/8G3AJk2/X1LyIb4aPvChUb1eOPev33zcvrj0dCIYL+fJyo2V/X1X2Y11V0RVJVhTeKzIBu9cmVXOXXvt04bxuXurK6ssFY3Nr4oqy6dggcDAU6ni72Y/d+g4YmkYWPgdeefv0PktwZV/ffZvQ27ncVFpyWJ9X88Qm0UN60bHOvTzK2fQeI4vb6wzFXW3vVbU3nSBW9889oGDsDvgLgK/RwjskrcPabGxF6XH4+G5XHFBJoPD42msLEbW0uksPx6PCzL5HD2XzRGRAgKhKA5FCxCuACPkfB5meP0xsdMTKs7kYXo2kyMHAgFuPJ6g53MFEgB4Yi5XICAwQi4UEGI+j2BkDSsUwOWyGTwMoxAAOAIKUDyKwCCby+z0yYSw/4vDemMSd/6LFRKgAAU4PA4lEAl5Op0e4fJ4PgqVEkUQrEMTSqKRqCkGjZbgctghKp0aE4o4TjYH7+NwyUm+kO2hMsghMh4fZwtIcXaxKOVPWgrFjFLi9lZCPj62dWRsWPvU/OxWFR4lAamYmD2wT3jxUyfbXipFYkT32LV7HDevHclFQhxedfWqorPnNUFF9XY4mGLP3BreHw34FXJN1U/3fflL33qnOOidS+bTahmMhJ8TDwd5xDzCKqQyxRG7uzJksNZlvP6KlN8njof8PCibJ6MZFCIRSSCHApBhMfPyvf0vqbv2fKX4wfswIddCZGWlLG3St7kmJu7XTYzvDYYjLKm65saBRx7/Oueh01N/93egcPy4iRlIZOoN2+H9qyumQzeHbrd5PC5cT3fDjf0Hu57tammZ7OkR7vSWfC8H5uEyGr1cXzgjdftTlT5vttpo8DbqdGaN0WgvDgRiVKwhPQ4PULFIGKyoVK5WqWXzaqVYV1zEtMpkPFNbGw/Ta3tfXpNfdo/YfaVWp+tCy9p9Sy+df9yzbawmcLnRkubGVxrvOfJdgUK5mgiF2OFtyz7X5PRDwcWVoxBSyCoP9/9M2dIwlPOHitdHxx4MLq00oNkshSiRhotb2l8p37v3HE5R4o7rDRXLt64/4jBsHeLw+RtdJ049K9h34jXgTWaintWupRuvfcYyPHQCD+Gh2n37z6oaWl6nwzBt+sb109bN9Q6YQCgUa5pf3vPI09+kq3lW5/xyo2F06BPmsfHHoDxaqD5w+Hr7/ae/DnpaZj9obN7Lun7Uv0Hn52nrV18/vjky9sWAxbmHK5L4lF2dw9yOpld4B5uGOBxFeHh4mKBmMlW3r1z84urQ+P3qcpWvtr3tRVlF9S2SWKqnU8oiABhAGIejkFIpCi6bJePiOazql5DLoYQ8jgxRWYwEhScMQhX82Ds/Phb+5qtPr05NPs0TCz1Nfd03i8R8u2l1Tb15e/ZU0OqqEivLneUHBq5L2prPc5mcod8HUv1R28Hu9X5/ENglbx/CWmNfql6vl2a1BlTnzr2+z+uNi1kcUbK8vDqMFCCWXm9RBMNhfiEPk+ECwMEwAiEFQCTgyUQ8jkSIxJJ8hy/EyyMIEYERXDKVpKTTKQJcKGBdMAGMIACHw3piYh/CO3ITO9/DCAzv9KAkEIgojUbNshg0zGNVwOGgHEABgidACJlEDhHJRKSQz1ARtADIZGKKQiWHOTyOU1oitYhFggAAKC4P50gMOjnOohBTHCYzQmXREmwONUmho0kqIOXxfEKaUeCkVaq364UNm1FK0pMou3Zp/tTw0NqndWv2EhKeBhQycvbQvqJXnzzefLYk7uZarl85454d7ULzWaq4sXGktL/vGpVXHDCbLBULE5N7U4kk2HP40Hda/uKRsxAkwdT/f+nxhmeAALyrpFQoz8rZAkVZX0ie8/jVKZdDjSny52JRaS6VEWFpelmAy+Y5PKv62IEfiOXFP2IfO4ZVvkHe+amauN6wxzl06wHT0nJXDkCp0ubm5w995nPfBC0tJp1OR4xGySU2T6RLvxU8PD293j8xPinh8en+48e7v9PZ0/BTdWmH5b0UKmDk3mQKMyKRpNAfimmsrmi91RSpsdtjlUaDt8Rq93HDoSgBj4cQJoeUEgoZrtLy4rnm5qqhsjLxWomM4ZHxqTGVipf4TZPM34vJY1XIOe2iOrS6MqA7d+UJ16a+AabRMpKGxvMt9x77Nr/s+HIiOsXxrBsO2iZvP+6bW9gPIDStuffQz6p7Ol+CYhmG6fbMccvYxNFEKCjA8/lxeXv7uYoDB18ilpbakiaTcmXk5qO2bf1hBpNtaj98/FuyY/dcMCS9cZ7D27Q+NvKke2r8XggGiKqz83KZRnOdjcfjF26N3mM36HuyEIQI1bWvNp1+9AfcmmKLd3axxjR7+yHb7ekzSBYmqLr6brSdOvWvAKpZgn7LwpH3gtfH/RvMntzf+2HX1MUrX/Rubh9lMdlZRVvLDK9/z1lJR9t1nlJpwwpt/vTIEe7mivawbmr6iEQgxFdoahf5EomWSqL6gxEfLpGOU1EkzyxEE7xcMCrACpfSqSw9kszQECI5W9PVuVTcVj/DVJe9paOIzR2zF+f3nzty9acv/BWHy6LWtzbfkCkVawGPS7w6On7SqdvsYolEocq9/ZPyjo6zRXV1r0HvaLf1cWO4e/1dBH6XENglbx/CamEvsmg0yp6f17f8w99/46+czmgFlSrIqirqPQhCpJgsdkkkHGUiCITHZFnhAoAKeYAnEsg4IoEEJ9IZYiSRBAQyCeBw2IsRBjg8CnA4FCYRcXkKlRyl02kBEpmUwuGwKkIE4CCAETc8ggKIRCQUWEyat7REqicRCEkSiZiCIBxMIuERNo/lZDMZhUg8xgAABkwaLcbjs4IMFj1UzOdGORxuNp1OQgCkAI5NKQgpTDgeB1jOUE6jAVgl2q+UELDbUeqqPay6fGH29ND1lU8btvwiCpkOFDJq9tCA4NWnDjedE3hNpcbXLjwcWF+qJlAIiKy97WJJd/cQwJOQtaWV7rWl5d4CgupPf/pTX5M98MDkb5LDtUPkdDoiSOKZuWRQjIaDpYWAryLr99dHvO66fC5PRsh0LyoQzYs72y64w/7F2jNnsGo8snNmpCmm2+i13Rg57TWYmyh83rpqoPfbzSfuexnU1IQnJmycaDLcaDaH+1dXHAemphYbTWYjqX+g5crRIx3fbK4vnenuVmNk6pdWdv68+CREj8ej3GA0W+byxmptlmCbyRSsN5sCxQ5HmOv3xYkIAkFMNj1WLOJ4ShR8Y5mKv1BeIZkoVRRpj++VYcUQH6in7d0eg5RRK0/rdHts18cfNi/r+lJ4HK64rvZs89Hj3+Ec2b8WX1jg+NYN++1z8487Fxf7UAhJ1504/EJDb/8PMYvxr+m6zOMT93ls1gaUQU/JmxvOV/T1n2OoNeb4lq5ka2HpXq/Zto9EJAfqevufF+8dvAKKmeHogrbUvb5yMrS8OoBDUVRYVTVeVFo6yaSRYNP8UqfP5ujIATzCkSuHK3oHr1Nbyj3esTFp1Gjc51nTHoazOYq4pnG8eu/gOVBdjknA/EYVlB/CK+EjGTJ67Zpq6uylJx2rq58gwwWuvLFuhdfT9bKkreWaoK5up0BgRxpIaxZ67XoNEkmXEwgQPerx0bPhECUdCQsT8RA3n4xT84kMO5fK8goFlJ4qwJQ4jFIQGi3WdeyecxUDXWdZ0uo1IAKpO209eeF660+++c1/ZBDx6upq9a2K+urJTC5HXbw1dNyyvHKIwmBkyjo7tYqurrPFTU2XyGo1Jsq8e+wisIvA+0Bgl7y9D9B+3SkYgXC74/zFRX3Ln3zxr5+128OVCEwliMTKDApRCeFIjJDJ5AAE8ACHIwIcRNj5l0SkImQSFSmguQIOj+Y4fE4QguA8AmCYTMYhVCoxRWeQE8Iijq28XL6x4yWDUARFcyjW46iQzxJhGMVRCbgMT8B0lsiEXhwBTTGJ9FwSASgm2cEmEdMMBhP1+xN4wASAjWPkcDiQLS3d8aD91pucVutjOOJQ5cXzM6duvL78aZMhJKDR6KCshJY+0Mm/9NT++stc23at7sorD4Vt21K6gBNVdO15WdTRPgGnsoyZ8fEjeoOphUBn3PrMl770FVJn5/b7vS/UNU/LBkFx1u1XZx32zrjD1Qnn8jBdVrLCLCsbh4uKxjmNjZgWHBqxWrkx43Z7Yn1r0HBj+GTc61fySuWv15068ay0rW0KlJYiI7eNcofN26vVufZOTWz0ryxppSwO2ff44ye+2tlff+743krPrxIfxapUeUYvL+BLqMKhdJXTEao3m30tWxsuldnkK/J547h4PAvoNEZeXCwMVFbKtdVV8jm5gr0ql3I3ZTK6tbGRs3O/v84GP4i/o3Y7L6LfqEutru/dml88mkJRmrCy8nx1377nmAOd22ArQHeYlpo9q9p7vVvrfQiA0+r9e1+UN7depjCZ8cK2vcq9tDhgM+q7UQopK6xQDhdpqke4ZWWOrM/H82/b28MOTwsKQFZWWTXM66mbATxeHJjCrKhH35K2OasRGMbRpeINErdog0rIwzFfWJEIhsowe6fyirYFIuU2VFuUQD0eekSvVyU9zoZcoUBmFJVsCUtlK0CpjP3cL333H6jRyJ574fxxy+TkH+WCviaZWrUh7up5hd9Ud024Z8/CnQigHk+RY2KhN2wy97t0G625gE+IxsKcQiJKhVMJPJLNE+EChIcJJIDQ6XCWRksRhHxH86FDV8q7u19mtdQsv7PNFTq9VPG9r371q1A83q+Uy2aau/fchElQYXFoaL95aeUeAOEQeX2jVT2w97yku+ccqaZi+u5fld0Z7iLw4SCwS94+BFx3qroigD03t6z5yle+9b/XtLauRLzAgiA6Hk9iQAVs54EghEgi5ShkSopOZyYZVGaGTmfkGXR2mkAASTIVF1JXlq1TGZjXDM5TyYQclU5KUGm4JJvL9gl4bBeXT0sSyTuR0p3NKZMBEBXrL4RD8hBEx/S9sIrHnd6VH9WGP28MscPuVPWrr86fvH5t5VMmU4DH5rBRhYSSGmznXH9yoOEae3O5ZfnKK/fHA04er1TmLu3peUnQ3LyQCQUE46/fPO7wBSq4EtkrT/31l74O1GqMEL0vUomi88TAFk6Ydnpqo+sbB0K67XvTiRTEqlBNqvr6fiYE4CY0OFjYWa/NTUVse7snsWU8pL81sTebTNKFatXz9Z8482/8vj7D+rqDafX663RrzoHZef2R2xPrjV6Xl9C7t2Xo0YeOPFMuL1oavKO5/ds2ShTFWSwWkjdGFIQCyTqnK9ppd4SaTWZ3tUHvFhu23LRQMA7IJAqgMWiZ8jKJtaGhcqqhQTleWSldlQgJDgqFHqmo+Gh7QmL4xdYhBWT11prWVnpyEEphyRW35U2aEZq60YnlxYUXFopjNmdr1GVvKcD5vKS5dYQiky1zSksTYCtQFLVuaaJ+ZylEIcIULt8gLCvZAmVlEeB0MvLuqDwaDEqQAiiwhOxtCh3vxPKgsMKazIZZikbTYgAKgFrEcAME8QKVCgZOJxskCqwMiqIUCicCSjlYkj3WGQMPTCZGFk7yIZAn5wncEL2sDPNQvi/b+RBeCx/6kNh6WJ+70LZ+9dLnYxbjcWGx2CHt7rnArtdcE+8fGL/zwwLTSVy7dOVh7/L6I/71zRo0EKDQ8lmUDGcBAclDOAQFACICHJubJUolXiASGhhKhU5Uq1mQNTZOkpVKzKP5NlKMarXi5//pX/42ajSeLuFyze29Xa+TRPzA2tR4l2l+4XgqkaIWV1R76w8dvSjpG3iB0lQ19lG9lz508HcvsIvAR4zALnn7kADHXqTr637FyMhs/9mz1086nKHyTB5lwgiOCKMIRGfSMsIiga9YLLYoFDKzUFjkIxIpGSqRnCKRcTEqGYoopHwvACRAJGZRLGSKp9OyHAoph8Ol4w4HLzU4+D9Pv8poDLENjpjm4sWVk9dfX/mUyejjcAVsVCEmpHsbmZNPDNRdZyzPdy299urBdDpMF1dXbMh7es9zNHVbCYdNMvba9aPhVEYgr2v6r/s//Wf/DlW9e/L/zmb982pprPLtXTdovV5PZsIhScbpa3ROLRzYHhp7LBZNEBka9Xzvww99OyYSvdza2prH2k4VFdKa9Ka5L7K6cWp7cr4ZBSBY0lj3ndonH/wvkwgk/Za0wmKJdS0uWvZOjq8ObK27xHQGLfqpp8/8U19b9Q+OHFEF3+0+sPtcXrYwk/mC1O9J1VvskX6Dyb9n2+BWGLZtHJ83CtIpBNDptJxUXhSRStmmulr5cH2tbKqiSrzKbZF4aj+CEOm7PQYYqQ2HTSyiJ1QS8Yfl2FcBns2xFNdJbFge4k6I2uGgREMhMZwOifJoDhVJq+2gpMS904XCjFLSBacAl8tQABkAMo0WAcWuKAS15rEwNTB4WGkAk6kAnwUqMdY/862G5ViHByAFNJB2E0AyGQcq1U4v1p2wnwWQQOlOCB/TsXtr7d/IfXzTLrDw/u8NcXszJBobWSxf+tkLT3p12scJBBwo39M9JGyov0Rrr7nBUyrfateW0euV0+dfedq9qD2asjmLyOkMyiHi84R8mgqnEyw0kyVSaYwcT1Vu4zbWj9OrK2+TK+WbJBbDRSbwnVBZ2S9I4aB6Pevqt7/3x46pmae4OAitbWseKq7XrNs31qr0MzPHfS6PmCuVh1qOnrgm6R14ntbdhOk33tUafB/S9rI77C4Cu1IhH6YNYJpdDoe7RK83VRrN3vJMBuHEk0lGNp/DMRj0qLCY6y4uFjr4fJGPy+QkYBTJkSlwXsbnYd63jFAI3krU/13ZiPT6IMvgjGsuX1w6/fq1lSfNRj+Hw2eBUjEh21VPnX2iTzNKW5rbu3r9SnMeZMiK5voJaVfXZYq01BvSG9RTQ0MH4zCAGw/s+9bgX/7pi78QmsE2b4OBmACAhYvHiaFMJiMTCpN3bu4Gg4FIj0bxmUKBmUdyimTQW+WaXui3jM3eF4nGCdRKxda+xx75doOq8qeYp8exscEnhP2NmU1Tp3d+7dT2/IqGzGToVF17vtH0J09fuG3zM6wOZ+PGpq9/ZmZz3/TkSnUmnoca6mvmvvDHj39ZrdRMvLNI4aWXUHxnJyDZgw5eLBAq9/pSjTZLqHtb7+tc17ulNqsXHwwEARGPKzB5/JRSKbU01lVOVNXKFipU/BW5km3alLNjZyBox3P6cR0Y+YxYlplkEpOJkgiFaJ4UlUj+u4DkLcKk0+FAJoNCra2/oKn2xm+w6pq3SUy80ZoNI+Do74p9f1zr8F6vG19ZKVp/4dwpy9z859LhmELV2DoraW8/K+5pv0arVdreHCdhMon0o6NH0nZ3Cy6epDFIhBiHRErH7DalfV3bngoES4QCYUTR2jTDaWm4xlBXjIKO4i0IqniLYL/znjDpnplXXn1Ad+HSFwiJZKlKoxmvGugbi/tcvM3p6aNWvb6RyeZGWw8fG+J39rzMO9h3ARO9fq9z2/3dLgK7CPw3Aruetw/ZGjAPnNMZZyUSKVYqlaXmcjABQVCUSIdydDYzxlQIIjIAMndL+ADLebMH4tWvvrp05sbrq09azWEem8UASgkt21mDW32ir2aOsDizVzt8TQmTYVDb1/lqee/g1RyNUzDenumeGR/bmyEQnP0PnX62/TOfwjoavEVesM0+bAozs1G3FOcNlmTifmYUyuSJHLqJQmDbschxjslkZJO54ngyIoSTSSYEYF4ulRYl7e7KuNVRi8BwnCQX6dqPHThX2uoeh6AzMGqzSVzrW215g6l3a3LqhGVzW8mXSG503Hvi/yscOLK0ZjCVbpm8vcvL5sGpKV230+KiSQRc8x8+8eC/Hz7c/+OWFibmddsJIWFEZWEBEIicBNfniZb7/D6NxxVoNBo8LetaV/W2wcMJBjMAQfIok4nPyuQCd1VN2UJjS9V4g0Y5VSkrtqpUIPw/ySNxh7D0RxZ+/3WPJXZPd8sz8+vm+pv8HUVdtKV//sl+0/TsFyM2b09JidJQ0dvzU+b+9teEDQ2Ld46Fao3yaCRVBIMkgULGZwkQVMitGao2x8but62s7CMScFB1T/ukoLPtVU5l2Qiob7f8umIc89kX9k58/8d/kfMG2qVK5VzdgYNXSXh8dnt+dq9xdekEDi1kOw4cnWS27Lkgbu1+EUiZod11/E1WePe3uwj8HIFd8rZrCR8oApt+P9O2lVafPzd3auiG9tOGbR+PxWQAtZxe6KhANh/rVa/Slhd7dRM3JSgDl6/t7fxBRd/ArTig0jbHJw/PT9/uz5Bw8yc+/7l/qj51CtPo2gl97RAIv47u8+WUabOzPK7Vdwd93sogIYenlhQvC0vLJohcQTzkDxd5Ha6aSMBXk0mn+AQSoUAgEFMEGA8X09g+eZl8kVcm3SQrOTqB4OeVodH19Yq0wdqa2t7cuzY6dsTtdkqKSpUvdn7y8f8wi1XRTau3fnnF2Hd7WjewuqIv4zAY4fsOdz33xCdPf6u9XYBpxL1F3GYMBiYxQ5eaPck6uy3U4XJ4W8wmZ+Xmhk1oNnoJ6WQBJdNoiEzMT9VpZNrGFuW1qkb5bKmMt2xZH/GfOXPmY/W0faDG8AEPhmKtJVAAYZ5VFYWCAzJvAYCWd20B9j+RcH7AcLzrcJin1PHCC5qVG0Of826YPili8MOVAz1nmf0t58U9PaO/jCi9JcR7fUyxfWv0YcPs9CeziUixoq5mSdLdeZlfXz1KpLLWgd9f0Pn9iOaBB94Wsn7zGQ3fHqt9/f9+40txu/uoUFKyXr9/3yUBT2DfXphrXpuZfApORoi9R44vUqpbLyj27XsJFHNsu+Tto7CM3WvcbQjskre7bUU/5vn4fChjzWitvHJp7cT166tPr2vtxUwGHVQpqHBLGWJ6rKtim6pbbt2aHBbguaRU/UDPD0s7+yfCecBcuTF0cn11qbNAI7/+5D8+8xVeR+/GHcSI4NlclmUt5uaM2bTHNDRxwu30lIVoZJhWoVou1miGiWxuxOV0KfXr6x0Om1WdSqWoBCo1T2Gz43QqM1AhVU51dHfclDTWXKqoqNgRGd3J61rU1hWs1qaYbnlwYXzkYDSVYhfXaH5WefrhV5YLdNKGLdo0P7vVM3t7oTMRiiAdHY3jn/2DY88+cF/rrbc8gygKLVks7Egiq7IZE+0WY2zAZAy1GPUOqdloJ/v8YYBCOJQrZGfUaqm1vqpkoaehcqSpQT22tk02/qYdGT7mZf5YLo/qUXImvyFG0Bxvp4M6mRHglpdjAsVvC+XtEBGLhRzlcqlsrKxbJMI82783pBidny8efuHFT9gX179AzSDkmt6uG6yuxldLWptu/ipttZ0w9syqRH/pwkP6ifEno26HUiCX2Upa26ZKqmtXiDSWPUuh5KNUfEZWo94AxcX2d4a7UY+h6OUv/cPnPRuGT3J4gmDr/gMXZXKpzrqyVrl8e/zJlM8l6di3f51c036+bGDvOdJPxRvQM79fuYkfy8Oze9G7DoFd8nbXLenHO6EVj4cecxVU169vHrt+deWJ+bltFZVOBjUKBtwsy9sf7ijfYhp1zeuTt/gQj5qs7e16rrSjezKeRZnTl6+ctpqNLQQO/flP/cvXv0qtbHC9Sd7Mw8MUAhdfn9Fqu+zTsw/bJuabgpEUESpTxamYXhRf6IoWYKbNYi01bG0Vux1OajyZBNiuDpMIKIPOSnc2tqw1d7RduffRe3+oUqmwMCtG3ojeyZkW4HHXx3Xantnxkf0xgOKFmrpzzK4DcxsZklirD7XM3ta1bW9uispLReuPPXTkX++/v/eSWsIKvIn24qZN4vbH622uSIfFGOrVrXkaN7ROnt8dgrKZDCBSSHBZpcLT0lE1XVslnqws4Syqijjb1S0CrJr290LK4rexTIyQZRe05XbTdlcuFVeheChFYQtXWeXypaLaWs+bY79J3EKFgjIaDErJeHySxhA4OVWljvcTin6jMObNIoidoonfZh53nntH2yksBvyu4/6yfMF3jIPlE76ZU4igPh9j6rvfPeSYXvmzrCNQW9e1Z4bb03Ce19w4xKqqwvrz/sKB6vVkgMdzgF6v3rxy/bR5duZU0uOUEmjUHCQQhZliWRCQaCBYyEMZBtV76BOP/J8imXgGlJdjhSZv3Tvq32Re//r3/2B9avazRBwB1za492JDS+u4y7gl1o6PPmlZW26XVVb5qo+efl4xOPgytUoxs5vv+EFZ1O44v08I7JK336fV/gjmqkdRsmfFqZgctR669triExMTa01EIgFUyRhIiyTreqRdZWA5Nus3pkc5uCJ6XN3R9kJpU+dMKo/yR8+fP+33e1QsqegHT/3j174OVKrAGxWGUMhgYKZdttbo2tK+2XMXn0oancI0oCKsljZDoaQ04MjkGBZfUGDQG/gum4uSTmYhBAEgC2CQBwigkgmIQsyPqWsqbj/22T/4xn33HLyOweFyuWix9dUOyOltyhgM/TOTk10RPCnLb2i9DpU325ddycrZJVOzfq0vHZUAACAASURBVN2oIuJhz3339X7v/jNHfjRxRW555hkI8Xg8dGsAUm1bPTUue6R9e8vZsbZqrrbbIuxoMAOBXB4IebSUWlO22dBdf6tSLZool7CW2eRiV0vLjuDxXVUR+WHloqF+PzOxrG3Rjo6dCfq9HXgyMSxSKG9UdOy5zOhu23xDLgQHVr3UBBxURHyuxlgwJMFBEMKXSDYoIv4ss6oKyyX8tXj/dxGGnwLIqCiVDLAAkQRwNEKYQi8NgBGQhs78ak/eG2MQgcPBACwWACxWEhO6ftOeAQBEEHMwQCDH2HksSaQEkMkw2ZOdgo+d891uajqdFuAzGSaJSEwDDscHFRUl3kbcXC5aKJXi0yGIQiaT04BACIN4vKAbnWw1Dk98MbC2daSmqXFTvLfjZVp1+ZiovWvqbeebzZSgx1OWc9pqMg53edLgUPt123tSDksllIoQsY+fEMAjgMVGUAoDiuIAAhXxXZ/44uf/XCgpHwe1/y3H8vM564hr/zGyf+TspT9BC4iipavrSmt3582w0yFYGx97ZPP2xAEyhxff8/ATzyt7+1+lF2lGQSnIfpCk+CN4ze1eYheBjx2BXfL2sS/B3XUDKIqS5td8stFR/cHXr688dWtosZVAIABVER1pEecCj3RWWHme7art5UkGVVbkUHd2vCBV165HYqnikQuvno4nohKxSvGtB/7yr/8NvNEoeye0aTKxIgZze2R16fjIiy8/nvfF2SmIghJravU2PJlnCEWY5v+fvfeOjuu6z0X3OdN7r5iGKcCg9w4SAMFOiqREUaKKixy3xE5zbl7ave86N+s9v+S+xIkddyWKeqMosYkNAAECBAGiAzPADKb33ns7562hLUeSk3eTLNvXsXDWwlr84+Ccvb+9uc+H7/f7fT9fGBsMRjDFPALhcTSAhXA/7u2K5gEWLgAqCclrm5UbX/793/x/n33izIUq8jabjVl2mfvyRmu/Z1V3cHVpvS1LYyWYrb3rEaKwuKB3Nm4bbUoYRZN93Y2Xzj8x/m3Bo736mT8HyKPPBrgWd7LNbgt32YyBfsuur9lgcggDgTipUoFhKokMFGKuq61RvlDfKL+jaJLNsQQU58EuVjXX7n9bGO9Dis8HViv/rJw8/AA/vD6oAv3/VZp+UjFKAEYjK5PN8ipIgQgwGITIZKTwbHIQ0CVVU+F/da4/+f2qslUlVdUfLAgE8ECQKn9Q2fhwvEaXyHJn4pGNm7eeC3jsLQQKOSVvaLzZNnboLa5cbipiynAlm6XD2SLd73ZqfVbbQDIQqoOIeESokM8L6pVzVLHQhqFT4gQCIwZksipRqnr8YQHw4QEQVedcJU4V4HYT8um0IGv31Qes9sZEOKyBYFCskSu3GTLpDk0osoB6adVD7mcqa39CvOBo1EzNW+OqVDCooZPpSVFN3S4g8X1A8tB7EQJGo9C6vdVZikXV1fYpRJ7QzKip0TNxOO9DrzuXi2Q2GLQRq/VAJRwVcTkcr7i5cY2qVG4Bkaia5I9UVcHdqaku/9bWGK6CUrgS8Y5Qq12liUSe8NKmePnie1/wrGx+SVYr89ce3PcOuUk1JR4Zv/OBAlnF1TF5o3/r7uzZ2I5xf9blF4NolkooIWRiOYcjgAJACXg0S6KUYCa7hKOzi4BFD+LEPP3+Myd/xBaI7/+M8lb1TLx8vf2V73z3/4AQpLW3r3+iqbvjTioWIe3MzZ41Ldw/XfU+ajnzxBXFvtF3hHL+rQ/+n/96nYR7s9lD4BeLwB55+8Xi+4l7uk6H4jOVQM3Ckm38+tXVz9y+tTIMAzyQs3BoJ6+SeqZflWCFzSK3aQ3LbVQv1g31v8yXK8M+T7B+9uqVM4ViliZtrv/OsT/+/PMQv/mhylD9SIX0el7I6u5zra6denBz6mzUHaKHs2UoxWUlbfkCyR3P4FK5CkCwNMDkSgGLKQTlbAFEQz6Qy4QABFKAyYbzrZ3alc996bPffPrRU+88VN6MRm54e3s4ZtgdN82tHdkx2OV5tiSGUbf4bOkKZdvuqSmWC6U6jWTu+NGRHz7zWMdkWCAo+ZedEl8k27G15dm/tmze77MEFR5HgJIvVrAwHgeJZfyQSik0NNTy5pvVNTMiCXNLJlMHm5pANV3r5xZ6+/gGe2g4bI8zmDAEATiVBxJJVdX4oOgDrhKTFAZDwWazJBjN4ctYKENRNEWrxOVDqhA9p7PQSRS4CCqVHHC7s1Uz4595l81GzCcLorzLrcgHAvJcJCQp5nLUHFKAaAJ+mCwVmbACvp1GZcWIeDwCqr082OQcyOWSQKEohY1hMhZJsdFymo4vQRCKgR+SvAJaJBeLGZRApPnZra3V/rzF9MKq1n7r1jPbU3eejnqcCgabHqttbp1XdXbPoXhsqpCMM5FsmgOns6yY268KOJwNyWiUhuAJgKuQWEQNdUtYLseG43G9FL7IzBWLzYBGKxVzFU4+l6VV25QQKfQokYJJ5iMRetBs7vGubo159dtD6YBfClUqiKqhcUPe1jLDqlctk4XCNdDTUyVwP0NMq5YZdpNJ697Rnw7t2vZx2AJT4+DIda6mdg24dn1gdBSNTkz0LN+69umEzTWAw+BK3Lr6WVHfwFVVU98aUDCTnulpsXNTf9q2uPBUyeNVC/gCl2xo4Aq3q2OexOWuVVVE4PMRpy+++fTuxOxzIF/kijXqu3XDw+/WdbUvZ5NJ7NI/vHbetbL5RxQKEak9NPguq6VlUt7YeO0Dj7Yqcd58661H9fdmnkkYLcOVUIyNKUEIhUwp8NjUGJtF8sBUshels1MwnZHBkulRDIvmwXM4Tp5arWOFQt6P74uH4e27i+p/+qu/+i9IoTDe2NRwr2vf0OVCsVgxzs2e3Z27ezZbKIKmE2dmGo4feZWilN/+pJkpf+I+CnsT/oUgsEfefiGwfnIfWiVaG7sR4cJ92/jVK0ufunVz+SBawgMxFQM6OOXSUwOqLDu0Sw96DJCst/U9zej+f2KyRajHYuuav/X+qWKlgJW2NHzn0O899TIkbMt8/eso/OUvB0hBa1Aacbv6jfdXTxhX9KMmnYnjTyWgGBaUQ5UinEOwMIKhACJLWuFJ6iEqmQHHQyEQcttAORsE1agTX0LKdPc1T3/6U+f/9szRoxPVVUrbbELj4uK4e2PnlG56dcxsC3FTTHE6zZWWnYksOZXLIpJa4fbIaPubBw8OXpIySVFbIC4zupLdNme8b2XVPqxfMUiL8SIRRmCIwWZWRFKBo76p5n6DtmZWyicuNaillq4uVhr8+Z+j4ItfJGYKBToFhysBPL4AeLxqf8gPG80SwkYjHksgYJgKRVWledi2DF1exoHaWlIqHMZX8PgyU6F42FngZwiVLkgNx93acjlLoxOxSTIe7wSJROwnnSTw0c1NfiUWqy1FozVINkvD4fFJgaJOB3raHBAEpauKTzwUqguYrC1IoUBg8fgWqoCjp5rNUehDlbBVxSq3uCmMWyy9UYNpX8psbsqGgpJyPoPPlgp4Rq0ixK5XPaBr1KtYBiNEQrBIuVghQFRylM7iGEl9rcGgzsbKhj0NaDSswpZRHAGPT6MQhGTSaXqmlGfShfxNhlxeVaP8EaevzXb1ynPOhYXT+UhQJBDwonJt0w5BIHDHoiF6yOOQl2MJKr5YJsLpPAXKFEiVchHOY2BAFfIKGDbTXyFTkkSBwMzXaO4Ltdo1DI2VSUaS4kwyIyxjQYEhZDpodHowZLfz7aurJ9xLq6eybrcYm8kQYBQAPIWSVnS2zwt7OydozeopBkdqgNraquHQn15V8pKYm2N6rdZR3ez8l1yrm0N8gdg38Mjpl8QdbbdJEvYmkEhKvnfeOjn/9lt/GDWYOvAQDuU3tt5THTj4smSwY4KMIBHb7m6DY2nls/b5+WdQl5dLZzKzwv6+ecm+gUtUTdMkBxQtQMWh3Pib579qnbj7G+VEqoan0SyrR/a/ohkbfp9JJqfv/8Orpz0r63+KFHMc6WDnlHiw56q8d+gKJBJVCfHD0KxrcrLbtrZyuOz2N8PZLA2LIRYJdEacxiT7aByyG8+ghStUepZAoScqKCZUxmKjQj4/D9Lp/L/q6beyIn3hG3/9tWwi8ahCKlkePnzwLRRLzJvv333EPDfzVCSewLQcP7WsPjD+ArO96TpZKv0Pd1H55J60ezP/pCOwR94+6Tvg5zz/6gdhzeznbq4G97///toz71+dP5NLAoiPRUEHF0WfHlTlWGEDKR62AM1I/6vKkeEXqRQO1me2DNy9ee10GZQr9X3t3xr6s8+9BUHSXLX7QT5PEobDkUa/wz+8u2oa31jYbLUZzaREIQklQAotogDAEBEiUniAKlKiDLESlBEUCrjsIBFwAlCKASK+gIrkzMToWO/l808//u3Dw8PL1am71tY0u2sbB21rhkfWZtYGrY4II07lV1J0LpSDsSUWi+5ubVMuDA7V35ZKhYaIN8l3eRPtBkd8wOKMNhiNLnE8nMSzSLSKWMCPyWRCe61asFZXJ5hV1vOXhBTY1doqyILpaUxKKGTkgzFZIRxUJKIhGkrApkUa5Q6nf7+5GoKrEqKsw8ErhuLCeDzGoDNYITaP4QGZTBbgcPRsNCpLRaPibLFYFNbW6klt/1zQ8fBj7HKRioGsfHdzecxr3WmhM+kRsVJ9V9bQsAq02ljKYGClnc6m9K6517+t704F/BI6j+eTd3ZPsdtb5yl8viNXLlMjBn3P+uTs2Ww0JpKr1fPS1tbreK16i6fVpj7YLqhOR43YAo3W2bmT7oUHZzGhkIRcyJOw5TJUxkKYDIVcoKhq9eyWhkW6UBiCMmVKOBDm4ul0F79BM13TUKtPFos0n253f9hqGikkU2wRV+jH4wnZVCrJM9sdKpZSOqft7bxGkzPXEU+6xXT56ud9Dx4cxWRT3BqxMMWRygM5DLbk9ro4IZeDhS8UMdQKgIglBAK5IiAQ8AAhYgGRzQThZKaUh2EE0OhxSWPTfVln2zRZJAn7vSFVwBtoKGFAka+Srov4XFvUZa0xL66esS0ujVIKBSy2XAIYCIAyDAOUxQzXDg+8L9839A5ZorxH7+uLfJy8gdk17s7qg1O6O5Nf9W/o2qg0Rq7p8LF3NWNjr6P1olm2Wp2zP//84wtvvPLHFZurCYfCMKux9b7qxImXxR2dN4hcqs+5ttbsXVr+vPf+4nlgdzJxBAJCUNd56k4cfYHePXAzWWCuKvhZ8p03Xvuy5drEF0vRuJxXV78lH93/Wu3+/ne5TU2BzW/9aNyxvPJHYbejRdzeoNceGn9d0Dl8kVgv/6lfW2RhgZ6LRJRwNKHCV4qUMpZQxtBoCTKN7IcwpSCJyMwmSEWEAbNKoKmpquL+i6Hin+6Laohbrxe8/D+/+dW43/MMn8nYPXDsxFsYCiPpXF0as9+7+0wgFCIph/fvNh058j1Oa/N1gkZT/cPhf1sawc/5CNx73B4CvxQE9sjbLwXmT9ZL1mwx5s6mr+fW9fXz16/efzbiz+FZoAJamGXw9JA6y0saSemEE9Ue2Pcj5f59r5MIZLLHYu2fvnblNIpBU50H9v1tx+9+7Wo1/0inC3L84bTG5g727uht4zsrlgGjzsyIhUJwBeRAHkkAFCCAgqvmhQsBkS8BOA4P5Et5EHKaQcpvBwBNASKxgtRqRMF9o90XPvupJ74z2N1tqFaazk1M9Nk2jIesOvPY6tx6u9MXp+XofAALxEUGj+dTyGq2tXWibQ4H48ml0rhwIFtrs4c7zLZwXTCco2XTRSyfz0vLpDJTbW3NjkrB31XUsuy1IryNx8Y5qVAhwqVQyiCRYLh3rfVxu703YrV0BDxOaR4uZ1WtLXOavv2XUZHITGKzCRlPsDa6udPnc9gbKHyGWdZaP1PDVfuKiTDXu7Pd67VaB9KlAqjt7riseXJoskpwP9hdSa+Xixgd7SuTN5/YXr43RmfQUnUdnRc0fUMXOWq1I+h0iksW+6BvYfGwT7cxUozFuDgaLcZubL6nGBm4xOvpWC6lijjP6tLBO2+99+VSPCWSqTXrmuH+f5L3dV+n9PRUbTkehnxja2vMvDPQYZuYeswxN/c0MRxmMwpFQEZRgOCxIEmnlihq9Q61Xq3DUGn5pMOv9Ls8UpqQb1T3dFxQ9vffCydidNfK8imPbuuxcirNldTIHUQcPpGMxGV6i0nKbdSstR3Y911la/2C3+PR2t65+lxkY/0ApVJkS2tqMnS+IB0plvAuj4cWC/shFpGcp8P4Iq5YwheSKTKJREKwFGKOSCVDIV+IFE2m4AKMQUTa+h1Fb+ckTaVyed2BervV0ZtHKoiyWTsrEfKMEZut1rSyeti7td0iZNDLJCIhWqmU4Ug2xUqgECzv6ZpRDA2+Iahvvs4aHq5WsX6kCCJ18x7fp994zDBx+7eiW/oWPIFYluwbma47fPgFcrv6Jo1Kzdrfu3h+/c03/gvs8mqxCAwzGloWak+eeVXc3XcDiMhu3/x8U2Bt43PhpaWzFbNFgIUxaEUgzmgeOfECtX/wOkQRznG5ACy/886nje9d/t1CMKbh1mm3lAdGXpePjLxLG+hy7v71dzttDx78oU2/eUJUr/I0HT78Krd38E1mR9PmRypE3W4O8Hhqy8UiE+DxmQqJFCBU1TkuN/NvKfD4GfLqdDJf/ctvfC5oMX+ejsOHjpw4/RZZJA351pZ7LXMzz3qcDo6sp8/VcfLE97gdHdfxfv/OvxSW/2Sdmnuz3UPg34fAHnn79+G1d/e/AYE5Q4gWdiRabt5cO3fr/cXfcJgjNEalBJSENHhqUFmoRV34UjFY0YwMfUd14MA7oFJh+iy2gdnr7x9HMVj/4Mnjf8s7dWrOHsxQg5680uXPdu6YYiNrq+Yh045DFIskAAxVAIwtgjKSBgApAQJKADQqB2CZbIBlUgEGUwFxnxUE7UYAkAygUDHlxhalu6ev8cIXvvDkd9q1WufCwoLMbDSPGTdMYzsbuz1bm3pFrgQTqDJlkqeq80rlcqtCKHJQcEja79zhGA2GhnAoyc8k8sJ4OEPFojgg5AlyLV2dK8qGhhs1ipoNpZia4BCzRCRq4+RDfgKJSAgqZUpfLhxnOta39vu29ccKHpcyn0nQM0ipTK8R2SUd3VdV3b3XGQpFNuzx1Fom5844d829TJl4o3Ffz+uart7tiN0tNt65e8qxs3Myj1bydfv6Xxl67vEfQeL6n9qVoNaAIKhfH5i/fOGLO4v39hFwWFjT0XWpad/oPyp7evR+h1eS3to8FFqYPxHSbfVgcllcEYcvYeRKh2J0/9uy0cEbeAI+47w3f/L2S298BUpkuTypzKUeHvxe4/GDr5GGh6u+Xj82JNYFqX7/doP33uxh7+LCOZzXo8WGowRaBQUokQBwKtU2VVu/iqmp8eVKCMW3ZRjwmK11ND7b1DjY+0bDyNBUMBJhuBaXzvr1+jNQvsiuEUs9BAwhHPUFlVtWE4ffot3pOnrgm1ytdiUa8dXaLl19NqbTjbIglCmrEWVJLHY+XkQwvlQazVcqETGfZ2USSLFiOsNNR2NiIg4H8FR8gYjFIElPQOSxu7jZXB5LrxGHRZ0tswyt2hoKxRROu7s7jyCgtkEzK+HxdyM2a7172zic8Ie4QrHIzZOIt3KVMmxzO7XxcoXJU6sNkraO6zyN/KqIxrF8PHyYvjQhCNlMZ6yTk5+LbWz2QhhMhd3dtao+fvRHtEbNBIPDybguv/f49sV3fhtyeeswFQDTmlqXao6dfJ3b1X6NoBC73HfvtkQ3Np6LLS8/Utk11uBRGBTozLJs/MgF0uDQNYK6ZoLX0xPf+cHfn9569a0/yXmDrTyVRqcaG3+T399+iTU6avI9/7LScH/+qzvLS1/iiIWx9qOH32L0D10QUon3qkUR1XWMLlsYlrX53kIw1E7A48hcidggatWuEBobq6T039266oMq2Qvf/psnHRtrXyGW0crh46cu8DVN1sDmerNpduIzNqNRVtPW4es9dfr7/O7uW7h8fv1fCsH+G46avVv2EPjEIrBH3j6xS/+Lm3jV681vKmgnJjYeu3V9+fP6VRufXikDPgiBxzokpRZKBEcgZMrK4aFvqfbvu1zIl1k+m214cWrqCIzB2gZOPfr3cM9Bvckdkjtsifad3cj+lc3A8K7RJ45FUhCWhAc0FhFgcBXwsGd7uQLS4SwgEWgAx6ACAoMAWHRsOR1yAMv2GhYtZQCVji+1dzY4OjrrLz712TPfy6cyebfN1r+9sXVgZ8M4sKM3q8PRCJ3JFyZqW9stsoZGI58rCMOlCjZktwrMmyt1xp1NVSabJBARGEtBMEBAoQO1rCYxMj52uWm476XaNs0mEnezY67dVuvd+eMxt09DY3GsLe2dD4iFMsa4uHDYv6UbxScTJBxAQAYpgTyZWCbLax2qru4r4tam1UqhzNJfvP5pj9nUzFVJdU0jQy9q9vU+iHhCos3rk+dtq1unC6ASV48Nv3boK5/7O0jV/NN+lagtxgxtzA0+uPbel4z358ZKuSyttqn9XvvQ2Et1/f1Lfl9AmNxcOxZevH80YdzRkJEKyMFYtMAXpWr2DV1WHxu7QGBQ/eH7q4emXnnzt+FEmkfl8gOqfUPflx878QrjwKDtAyVmeXkZV1suC1JmY094Y/VwyWQayZgsakI6hyXz+KmaocF3iHX19ytMZjyVyUtd95ePubb0PQQKLl7X3nxd3dl2L5HJk3063aG4xTKKLSEUvljqI+CIoZDLp9JZzVxWo2a38+jBbzGb61ZTkZDMdvX6U7GtrRE6hDBFfG6JzGRnUxA2n8QQInguX6eo09ynkcjORCSsjHq9bRBAqGQiXCaUSmjBHVDYN/VN+WSajKNTSyytcp2iklnThRIzHI6rSjCEiuSKFT6T4Ug4XY0Bm7O3UoHyImXtA0lb850ijGbMNmtPPJOTkpjsOFemWqXLxbdF+38c8v5w2DD0/rQgYzGc9szMPh1dXd6PIBWEVK+1Np058T1KW9sUmUkp+a9cfcR09doXYJenttrxldzQvCI+cvQNZmfXVVqD0uW6fbszsrHxXGp97Si6axCREABSGDzK7x2+Txkde5fb1nKFJui221dfHl39x1f+NOlw93Nlyt26kbEL/J7OS8xDozvZy7c5y7dvfnpn+cF/pdNppZ6jh9+m9XRdEQgbZ4CaXc2ZRFMP9E3XL7z9uYDJPEIhkSBlY/3VjiMj1+h8vgmSy2P/3lPiJ5XM2Fvf/suj23dmfg+bzbHGD594V9LUtRnZ1itNsxPPGXWbTXxNXaj3+CP/yO3tvUFlsRYhzb/eM/XfO4a9+/cQ+CQgsEfePgmr/Eueo8vlIpl8WOXMtO6RqVsrv3F/elNNBxVAr/jAYSWz0stNY3g8bLl2ePhbsp6ha+lsim3fMY9vLiwexOFJhsEzTz4frWn0622htm29Z9/Glm94QxdUJCLZqpIC2GJ2kS2kZTF4UMbCeAQpA7Ld4CEBgMXgaGRAomNBDZeUzgXtFf3qPKNUTAEqg1xubm9yt3Y0Xj52bOyFaDwisu9sDy/P3z/g2rHWhwIhBp5ChqR1daaGnp41kVLtTqXyFKfZrHHu6DUByw4vFrSRyLgywqeSimICBYiIZFwNkVjqG+6batjf/6OaevVCtpwQhXS68c33Jz4Tsjqb2FyhuaN/8A4dAnnT0sJ4wLjbREdhlEQilEo4uBRHytgEjCOImppW6/q636GSyRXDxRvPhOw2LUXIdin7Ot9qHBmaDseS7N2Ju2ftq1tH8wCkag/uf33s85//LtTUZP4QccCnJmf69FPvP627fetsJhzmSRR1hua+4bfrh/rnAuEoN7y8dCK2vnKg4LAJyTAABSwepKistHCg/5b8yNhFllBgSq1uDs++eeF3SoGIhMrjhWqHh55XHBl7hQBBlg+Ht9D5eVK6nK3N2c0D0dW1I96l1cMlb4gm1tSbNGeO/5Cg0dwBLEYyYg+2uKZnz9qWVg6BUp4sU0o3pHVKXa5YxgXtjra8399IwBHLfInMRiKSoyGXX7llNsup9bXmlkPj3xW0NywkYhGp/drN8zHd1igVKbP4XBaKpzMKGRwxXqSwdumq+juK1uYpLIVlzoS9jWGbbX8pnZRT8JgSKZ8FRZdP7lrf6C5E4gwYh4VoCpGdLBe5CyiMzeRLdJRMybBqJNsMKiUUczpbnBZbF4FMDyrbWifFnZ03ykRc0uey9cTicQWOQCtQeSIDQ8i+Sx8YqOaPfaQSN3jtjjDtsp7y3Z15MrK4cAAq5lG8TBZsPXXi+8z2zimAh+HAxPQJ29TEU6jHWwMgGJAbm5f5h4++yetsvVZhsfyRxfWB0ObKp/P6zYMYs5FDqaAgVQEopanDwTx0/DVub/dFhqZmO6Tf6F78wQ//KGSyjbJEUmfd8MjFmr7uiwyVTA8SCeLMW++esq1vfIOEwVC7Do5dwLdqb8n62+4AqvChh2JoYbPr1utvf95t2D5KIRIwde3Nb3ceHrlG4pAM5PoO33+kMrpatLT22otDi5cu/h5Ip5UjY0cuy1v7lmLmHbFhdupzu+urPWypPNZ74uQr/P7BqxSZ7B4QiXL/kXf9ko+2vdftIfArg8AeefuVWYpfn4FUiwz8OZpkfcl7uEreJq7Pd5MrFUCr+EG/AAJDwiKoU3PLkoHBv6/p6L0Rjce5m4trJ3dWN8eoNPZ2z8lzb9sJNcVVo2ff6qpl37beLQ8Fihg8EY8KapkpsYLn5ks4dhwRl8diKFA6gcgW723WZ/MIFUslAQoDD2p51HAxYCttrcyK8vkoINLIiFJTH27q7Jjp6O+4Egl6tLvLa/26xYWOjC/AIGGwMIPHrkjq63fqO3s2IRKrvGtzqE0GfX3AYmBXoi6Iik1XZDxSTC1i+yVUBsxCEAExFGZL5TKXarj/JWlz+zUcBYZ9+u1R/dXbCX16nwAAIABJREFUz8asTi2bJ/Q19/bOUqFKxrS2fCDq8UoZNHaSJ+I7AI0cC2czdGcgIqfXSCL1/V0XuQx61Pb+5JmwxdpRIUBZaXP9pKa/d7pYRvGWhZUjri3D/hwGTsoOjb829MxTP4La23c/rPoUF1dbbAt3Tm1du/qZjNujYDH44bqWjiuawYGpRCFP9y49OBndXN+PhP0MMh4GFRwRjcDkjLCr9476+KELTAlXl97Y7p97+8LvJh0eJUMgjCmGB1+oGdv3EpXL3f1weOuhynL/PquQCnX5HiyecM4vnY0brWJJU9N6/ZNnv0lR198GKlU2trjS7rw1+aT93r3T5URMzGczImw+118CKJwMh0XlTIZJY7LiYo1mm0iixyJuv3LVYGiialTGtkNjPxR2NMxlEkmx4/2JJ2PbuoOkSoHLZNIBhkJF0lhCqsTkbPDaui4qOppvACbTnnEHGyIWy+GU193BxGGLxEIelLyemqB+pzXn9rExKIohCTkxkoCbLGOxoAjBZSyP76ErlDoSiZAM2qytuzuGfiqLE67v7L7FUivmMqU81uuwt6XiKRmNzYuyZbVrdKF4mk7B2j8e8vPfvMfPe20nfbN3Hg/Nzx7DZDIoUShMNx488BKvs3eqgkAEz92ZE+7FhSOlgI8L8FhAbmlZEh46+jqno+M6DMOx0Nb2aGB19em8fnMUa9ulU8tlkC3DAKdpDPOOnXqB3d33Lq1DtZnc2WqZ/d4P/iRoNI8z+EKfanDwomZ44A3ywYM6sLKCm37v6gGPfuevMLm8uH1k+D1su3q2pqX5JqlGXe1egmRWDeL12fvjQavpABEDsWpqJZuSRuUSlkEz0Wp5XpAllkC5jAKFAgV6/Y8tbppCP8nxG0X+pZy4qgWJ6/3Lnddf+sffR5Lp5uGR8auy9uH5tN3IN8xOPmdcWxpmCsTpoVNnXuN2D1wl0yl3QGtrter6F2ah8+tzuu7NZA+BHyOwR972dsLPHYHqX973NyLCjU33gemJjaeuvTt9DGSzgFEJgWZmHuwXFUBbq7wi7u77Hq+5804wGOctzd8/Zdo0DFJpPKdq8NiCFWGSHmx7+je2bBqvMwLwEA4RK3jJhg7hlkTNvy9RCDfwBHIZLeOZjt3o4KXLd49GkiUBhkEHdDYVqAVMHxJylLZWpmXptA9gCDiUzZPmm7p6rWK1YsvjsiscWzpNyGxkkYpZmE0iAiqPjci0WrtA3hIIxAu0bbNF6vPZGVDKDzhoHBVQS6nOFqm+q0W7yiVRASYSa8qsb/aXshkCv6P1dt3gwEuCWoXHa9ztNL5/+9mExdXKYLHDDe3tCwS4lN1dX94fT2cY4rrmtfqO1tt4PiMQiMd4Fr21DUOmYqVNdQ8YRHzKN3nnqF+nH84VcyS+UqpTNDWtFEooHDSYu8IOd1OBRIkKD4y80ffpZ34AtbYaPryAqMEgdi3OHXVM3n42rN/twZYwWJlKM63q679dJOGx7tXlg2Hd1gCUjZFYTEqhDOOBPwNBvJaO+3XHD73MlIs20hsbvXPvvvv7cbtTRePx07L+gZelo8P/wDx5cvvj1YboxgYlF/K2+paWH3HNL54Pb5vlwoZ6Xf2TT/4/3DrVLSCV5iJbhpbA7cnHHXdmzpWDPjkdBxACiVAuQwAU8nkcgCCUJRJHxY2NmwQKNRL1hpUPNra6mPVqXcuB0R8K2urvpZNpUXhy9lx8e+coJp/mEykECCJTQAZHLJTYvE1Rd8+rotbGawQCwRmJRFQpo/1U2GQeZ+MwRVKlCJB4lJO02xUZm5MLZXNYHI1cxlApCILFoRCFkqTIaw1UtXoNQ8Ilg3Zbq81q6aPS2Um5RjWPZzIt6XyGbdneak8n0lK6QOyQtbTdkrQ0vU/Zv3/3471Vk4uLnJTDcdB/d+ac7+70GUwyhiEzWGVVT+8Nen3rfLGMMGJbm8MB/WZbMRKgomQiIDe3POAdOvSqpKP7eiaXyyWM5iOBpZUnC/rNIaLbQqYUS6AEYQEiVSWFx8++wOntf4eoqFuLBrZaF37wwz8O7poOUNm8sKK376JmbOhVxuHDW8Bshm6/8NpwaNf0P5FwTNO+v+86pk09Lx7uvszga6qK4UOjX7BirYl57U25SKAZQQoUmAAiWBLRDRGwYaRQKZEAuYLFYsvFSgVBMQhaKJUqFSapRKJysmyZLPpx1axK3iJ379a/8/d//XtoJjvYPzj6vrrvwFTCvss23Zt4Tr90/xCTzcsNn37sIrOr5ypdJrv+cbPfn/uhtPfAPQR+zRDYI2+/Zgv6qzCd6uE9v5nmOqy+fZMTm49duTh9PhUIwTQ0BlSEGBjgZ0BXW22Z3dr9CqeudcnnDwt1K+sHbDv2VgyeVSDXdgStRQptyx4Vu11RDAwglMcgpDo65Ctd++SXFBrO/VqtxFbMw3DUlNcsLOw+efG92bOeSE6EMtiAwecApYAdgePe0s76tDCZdAIAYwCBwkMl6oYigceNBwIBVtLjxpMKacCHigBTyQM8nYLyZKo0jiwBrmCGFIhGMBg4X64h5coyQhJhE/Lxzm7tnQOj+y9hcaRsweXrSs3OPmvaWFMRFDWetgNj31X29Kz5bS6N6cbtp6JGcxeNQs7UNTeu4aFSdken64+joNR44uQbsp7etwl8SrxYLLMzrpAkF8+wSGxalIDkCcGpmaP2hYUjhXSKx+KyI0wux1sqISAbDNdkU2l2icUJ8PePvdN27vHvEwa7tz5C3lCUGL16dX9gdvpRz8LSI1l/TMTnC3dlbc33YQ4zH7BYW5MOWz0RKpV5InYolS2RLM64lFXfuKl95MjzAkXNcmJnp2funbd/N+70qPEUakk2MPCKanzsh9wzZ7agh0mG/3wFdToq1uVqDy4tPWKaufdsyuwU8hu1Fu2zT/xFTb3mOhAIMn6dsTk5PfeYfWLiScTvrSWjJYDDQiiCgdEyUoEADofSJZIYv0m7iSfRIqlQQj6/utbDqdNsNu4f/iG3QztbSOZF8akfk7dKOi7CkfEwlkZDMwRyAWFzNoQ9Xa+KOxqvEWCSOx0MaoJ60zn/5s7jbAIGIYJKCcmnCeVohJGx2nlIIkWodv2oxjpLFQRgGcwcXaU2MNra5wh0UsTvtDZ7nI4uEolUEIqE23gqLZKJx3j6pQf7YpEYi8QXBjT9/W/L+/rfhNTqTX7zj82kf6qALi8zQj7fkPfu9NO+qYlzcDiEJxIIQKyu28EI5dZiGWLmvS5V2uPgllIxbIVKBpSWlgXegYOvSjq6biaiGSRu2D4VWlo6V9jWd9NDHhypXAQVCAtyPFFeeOzRV7iD+96mCITL4aSrbeH7z/9hxGrdT2JzYtLurvfqD4y/yj52cAMAUL75p9/oj5gMf1ly+dq69vffw3bW3arZ132ZNr9l+cC3r2oxU9p1N7h2No6EXLauQjaFh7BQHMJgs3ARhQgIDsHD2FIZBiCPVqA8BkULeExa3NBkrW1ru0tjMJxAofhpi6uHiqxOJ3n+z//sd0GhcLSrZ+BmXd/BG/mIh2K4e/PT6/fuPkom0YrDpx+9wezsucyrr78Kav+5zdavwhm2N4Y9BH7VEdgjb7/qK/SfdHx31mzMhL/cd3d6++y1y/PPOkw2EhGJAz4cBq2sJGhvkBXZ2o5JWo3a4HW5xZYdc5fHEZTmK1RsnioHziIV44vlAAxQVKwQ5FpUAt3ocONLQ0OyS/39EncVFp0uSDXthPqmJtefvXZ18YQ7lOOVyQxAYrOAQsAp4/IJ1LK7gkvnggDG4QCOQAc4OgcgdBooIWVAyBcBDw8BDsiBbMwHcsUCIDC4oIxlghJMLrLYjGStkBJX04oZfiVIhPMRnLJecen0M099JwNBmaI10JGenz0/f/3K2QQWxXQdGPlBXf/wTDKW4Lum7p4L6nf6sVgAFPVKPR5Fs2aTuSMB4/2tT37q7xqee/I1wGJlomYzmQ1BjEIiQYDyCLHg9ypDUzPHd+9MnSolIyIyHgtwWHwFVCBQKeUx+UoelDk8v2T82IXmU6dexI/92K/uw1d64W5ramH1kHVq+nzMaGkm4TAISyZ24jjMdLlYpmCqwgmb4aZwqD6PyyfXbxr3MRW11vYnH/87YV3dUkK/1T79xptfiVltjSgOiyj27XtNc+zQDyTNHRsfTyyv+oSh/nCvZ3HxkZ2pyU8XnH4Gr6nB2/Lc0/+d1dp6lcLhpPybO83Ribvn7JMT59BIUM4k4kpkMiED4/HFYqFEKpZLZCqPk2RplTsEKj2UjWfEi6ubPRylcqt+YOB5TkfdDMgV+L7rM+eCm7rjSC4tItHJMJ7BRHMEYqbMYGzy21veEbS2vp+lUFwkv785sqJ7xrOpP8MgEoh4DMiioIgi+Qyc9wXoIJ0m4ioItpjOYAqZLASRSBWSUm0VDAxOsERCt9dibHFazAMYGELFcukGncd2ZWJRzurU9JGQJ8DC0dmIemjoomp87EVqU9M8s7X1I4n9IYOBVjGZen335j8VmJh8Cg768FgIBUweL18kUPMlBMaBYo5YTiUwSD4HAINeITc1LQpHRt+s6Wq9G/X6CIFl3bnQyvKjJbNFycimARGpOiAiIEWlA97YkcuSfcNvkeTye7Ggp33xhRf/IO509BJ5nJC4u/OS9uDoK/yjJ9eBHlQm3vvrXv+W7i+yBstA/3D/Ormv6ZJwsOMKVdW684G3Gup2c7zz8we3780/7dFvD+XiESYGoCUURcq4EgJRITwEQxikAFA4XSnDORhgMkRCtuvwoYmGwYHvsTWarWWXKzr2ky4cD8mb3S548b/+8VfRfP5EY3P7lHrowE00ESHtzt1+YuXO1FNYCFseOn5qnjs4+IZI23EVqGuq+XV7Xm//Sc/7vWH/8hHYI2+/fMw/EW+sVpzaN33ta8uuJydubn1m8d4yHUbTgIwGgIIcA1qFIC9t7N7GEDjxgMMlclgcMn8oTclDHJDGSkEEZQCUgAEMPq7Y2SKz9nco3z453vdyfz/DVP04TE9PY4iAKXE4kkPvX114ZubO1lA4jtBLWDIAOAKgkQgAhxZBMhEACFQEFEaVuNHREpEE8Hw2RCCTAK2CAYRsBkDpIIh4LCCfzQASnVEhCcV5rkxi1ypF+mYeMSSH0nis16TxeawNNCHnxuO/85v/AzCFwfiOWVPZWD22cvvaV3wRH7dloO9Vdc/AZDFdoDqnZk/79NtDFTRPEKmkZjqWlLGZHI1pHNnd/MTTf6t9/PiLH7Qpqm4I9OtfhzOPf4ZfMJjbohOTp2wzU4+i6ZAID8oAW8YADIoFJSgHkpgsQHgCv3z0+IXGE2dfwh8cWvr4hsqtrsrja2sjgYWlU/6VByOVaIhLppPKBBajCFHoKTJLaOYplUtkPttjN2z16OYWHqXz+cGup5/+S15981zRstty5/W3fiu6u9uG4LCgZnDgTcXBse9pzn9q7ePKW5W8lf2eXs/C4mnDxNRny74QhaZQRDu+8Ox/57U2vEsWKuNV8ua9OXneNTd7tpyISWvEAk9Nba0BSyCmsuGoLOMPNmBJWJQk5VmobKYnmcwI9NumDjKHb2weHHie06SahgDE9VyfesKxtHGiUswLqFxWhUhjVko4Qq5Mo5ipKsXNuo6Wq1gO2R2zuppDK4ZPRW2Oo2QSEY8n4gslqJyrIMU8VCyUCUgZlIIhetrrYyOpFKECwwArkToko+M3BRKZOW51am3G7fFsLk2VN2nuCZtVC4Vijmi4PXfKurnbgMGScIru7mvS8ZEXGQPNM/T67p/atTxcS52O6rE6ewP3Fp+LTs89RkvGyOViEiBQGZQABPJIBdBYLBSGsCCbzEIEOjtLb2p8wOntvsrXqreibgffNn//8eiGbgwbT1DJEKZMhmCQiUdxaRiGWL3da4rhodf5zc3zIZe/8f5rr30x4rS3EQWcsKSv693G8aMvC44d2wArK+WZ6el258bW/xl+sHV4eHBQXzPW/x6xSX2Lncwtf1B8gtp0Qt2t2Uct9xefCu9amiuxGBkqFeBKPoMhlCswi0AGFQQBBSyEZrDYShqDqWSJ1Nzgo49e0Q6NvMaok2+SpdLgh3umAqeT+fb/9RefR/L5s+Ja1ZJ2aOQ6lEthbYt3H1m4fvNTULGCGTp2YkO0b98/CVtbrwKF3Q1BP9uC7RNxWO5Ncg+B/wACe+TtPwDa3q/8rxFYMEXoQVewQ7fhOHfvjvG5G9enyUg5AfBoCIjxIVCn4OcV6nYHwNKKYZdP6HX6WJEEgs3DfJAhSEGWwANkNgmVynDh9nbh7YMjrS/2aZtn1GpQ9q2sEHI5wHW4Pe2bBm/f/KLx6PzidkMshpIqEBGgAAYEDAbgQAVgqlWuDCrgSCQVslhaKNGocI6Aw+EIBAytiAPlcAiEbXoQdhkBnYKrSGqlfkGDek3WqFpoVAktCrhY5sW8otjm2pjZqBvFMKlzj//Wb/8JfmjIGl9aqsfu7OzTT938kmFXp2ru7L5c1zv4PkAweOutO6cD2/rhIpIjCxRiK5PMSNotnroEhuhveezRv61/4tQ/Vcnbj60VzHhgTRALRawguxOoS0zcfdQ8M3myEPfwyXiA0PCsCozgQCofxSTQJAx4vJCge/RK66Nnf0Q+fmjh46uR3NnhZNe3hjJbuqOO6YmTeY9DSsCgAKaQAMzix6lyzQZPo52lioRe+8ZS387czHmYgE8Pffq5b0obW28W/X7V9NsXvhTa3ulDcVhINND/lnJk5Lu1Tz+9/nHyFpoz0NCEoyO8eP+4fnLySwWnm4ET8pPtnzn/P6Rt3RdIGk0ksLXVEr5771Hj1J1zcKkgVKiVS8qWlikckZwJG809UZNptJDPMlkqiZPJ55kK+SLLYDB1VVDI09rX9y6nrf4uUs7RvJMPTnl0xjEErbBpAl6KQKMXcuUyPgtAmsoXrNZoNXfoXKo96Qs1hHWG05lQvIXOZlRgCikFcJg8wMEJLA4TxqGVTNkfYoeNBm3G6+eVK5UqeXNJRsZuyJX1azGHS2Pe0p1MpaO82ibNsrq35QaMw6TMU4uPGJY2RosFQJJ1dlyVjO9/hdreMkPr7HzYbuqDK2Iy0VM605B/8cFvlFe3DguQCjmV9EOpVATKplMQAgEg1qgzBAYT+L0xIpbESLIa6peYLdpJjlTodO0YtK6NjVNFt1vLIpJzXIHYQwRwxWcwKj1BPw0nE4cbx6qkp20hGojWrl289KzPZm/G8VhhSW/Xe61Hj73Ebzu6AUQgP/uDb2uD69t/6Lz74OnOts5d9cGRdykt9RPMnp75n5Itl4vk39nqDeqNR9JObwsST7AryTgt7nHyC4EQh1isYDE4GMXx2TmiWBwo0uhholRh42mb7okaGxchIcdMq6mJf1g5Qw0G2sVvfvNToFh6ilcj2dEeGH2PgJZQ8927hx/cuPnFSjqH7z98VCfeP/wiq0F5iVgfde2Rt//1ubp3xx4CHyCwR9729sLPDYEqEflzAKBnAMB5Nx1ihyM6bNT7ntha8R1//8pNGCBJQKgEAB/ygGa1KKfQthlwJGYmGY7QHVa/PJKAGIkSEyRhPoCZNUAo58Vbm1mLbR3CC4dG6y63qgSR/NqaxL69W5+LxyRGl69zYdfRuGbyNBnsIU46i2AQtKpSoYAEAKBBGMAiUgCbw0OYtcoku7nbnaUwSf5MXoiUIUrWHQP+7W2Q9RoBi1xClbVcb0OHdk7d03JT2ap90CRnxTFujwBrt3ZY782f0q2vHoGppAfP/v7X/hDXot1Ku921BKN5WDd56zf1GxtaTUvbjGZg8E0iiQaZrt46EzJs7ytVchS+TOxmsXhRh9MvjQAk3vzoI9/Sfur8C0AgyMViVlrFZVchwRgPwhAwqCfJzd5fPmGZnx3PZyIcJo/pEwhULiygQNGAWxIJu4UZMiFKa+u6NvjpZ39AHh+f//gCot5lcnor0p3fNozsXrpyLmezNWDKeSyKxwOcqCbIb+ma5zY03iXTOSHz0uKI4d7kM2W0Uup/8snvS1o7rmCzOcnCtWufsS4/GC4TsBhx/8Drkn1D39XW129+vLKyWrCQjCSb/fP3j+/emflK3uliE1jMTNNTZ/9vVnPnqyw+PZKMRluCM3Nn1iZuPoHDovT61obrDUP97wAyJeW6u3jUvrJ2PhYJCyTaOo9AIt+ByijWvLM7EvW5gaZJ+4DXqJjPl0rM8KZpX8YXUeLplDxbXmMnMaiZaDwujvgjIiRfiYilYh2Tz4ikYjG+z2jtRhCULtQoYwQGO1GCoBKGQIoRqRQXCYaDcDxBda9v9katDk2pVMLgJBKPeP/wNU1Hx2zE6ZHuLC2fCTjtXUIhz6ntar3BoFBDvg3dft3yVm8yVyTLujtvKA+PvkjpqZuitQ0FP7wGaMhAM0xvjXgXV34bNdr6W/i8YLGUIsWiQVbU6SDFE3FI2d7m5cjlpWA4zirC2CJVKt1kq1QzJCo1ZFpb6/FbzAdYRGJJqlKuUoUSIxnCFYPrG8PTtycOonQC2nP4wI+ELS3LAX+oVn/11uNhm0tD5PNDtQM9F5sPHHqJ03V4E0hAfuu1F2pdy5u/Y5iY+2pDXYNbe+jQy7ze9gkjUpzv7u7+Z386t5uTDSdkmWhMBBdyRFw6RY2ub3Y4l1aPpp0eLZvFTApaNEsMtXK9UiOy4yQ1TjyT4ybzeE4gEsU+HvJEgzrqxf/27eeQTOEzXKFgp2F8/G0mDs5Z5ucOLN6+/dViPEnqPXhomzc0+DKjSX1pN1O2fXg8P7dDae9Bewj8miKwR95+TRf2lzmtKmnz+XykPIZOS2cRVjyVEfj8UandGhqwWCOH1xcs6gez8wCLzQBSyQ9EWB/oalaUG9q7poQKzU4ukWGurhpGbK6cwhvHgyTEATRxbUlVX7MzPqp8rb9T8v7+gYDBt5JiJA3O0bWJO08V4mmRP5VSrHuDHL03iAukC1AJwQAswAE6lgCoGAKg4UmASWUAIpWFYvjyLK2x1weYAowzHK51O70gavGActAHuCABxCw009ap3Ggf7nyjsbv9FreW7lBgsVAkGFSUtk391rv3zhg2to4Q2LTVZ/7ga38KpKKVYjqtgNY2h+9dfu9rLqdXLm9omq4fHHqDTKdB5mu3TlXJW7mYofOlQjdfKInY3AGxv5Avth0/+IL2/KmXARbK5EIRZWhX1+RzOpUcgSzBI1KikbsLh3bvz4+VQI4mVNeuqlt7ZwkEViZsMLU4t3UDnmyKSm1rnhj7wue/QRkb+5mct2rBSOzu/abSzs6Q7dq1Z7K7pi44lyIh1fCgqMZd0z94W9zUOQPjKVnL8sKQcfbWZ0r5LLmuf+hWc9/Ae1A6w9lYWjht2FjvAExKuWag72XJwND3lefOVatNP5KXVE12z9i9dd7F5SPmudkvJY3mWjyNnul84rFvCNv73iA0SwPZbZPWPjN7fm1m8hzAVCjqtsarLSMD78IUesoxPXPEtrzyqWgoypNpm9xKVcMyjEKobdtw2qnbJLA51ByrVhgqIiiuGMywMRWYQBUKTVy1bBnPIEd8brvKb7D0Zj1hDh2Pr1Bo5GKhVMRHQmEMncdGZR1tbgKH7SqU4WryYI5AptjpNJoLn8lBpvnlYe+2oSebSpOJcom3Zv/QtebhoeuZRIyy+2DphHlp/TEom8XK5TVuHoUazfhCtXaLnZYCEKwY6LtTe2T/S6Q21U1e937fR5W3Bbr1gXHM+WDta5DLX9ff0LCFIYBkMhKUWB4staWSSWJ9d+caQypKuSORmkgmRyJz+UZZQ+M8DsVkdje3eqOhQItaozTWNjXcI0rlSxQ8OVTe2jlw871LX/MmQtTOsX2vChsbtzxub61lcv6RjD+iZkmkJnV//5vyfX2XmMO9VQuZ/M5rr8nsa2tf1d2c+lpzfXOwbuzAS4LerutGqHDv42Sp2ls3FAoReRgMDHI5XPTmRNfu5OyXwtumI2pVrU052HkDr1bMgsbGVaBW+wGo2gt/tDXYBzigoRDt0p99/blSMvlZJodrajg8foFLIaac9+6NLk7e/q1sNEHuGT+o5wz2v8pubLxCbW7+iNnxL/P82nvXHgL/GRHYI2//GVftV2TMD20GACCanAlB0BeXh+JZSSiclvhDcWUoklb6AzFlNJoXOh0RomlrC2CRGCCV3EBNToHhnrpMS3/vm+qm9sl4OC67fnvx2Y2dUJM7jAUIRQwE6rpYS2vtzcdPtH739InaB3q9HuVEo+rA2tr41OsX/iAVjLDSxSLFnstgdpNRkCoVAZlABQIGD4i5YpRB4yIApiAIhozkERImQ+CCEqsW9aQyGJvbBicjAUCHECAhAbSFjwsw8VmCTC1cUjXX/c3pp0/PQmJxDtXpcKlMRpE3WwftdxeOm7f1jyB4ePv8F7/43zCN9VsgGNREVpcP3L185UuJTI6l6ey6VDcw+CaOSCRarl8/E9Svj5TyKaZAInJKpCqP1emX2nwBlrRROz984thrMI8djYUC9YbF+XGXy6lStLbPaZRKXWHH2rIydetYAS6S5S0Nl9rHD1+EibxsYsPQY1lYPGlyu9pglXTxyO98+c84R07+jPJW3R7+jY3a0q6lIz49eya8vHyoGPAKIRgFJKlkVzK676KkrXemXMGX3OtLBy13bj2bcjvFPIE03FDXcK9cyFPMDkuHLxZgk5RSl3Rw4GVeV/fLkpNnqx/Yj3hxVT39JHlUmt7VH7TM3nvGsbg2DHCEVM/Zx75R09l9kdba682Y1tWWmfvndMuL54ugSBOpaq9rB3suY7DEnGVp9qBvc+3JbCzNFSoaHCpV0ywOxucdBv0Z/9aaqJRPAZQEoWUIBnhAhVncmjRXrVwSaFQTVD7DE3TZGvy67ePJXWtLKRQFMEBQGI+FIBIeETSoIqK25mkMi2kv5stMCItFUQLBy+VyreQyiuwuLg+Ls/M1AAAgAElEQVTZVtePx6MxKalGtKs8sO9NzWD/bTSfr3g3dcOW+ZVnA5vbbcRiEcGXUJSMgeFENguVqSQg7eu6IxodeIXcqL0hGx72fkR583rJjp2tdp/B/BgaSYi0KvkmigXFbCwi8G1ud2MRhCxQywwInZIMxJPceD5HpTLZboFYZkLKCBT0+2tLhTxJIK8xMGqEu+Ra2S4tWgqVQ6EW89rGGXvArVS2Nc3SlHJLIppkuBc39hfiSTmdzTdJGhqnhA2K+6TWVk91TFXyZltZ+h3DrZnfa2vuCEgGBl8V9PZds+B+lrxV7/9Jh4TqP+Hg6y816W/PfiVisJzTKJR2zWD3/8fee4DJcV1nordydc45zExPT86YwQRkgCACc4QoUZTkINtyemv7s/1s71rS83tee3dl71q2Jb+1AkWKEpNIESQIgshpMBmTc+yezjlUDvvVkKBIikoUFWhNfZgB0F3h3nOrzvnrhP98F6/2XER39o1CNlvxh6kheXXV+NJ//fvfYDP5XzNZ7Ittdx7/lomE08vXrx0Yev31/1RIpsnOg7dN2fbt/ra9vellbWObQrnyQ5ve/5Kove1hbEvgl0IC2+Dtl2IZPlyDmJJl3BAuaAsFyhWKpCpD0Xh9JJxuikazweX1iCeRyWtxlUbW6cyAUJnQdIqyLEyOg1JqFai5DdBs5MDe7vpc596+bzV1dp8MRZLV333l2kNXB9Y7N7OYVmWrApX1tRsdXbVPfOKjXf+2s9kcBiMjaJrjqlPTC7vPPf3C74QXlmvypaJukynC60wBAFkCNqMZ1PgCIFhVlzI6KkJloGFiOcmwHqddobxsitM4SBSKAFeJUl3AFqqwqSMWqACqcQotJZYqtTbtgjPg/5sHP/bYRaWqUgGn9NSUm5tZ6t64fv2uhfGbD+eL+dLew7c/XrOr71oxHglGxoYOjw0MHGIwgm7cvffJYG/vK5ws6EPnztwbHRs+LJRzZo/Xt1hRXb+8tLxZsbiw3GS1WrL1ra3DslGfpOiSZ3VmupeFgRzo7Xu+tq5umF+P1Z5/+cV7KMBoq9qaHt99/72Ps4SDoybn9i9fuvbQzMJsr2DVzxz7zG/8bcUjn3jpvar0cuvrJnZ1tZ4dvXlw6fWzD2aW5psRBALW+trh6tsPf8PVvfMalROw2NjIvsj1K5+Ijo606wAObHpDAUAQFivmSM6gkYyNddc9fbu+6evufVXV07NF7HqrBVI8HsclSVJRG9GK0uJi38bw2IPrg+MHGF5kGg8d/Za/fcdp0ubbKKYTles3J26PrCztLnCUXuewz9kDwTEIRdj0ynRLfmWuSyxzaqO5Mu3yVs/ipLqUCK3Wl1fmgrlYWCWgIqTQZOC4WTI6/XFjVWDeUOGbIE3aFJ1OuIqri53M2loDHYnpYJoDhAqX1B5r0dUSnLI21ryqd9pSCiiCMYySMVA0m80xHUlyocmZ1ujcwoFyvuggreZVR3vrFU9j3TABQLqwsREMT8wc2hyeuofZjDUx6YxaYBiAaEhZ7/Mu+7s7Tjp6Ol9Fm1xjxop3VpsqHixqdtaWTETq5SJtN5tMBQkXy6BEm7jVzWqZLZt4NVZEDfoiDcMiJwER16hZUqsvoSJgFA4TVmSB1mJgypIEl1kW0sO4ZBJRrBCPefISqzY4baukx7rCCxKSX414uEzZRqp1jMZuW0Md5mVTVVVOWaeR//+LgcjN6T9bOn/tN9uaOhKuXd0vunfufMGgQS98XwhclmEwPY0CjQYGMKwKnT29c/nStU+nZleOOq3WSGV32yVDffUIVOlbQKzmJRHScFq9ngI2m0Kw+yZx7xu6TF5fNz37nz//23Qq85sWu2Nxxz13PmXGsfTKwLUDA2fP/E4hnlbvOHRowX3k4BP25rbvahsbF7fB24fLDmyP9hcrgW3w9ouV/4fq6pFIRJ0q8U6mLFjSWca1uZGs3liLtUxMzLetroZ8xRKlhQlctjntsUBN1ZTN5Y7JEGkIh7LNI/03mjZmhoBWjIImNQt2d9WWdh7Y/bXWvt5XNpNF7yuvD9575uLSrnAKsWhdlaCqoXp2/76Wf/7UAy1P1tRYCvIzzyCluh2W1NrajsFzF4/M35w+Fo5EgovhEJZms0CLE8BmMIJKtw/4/FUplbNyOSXq+MVouXJpo+AKJ1iEFUlgshnZ+nrbYFuL+4rbKMkmMaW15EIVU8OXelCDNuKvq/vbex7+xGtQW1t5C6TMzZnz8/MdoavX718eGf5YJrSpCvgrVoL1TSPlctaUXF3cGckkrXhV9XzDnj1f8XV3X8tm047YpXP3hW9cPyqUC6bKQOBmY1Pn2PzcWnBxXOkQwMtag46mMIxlYUAUCgWNq6FxrXr3nscdgcACvRapfuW5pz9WEGlboK35GwdOnPiaYLSXmcn5nYuXLt83PzN9jMLl8PFPf+rvgrsPPvdefSFlWcaTo6N+aX5+58a1q3dGZqb3wTAMOxrrz1ftPfiUra1tmE6nidjcYl9qaOBEZGDwLjSZVRESkCEMAwUYgjB/ZVHf0HTR3tX9sqmhpb+osWdpSMCLLKtmeFotCpKKKZaMVDpZRa2t7cwurXQV1iK1uSItGWubR0wV1VO4wZIqFSlHZi3UUEimfAWG0iJqTd5gcyRlCJFKybCZSoTsECNiJGkr6S2eKGHQM3QxpZbiIVc6sq5neBoSJAgghAlobV5K5fYlVU5nWGvU5GWmpKcTIR+f2LTDmayKoAWA45ikdptz5hrPojHoHfFWuedsJnVMo1OlUDWcITWalEWSmGwy6cmnUo1MmbYSGk1BZbXPOe01s2DiAgXcbnWe4usyy6u9QixZXU5nTZLEoxCBSyqrOWwMVIyqagJjhk5DGILe2ZfzTXCLlVdXTYIoagmEF0hIYrmCaM3Mz3cVk8kgiwLB6HGHVBbruoQQKYGEGbVey2JAYiQBF2EURUSG0UeW5ltnB0b3AYaztbY0jauMpjBqt6Qho2pZNIJwsagWLHCelIqoVq2BIBWsLYKRkZLC4aaEzwe++IX65MTcX65f6P9oZWUgGzy8/2l7d9fpSDrxWvOJE29x9smrq2R8aaaGS1MBtSzDci6p3hgf7Y1OzR9lNpPVOo2aMlVXrpMe5yKr04dYUlVU2V3RYMuOQWBxLumn+/O3eONugbcn//yvPsOk05+xORxL3ffe900dhuRWB68fGDp/7pOlZEbVefjwrOfggW9aW1tfXpekhebm5ndwCH6olOP2YLcl8HOWwDZ4+zkL/MN2OcUQTcTjasAAez5acseSqUA2Xgysb8SCiwtrNWsrYX8oHDFBEAw7nPa0p9IzHWwI3gjUBkY1Rm2apuSa+YXY3itnL56YvnFeZRQyoIYogb72amHXkX3/1tzb+51Qquw8e3nyzpdfnz+4kQAujcsLAg2VN48c6/zCo8f2PltTA7EyANDahVUC4Ln6pZnlvumh2WPzMwudQ2NjjlI5h1q1amDRqoDVpAdao4nl1cZ8QsDlUFIwpdIyzvAEsHp8pepq/40dO7yvdXdV9GNQFjNS4Up5/ubt18+eOooajJGKlpa/OXbi11+F3iRezU1MmORoqGXt8uX71wcHP0mtbhq1MMYbNIaSILJImcpqOTUhO/t2vVC1q/eb7qaOqVB4LZi5fvmB9f5rd4jloi5QW3elrWvvlbnp5eqVkdGH0GzSjMBAAUgyR+AQB2Ch7fBtpyp2735K43aHCssbdSef/86vZalCtbeh5rneu49/xVxRk6SXQg3LgzeOLExN3p0pFdk7PvHofw0+1vfSu8HDrfBXfmPDKCwt1dBLS72RxYXdvCipDJWBAUtrx2uu1oaFUjhLxlYW2rNjN++JjYzdTS8u+lGeB4qwea0BAHcwowo03CSrGoaAzbeak4GcosuGPFUycoKgpsusni2VzBBTshTiET8djdmhIqNKpPIAmOxlk6+qIGKkWCpRRDmZVbPFIl6maQSguKjVmwUYRgBVTCE8lUcBJ0AEYpRIrZlVWU2MCDhYTse0+XQEhYAEFPAmI1pAGO0SYrEKiNHAqTVqAZEFlC9ncLmcRYkSBWvKEsBRRNa6rKzGpU9oXfrlQJ17zOc2zVdUWWfMRv2KSIiZyspKPruyohWYnI2nWB0sqzkNrIrrOmszb3kXJybULC25uULWzpeKOkkUUQRFRcRAZHBCGyOriCRwdb5nT84tAHfxIrLk9SLBIAqBpAYNLc7uyI5OHEmubzSjWg1lrqiYsAYCo4TRPUOZyXQ+nxebtlpPHVBC03B6fNy+2D9wz+ir53+vkEo5u/ftGaje2fkdYzA4ZnBZF4DNVlbC2G+AxYsIAAeUpX8rD00Bb+P/+I8Nm5Mzf7V5+cYjNost33jv8Wcs3R2niij6WtXBg8zWvTI8jG1G1juHzl54JLO20aXmREwr8giXSdnlXN6OMiIBo4jMq3C2IEOMqNEwJZgQHMG61fbbDj/pbWu9lrKpl6uqqrbOt3XO5WXDt/7zX3+GyeZ/12pzLHfed++TGgQqrQxeOzB2/vxj5VyB6Dp025h73/5vGxurXjS0lDa2q00/bNZhe7y/SAlsg7dfpPR/ia994YKMOmuKBirPmPIF3pFMZv2RzUTD2OhUV2wz7o2GY3aqXNLBMJC0WnXM63XOVQb9E16/d6yiwj3tqApEy0gBYvJS7c3h5Ttfe+X1z4xdOmc18hkQxCmws7lC2nP88Ffa+/qe2MxztotXZo595/TUkZUYX6HzeOWaluDg0eN9f/eff6tTCQtuhWSUMObNm7OBtcVob2gueXjw+vhtQwOjTrZcRrwWHbAbCIDINCiWs3KGYcWcAEEchyOIoAMag63ctGfXUEdP+zMNtd7rPbVVy0WwYkaiK125G1dOXDl98ihuNke8ja2fv+OP/vwVyOksK9fMLC8buMhSfejytePhweFPFaYWK/QSDAgIA7woAAkXgabKN+fff/BJa2vD85bWnfHVqakWZmjggZUrl+4RaUZT3dB0qmn/ba/FIinL8o3+e7Izk/sQniezIg84kpTtgar1tsOHv2Lv7DiNGY35cizpv/D66w8mcqlGq997dsfBw09r/f6ktLnpSa2stISW1/py2RLZd/z2J9zHDvf/IHJTJXRKp9MuKJmtzkbiTTQv6IHBuYE4AwscpsqyVElbCIXri0uL+8vLSz25hSl/LrGJixgOEJNLYDQ+WjRXpWGDJ0oBgo/kM/pYLqvLUyzOijIiCQIGixyG8CwqUEVCKhdRmBMghuUBi6sBpNVKMopCAi8AieYgwPNAkiUAEATgmAogEAIkwAEYEQAuw4CUVQDBCRExaWmERDmZowBLFzAgS7gMIFyGCIjQmQCkNwIewwBQCjAQGEgiD2SGAUSZB3iBB1yJAjIJyRAhc6iKoyurHUu7dtWfbu+svlLhVY3W1r4B0J555hnk4Y4OJUyIhEVR9nq93DvoLrZAEcDA9DQOGAYBStxZFGWAYQJo5TkAOoV35wC+6XVDAAhjAMQFADpFMDKCMBaNZ/zs5fuiV66fSCytVBMGY6myY8dVd3v7BUMgeMUOmjegru/lfCnAK3XtmnPuyuBHB1569U/FMm1p3r1rtHb/rsd9Lc1npujc+o+qzlS81RPr6w2JucW/CF+68VGT0Visu++O52097d+11DedgXw+WrnHC/PD1vEz505MXbj6m/nljQYNK8JaSQYIRyMEkBFEgoAAJEDDEGABBDgIAwUeSP62jtWO40e+4ursPG+pckzdema2ntXVVeO3/vpzn+Fyud+x2J2LzceOf9NEwIXlof4DI+cufIrNF4neI0evOvft/Y6lsfEFVW1tbJuk95fYIGwP7ZdOAtvg7ZduSX5xA1IMRjgcJnI8rk9Fi7ZUOl+ZTjNVkXCybnp2qS4SiflC62EnAsGYisRoi0m36nLZpj0e66TP55jyBnyrnqAzuafFX1LyVxYXF4m1FBboH52/8/TJ1/9w6Px5n57LgGq0DHY0Vsj7jt/29ba9fV/L05jh9fOTR154deLOlTgXIBwOuaopMHLkjt6//5vf3fX8loGUZejC2hpBbWabNxYyh+ZnE4dHr031LsytaxFRgirsOqDDWEDl1kE2GwYltgQEGQJqSA3saqdoq6yI7Ljrtmf2HN3/9WCwetnng+hSPO7Ijk7sTly9eOL6mVePam32kLe15fOH//CPXoXcbuoNwLhIJIZjntTk9K6N6wMPRYYnDtlRUlajBA0hMIWZibS5tvasrX3HKaiq6qY1EBDXZ2fb2cHhu9avX7uHLZTNzurgd7seevDbRU6S4lM3d2YnJg4IpWJNiqJMkkZTrGhsPF/V3fmMobp6AhgMHJNKmeenp5uyxbxTY7Ms1ja3TxhaWkrFuTk9Vcq4ipsFT6nIoe6GxjnKEtwsl4GkaQJwcSOvYgopLc1JWpbhCKHEmmGKtkLlsoOmyh6akfVFXiWUgYoqMTwol/MGppD38clMgI+FHeXwjCGbCiOMohXUNolV+SUGdYgiUCo4AVziKLzIUCgjAEgAqCKdLR49Apa3fnAYAAxSOpEpDe9xIKKIhJC4gKIopUaxMo5CFAzDDILAPArjPIagLIzBLIxDEsIJJMbLKghAMK+GWdKgpxACS4mSiAgcp5EgRCdJkBYmVFYOx21lJWTLCYDjRcBxAhAYAYACB0CKBoVUBrBKJwqxBCA5Bzx+HXX3Pbu/tXd/48u+auPVztra9M+iCbrycpGf3NDnmZC7nExbSB3BmJ3uFIpC5Uwo1DZ55tJH4xeu3sPEUyZKhoXKnV3jgf37Tzpbd5xyBd2z7wA/sgwV+mdMm1MT+xeuXXtUYnmnq6F2wt/V8ZqhompA01SZ/FFgRxnP5D/+c2N8auovwpdvPGJ12PNVdx1+xtrTdoqGiO953sKzlrHXL94xd33gkfxKqB0r0FoNBAkapToXR1kIgiWlNZaIwBJAUFEQEbkkAtJaUzsd3NX3kq6tcYA3aZd8b4LBrecmHLZ86y/+4vfYYumTbo9vvPnYsacNJJZbvH5p743Xzv4uRHOaPffcfcbQ2fmiqaXlFc3QUPLtYddfnBbcvvK2BD4cEtgGbx+OdfqZjlLxsnm9QJ1lMgY6U7RuxpKBldVQ6/LqZsvyUqSyVGKs0WjEgqAwQZBEyGO3zro9jkVfhX28ptI7V1FREXI6tZn5eQdz4sT3qCQU8BbKIZXDY4tHTp8895mrr51t0HAZUIUUQXudD+y/4/YnO3b1/TsvqFUnTw/e/fLZiTuX41yFbDQDe9Czsmtf+1c++ejxr1ZqkrkcAORmpOANhbJ7F2ait0+NbfbOTa3bsxka0WIY8JoJADNJkE/PA5baBCjCARWOArvGBKqdVUVvfd2NhmMHH2/Zveul+npbUfGQ0OGwOz45szN19cqDA6+9eqfaao75m5v++rY/+bNT3wNvMpRdGdGLkXRwc2SqKzIx3WPHtSKJ4SUIxQoahzah8XluoO6KZeOBA4V4PK4qz8520P0Dd2/0X78rn8zaLT7/ywc+9YkvY8HKcGFlxU2vh4PleKwyVyyaMIOu6KipGbC73WNg716lzZIE1tbwUiGi51iMwHQ6SldfXxgZAcDp3NSzRdbC07yeoxEsJ0piUoThDF1Q8zSjYinOmM7krMUS4yrkGKPE8lqcF3Uwx+l4QdDSjKQtFCE8VxBAkSnDnFgkEElWw6xICtkYBkprCMOmAC3zAFE5AKwLAA4Ygah0eIARQKpxDiMxBsJJFqAkj+EwQ2JQWY0jlBpHiwSOcQQCSzAMQwCFeQmFeZhABTVJlDRqIqcm8BKKIRwCQTyOEiyGExRGkjSEiBify9lBIe/lqJKLgQRB63BGNHbPvIiTPEXxFoqivUyZ8RfKdHWWZSsLHG8o0xxULDKAojggKtlStATELAfyyTRgWArIYgmoURr4K3TxY/fuemL3nobXKiym4fb2yvx7gbdblZbvB9gpx2ZXVvTJ0cnW9enx27PRzSq7yxZ21QSm3IGqtWwiWTV/5fr9kdcvHpNzRXU8XwTurp2rwcOHX3R1d33XUOG5aa6uzr/9QVfyFnMXb7hzS+ttLEtbVG57wlFXN5fUE5ter5f5UeNUCifGv/jFlsjIzb8MXx2+vyoY3HQe2/td684dp9PG+Nnm5jdy3mR5Cg+dWauNLi31FEOJBjFX1KsgWNSqSArDMRqGAS/jkCgiqIwghAgkGCieV9LtXLfV1kwTVsO6vrFRkekWjYwii/LUlP07f/d3vy+WSicqa2r6W44efUGD49nFy+f6rp05+ye4IGsP3nffSbK57WVdbfVpbTCoAOp3FD38TJXe9sm3JfAhl8A2ePuQL+BPM3zF0zY/n9Lk82VrrsT5UplSZXgjHpibXWpcWlxrisbT3nS6oCVVpAAgMRMI+paqqysvN9UGhjx++3Jj0BMzmZzFykqghJu+T/FOTcl4Xg75RkaX9p85ef73z5w83aFmM8CP5EFrjRscPHbkWzv37voyJptUL75y6YHT52/eOR+lPLTaCDQeZ6GhrebaoT0tTzU3V0xwPKuNRmItS4vhozNTG70L0zFHIpaHJREFWhQGZpQHMBMDIh0CKMgAgxYAm9XAB1zeTENl7ay/seH16gO7Ttb3dU7fymnKLC15yivrXZnrl+6+durUvQiJ0/6m5s8e/83ffh7q6nrLkCpGsLgwYuTzjKMUTphMmEpEEJQRIYFC1WpK5ZeSoPLAVmPuWCymKS3MtBev9D+4ePnKHalo0mGtrLpw8KMf+Sfr/t2DgCij1HpRi5TLWoFlSUyNcLjWEgctLYrxeys8nEql1AzDYOWyTObzOMHzsjpbzNkKpYKNZXhDsUSZM0VaFy8VLMlMzi5xvEYQgC5fKOtYVtBTJV7FlVkU5jkUcCzK8RzCCQDjOQyhywDQIgdEmAUYigAdqgYwmwOosClKYkbgYRGY7RU5k6u5CHAjBUSYVxEYYzJqc1qjLoeQKgrgBKfREJRBgxX1aqJg0KrzBInQBITwMAxkCUZYGJFZDuYlAoJoFUZQJAlxHIyKiCBJBIkIAMIEwmyWpVzKmI2E6ovrKzsy4XATxdCIzuVd1foCizxpoXKUYA+FYnWlbKG6zPDuosDbaUnWMDwEc6wEBEECsggBWICBzACZLpU5IMs0iYplo0rMVFQYZrr3Nbxa3+IdUtvI1V1v8xC9Cyxt6cMfBYre65nb8rqdu1oxdunSA0vDg4/R6biH1BJxR1PD8M5D+19HYEyOTk93r585f09+dd2bZQXY09U94z944KS5o+OV6paGiXfTb2yByelpDBgMWipeJCQDJmhJsgR+DOC2BaKGh7HBy5fboqPjfxkZGLuztatz2rS/57Sho+VsDCGuvIOkNxRSZXJRq5AsmaUSi8uyJKswXAmO8wgEsbIGkYCS0WYwABKCIEBJkmAkyyWbVHJ8+QUa+tzn3nr+Fb0C1tbsX//zP/8DkSo/VNPUeLXx0OEXjSSZnrt+eff1V0//KcJLmgP33feypr39lMZofFnX3a0Q/W6Dt59GoW8f+yslgW3w9iu13G9MVlGu8ThQrcTCxnyu5E9uZhvDoWRzOJyoXV/b9K+uhFzJZFYPIIiz2IybTo99xWwyzLV1Ng62NVeP11R4Y42N+sKt9jo/SITDw8MYTZpcU2Mbe18/dfUPTj5/sofk8qACz4LWajs4dOT2b+/s7f5XHDaqz5y58tC5yxPHZ0MFTxrSAtlsFx1+Z7K21jdSXVM5huIYnk4ma1cXVnqWFtZc8WgO8IwAMBkGGiACnVgEWlAERpKWDDqRt1hI2uN3RGuDNeMNNQ03XNW1A/qayhlLTU3h1nhLKyuOzMpiX2Gg//i1V04+QLMsXt3a8f/d9egnH4cOH46/y7Aj8XicdMTjANhsMii7RBAESs7TO0lrV1fJUGS9JXdj5O7p8xfvScbSPmtFoL/7ztv/pbqn8xzU3MxtGTcllyqZxACCwFHWLGRQAPPlHCpnUSyfjxsoijbmSiVjsSxaqIJsKZY5WzqVdefKBSvN8YYSRZkomtVkywVdIZfXwbyEwxCEsiyHiDIALC0AulQEME8BSFLYJzgZIQhRp7WxatLMyBjBARwRlaJGM6mnUbnM4FJMFPmMCBBZ8lfXhJyVLWFS78hgGEKpSLxo1msyRp0mL2CAE2FMCX1yGhLmMAIwCI5wJrWBx/iSSJJqiSQlkeNEkdebpDorUPi7FDkpifhbBnpkBCBebxyPxXhjMrpWlV1bad+cHt8TX1tu5ClWg+rNKclRtS6Z3OWyqDKEIqmgxIgmnCAQgOGIUu0gyhiAZFhCUEREYEhZCwEGGA8BOKfTaBJmPZ60aLF1n1u77Ky0Tjq9pvU5v6Fw4mfQAF2p1ly+Orxj8vz531odGnwAKRd0PCLx5ob6+f0P3PcVq8e7wGZSjpXz5+5aHhvfKxMqztvR1W/v7Tmvqam57N+5cxmCoLcS/t8LVP6kwFKWZWzoC19o3xyf+sv4zZnDO/fvvq7r2XFWv6P1siORGbnV2/TWtbbuS4UqhCAgEAy+wec3MiKDzk7hbeNRbIbyI/9Agl7lPLOzjq/+l//yh4BhHqxtar5af/DAi0Y1npu5fOXQtdOn/xDhJNWB+x94SdPR9qrO739J/+yzubcDwF9Btbw95W0J/EQS2AZvP5G4Ptw7v9EJAagikZShQFPuRDIfWF/faFtZCndshCJ1sc2kI5FIqViG4w16U8znc0617qgbbmkPTLp8noWqoC3S6P3RoO1txgAdmNh0To2v7zlzpv8zz337O/tUYgFUkinQUm0GBw/f9nR3T/c/mRADefa1yyf6h+buWIxRrjCrghOyBoY1GtFkMxZ8fl8KIQhQyueM8bVVWyIWAQLPAkjkgErigRmSgAMVZLcaAn6nWrQ7NQmry7TkqvROVtTUDDsqa6ZcTucq1NCQfvsK5iem9A0AACAASURBVHI5U3F0sK84OnjnwMsvP5zP5AzVzR1f6j1+x5esH/+4wjv1E3sC5KkpPEZRNdT0wt75gYF7MsliQG93DzXs73sC7WkeLJc1gqTDsRxHo0iRVtOlsqFUhFWpAqstFko6hmKMTC7nLJUoazJbcOeKnLlMAR1DCcZ8oWyiKUrLiQLB8BzK8zzMcwKAaAqoRAFgsLSVwK/0csUwTKTKOYkpJWEJUADXwLTeYY27/dUbNntFHFMbizKu4lCMEJx6U0kF00USyskCm4IgAASXvzKqNtvCKr2hgGrVtAqFWAQDjENnYjmtKOp4s+hwAGF6GshNTVsg9seSlQIo5uY29WvRqLWQzDiKyUxFbjPUmFqbb0ksTTbRybhDJUEqgdCwtL0iQfrroyxuAZksa8URHBh1hjyp09AYSTIIgtEYQFiMQCkMB2UEgylUTdIqlTpn1OsTBq0qbSShhM6Api1aVaKuzqpUZ/5Y4/xJn3Q5kdDOvfz67vXBwU/Exm8eAPmsjRI4WRUMrO178MEvuRob+2VBELJTI12zYyMHcZ2BcdY2TZK1NeOSzTlV2dSkNHb/QMcmy8PYjf9xYUdyZv6vs/PLvb2HDp7BOxsvG1qbrpoC9d/XLeMnnfMP2n/LYzg/73rirz/7f8kU/UB9Y9O16n27XyJRlFq8evlI/9lzn0Z4GT304IPPm7o6ThNVVa9th00/KOlvn+dXRQLb4O1XYKWVN+q1NYBnszFdLsf510LxYCSaaQxtRutWV9caQqFwValUVsEyKCAonDDo9KGGpvrR3bu6L9YEjMuBgC/PVGtzzRD0E/EwKYZ6ZDrrmri51n3ubP+nv/Xks0dIMQ/86hhoqtSD2247+O3O3r5/qiJNyOVzlx8eGVu4K06hhqhoEacSgj5W5EighPVMJgAjCBDoImAyESByua2cNkwsAxPEAR+OgBoNKVXoSajKZxY8ftuKw+ccNHvck6TRtCoQ6ghuNm8aHY6o4vm6teTJZFLHzU31UDfH7pg4c/pj0fWIw1vX+FJd355/qD9yqP/t+/6o20QJm01PTyMO1EFwbNFNb6y0JxY39uSLrAfR2laJCv9AGAKxzRRNUgXeLHMSyRfzlmQ260wWeRMnykaO4bU8xRjYUtYgsJwhV2b0BYpVsQKAeR5AkigDFAYAhiQJwoGMQUDUQrCoYRiMKOdghCtBOg0OfH4373A78yxP8dHwgp5isrjObVn3NNVfrW7t6De7KjYgTF9GVDoWlVBZQ2AQDgQWx5UC2zLAZJm3OTx53OjLOxxAkZf4QQAL5T5cWIiaU6lMVSieaEhH44HUetifWFhszKwvBArhBZtaoICVUIEyhMolh5/W1bbOko7qiABpympUVdJqVBmVRlVWa1RFs86geNhKGAaVSRIpyjqUQTCYJzV6TquCyxoeKeO4rlRZCbZC2j9qDX+a7xXwtjkw0pKenz9YWl7YmV1fb2REEcY9vrn2o3c85evsGgIWbQqsT3vSm9GgCFAUN1lSkMawYdC3RkElYN/0aEHg2WfBB5G8Ly8uEpeff7onPbv0N3w41tx76NBL+I7Gi+rm+muv9Y+unjhx4h1e459m/u/yFMJgacn97Oc+/4d8rvBQIFg7EDy4/yQq8cxC/7U7x65ceRQTYPHQ/Q8+p+/pOmVuqj8PnM7tnLcPagG2z/MrIYFt8PYfeJmVQgSzOU4AADS5HO+IxVLVM7OhnYvL4dZ4IlMbDkdciWRCBYBI2+ymcHXAN97cXD3YUB+cqa4NrtRV2iIOB1DY09+X4VM6MfBzjHtqcr31/Lnrv/6Nrz99LyFkgYtYB/U+NTh824Fn9vbs+WKD3c0OXbx6X/+Nmw/QkAEAV2doaFOwTq0lq1P5sp6TFeIxHsBCEWBCGuByBmBQCRggGvhxCARUOKgmCeBR48Bl0wsGqy5F6DSrEqkJlyG0wBKaIuHzT/n391z0bW6u3TKMSl/O6EZ0pzAzcWTx8uVPLk/MeIxeb7+/s+u/9Xz6k29RKbxHCGsrdLS0BFCKiqMJvoziZVnPFWmtyIs6kaXsTD4XzKUKNQVatlAAE3OCSMWKRTSbpSyFNGuBOJnkikV9Kp+3pcqcjhVlWORFIHHcVqgTgwGAcFSGCZJVcvEQAqc1KhVt1qg4nIQ4jASiEUclBwLBqnTSCa0vG+V0hMRJWXa5bZS3qiKkMurSaxvL9kwpZzBWeAbqd/c9F9zZ1x+s6YwDm8LjvxXCVH7eCmcq/GJvcoW9rzX/YY/T6qpMsoV1VyKdD2zG4zWpRMqbW486sytrteXImlfIhk0GlIetKCKWYIQu2N1porp+1lbbPm20+2dsJmvCrjeWST3M6klUUKlQ3gIwWi1yFECNLPACcRoA0PTGnBTA+X1zkC/IKKhcQ9cAAJWVlbdkAMfjcQIvl1GR5yUrQfDK91qWxWRBkG1NTQr422rddKu7BAAAWVpakoPBIP9mDiWZn59wcZux+tLaWkd5M9wAIBRSeapmLQ0N14zumnHgN5Tp5SlHIZdzQwiJkoQmwVqtUdv0NJP1+zXZbMQAsRxk8dcW9fF48d0dEH4SVfVmvpzmwjPP3BaenP5bPFdy7j5y23ewrqYLjvamC8BaEf8gAPm7x/SmfKDcjZv+V//hv/8nLpk64auqGm654/gLgC1Jc9euPjR+/fodWkJbPvjAg8+ad+08Kep0F43t7e9ZRPKTzHl7320J/CpJYBu8/Qdc7c99ToZ/4zfCRDJJmkqlojdf5j3RzVzt1ORS+8T4Qu/yyronmyuiGIbQOoM2E6j2TPZ0N5/v2tk8UO13b+A4n25qeoMA9KcRj+J5m5rKOKcW4q3nzw994omvP30CYVLAiqyCer8K3H5430u7urv/oa+yrrQwOnngtdPnHxVRPeLvvef8ouxhrk9t7ptZ3twZTaQwupAHGkABUkgAlZQUNFAGcsAcXK0lQAWOAzeGQmYUAA0GAARLgJNlgYJgLifBEqsz0qamptHmu+78t7buu05DPmiL30oZX3R0slWcXbh988bAx2evXa0lTcZZz46O/97027/2kpIfpxijZwGAAwDAljWApNMrBAAqrFgskyKC69PZjCmfZSzlfNlXypZtxWzJwrOclaFoR65IOXKsYCjyMp4rl/FcMU+UcjReylJKhhZARVmCUEiScUxAUISHUFQkMFhQkzBLoEBUqbSs2WZN2Dz2sMVlijht5ohVo84QKkDDsABjXFmHJ9Jeenailx4b7AGpqEaGWEhr0XKO6uBiZWPDaFHg5SJPy3qX/UbNzt5z+n37NgDYykG79ewra6zkL72vtX4zf+8dOVBvGvB3gEDls/xG3khnk+5ktuhKlhlTscRpC8mUkYnGHHw65kWLSZsRFjUmDOIxgy4uB4LLSEXljMoVnCYd9nWd30BXAoCmxub1dH7djLGyGhUgUafR5TkdntM5HGXg9SpA6z3DjwrvGWjossZTURuqJ0XSbM5q9AKVWi9qS7mkr1gqmC1GS0FnsKQ4noe4EmPjZV62eWvWVEGP0ohdBOEwubG25pIEQa+x20s20pUEI6YSeBjIpaUxS3Jxs6O4vLRLiCarRQkI+trgrLmpqd8WNI8DySiHZ2d3xFaX6lUGI22xOWbVRuOySJLiyvhASyGZ2kFiBBtoaL3p8HoXgderJPG/33WBSmNXrNefO3X/8tDw3xhoEd2tVHz2dZy11vtfB556hevufZ37h+mEW2u/cuq7jRf/9Wt/zMQS9wbqaga77n/guXImTsxeuvDI5ODAbrPNnT380UeeMnR1nuP1+rO2pqafWt/8NLpq+9htCXzYJLAN3j5sK/ZDxqsY0unpaVSlcquSyVxFKJ6vC4czjbkcXbmwuNEwfXOhPhZNaUVR4rVaVb6q0jPT0lbT39FW29/SUjnj89njP42n7T3ewpGxpZJ5emap+8r5sUe+9bXnPy4WYsAEr4PWgA4c3Nd9tq+75wt7Wjpim5OzvWdPnfl1WsL0nq6DL2Yrdm/0z6X3T85FDq2FE9ZsPA4cOkhS82HKDheyDiiH6ZkM4SUJYEdxyIDCmIrnEIQvw5DAwDIkQxyCyjkACZzZljO3tg8Gbzvy+I7d97z6NvAGxZaWGpmxlX2R6/0fW7hybocIS3lHe/sXmz71G09lCGdSMBCoCPEkkyvqSllOT+doW65IW1K5vImlBGskmvKV8qynXBDcuXTBUUyXlfAnwQkSVGI5UAIiYGEAJEkAqCzKsCQKMCQJGEowBISWlYpNq12b0lv0aZ1ZWzRYdBmX0xwx6tQlHaHPW0zmDK5BKIDwtF6L5x1WbVGSgSwJHKqlOTWztlafHR26a/PVVz6O5pIYD2gJtZgK5pr6CVdL63WNx7WM6DUZlckQVtlNYbVIMOViEWNpGgMwB+GQitEGg2Xgcr1np4Bb3qaRkRG002CAQVDpv9CkhNsUgITk1ta05UJciwKRc9iqSqBcFgGlQ1NizoBCBGUU0+WthPcwIGOrA1UUVayiONpMQSoRVhmTEKEugHJRTZRyNjEcqeVS0TpIpEmVURNT1dbMGCqrhy1+/zwwm0vK9ZixWXdkYaKlFF5rFbJ5Fw5hImkyxXGPawmzm1bUVteKoaUl955et9WsMT45uiMTXmvFTRhl8NkXDRpdNrIR82wsLfRQxbzL76lesDtrlhiG0q2vr9RJiIw2dnScNdsqRkCjt8ROTfkmr18/zNK0w2zzrPmr62/SRueqtc5aSkwN2FM35/ZHhibupdY222AcKtu7Gq9W7+s9ZWnyjOUisH794sX7F8bH95tc9oi7vuaiLVg9CuMEdv2Zb9+bXl87rlXrs8279p7yNrde1XZ0KM3a314s8GNrK0UXZAYuuodefPkj05ev/ZVVxuTD993/PNzWctbZV38W6N8/MPwxwBt66V/+14GZk6/8iZTIdDe0t19pveuOk7nQmmX63OsfWZiebjMHguld95940raz/YJIqM87Wlvft4f/xxbK9o7bEvgPJIFt8PYfYTFlWXmFhpaWMlqKYlypVN6xsZHsmFmOdM0vbLSF1sMVodCmjqEFwWW352pqqxca6msvNTXX9jfVVywEArqo1QoUYt0P9E1cMSD9/WHjWjLTffny8Mee/N9PPyYV08ACwqDeS4JDezoH9u/q/UJfe9tKZCnUduHkq58u0pDf1Nj9cqZq/8qV2fjRsblIbzJdUKlQSaqwq3INHuR6lYqJWdkUqROLuBnGIAOMwjAv6CCmrAFMScNTBbUo8oiEohyv0WYwt2fG0txy2bGj54ZtR+PqrYpHxfu0trBWy0yv740OjTy0eOVsbzqXwkzNLc9V3XfieWD1ZQqsEnIuGtOZvCsVz7uKWcaTLZT80XjClcsVTZuhuIGlRARAJIAkROlMCTAYAzCGSZwsyCIqSrAO57UaDW/VqGidBskYjKqY2+VcctudIYtBVzQbkITehGXUag2DGbGCSacqECqUI2WcoXRaSu0AQvB7oc1bYU6gAKJyfDKYGR0/Gjv72h9QG6suEZdpU7BqmqyqHdQGaye0LtciZFAXMVEQhUyWKKULDokRHSxVNMgSh2AaTVLlq5jHdLoZc09P8T1BT0RWJ1ZHXOViyoITMEcYrAmr05kr5vOqQjpWU06k6xAMYmxO1yqBqrICz2sSm5laUqcpEA7jtLm5OUbNh2yxyeHebGSzSZZlUmN3rZormm6AavMqm0jghly5ilkM784uL/ZSuZgD6ImMfUf7NVNNzSWN1jSr9G9VWPsTMzM7l69cvjM+NXkbm0z7EQBLKospoa30T5uCwWHfjq4rplrtCOTu2iJZfvuWHp1uTN0YPBafn9mr1WOUK+CeUGH6/MriStPqysJuWWDhpradl63uxpVIJOJZnrm5D8YBXL979zNVLQ0ncYcjEZ2d7ep/8cXfZwvFCpe/+np1187TlsrqIXVHXWL9zBnf5sjI/aHrQ58ozq82yihEW7rqBjrvO/p1e1vTFbkEWS986Wt/vDg+eYfRbQ/V9ux4oaqz8zxQqaDBJ77xsej01IMEqaZq+/peCfbuec7R1TUI2e0KaP2JNyUHM3HuXMXwyy99YubK5T9xqo30wXvu+w7R2XHKerDmLAA/GKz/xBd72wFv0oTgpx7/6j1r1679MVIsV3R0950L7j9wMbU8Z5+/cObR+emZel2wLrXnI4981dzZccHl8Fz5celPfpqxbR/7H0sCP4iX8dbnb5/t5z8PoM9+9vvmf8vevYWDlHTThx/+3n7PPguA8n/lb2W79d3FiwA6cGAr3eTd2w+swv6gpb8N3j5oif6cz6fcqEsA4Oxa0pQNlysSiVLtykq8YXx8dtfo+HR7PJnSM0xJVGswtq6hera7q/W19taGgdqG6jmL3xYPmoESrvhZJS5DA0sZ3cpKpOfK+dGPPv7lJ38NKqaBDSRAlRkBt+1qn9u/u+e/9ezum4wtrbecee6lT2/GSq14xY6hXOX+xI2l9K7J5YiXE1i5wq8vttXaLx/eFXi50Y6vaNg00AIBURL6SBGCeIYjIVnACBEgkkTjvCSgACUESavNoUZ7VFXpCKtRNBeHYahcLivtAQAN61TpyEZrdnZjX2Fhad/8tUvtm7GY2tjQNOjZfWSIJy1cLEG5opuxilAo4o2G026ahnBeAKBMUQBCESCwPAAyLEEwqvSUlDUYIZt0GlFv0OZVOrysMWtyngrnQrXHteRQ4wWjgUhgajSnNahyuIaktAQq2mCBwQi5jAGOQwg9ZWajDGhqUnKptpTDljJaWsIzIE2IrFayJZOMQvOg8HixOO4rzC7sLQ0PPVYOhWp5FVayBIOXjfWNl0mfbxx3uaI0RakK89N14cmbu8vhWLucKzuZQsHECJwaNhjTlvrmKzW7933HVrtvEKp6J12FYozZwfHg3MjIodjGSieJY8WK2roBd0PzLMQyyOb4ePf6/MIhGAFSRU3ghjUQWMxlC861ydleRKtKO1sbXzdbqsbFcso7eencidjM/B2wJOKOYP2FwN79T7krDw2nctcITVlsKY3PHYiMDR9LJ0ONghpN+vfuetnS3vxdVmMd8e3aRdMzMxXR/oEj66+ffSwzM98lZ/MqRJEPhsqQSV80BoPjlbv7vlO5u+81qLNz9u2PojKP9NBQ5+rp8x8LjQzcrUdlKOBxLagRFb22Fg2ubq7XSho03bbr4BmTt2E+srLaMHP94n0MSxEtt+9/pvnA3i/rKirWFoaGDp//xuN/Wk5naiobWq60HDrybEVT4wWipz0UffnlyvUb1x+LXRt6jJ5b9UEoJIJaV7j7xH3/5N3Vd4rO0u6r//r4n80OjuwlrQahoa/3icbbD76E6/XC6De+eSI0NvagCMmEt63lev3RQ1+t2nvbecjtTr0flaJwE0ZeerZ67NWzn54fGPidSpsn3X38+LfVfTvPmnt6LkMQpBRIfOCbAhpBJqM5/ff/78PrI2N/oBZkXe/BQ68421pHUwtzvpnzrz22ODNbra9pSOx59LEvO3u7TutpfvSnye/7wCexfcL3L4E3HAnv2BTgBD4LlD/g859Xvtr6BT77Jpp69tlnIQAUxPQsePjtyAkAoIAknW4EWlnplBobp5GmpiawtASgYBCAcDgMA+AFDKNEAZYAAEGAomsQiqKQ8nk+n0RUKhtSKOQgkiwjMKyHJAkoHftgQZClVCorabV6WZYZTK/XQhzHIDwPIzAM3mCrJJVUa0nUIhBcEmVJ+VzZZAbGJJlHeU4SEDUuwjALqVQQhHCCgBu0Ja9Xr7xwvaW/378wf/iR2+DtZyXZn8N5FQW9HC+ZU4mML76ZDywtRDvGx5Z7Jm4utIY2Nq0UQ0k+vzPd1FI93dgUGOzc0XSlNuCZaGoyKRxmCrHuB+pp+75XEFmGb67l9Avzya5Llwcf/fqXHv8UnM8Bh5QBfp0M9u5sCB/a3/sPO/Z0D0TDmzWXXnj9t+Zmo7sSsL+4oannZ9OSuQzhwFNhKXTucF/c2+t/Zm9346kWP1C42pSxv3H/Li2hgCRhQJIooCi0XJQIWBYxGcNFCTUJQAZyWQegUqlAZIplC02Lapbnjals3hEJhzuTi+Gm8mbUG5oc9UYjEVK2einIGRDzDEqmUzRGlXggCjLglL5QEgxInRbAmELJoZeNej1rthjSerNpXatT5RwmY8Rtty65nMaoXoOVJEzi9WqMdZIoo+FF2kyApNHrjAMvYMHSEkbDFoeQinuEXM4oyRIuoRCrshpCDIlsWOvqtryhciymiS8vVxWy2VpIFvhgjX8E1HUoOVgwOznszy2sHi6NjD2QWlzq4kksb66pfc3VseMpU0XFGGhtpZL9/dUrNy7du3Dx0iPM4kqrgRVxRBBBgWcBpdYJ6trmtaZjx7/eevttT5INVRtvvy/k6ZA5vzLVce2Flx8NL8wdU6tUdG1Hx5m63bvOkzIoz1y+fNv00PBjQOSwps62S4GO9qsbiWjlxJUb98MEma/du+uLNX19Z6V02nXumed+LzkxeVSmGNLWUH9+x8MP/3OgrelyPpvFysvRvbkbQ/evD954gErH9AwJgOfgnrPePbseJwO+U96+o9n81eGqzcH+uzbOnP2UMg+SYxEcRQEvCICRRCAYDCVTS3P/jhP3/qvxwQdffnfIMXL1atf6mXMfW7lw9mEsm/I6VeqyGlaJ2RKtygIB0lZ4ZpoPHn1O56tZj83NtkyeOf27mWSMaDy052THvcf/p7YyuLYx3H/k8jee+JNCMlNT0dRxteHg4W97OtrPEJ3N4ewrT9eEro18MnFt6OPc4rpTArJEOfSpno888G8Vtx96EVBANfC1p/509MrVwzyOYA17d32z4diRZ7V2e3n2m88+EBoZOkFxlNHSXH+j5a7b/7dt587z2kDLO/gGf1y1ogD75cHB1oXBgT9amZh4qK62YbXl4OEn1X3t53UtHTd+Vs/+FngLhw2n/vF/fHx9YvL3NDDC3XbX3U8bqvyLqanJtvmLZz++ML/oMdY3R/c9+tj/svR1vqoNxefezTn3485ze7+fjwTe5s2CPv/5zyvA65b+VXJbt/TwNACQIQyQOBKFvLAL4nlAsGwJxQ0wyrKMgooQFMN5SXndpSmIQ2AEZtUwDAO4yLMwSZBA4DkE4t84n4jKIi7DOMNQKAThkIKHBEHEJRhGEFmWJElEGQbGZFlpwIts5blCkALMlM8FAEEiJMuimqIodbnM6jiOhVEU5lEUkwGQEY6TMOUydJnWwzAEI5BCHy4jEhAwBCAQjMgKAGMlAOEiL6hEWUJFnsNZXlCLnNKlWcJRBAMYJtMqlVjWG9GUyaLfsNncSxqNaSMQMClcqD8zG7sN3n4+9/4HehVFQWYB0MZWkvZQKBtcWoy1jQ7P9t4cne1cX4u4GIaDtRo129nVNLyzt/n1jpbGfodPt4lK8lpnp0tpq/OB8kn9oMkp41Ry3maXQjsvnB/86BP//uTH8VweeGQKVKpl0N3qY/Yd6vmXrv29p8LpnOPaC2c/PTmyvm8yroIXZR9IIlZI73ULze1VC/ccD/7P/T32Fzprde/oS7llLKYBErcCjGQBXqBTqnyZV6g2TLQgqgqUjBUpQZfNF2y5fMERT6YryhRjKZZpSyqRcGZSSVN6M64pxWMIxuRhUWYArLXKssYJygIO0TSkuHaAiiSBwajiK6s9kWC1f9RsN0XMRsO6Vo1zap06qzaq8ioVliNwtKzV4HmShDKiVkeZyylUAzF6dTLj47OZCgRIlNXvmQJmTQzkCUNiZXT34uVrD0TnFtrYEktQmCRbWwKDvs6mZ51VvivevqN5ZmzMG5pf2j3Z3/9AMZ0y7Dp86Es1n/rUaeXtrjgxHCguzh9Onb/y6OLIzZ0ihlPuto4zlX27vuoNVl4DPT2llcuXq+P91+5dv3TuY9z8QpuNE2AVhAAKhgFttFB4U/tQ8Pajz1Tu3XtSVe0Ov13hUJNLvtLoUM/FJ5/4dHJ5Za8KIyB3ff1o/e7dr5gtlsjMwPXeycGBx2CGg1q72ocqulqvbmyGq4bPXnwA12kL7ccO/1NlX9eLqCjrrjz30ifTNyfvlYpli6Wm5nzLRx7+YkVX15VUPK6lphYOJS9deyR0/cYdOFeGaEQChu72iYqDB//d0rrjRfO+fRHm5k1f6OroseiFcx8HkXCbVUWWLGZTVijRhuhGxLWeL0ic077W86lHvxC488hT0LvaTWWGZpo3L7927+qZM5+UN9aCOpoBiAQDBiUgyGGN2juaT9UfPfqCpHeko2PjfXOvvfx72chGVaCz7Ur77Yf/RVXpW9wcnzww9OLzv5XPFQOe5vbXa28/9oytpfGSiiDiyfHhxtiN67+euj70CFiPWEVIBgU9WWx98O6vBI8cf16pfx3+5jOfHjh/7l6OwFUN+/Z8s+7obd/Se3zZpW8/f/f6jf6PFYsFj62pdrj5zju+auzrPWsJtoTej/JQqEvG/v3fDy0PDP/fybW19raenrGafbuf0nd1nSXq6pRcug/cqLxZvAKDzU3DU//P5343urz0W3oVuXH3Qw8+qbLYMvHxm3vmL57/+NrKmt7W0hHp+8hD/2jc0fqCYWJ+44OgRnk/cvpFHPOusN5Wsc+b41Acyd9Li9jCIt/T1W/KV/nwVieWW4TJynHKv5UIigKm3r62b+0Tj299BxQPUh4BsAoDmMACnGVoWFYUKQzBEAMgQeBQFvC4wEMwgspbURkEgRCRh2BREpRrAQRWiwzDIxwrkQJDq1hWIGUYxgUBgiVJgukSpU2kkg6eZ0hB4AhIoTXSqhm1mizIsqSQiatpXlT2x2RBIgRBQAVRBBLPY4IokQCCZAzFWCU9WxR5lGE4hKJoNcuwel78P+y9d3Qd130uuvf0mdMbDnrvIIjK3imKRVShuiUXyY5bHMdOcleS9f64N/nn3ffyYr8kZK94igAAIABJREFUdl66i1xUrV5ZRBIESQAkQQBEJXo/OABOL1P33i8bsrIkRY4l24pz7+KshXVAcDA4Z8/Mnm9/v+/3fZZgmRaABDCWCTZa1AAAlmUhaBiGoOsGDyFhWJbDLMtgy7JgJqNyhqEJDMNgQui+Bq/rOkQmDRAhvMNpV31ed8amyJooi0mn3ZEQJR5CwPCUdBN4xmIYxmQggyDHyDwjZHhRVGVZysoKm87JkZY9Hjnk9dpmPZ7gIiH+WNkHqhi/6WvtFnj7TY/oJ3y8mZkZCSFnIJxMFYaWUxUDN2a3Xb8yvPvm2HT5anjNbmgaE8wNxLdvazp9+6HdL5VUBfvyfMpCQ0OAurd/qH3CJ/WWKTPYMxnNHR1c2nHq7MXHnv/xi8eFRBqUAANU2xnQVOkkO/e1/FPrkb3PhlXT3vPSuUf7Lk8f7luAnilcDDKOQmDLD1qV9bk37zvR8K3De0tfcQKgQphSYrFVxTBUe9aUlXQWubNJ5NRM7MhkNXskmfBEo7G8WDSRn4irTi1p2KLRRE5odT2QymRYy0SMYRgsoqtBSBgGYcgiFTDmOhAwAm5/QSZQWr2q+PKTjOhAsuKM+9yeWY9XCnn8/HJJecGC2+VYExQlKjLYkiGTjHkssxR7tEQC4FTqPOno2I//7M8AGR4e5vOBlhsduLlzvq//rlh4pbi8vrKjur7uCstJePbawN7RMx2fSi2u5LKEZ7ICA9IBcb10V9tzVTu2f69h79Hp+MBA2dz1G3cNdl56KL4Wdjdt3/6TPV/43HeAzRZPrCzUh28MHF5449SXV8dullisAH01dVdLd+39ga+8+oXc+46spoeGclcH+7aGL3Tcp40MH+GXQzlIVRmsOHRHdf2Yb++BJ33btl101FXe+KDGikxMFEa7unZ0/+TpLyam5vZwGIue4qKZovbWDn9x3uTS5HTZcO/1B6xEUtzc1tJZ0d58cWVlueTKm6c/BUWeNB7Y+4PSHVtfsIuKOdBx/uhiV+/D2USy2Fla9nbNibu/W3r48MX08riS7L15KHy287HlritH3BiBLGMBprJsqvT2237gbm16wZdXOqVqcu769YuHVjs772dWljYF7EoikONfAGldCU0v1I0trQRiLsf8ls9/+jv5R2972lZfH3rvtb10daAm2vH2nfNvn3mcmZmuVZIpjoEsgG5P1lZdcT24b9dzedt3ndeImFwb7N8/+eYbXw+NDrUGCgsXmrZved4WCKwsLMw2jF66eJSmXASb21+rOnrsGXt1dZd3szcy/f1X2lavXv/dxPX+u7nQup0+XVJ2KVN1+6HnSg8eegbwPJ566+RDF06efMBSBLlhz64f1dx++9POguL1yaeePT7d1fVYMhEv8dXWXGu8+/gPXa0t53Ma2mg96GNtFByk+/r8A089e89Mz7U/oabPLYcOdJbt3vozb+uWt2BpKWVtfyF421gQhYAYzUQ5b6WX+vx9JJ+8d21Csn19uU/+xV/8UWxt5bNBX2DoyIm7nxFkOTPf23NgovPCA2sr6/b81m0LW+69/1ue+ppX5E2blv6zFpQfZyDp5/kgyH0vA/VzoPTeZ+i7QIyO7QbImQUAymFAPcb5dBowEAJotwOMEJ2LAdQ0wEOYhpaFEYS8YjCQlQAAcTUlWBmLlSTFgFAwEA95M5WRMGZYExoQWZAxTcSDd4CQQChWIdDEGNH2KM4kmIEcgCxhCWQI1i3CmabBEJPwENKyIgs0zZAMw3BmtayCsclihHmCMGtYOpvJaApltiALdUgYHiGTNy1LobHFADAGzbfNZgwpkUw7ImtRfyKR8lsm5k3TpC6UbCaTFtfXIy7T0iE9jiyLptNpU2VZVC1iAVXN8hjTyGSBIRByGCGGXpEcwxCeZ7EoyliURV0QeEwwYQlGLCbUMwrSt0AYyBJIMRsBWBIlw+12Rx0OR1IUxY00F4wJYRg6xgzmOJ6SfSnKugmCaPA8oyJEKGPHEoIQzwPVZhNjTqcjJoqywfMccjjkNMNgzbIogiaY4wTE8wyCkOUxtgye5+m1oYuiTYciRjYeGR4PSkmSlAwEAtTNYENG83Gut4+77y3w9nFH7Le4fzRKXOMziyVr8VTF0kK6cXBgZtv13uHNU+NTOclEnLc7JL20LG+iuan27fatm85uqm3olXb519rAhgP+J3ohfdiw0GD65bSreHB4es/pU1d+982XTrVLyQyoACZodPGgppCA9l0NTzYc2PJ91V2AJs5fvb3r9I37uscytWNaDkgqeYAN+EleuS+yfWvRm3W1eRdsMGvpmYTTtHRHJqvK6TRxZTUcyKaRR1MNZyQWd69F112R2LqciiZ4lDUZ1uIYC2NOx4hFhN7bBIgsCwQGArsiAociaDZWNyQzjhg9KfpzclZqmto6CzY3DyHJlhIUZ8rrc6077eKabGdinE1OyH6XDpaB2db2bx5pH2q3QWOTIivzZeHu/mOTPVcfWRgbacjxOFbKS4tveJyeaHRxuSY8PLEVJzSOWuVGiQlWXcQq27v1ZzV79ny3du+R0fWhmxUjZ85+Zra372EtHuOLGhpePvYnf/x/g2B2KTwYbly+dvXehZdf/wpYW3cZBEMmmLdatHf/U/7ahr8v+8JnJsDiopiZnahe7+vfk+ntPRgfHtoeD4XyGKcrWrn34Juld9z9BFdZ2gs+JKKITE8H411d22+88NLnEqNjB0Am47H5A6uButp+X2nRRCqTdI0Pjx7IRBJyS3v7mfLGpq5UNFbQ+fILnzc03V3V0ni2omXzKYfNlp0eHNsydaP/QFpVXa6KyrNVx+78x6I7Dl/ODA/b06OjB8OdFz+9euXqMbuhQxMSYOYHVov37n0yZ8fOp5LBwkGfonjXr/YfjnV3PgCX5htdMqd53O41K6kqy1PLZbPrMUfS65nf8fin/zr44NGfKUU1S++9LuPXBiuWzp06Hup4+zNgcrJRTqUkThCAmJe74GppPuPevedVd2NzVxJCI3Pl+t6p0299ffrypducomJVVdWMiLKcjcaiOUsL0wWWIuHglq2vlB0++rS3trbbZrNpw6++uifc3/tl9ebEbUIsIRuaBlRZUst27ny98sgdT0sOJTndcf6eM6+//ChRJKl227Yf1+47+KyjuHxt6rlnjkxcuvR4Kp6sCFbXXdt89/Ef2ts3/argjV07ebJs5LUzn5u53PU1FmC29fjhN4Ltm171t+04DQsL35c08sF7d+7GDY85PV0HNNMVzMuZtfv9YVBf/0ttS34ObNjI669Xvfi97/1xJha7r6SoqG/f4cPPEkKMiatdd0xdvnRXJqODsl2HhjcfP/6tnM3Vp0FFxfqvC94oK/VuZvG/mR0DwCwuAo7nNzy+mSwPOFNL85zGsERRCCEZYhoMhy2dB1TgBDTAIxHR8hpCBod5hrNMc4Ot4ng7Ng0DEt3iNGyxNLwXWjpvEoZDiJJhCGqawUGIOdPkCIQWRLrJWoRhLWLxlJmi5TyOFTEvCAaGDDYNTdYyWSWrZUXDsmSCEb++tu4SJQkQsoFSGEmUNcOwQDQa86STGXsqlZV1DYuIAmxCF6Emb5qGhDBmISAYEcRiC0NO4IEkiohlaeUAQoQxRJbF0YolBBCwANI/AS3TEgxD5/EGwQYJpMVGZDGpTEqg0i9BFHSaf2xZiEEYMRzHAp7nLAiBRfcjiAiaYcimbikQ8AyyKG4CQNU0CrggwwAgK7Lu93vWc3I8FCAlGZ7RCLZYRPEVyyKOljwpx8WyWBLEjCiKSUEQNEHiMiIn0rg7gADSqRiNAXRVxxgsw1CmEEOIiMCxhiALKUVRdI7jMEOgxfPshlyXEFOnYFVQRMwSxqIADGPGBIBmO0NIESHLQtPlcuiiyJlEdhogi02PxzKdTjdOJuMMBYKmibBlERIMBujAkdXVNeByBTZYycJCukgHuKFhg/n8xEHbu/frLfD2WwRjH/VPUwZrcTHpXIxmSqdvrrTMzkdbeq/ebBsZmqwKh9fcLIOsvFzvbHVN8ZW6upKr9ZvKrlU0FoxvrS2glgmfSDPCR3nvlxcWZBDjK7t6Zm87ffrKNzreulAmJzOgCpigxc+DSn8KtO6seaVid9t3mdrmcKhraPuZFy8+1jMc23Ez7WZWWTddEgEl4ET5Ra6o36Ms2BlkpWLrnnQmYVM1g0llLY6YDG/qiMUUoOk6a1gqZ2ITIkMHnAWBnZUAJ3CAsYuAl1jTLgvRXL9/JuByLTttclaRIRZwSpZSq4HY4niVTRZTNY2bn9py/PhraYcjgkSH4WA51e12a5FIL3qtrQ39q/72I3mjkeVrSmwiUxEZHL5t7GzngzO9V3f6RGj5HbaMU7anMS0fxBIeEQhEZJVsEiBhCkW4QPumt6p27/6rTSfuvp7tny8dOHn6M/PX+x6y0mklp6bmzf1/+I1v8Tmeqej4SH2kt/ehqeee/5IQiysIEgiDuWl325YXA+3tf19y8GAfKC3VwdBQTmJiYnO2//qexa6uo6HZmWbe7lzedOyO7xXdc89PwNatcx/2ACVzc57MlSutU6dOPbx27fpxvB7JV5zOrL2oYNZVmDtFZIFZWl6tjkfTUmNb+5nCmrpLajxWeOnpZ39Xj8cC3oBvPa8g/4Yi29OLS4tV6+vhMiSLaV/9ppPVh4//0Le5+ooaDrvSo6OH1i9ffnitt/cIl0wytLZjBdyp/F07fubdvutZb1XwMpDyHYvdV4+udpz5tD51s1WGiHW43Co0ARtdS7tWVANkA/6p7Y8/8u3iO/c9DwvfH4emXb1Rvnrl8tHFs6c+bYyONLOxqEIfckpR4Yx/6/bXXbt3vWLbvb8LrK6C0MDArtlTb/7ebGfnXaKGgc/u0jheJoZpcEktwTE5Pi2wdcsLpQcPPZnb1HQ1nc3C+Y6O22OjI4+zq+EWm26ImXiCSyGi++sbOooPHnhRttkj8/1Xb3/r5Z99RnDYudqtW35Ss2//84HyitDQT589MnHx4heT0UR5LgVvdx5/wtbadCHQ3Dz+Ue619+5D9W6Ls7N1I2+e++pcz7XH7TYl23Ti6HO+1rrXg/Utb8Oiog2fww9u73q0zbz1VuVUV9cdZiJVUF5d2RdoLOvz7qmagrDqP2xyeMcYGPA3e5/cdfaFF/8kG0/sL6uourJz775XTEuXb3ZfPjHVfbnVxKxec/Duy813Hv9He0P5JXnSFwb738m8pQhiGADWGwIcxwEmEABgfR3AOAOgjyILSLWrtJkbcLFYXNGIyesa4g1dl0wTbzA4GFNKhoIoS0CIcLoGBF03JV3TZfqa1TOipWPRsHTBNE2eEAQ3GB5KsSAETcPgspmsUzV1ESEMCMKMaSBWNy3WsiweWRavG4aATMRTUESZJUSoupVwlOIxdVPQdJ1FlgUJ7WayMKebFm8hQjVfSLLJJs8LVLPFGoYuYAuxLMcBnmc38AQvCNgwDIYAAmRRRogQkognHKlURrZMzNL12cZQQEoxoQ2wRUlCCtQwwEBgOSLIkumQJYOXJMDSch8DaQkRMAxjKIKgSoJg8TxvAAjNd0AWRILAWRzL6wQQZOgGYAXWUmQpyXG8TjCRCMEMx/MZSeIzPM/oGBuAIAINwxIsCws8L5iAMCbDCqphGCLVlTEcYyqCmHJ77XG3254VRSHL8EBjWVpetQSG55DAihvPKMpkQYHN2kRBlySbxfGMJdBqLQBAZKCOZJHhdWRibJlYEImNcoWYEIOzkOIQTNlCGCFMDMPCAHiAVOxBXgvgaHSN8fsDZHExRHy+PDw7OwsKC0sJxwFIv9+/v3SjVN3bC0AqBcj+d67F93ai/lLi47dBjtwCbx93ZvxP3p8QIoyNreTPL2fK5+bjzT1dY/uGR2Yb52aXc9KppOzxSKvVNUU9mxrKL1TVFPXVVhZP+/3K+ubNQerb9Z+ibftFQ0Id9afCi9VXrs3e/dbrPd/sOX/db1c1sInDYH+5HeRLC6C83t9TuqXl20XHjvevXJ2sfPP5s58fmkwcWjC9/JwhCJPxtKCzAhBEgXAQGBwyCLZUnmovqEaC3qaAsHQW+9eWJjpVWkBUWCDZeSRywPAptmhJTsGky+2aY+1ClHpvKQqXKQwEQ36XZ9VuE7OKhGw4sVIghBdql0euH0pGwv5gQe6PH/jCF/5lId83X1lZueHE/6vcoDTrVFfVwsjY9Lbp85fuXunrvZOPLNtdDF3x8ZiTBMDYJdXrDy65JH80rqmevvmhEqm8cLBkx9bvNN93V4c5nQgOvXHmkZnrVx9WE3FXsKbm7W1f+oNvOYqKxtLjvQ2rV3s+Nff8S18Uk3GecACYHo9pb2l9K2/Hnn8qaG3thO3tCRqVpIfDpVr/jT3TFzrunR0d208EaXn7vff9Tf5nP/VTWFIS+9AH+vKyku3rq184ffrB1UtdD4LQSpnMcVjwOFP2gG+V97i0FIS2JGL0wvr604X1TZfMSDz/0o9/8gdmaKVQZhkgC3yapbkRhm7LAEvCfteau77xtepjd/3As7v9euzaNb82MX0scfXK/bEbg7c5LcwYlgHiPEDu1uZzgW27nlaqq096c0vZ+Qvnjq6cevNxa3q8hdM1gRFEjAAHUhZm07KSFauqrtXfd+I7JftL34BFO98HUmJ9o6Vq96UjC2+ffEwdGWphYxGJ5wVgKyya925tPyXv3PmS58ChC2tDQ4SEQjuWL5z94vjbZx6SVAScvA3YFIepmxYX0+KQzfNrOe1bnyu+7bYf57S1XYvOztqXrnTfk54Zf9SRzlS5MAHpVJpLZDVLzC8cCG7bedLudy5FJ29uOfXGy4/ysiRUNTU9Wb5z70v55fVzoy88c9vYpa6vJGOJqrzquqv1tx/+Md/ecja3qYla23ysjZ7r0YsXW6bOd3891D/8iDcQWK8+euinedtaX/Hv3n4ZfkjM3busWWJw0DF45vX9E1d6H81GosW5pcWDeVuaOnJqNg3ZqzctZrOiwfk8jAMDnMkAVtMAxR1sJqMKWGC4dGjBNfrG88dudl38DNLM8rKqutGK2roBTUv7FgYHti2PDAYIp+glOw735m3e8rZUVDAK7Y5FHbM4lUzaoqpqVzVD1g1dtmjCBbIgtCwKqHhV1WyGYYqWabGqqilUImEapkS/1zVjg9kigKFsEGuYpmBaG4J0DkKeQ4jhDNOkTBW7AfAA9fWhGjDCULUYwZgwHP0W0pomZVs4AAHVggEK7ihIIgBRcosBhECq6yL0i+5EJwaW8kCA1i0JxJBhqPydZSmZRQgmDCYYYoIwL3HI6XSoNptNZRgIqf+jKAi63WmP2m2OlN0mx1ieVwmxGAthyBAoGJbBp1IpOZ1KKxssIMsZLITU2FuHLGNsdAy8Q5rRSRCLPE9Bm2aTxawgSVSklmYFHjOAMVkOGorAZSWBNzmONVkADURNjlgGiCJPOMhohIWImAhBnrXskqByHI8IgTxCBhYERWdEVpdl2juAN54vZkZjLYaBIpSwxHCYt0kWQgyDcZaG+SFBEHWbDRoOhxvxPEIcJ1uJRBIIArvBasqyDSfoqxHFPG+zvN4AXl4GIBgEZGFhEeTlFRLLAoR2mNIsZU0DhFY8zp8HgNp1UBePB98BW+8DWe/r1n8HHP5SEPaxbrTf8s63wNtv+QT8oj9PJ9NYDDhHpxaKZqdWmqamV9u7u0Z2To6HK2Ix1cXzjBnIcYxXVeWda2ouP9fUVjlYXuBdW1sLaAcO/GrGnr/poaDMmzqD6i72LJ548/Urf9h3edDuMnTQ5mTAgTIRBOEECBYK83ntzd+uvfuBM/pS2vXmc288MjqzfmeCy0lkXUXLA6FI1exaqjSRNHhkIMCYOhBYAhhq9sFCwHI8EHgeuey2pE0RY6LMROxe24rNKayIAknkOFzxqqLCOV/Qv6A45SirCJpATMtud2fEjRWehby8JGWWJyrx7ETr9JXL9y5M3Gx1eBxXmvbt+G7dPQ+d+0VMxUcZL3oekyMjHjgXrlvt7Tu42tNzIjXc1yLrWUgFMJLPZcnlBWP5VdXX7UrOanw9Wn2h69weNte9VLJj+z/U3XnvKbQccU2dvXD/5NXuT2Wj6/7c2vqO7Z/52l/bKvyD+ujE5qXui4/NvfDKo049C6HEgpQkEKFhU3f+rv3fL2lsfBUeOhTeMG0935Nvjo/unTp79pHpoaHbWUkO7bj//r8q/crjP4Q+H+3g/fdszMSEmJmaql06f/7EekfnI3BhqUZCFmB5Dgs2yQBOm6nZbWbW7V8vaml/LVi/6QJOJHOuP/HkH2lT05UCMjmR5aj8i6jYgioPAcz1r3o2N71afuzO73l3bxtM9Q4VpEdGjiW7u+/LjN7c6ed41sIWWDYzwCrMmwzs2v10QVvbz9w5RepsZ8fBlbfe+AKZmW4BmSxnQQYYogR0u03n8gumc9rbXis/fPA55759vR9cvNDmi+TFzqNzZ0/+Tnp0qJmNR0UesoDz+hNyQ02Pc+fOZ0pu33sSECkZHxxsm79w+gtT5849aic8W+AvmPb4clbSqmqfD89XapLAeJubXyw7cODHuZs3X12bm/MsXbv0YHJs9BEuFq1yEoYgEzHxTBZhl3eucMeut3JK8sfX56frOs+eup8XBam0oeGZyh17fhasaJiZfvPlHQMdF7+WjCU3Bytrr1fv3fe0c2vLWX9T09S77Pm7Gqz3vr4nKYMZHgaMy7XIkrU1z9Slrj1TF698KTmxeLCgtDKcv3v7C86GpnPAWzQIBFuGYVSYZHVG0ZGANcTp6TVJjYfl6NRQ8cy1rtvWp6b2Y9Xw8l7PKltYMKSU1YwDV94aEAMZ1YA8UTleT6k2wwI2AzBAtyzeIrqNx2mbOjNcszY5UgcQsHuDBWmP35+G2OATS3O25OKCTcc8xrl1ccFfEjEFLmFCJpnVdDaRUWXNsgREqBARcABjBlgmRTgUAzEIUY0XYCFkaOmKQxZ1UcQchAxrmiaLrA36CRAEmA02ihbjNowfmI1cYER7DN+pR1I2aqOWuqHmp3QeA4AgiJSNekcICxmyIVBnGAwBgRwPTJ4jKmSAtdERQIEAoS8MYagGjGMsu2zLIqrjgrQ8R118BNo3iSgghIAYkMUGL7GWza6kbTZbhuYUI4AtmRcyTo8r6nQ5dMVui4gsp0KOxYahQz2TAaphsSYyZDWrCpBYRJIExEGGUFAEGaIBRCyTULgEIcPw0O4QMEtYQ7CLOg8kJIisCkQAJMgiqr93i6xpGBgLXhmLJmWrNkqHkOJPltUt5HQRCxPiRpjoOtoAaPT/KKhCCBCtEGDqOzk8TMPo6NbwvnmjoeEdEDU8DCD9/vz5f2Oz3t3vF4Ko/90A1kd5Rvyq+9wCb7/qyH2Cv7fh3TYZdawk01WTo6FtPV3DB6713mxeWlgrzGRM0efxhcsqCq/X1ZWdb2osvtTUVHtz61YHzQb8ldzYP4mPQj9D73TMubKQbO26uHTitZcvfXm0b1LKARbYEeTAzkICcowRYHeaqbz2lr9puOehF3mT57pOnb+rf3jmRAbIK9UH733j+koyODq/WhGLGzQ3VGINHUgcixkeUBmryfKCKcqi6nU4Y06HvO70SlF/wLniDbpDLruUECQm4xQdSacBM2zQb7zTULAxmfxb8wYFNmujoxVoYq55uuvSPSM93YcwxOmi+vp/OPbNbz4BKiupJudXXrVtsF5ryaL0+MTO8MVLd612Xz7GxSI2qrdQCgKas7Wmo2hz42lOCsZXp+faz558+T7OZYuV7dz2d5se/NQptBhzTJ87f2LyStcj2fVwTn5dXeeWz33pOza/Y1SdnGld6br82Nxrb90TpCyXU8ZRhoCkLzAT2Lb9p8GmLT/1P3zvFGUOI10D+en+vn3j5059enZ49LAgOZbb7j7+3U1/8NXvQbf7w5k3QoT4uXN1y+fO3bN29twj7OxCrc0wAUfnZ4YAS2JI2m43SHnZQsmefS8F6jefR/G4f/gnz3wzPTa2SSCYdbnccVbkzbialVKmbgMeV9S7uem18juO/zDQ1DS41j9Rmh7svzN5sesBND2z2cuKEPAQLBtJsG4XE8Fdu58t3bHn6WBp+drC5a5d82+89AVzerpVpBJvtzfF5wRWrBzPEleYN+xraesobG6+DD/QrECvcTI4HYx0d94+deatLyfHR9rZVFIWCAcMTkKkIG/GtaXlparDB55zllXPpfr6Kuc6zvzOzOXLj9pkh7VpU/Npb0FxXzqTCYwMXT8UTqUKHdU1Z0r27PtJwZbWrujMTf/SxYufjQ70PWwtrRQ5oUBrZDCmakSz25IlO3edyq8sv5YKL1X2dncdtwRoy62qfK2wqe2FYGXDzPKlS803Ojo/H48mW3zF5aNl27e/5mlt7pCLG8ZTKYIhNMREIs2LIgCGAaFGBeaUL7EApFpOAxNBU1VRwCqvxeaDs/2X9y72DR0na1phQVltjCmpHMbe/Jum5F7IWhayDE1IpGKylk7a9UxctMwEJ+AUJ+urfj00W55ZWclHBhIMQdIziiOJPXkJXfQbUAggPcPJHJRYkkGCgaBgQoZYPAMZDgk2wWJJbF5Mr8xT+oVVPD7gD/gAh00cX5zDVjLO6VgCKSkfQEcOACyPIcsiUzfZjKYz5gZUYn/OoWDAELSR80vBFqFiqg39GUeotonqnjiepc4RmGywRyzied5kIWPRkaHlPo5nsywHNMAQqpMyIctSJy+dLvg4VkCAyuQJpmIDKNHuQUlSOY5FBDImz7Imy1H/RoJ5AZsiz6gcQzb0w4SBFgMgpqtIgaUEHNTdTk/GNDHmBQ5znJTlONbiOAohecwQYvA8tGSZwYoiarzoVAk2CIAcUjjGZP12Q2aQZff4srIBEHK/A4DcCGBaNtZkwKqZBGNHhKRZSBOggWHDuNDmsUwTYOp1RsuA9ItiUl3fYEbpzylL9d77l/geAAAgAElEQVQKzC+Mw/uwBo1P4tlw65i/mRG4Bd5+M+P4GznKu6HXIyNJx3o2VjJzc21nR8e1u3q6B5qXF+N+KozNzw9O1NdVdDa11J1r3lzd39BQvFhZuZGO8FstkX5wAJ59lrA1rWnfyOjyrsudSw+++mLnQ4uTS2yxnQV7igVrdxHAzrWrPAPjVsm2rf+06e4HnpRFjzk7OrLjXMfle9dTWvbOL3z97xZY9/pi3HQZhum1dMMJTIIEFlhQYC3IAQtyvO5wSCrP8BlZ5pOCwGU8HlkVRUEjAZ0+8cx3w8P/o5OUmZ3NS4xNNq3dGLyt5803700l4t68quof3fGNP/iua2fb7K+jHaTgMDM8nGOMzWxZ6bh413p39wkSCgVYbBF7QTDr3rH5zcK29pdZhy+1MDS+9cIrL3wGyLxR3Nb2na2ffexNZi3jvHnqzH3TVy4/ko6EcnMqyy+2Pf74dzwFBeOZ/sEdC52dj6+e6zyQK4rA7nZYCUiYBUJSjk1NrxTs2vtE8f7tV0BNTSZ6daggdrX7wNj5M4/ODY3exov2cPORw/+w5Ztf/odfZAZLgWcsFKqZPX/2RPjkmUeYuYVaL6LybgKQpQLEIpBSZBNUVc8X7z/4gntzwwWYTPsnnnrha+sjI01ujzNaUFJ0Q3Q5o6uxRN76+lqNDiGrVFWeLTty9PtFbVsH1q71V4W7rj2QuHj5AT60WiAjCKgBQIzVQVThLWdry1sVO3Y/VdLQPLt4tbdt4o0XH9Pm5ppdNncyWFlzw1NdeY0UBaZxjmdGLCqadG7bS/V7tEvyfRtNaIh2dN02dfb0lxIzEztsyJIUVoIpnfBRjkkxpQVdVQcO/rhs265rmenRwFJHx+enrl15hLU7tfY9+77vqa49b6lZf//58w/NLixskwuK+ou2bHs6r7W5e3VuMm/l0sVPx3qv34mX1zwO1gZYQQARQwUZRUR5La19geKia1osUjQ2OrIjizWbrSDY7a6qPW8L5K7Ep2Yrp3r6jqZimUpPfsmSt7phQCypHDRldyiRNphsRnVphiaYqiZousYZCPC6jnjTIiwCULAIkXkAeBtnQQ6vyZHl0dLIzGwlk+V4h7fYyEo+1ZS9aSTYs6puQGyqvJpNCoaZESwzxRKcAiyOA4cZ4WQ9KUBN4wHC0IIsjjMCyHBukmbdBIo5EJs2XuKdgGgEULBlMDRghAOyxACniABJLAI9sQIwA4EjJ0CKCvItRk+T5ckxDmezDBA9AHmrsODKyzrsDtrJamGEAUIEA0YwGIanCysEaAQIgzWeZzSOZX9+PgnhqEBd4FWO4wyOZxDDsASy0BQFAQk8hxn6/zyni6KoU32WqEBVEKDKi5wmCDxlxUyBE0xe4I2NnlAqv7AQ4GQxKwsS/bnJ8hQWs4iWAWkUMIMIJoJqsRzCLOIxL0DTsgRsMDq0cwoDICWBkcUZFkKyQiAnW7LyTlkRYULspgdbXgrI1oDXsnBeXh5daG/orOj2buPTf7V5/DfyYLt1kE9kBG6Bt09kWD/+Qd9NSjDnst7YUqx0an616dzbPccvd/XtnptZcom8gouL80dbWupf27q15Uxra/lYXp4vUlr60dr4P/47+vV+49o1wqsgljc8urz/UsfMZ19/pfNQKpoAtbk2sLdcihws53Vy820/Sof50q3bn6q5/fgTrmBhNBNdr371lVfuXY3F7Hc8+rm/8m3Z1zOXpB1QgkxIWmYNhDSILEGQNiZGxiVZpkWwl/Z4cV6jtHQjdJ3+38a1/VEnw8jEhFNbWGhMzMzs7HvtjQfDCwu1vrzCl+7+va9/233kwPCvw2rSc5saG/Oao/Otqxcu3RPp6XrAXFwIssgkSl6O5tvW8lZBc/MrfDB/bX5kYkvXSy9+DrGELWlt/etdn//cq2ZYd4yePX3PbPflRzLhhWJ3edGVls9/7m9zc/LGI319u2fOdn4xe32w2QMhkO0yUnnIhEwTSRXVlwv37n8id9eeN5U9bWsr3f2Fid7ug2PnKHgb3ieI9vWGg/t/sOdP/9tfwby8tQ8747RbNr66WDN7/uKd82+depRdWq7LFSRdhgzSkzHJMtKsKggWKStbyt+15+VAW3MHMEzX5LPPf2VpeLSlqLpisKK58aSruHB6aWm1fOnmzQOxSLScDeb0F+3f8/2api29ayM3a+Y6Oz+z1tl1wp7MyCwCgKqJdAmBhMQCoaJiqGbHnh8V1zWNri/MV4+def1TyYWFZq8/b6p26+4Xg01NZ0GOazHjl2M2ezABy8qoLc77gRsV0w/Ou1f7rxyY7rrwxXRoYadT4FmH4ADxRFaZjUZJRhLmi9u3vlyz6+ApnFq1h69ceXjs+pUTxO7MNu7Z98+e6ppONav7Rs+du29uamoH7/Ut+WtqzzkK8kcT8fVAYmTooDo2tQWuZxQb5wCEY8GqlgRxBhFnZcWqwxuYNZJJ53JooSSlJyXGbV+UCvInoeJIpUKruauTc1VaGrtkV54m+IsSyB2Im4KipRIGqxq6ZOkaFcHzAGPqicWaBtownaIOCwhhXuY46JYg5nAYpxJTfCYelSCSIRR8IAtdAAkugFgJaFkVsBABZKoAQQNA1gCiYCDWjBK7FmY9OANsBAOBCrogJEkigARnJ4ajwAL2XMwLASzLngxHSTdWyiCWtThJMJ08NGUz6YxPDwT1xLIsuhyZYFl5tCgvx9CjIefCzeGAmc1wnDNXd9XuDrkLq2d9Pu8Kw0ATYUzttFRWUFSW5Wm5kjql6gLVZ9n4NMdDjSUMonosQWR0QRQzPC9qAitaLGPwiIEmSzgCgAUIR4XuGGHCWqzCmoKILJ5YpihzJsbSBqNF5wyHS7KyVLsA0kDBNgI4y7Q7Pdjpp3AOEOvnX9zsO3OJZU2SysrKd7VV720Ee69FyP922qpf70lw67c/qRG4Bd4+qZH9GMf98z8nzJe/DKSVeDwQXlytnJhcbr9+dXLX1asDO2emZ72KomSLioI3d+xoeaF1W+3pmvKCid27i6l782+tk/S9H++DGXP03+eH12zpVaNiYHDpyIUz449fONtbRxezrVU5sb218uThCjkd7XyxNROec+XVbz5Tue+2HxZubh7X06mcN1752f2xeKy6Zdfef2z5xjeoHpWuut919P4PuzzfMe1dk9e1dQeDEZfWSbp4dyMtKf+HzCTt0FthrKr07ELLzPnzJ6b7+/fwsqNv792f+qvKOx678MHYqI9xet+Jtxof98VuTG1Z7+65O9LVfZ+5OJ8DLANIfo/hadp0Obip8S2lsGwivLi0ufvlFx8nAAmlLc1/1/bIp180k5Ywc+nikenL5x9JLM7UOkryb9R95sF/Lgrmj4S7+vZNvH3uK+zUcpFiGgBKEJg8BElqYlRQPJGzfdeTudv3POV/8OjsSnd/XvRa14Gb509+am5w6IAo2WL1e/b9ZN8ffvMvYGXl6od9puXlZYWfn6pb7rp8dP7chQfFaLykwOVdtglSMrm0UJhcXsg3WJawBYWhgh3bXgvu2taBdMM28vxLX54fGW0uaWrsqtja/qNAfcNwOLxasdRz/Z7Q9PQubFcWynZve2LT1l1X5voH6+a7Ln8uevXa7W4MgSjZsoQDugE1aVXNyDCYG6veuuPp4obWnmwmnTN28eyJ8NJCs9OfP7Bp35EflGzZ+TYoqVkFwQ3gDmZnASOKgMlkopxhcBzJ6EIitS5yWipg3BzZFRq8/kA2ttLoUmTolN1mMq6KswuLckxXNXdZxQ1/Q3Mnhw1BnxnfeXNocKsm2I2cuoazrD93HGPiXBu+sXV1bq6MiIpmC+bNyX5nWFWTNm0pVEbCiSCvMZxd9hHAc1ZYXeOWUxHIupy64nRnkaqxqWRcTlsxjkiMAe2OtMWwpp7OKnpSsyFTYhnBD6DiA7poB4RTQFZFAFkIUHE7xAiItIRIhfQAElaUqCCJqu6xR5KQm0MEpWa4VGKCxdBCnM1v8EqOysp5acTZ9Y1AOWSyAgsQIIZOeGKxrGk5FGIx6ZCTW5sucmbWHQ5LAwLC1MCBaIwEsnafxlVsmmX8xRHJVRDjRWdIkmwZh8cXh7KsK4KoBxnGTN8caLzZ+cYhNb5UGCgqmqlua+vzKCJaHLvRPD8+XIuRwTgKKtYKd594O1DZ2O3yum5CAAyLYEsQxCxmJZNlCcacQBSOYBpPJDh5EzLY4niMRCRjQcCICzhM1QIb3YT0POsuL/bTSAscIigvj4BFABKFAGnU4AsAsv895re/jgTi49z3t/a9NQKf5AjcAm+f5Oh+hGNT4HbvV4Gshtbyl5dX6m/0j2/p75vcN3JjsTGyHnfKMrNUWVk0uHtPy6ubN9d1lJd7aEoC7ST9lTVYH+Ft/cJd3rUTeI+XEnvz5jovihwb2SgPIBxKm6KVMQJzq7FNfb1Ld1w4M37f6OCs0+8Tyf4t5Vf3b3Zc21/Ipxde/skD61M3S5T8orHy7Xt+uOngoYsW1oXzb71yYjW8sk/yel6/7w//+NugvJwGpv/SsvCGA/n0tMNY0wrCC8tV8dh6jomthdb2nV2g7ZcfY3VmJteYu1m31tVz7MbZjns0FeOyzW3/cvsXv/oj0PKr697Is8+yanFxXnxocm+kq/tEuvf6EbIachKCALTL2FFTNeGqrOr2lNf2GIaZe+Xl5z+ra6q3YFPj01UHbn/W5clRZ/t79052nnswtjDZ6CzOH6578P4ngt68m4udXYfGT579ij2SscvYAFhAQAUm0KifpT8n7m5tfzWnfce/lO2/+3okuexK3ejePXz+5KOzAwOHeV5INuzd/9Nd/+1P/x9YVkaNW//dtrKyYmMnR+vCV68dW7567V5JM5xlxSVXPG7f4srISMPi4I29hm7IYm7eatH2ba/7drd1WoYujL325uenxsZbi5taLlRu2/bdgp07b0Tmw5VzHZ0PLYwMHTN5kCrZ0vRMfdO2nsWx2brlGwMPpSbGtnpsStadVzApyHw4nY7mzS0vl6pQVHIr6i65iqu6TEjkxYmh3evh5WrGlTOa17T3Baaw9uqSgdOahVlg8bxuZUVVN2RkZhVdt2wQIzsC2M5qaT8JzdYk5yca9HQs4HLaic+Zo5saYcKheVskssQBhyshBItDLAdZFA35lhYW/EnMA8VfuMp6/BkCIKuGFv3pyKqMAAN5m13nbULWxCprJJM2VsOszDmxz1usCzY5G9PWhJmlSaoLZx12B5FYHgOkk6Qe5k0rS32uaKM0AAxLZNltiBRoSUGDkX3Y5BTM8HZq4YWocwoLMeYIxiKguqsNyYDBKwrAPEsEnkU5goSVTMydnOkvSq9OOjmnlLYXl817CmtmAgW1M4zDEzWoFg8SRmCwLnAow8k8fdXsrAWTY9dbYn2X7gCh2QpJSwEeIwAJA4hgJyRYsJ67+8BJuaxuwFlcPcLa3cscb1dFyWGleYK5tIaLRchNvfyzYwNnXvqKmY1VF1fXXNm879BpkE3Iwz0Xjs+M3mhUFNEoad02Xnbw4R/4ahtPypx3LkAXZw0bbPkHLRro9fiRLHl+nTnt1u/eGoH/FUfgFnj7LZ61DVF/KCSDZTZvejG0eaBvZO+Vq8P7xkYW6mNrJp/jDyzv2t34woF9radLKnL6Dh4sDP865buP81HfdUt/F6RNTgLWZguxui4LCOlCOm3yECIhkdAcsVjEbWAgMVDAUBBN1UC2WDxbEgrHa4cHV3ddPD/ZFltPg7JSp3nXoU3PHN6Sd3KrF2nTz3z/67N9A1tNyZYsa2n7l+333v8SJR5uXu0+NDTYd3w1nZp97L//+f9wtf1yzdkGcJuctINQpHBtfqlxcXhydygUqic8M7Hz0L4fs0WVo84d9amfM3gfmjRBI4XW56eq49d6bu997eTDq4uRqkBR+eu3f/rRb/uCjr5fNX+R6sbSs7PlqwMDR9cvdj+s9w9s5VNJiAUADI4hYl5eSigonMxvaO6x2W1q/1tv3h1bWytxl5T3ljRvfcVXWLAcmp7YPDtw5Uh6danUX156vfae+59ycPaVuQvdR0ZPn/sdj4Y4r53XoQ2YMTXBprNZ0bQ5LEd988WcLTv+adOJO86kVY7Rhru3Dr791qOT/deOQ0Cym/bsf3L7H/0f3/pF4I0sLyvrY2N1kaGhY0sDA/cJFpZKyivP5pZXDIYGBmqneq6ciIcjRY5AzlrR1vYz7q2NnaqlwoWuq/fNT8+1e8trr5U0t3/PW7tlKLw8Vx65cf348sjwYQ1prL+i+FxuYd2N+FqmLDY/dwDFV0vtXseap6rmqmiXF/T4atHy9Nzm6Hq6mJVcEd6fO2OwHBNbWyqMRiM+VXDF+dzqMeDNX4xoJkirhoI16jllSioybJqelS0DyYZlCoAQESJdQNGwTYus2BBSWafTjjyuHMRTq5HoIhuJzLC0exUoXiBIIkBaAiQSCZIhPOZlPxAcvg1fCJSOEYA0qrVCHMdbPMcgDWU4w9KAKMq63RHI+HJKI7LDltLNOLs4P+HHuqa47TbNY3dgSQBWKrLg0jNRO0cQtbMAouJQPcGCsLegesmZUxHhbD4VcnZTlFwqzYPkOCbLQWRILLBckqjxLMkCntNYnkNZxiIcQcRtmcpKz5Vd4d6rR/Twcr4t4Anlbm07H2zYfDm/sH5Qc8hxQ+AsIHGWy8QWyyIkUG9+RjCDvM7eePaZe+Yvnv+qMTe9iTOygAWYEAwAFB3YVlY5V3b0jie9mzefhWV5/cXFxdRD8n0LSHqtdP7N9x4b7+r4fQZphWX1jR2N+4+eTC7O5ty4dP7hufGRKm+eL9F6+I6O/N33POHevekkhDD7cealW/veGoFbI/DOCNwCb7+lK4GCjRs3wjIWxMDcZKi+u2fw4OVLfUdGb05UZVIm71Y84TvuOvKzu4/teDK/xDfZ1uaIfhT26eN+nD8nhPkzAGBvL2AkCUCxAUBpETBLS5O8x2MTIqogJmJrNDZFMXTLkdWxMxNPuZKxtFPXs/ZsNpmT0dI5hoUUXpJNty8YZWUHikQzJeFQqmLi5nrljatLLkIsUl/vWX/wRPvf37G94oUWe1aYeOpHvzd0/sJdScOSyptav7/9rhPfx0X52cj48M7OM6fvmw+vKHd+7Wv/V91993VACDdKYh/caJl0satLcNtsDhhJ5hlz83XR8akd84MjB5fmFitZmzTbemjfy4Hq6nN8sGhOZZGB3HIyr62NllLfd8yNrtP+ngp1+Mb+3pdf/+zC2Nw2uytntH7Pnv9v+x9+5akPRkd91LGO9fW5wcJC02pP790rXV33GWNjpQqxAJYZkqZhgLwEWKcnFqyvn87JyZmZHuhrX56fL5TsnmR+eeWQ1x8IRaLr+aGl6U2WmYW5dfWdFbff+QKL2ORc17V7B94++2ip4sgUFwWnOa+UjKai9uX5ueKkge228qr+4i3bvl+559AbclWhGu7qah7tOPfAZO/VOy09wzTu3v1M6+//8f8rV1bSNIJ/C5mmc8PkJGAccMqlz4Sqo+OTh5aGRu5EquXIKSi+7C8vHUgszObOXb1yPDS9WG+z+2Mlrc3XhKri3gwx+Pjs/La10FolsPsW/SW1Z8Wc3JlIbL0oMTvdvjY9sSmrZmSbP7Do9RWHs2nTux5eKSdIVUSvMxKsrhjlZXnNSsVcsZVweSwUyc9mMZbcPgNzPIjGo8J6PKGkTI4DSkDFikePqpqczmRkI5MC1GbEIoRm5ABIrbmoLQREgOcA4LAKiJFBkLWQYrchu81u8QyDLT1KTG2dACq+F5yEZtlaehojy7AAa9MFu88SHR5o0UgdM4MVnlGddkV12GxpnoVmKpMUdawDd8C/7vAHV53+wpAoS2kGZ/joykIBRJrT53CmaOekXWJRNrLsysZXg8C0nBQC2RzOiLewZMqVVz5t8+SHZKc/hglvspxoUed5nmF0TDTTLgjUTMyy21nDosI3h4gQwtSzFDvX1/39zzz/qaVrA48Za5Fcb3HBROlte58PNjaf9pVX9HsrvZn3eGG9C7w2vLZAOCyd+6cnHlvvv/4VHFoulSExGA4g08QMYUTGXVYxVnn06BPB1pbzYl355Icx/2R42PvyX/7lH4dGhh9zyJJQ27r17YotOy8uDdwon+q+9NDq6mJOoKJkof343S+42/a/adtST+/r/zId8h/1fr61360R+K8wArfA22/hLFBWa21tzba0rueFQnrltZ6pnefPXTl+/fpwk65rxOt1hHbvanrr4Ufu/0lFiXxt8+Zg9jdRJn2XTXvuX13MH/x5dEzYiAk84UVWM6VMJitpiIiapirppOaIZdP2SCzlW1uPedWs7rZ04jeylj0RSeRlM2l/JpNw6aYqY2BCyEPT5nLHiyuqpv255ZH1tWzp/EK8fmxw0b86mwKSgqz2XZ5rX/z03r9payw+VZ+NBlbPvvbQheefp67yBWWbW3/WfPzOv/Xs2zW33tfX1PHqa4/OLiw31u7Y/cPj3/jKP8DcXPrg+XdbbGbGnQ6Hi9W5xSpjYakCLi/WZManmuPTc9VqNGFnbHbVVVU2466svg6D+XOWy56QS/yzxfX1XRSwfHBcsxMDhanR4W0jb597ZPLqjduyScMM1tQ+efd//9O/VJqb3xe39FEunQ1AODycgwZHds+/3fnwUk/PUSEdUdwORSWyoBqmJZgJVUEYcM7cYCq/uGh2LRL2hRYXAqxm8R7FmZFlRcuahpQ0MzLnc4TzWtpP5+7Yd1qAYmai+9pdvR3nHmivre2tb6o/i1xcRtWz7pn+0R2zUwuNgte/UtLU8mTloV0vqgUFifjYWMPytf6js1evHYuFFnMrt2x5pe5zn//bJbFwMalZAtaBLGgZVmYMiAhRsmqiCEWTpam5UHtkanGbmdGcisc978gPzJuppBK6OVq3Pr9SykGbmVteFSIBZziqpcRkJBZMprM2RGTVGcgLCW5XPJaJ26PLi4WJtXWvoVq8pLhVhzOQNgxLXE/EnBY0gd3rNAvLSpdkuxLNZhJCKh4LRpdWvIlYghVEG+BFBSQ0AyTSGkAmA3hOAYSTiYppTLVBAEkD2oXMChI9HIEWSzhBxKLMWZLMWKJIECugjGQTNbfHmXF67AlBZDSWMRELDYwJBiLnMATq/2bqSBLYjGS3axjyWUaxWRbDAJ5FRGIZwyawmshAk+YxUhd8wmBTEKUslKS06PTGZElUDTUjWapqZ7FuEwSIeAabHDQQxCaPddWuq6YNYwhtiitld/lDcjBnxefwxBXFn1oNbGg9qYvWRmfie6+3D83cHBjPf/tf/vkrocGRL5GM7iqore4rPbz3x766hlPuLZun/6PrNTk66jv95NO/w0QTh/JFm5njca0DBmgZVZMSKdULXa658h07Xwzu2Hz9F9nK6JfP1f70f/6ff74+s3hHXrBgpXnPnjeDlVUTcxcubp2/cu1E1siKnsb68cY7jz+Zt2P/W3xlycAnsSD9KPflrX1ujcD/6iNwC7z9J59BCqBCISCHQov5C8uJupGby+0XO/sP9F8f3ZJKqUxBYc7i3r3NLx4/3v7Kzjsa+wIQ0lLfx9qojq6+/jn44IMPwt7e3o1z7HK1MeHwuuDxCHxENUQjrjt0ZHqikbgzlsw4NFV1G5blNlXkSmWz3nQi7Y6l07lLa2vB1dBqYTKRUogFGYggY+o6ZgC2WA6aHp8tHcz3rwYLg/OFpSWz/tziqKoLronJtZb+vqltU2NLMs5i4PYz2dvvLnnmi5/e/V2PoA61SVJequfi7eefeeYP1+eXawMlFZdLd+z4601feKx77fr1igsvvfTZ6anZ2x25xW9+9W/+9n/AfOf6hw3C2thYfmhw4sBs79UjxsxMmxBezhFXwnYpkZFo6IrFC9TKAhsuj4pygkm2ILjob6w5W7l7+8s5k5NX4EMPva/pg6yNOeJDE21zPb33DZ+/fHxxcjHfmZd/5tjvf+1/ljx4b8/HfdhQZjAyMJCrDd7cNXXq3KNz/dePue1Cpqau+rorLzgdjya9qxNzTatLoTzZprAl5aXzJrHY+fGpPBBJKi5ImwsJSNPeN6/D8NdVjhVv3/6yo7G521ARnB8d3z8+MrS/vaXl9cKGxnOmQIxoLJYfm5rfOjsydcC0iOAuLDzj2lTzhhbwxpILK9XZhdC2lcGRnaHp6bJAdc31wJ5Dp2KCPR5Lmx5dN3y8roscxKyJVCWTSuZmo2l/eiVWkAlFg9iweMlpz4oOWTX1LB8Ph2zpaFrgoQKcvhxsKSyOamkukUqATNYE2OKB4nADRhJARkuDTCYBkEF/zgKWkYEgisBAOtBMlUABQo/TDmwcDySBAZqlE1aiedxpU9VVJAoyESU7RV8EQJ5IrEwUXkaCKJuMIFqYGAhyWUu0sXGP27cuCzZL4hyWIttVp4OPKAofExWSZXliEAai/5+994CS47yuhL/KsXOY7skZkzMwATkRBEiKFIMoiYqUtLa8trwOa//rcETt77POXu86yJJXpiQrkCLFIIIgEYgwAAbABMxgcs6pc1dXdeXwnxoS+sUoUqK4tjV9Tp8zOKiu6n711atb9713L0YiCs6gWZyAZLClRGEbYAMUshAd04GOahJE4ajBMJQIUFyxSEozYNtBSbdVzizY0mzbtC3LKBxnAAybW2ryJglkxXJJ4WK3xieTiMzpFK6pqMOB2PIVqqIoejgctjKZVUpVDUKSbNFZS+J5PltXV/cmiZN3c/FvGTm+/HLFlSee+o21ydlP0Dil1nd1XvB3Nj3ha624BBXUJt9pP3PXL1Usj0+3+1CaznN6OBJBRAtHZEOz4KyssgZBSd683CGmpWr9rfZj57W1//NPB09+55t/LKeybSWllb2tBw6fhB2kNHP2/PGNgcFjBoYYhft3D5QdPfKv4b37T0KBwMa7+W3b22xHYDsCb47ANnj7gFfFyqzPQAQAACAASURBVMoKFc2AvLmZWNPNwdn9vX2Te6cnFspFUQL5BeHRe+879kRXR+X5goaS+bogJLzT17s95Xm7/H3x4kW4uLgY5XkPpaJpUlcMVpENNKtBkJEFLo7j3QKvOwVe8WWzaiASSRQkkumiRIILpZIptyDYJskKLYkyIUsKpGq67TYDTEWyYAQy3F6n5mRpIeB3R3NzcxZycwPL4bzAqi/XvRzwe9dwhrbdapyz8+kdl6+O33P96ujh2FocEDhslFZ61x94pOXv7u4o/Vp7ezkPBgf90tzc3gvf+95/jczMNxMO52q4seF/H/zif3pGTUcd186ceWh8cPTjaU5c+p0//8vfJvbsui3n/bqQxBYXw7H+kfa+F1/4T9zY6B5PPOEoNCzgljUASSqwcAIIFAmSFGmAwvyYr7XpRt7OhlPe6uqrbE3NxBvBmGX1Y/HrXL00s3J88uK1+yaHxupUDJ+rvevI1+/84hcehwKB9wSmbfAmTkwE+cnZXfPXex9Yn1046A/mLDTs2vUDT0HOKMfLAXE9tiOyvNquiXLQwzAcDkHK4q2xhtTMSh4QZATCUIB4HRaRnxN1VpRcc1VXXUJy8+cykkqnIsnG9Y316lBRUR/h9fdrMOLMJFJl0YW1ej6SLhIF2WGiZJoMBRZ0llC4WMqf3UiExWgyl0skgzDjlqxw4WrSgNCEoORqquaANQ3CIB3GbEVSRYIVQQFSRgQKLwJbpt42p4ZRCJiWDnRjy98QIBYGbBl6FdOAZGmmYel2b7+FmLSFYYQtcg80QwUoCiyWZQwMJywYRi0ctxv1gUFgFsBhCyYVBYuNTeOQpgDGx6rlDTWT3uriGdTnjCMkISAYoSA4oeEIKbMUK2MwasCI7Z9IS5BlKBim6zhhbWl86RBiIBptO07qLEmqJIXYFgAKRdmWllkdhgkVx1ndNNO2O9IWswV7bekIYHd7WU7DMP1+v/1PG6C9znT635qgqd1XOfvii8eGz3f/ZnxlrSsnt2Cu49gdzzK1ZWfZysq+n+YSYm1uMhlNI2zncRYIICVyqqe0VQIDAxbIybGNN2GQ8/YVAMuysL7f//0vDJ+/8JsUTnp2NDSdqd3dcWYzEXNPnb/4cGx0ooP0uJLV9544Fepsf95X33z67dj0Dzglbx9uOwL/LiOwDd4+wNNmPx1PrcRDMxPrrRe7R+++cmXk2OTkYiEMILGuvuL6I5+895+bWnZc7KhnI2/3dDswMIAC0ApcrlmYJMthWU5iCKJTHCdSWU1nspLl41KiLyOIHo7LevmMGNRVGI7F0oVLi5GieDydE4+m3alUllEV1baXsW9UW4ezb1u2eLjtCE1RjEGSuIqhiBzK8fOlJcGl8sqSSz6faz0U9m36g+51n5NNI4jOkSSTrqiAlJUVixqPqEWnTw2duHh+6DODAwv1GAyB/Hwnv3/fjmceeKTjG/27w1cfgyDTSiScev9Q2+Xv/+C3l4eG9ymaCufWVz/e9amPf9Xr9/Nzo4OHBi5dfmRlaiF04uFP/GX1f/nVJ99SeDUWc0RnZuqjg7eOTpx86SPKyNiOXElBwggOSMMCFoKCFIIA3u1MFZ84fKbg8N6nkeqyUQDwTVBcbPe9vWlqN3XzapGxnNy/fP3mgyM3+vatJePAW1V68mO/9aWvuDo6Zt5xyVjWG3eIiUtLPmlhozYxt3goEeNqnL7wSF555TnI51nmMlyemsqWqMlMfiYeK9W4rJtBMEPciBdFJ+d2JFcjLgWyYMzvluEc3wYaCsyTueF1FSXEpCC6M7zkjnEpH8ayBkTQGUHR0XSKD8WXIvlAMhlV1mBZ04BlmwoisCXwAiJxHGTKKjB0y5aeBybtAQqEAc20rR5NAKk2SLPbAXXbLBsgCGptJQrDFpaHAIYgAMNQgJOYRTMUICgSEDgJEAwCCAU0jEYzDEPyFMlyJOHKojCu25r0lqnDJIkmPX7HGutwx22WCidMjURl2VSymJJKe5WVlYq5yzf26ukM4Q751+r27+r21FX2EaU564TTIxgorDowUsUgQwUUpjEYYSCGpZsQJefQW61ulugFWr6trPpaqfHfiqTOLyrVbD3ETUyEXvrff//FjZHxR1EDclQ0NF7dsaf9h2xV2XVi11s/+Lxf32fr+Gu898zv/Pp/j0xNPRzMy92o7mw/FSorvTU/Nl45ff3axzLLy2X+ooKlmvvvetrV0HTa1bXP7nf7NyF19H7FYXs/2xH4ICOwDd4+wGiPRqPs5iJfPXBj+cTLL/XePzw8U6MoilVaFhr88P2HvnrgUOPJA63hxBsBxYxlEd5kkhBFyyEIFqMoMCZqMs5nFEc2qzgznORNJeVgPJXNicUy+dFIOj8aTxesrmx4BF6hCIKBdE2HeF6CTNtg2XY2ggGka6ItIg4ohtBYllAcLK45HCQfCPqX8/PDa+FQYCbH79qkGZLzuqhkMC+4weBQOhx2xQIBYJt+b8l3bNnFWBZ8cSwWXJ4Rm194/saDVy9NfiSyJrIuNym3NfuH73+g/at3H9/xo/x8Z2pr+4UFEixG63p++NyvzfVcv4dPJb3h6rKX6u449L/yD+wZzyzP7xg4feH+lZGp4568gpc/8o9/9YeQx5N+q9OVHB0tFCYmujIDQ3fyvTcPgLnFfFqQbPObLeN6zWZ6Kkqmd3zy4b/B9nc8D8rLUwCyW9lf30d0e9+2Ej83udAa6x95YOJG712zC9O5RNB5/cFf/7WvBO+///yb2botbEMscxxlKCgOw7Z7IoC0jIKassIqKS5HTXKlUiTdwHFCoYrQEdIfWIAoIhZLZ0oTq7EyVVbcQDM9uqIwmiDSalJwpFcirthGDFdMAFCvy0B8XgV1u+zeKzHDi1gqyXklWUV5WYZ0DAU6QIAkqUDMSJClmpCl2MrxOgAwBFBsyyQbmIYKTEOxlSns3jCg2ToVKA0gjAIwTgKGoQBNwIAlEJ3CIN3JkFnW4UhQNM3hFCEQFCHSJCYzNJnFMCRrK9sjBApwFNMRzNRwxJQw3NBgGBJJnFEIjFUhiDAhS9cNu1qJmAbDUhmGJTMQvGVfpJGmaiKmhJiS5MhMzFRNn79yb3J5tcFfkDdUvWfXUwW7Wq47dvjW/X6/Lb5rfOUrAHz5y28+d69yZv93JHQ+wDTypkPZrNfayZNt3Y8//jvKeuREbm7h0o6OrpP+irKzTHG4F2pufsvr5v36zva1L1werHrpy4/9qbCxfriguqK3/o4DL7icbGqip2fv7MDg3RKXdhXW1U5U3n3n9wKtzWfwupZb79fxt/ezHYFfxghsg7cP6KxbloWPrnAFfTcW9507M/rQwM25zmg05QqHvbMHD+789vGjLd/rv/LVxccee8yu2EADAKBgYwNzww42vi74hYyRw6XlYDySzkmkUmE+k/VwacEdjScD6xvJnFgi6+d5lVFkE5UVCzEM20sYgVRVg3CcADAMbd3ICRy2nC5WdDjJZDjkWQnmOFZcHnrN42OjLgfJEyQiOViac7ndUb+H4N0MnEYQWMJx2iBJR/a2g8FPAkzLstAbowu+2Vm+bqB35VD3xfET4+ObjcBioFCAjN1/X9W3H3hg17c6O/NHb39u62l9YLZ0/MxLD/c/e/JRbnOt1F+YM1y8q/HvOj/3yNlENBGeeKXn7rnemw9EOT766b/6sy8F97bbn3+T3ptd8uEmJqrV+flOvqf/eLR/sENe3/RQCAxQjAQyTphKyDfb9LmP/5l3797vQRUVW31Kb/eyJQ8iQ8sN3PjUPfM3b947MzVco2DafPu993yt5EMff1Zx04qqwDBOmKaYtcXbYXcyI9IpUQwKnObkOdEv8rLTVFVclUVWEwWvwUsBU1BzdA1mBAM2ZBNRTAwxFU3F49FErqKoBI7bVSsYAqoBJTeiUHozBitZxR4HAQZBAoskLduJWrN90iwT6LICwzBma8oDC0EAQFBghxWxkK03bjNkOGIzZABDIYDjsElRqN0GKJEMynn9njjNsBxFsQJNs7wFoSpOwAaOQjxDYjKNQTKNo7bVmIKQmARjiACRiELCiA3CdBRDJJKiVNvX2/aSx2BDwXGbXjMNzAAiBNk+krgOwTREGJbdqY+YlmTRAFdgWFNTlKyRybAeiwHzwAEAzc/P08ymUJCeGq/iNxIllNcTy6ksHbZyHNOB2lp7aOenav19QJfzTz2Mre0HOjvxrXKjJBmguFj7RTFNNovd87WvPTx7ofs/46pWXFZT2xdu3XnSs6PyIkMh41Bb21tOav/UH/EuN7DB4+i/fPfuvn/65h+ZPF9R3FRzuuHuwy/hWRmb6O4+MT86etgyTaN8987evEMHnshv3nUaqqhYfZe7395sOwLbEXiLCGyDtw9gWdjgZmolHpyYSdddujJz98ULE3cvLiSLfD5fsrWt5lJ7Z/WTh48U9kAK0NLxjEtTDSoraTlCRqRVSfOsrmxWxiJcxdpqJH91dd0fjcTdopTFNd1EDMtCTNO+KSKIbsCwacIAglCAIJBJEECiGEJ0sIzldLIJl5vdCPgc68GQd8HtoWMeN7PhdpJxh4/kKAecdVKkbAFcQ1VZKS7Ol7NZYKyuXjQOHDhw+6b5JsFMG5T29i7lTS0KdeMj6503rk0fHhldbMpwKh7MCWcaGvIuP/BA1bf37fa8XFFRkfnJcFvz8znz53sO93z/id9IzM+2MBTGFdeXf/PIr3z2WxGIgNZujh6ZuNr70enpOd/Rz3/+f+656/A33gp42X1l0vStkDyz1JQdGrtz+UbfCW5ttYRAER2nGUOFYZDAkHjB4X3f7vjUo//jJ3ttbNbABgX9loXlrAIUgAwlpy0PP79Um5mZPbIxMXpofuJmeYyPKd7a+hvePScuJAya0FQI12UVhhUDNjTLKamKSxD1wGaUD6Z52SkIIqPpCqobCgx0FUa2LLEhBIEwWDVgKyuqwAZhJrCAokioamkQjMAAQkyAwgBokmTTYgBDUVtBHxi2hAWKAxOCgWHpACMQQGKY6aJpGcMQAyYxESFwjUBRzUGzSQdJ8S7WkSUpXEIJWAWILuMEKjAsrmA4UHEUyWIMJjooNktglIThuGqTkRhp65ZZWQonJAKFJBwydYAjOozAMknDYiZLqCrFmbTpsGDcqVNixNC0HAuADeDzhU1dB5aijFm1tbXmxYsXwYEDB95KTNq6zZ694SEAjkQiFLWxmKukMwxMsLIvLy8CCt/sJrLlpLGxQYBsFgUOhwHicQ3U1tqm4T8GeFsPCIuLBNCLLUCuwiA/Hwbx+Kv2BIGADWhsQPX67V9jkt+YFraOt7zsBNmsPy0IDMowGiCIGJtOp34SHNnHTM7ecMAxpSy9sVKpyAKLOxjeFSoZ8wby1sC3vpWBHnvsfQOhrz4EDZT+4G/+7re4pcWHgh53pnTXzvOuuvpzgdqqHqqycv39mFR/x4edaJR98X/8zW8uXrj6Kz6W1craG35UtqetR5ybD09funL/+sJSF+X1JGqPHHzB39XxvL+ptfu99o5+AGl6+xDbEfh3FYFt8PYLPF12Yl1cXCRU1OEbn47VDo8n9505M3z3xMjmDgA5iKqaqqWd7VUXy0rcvZaeEaIb6zlcLJ0bi6XcK8ubpaKoeAzdYFKptAOYgFQVFZdlFTUNDbG2NPosgNgirwSh0ywjsQ4n73A44y63Z4l1UusOFt1kXWQGhxGVZUnR6aU5l5NK+oKuuItFeQs1hQCJysmkZDgOFBuv2cjc9u77qcrmCwsL5HoCyRsfW2u72bd2qO/G3O75uUipKKoUw9JiVXXJ4JFjLd/ZdzDw0qGukpU3lRsnJx1r4/M7h5555vMbw0N3GELSWVhWeG7nh47/k2PvgcnI5GzjzbPdDw0NDh8oa935wif/7H/9FuSDXgcAb58+K5VyR4eHa5TZ5cPRyem79Gw2wDD0BowikoFheFzV8VXN2Kw/fPRbbF5pP28QpolCzkQq7bUsHOEzWRfHCx5ZNpySoLilSLxYXF2u5VfmSmPLU55kagOGAnlptLw9GlcwXyatwNlMFkCaAVB7nMMCiKZDmKBAqGICxLAM2EJMCFgqAOaWWSeANRggMLpV78NxHKB2nQ8GAMVRQFAYQEnYwnBUpQg4Q1MER2IIh2MohxNUFsVxCaCICMGorVZhM2oCgWGyA0MlDIMVnMF1gsB0CFgIQ1JZhiQzLoqRt+yPcNiACVgkKCSLYJAMYFUhAKobuGVBGKyQAPsxM4MStGEiquZQDDOb1cxwON+6DchisVqbIftJ4AGBAQADEkCgdquh314zb2ZGbYDx6gvd0pJbXYW3GCl7jDYcVn9S62tLbDkyTHFRCHe5AACF9baIq73NFgi0bcxEAPw6Fy9ILq2XSclkyERRhS0oWPJUVU05a2psRkfZGBigKEWpzC4sl5uChGkWRBmmhRmQYSEorHq8bIL2+Ndovz8KyIAsSTyhazJroZjpZHMiUIVva53Z13B6aMglx2KN8bGphtR6pITPpAOk15EKlhT2hSuq+nzl5Uu3BwKS/f2uzNpSS2xo9PjmxPhOPhH1M15nsrCu9mqwsnrEWVo6wlKuRVBbm30/QJW1skItvnD62OknnvhtIGYbynZUDpbs23OKqKnqzi8rG4Fyc3+hIri3weM3HvuLP0nPLx/bUVZ2s/HQ7lNUQXAj1tvbONdz495kIlHiLyufbL3nriccbfVn6Zb2oV8UC/kLTOfbu96OwL+pCGyDt1/A6bCZtmQS0ElJci4sboTSvF4wPZdsu9azsK9/YKU+HtOdHl8YqqgsSYdy2GVVinOR9XlHYjPmkXiFNA0Ny8oSBSO2ToSOGKYOkSRukQSmszTFeXzuCEOTaYLEMhSFpxiGSJAMwdEMnXG62JTH7Y2wPnbTy+BpF8kotoQB7DANlMQVD6xqBBHQyst/PD33M7EANuN2fWgzd2o60Xrm1M0PDd9c3ruxyudKskqwDkyoqAzd2tVV/fz+O5pezHeHZtra3iyya8eJvzZQvvDKhQdmLp7/mLS2VOl2O5cKmpq+Uf2rj77Ar6dyxq7eOD4yNPJRSdcXfvdP/vwzoK1i+bXJv60zNzAA0Nxc4EKynCu+vlYkLK7uE6PxDmBagKCIiA5gKKvqrmRGdsRSImQRnpUsws6qBI5KWdmd5vlcQch6RElhZcMiRVmnhaxEKGKWNPkUZaQ2CVOMoJaWgVSMMYCz1FAQJ64ZOMgKkt3uD2DTAtiW3jUCAEoBmKYB4SB1nLXLkEAnUEglMVqgMEogCVRACSCROCYRMCISGCLBOJYhKExDcdjAMGCSGCLROJohCZQnCVxAUEyyz539tgBsT1fqNEFkCYTUGGxLncMkKRSHEQ3WdQs3YCitKK40AIbu0C1Ld1gWyxpmxhUwAjIwOQ6Yra2v9ow9BYD10Ku9fxiIxTAQCNggTH4nYPEqwIpQ3MpMjpniw4qk4U6HI0MXFq6AsjJbTPp1wqv2WskuLno3JkdLzGgyhGZlygQGjNGE5PDnbBDFxfNMbW3c/tzWvhcXneLmZqnApyjKE4g7KGrNBjt2gNPXr+dnJsd2JsbG9qSmZ5q1VCZkkoSK5ofHC3a1n8rb2Xzd4Qqsx+fnK1Zu3Tq61H3tTly02/Y8AEJQ1AC6hsBAJUgi7nC5VhhXcEMjaYkXBYaXs26IZtJlHZ3doR11Y6AynACRCL08MNA1f/Hi/drkQosei+VmJZ5BWEryFBXczG9oOFXY3HoBLy1dAIpiLUxOVkUGRx7mbw5/yFhdLZG5BI7RuGZPy1qB4HKwteVcXmvbaTOYO5zb1vZzAast4DQ8XPzy3/7Try0NjXyUZgikrKXxfH7XrufZ6upr3oYGm3X7ma7vd5sWrdFRfOP64Ikffu1f/hjS9OLG5ubnmw52ndEhA586f+7EyuDIUQtBzIo9nVdK9x941tnSdBYqLt6WCHm3Ad7ebjsCbxOBbfD2cy6N1+Q60EgE4LoOSFXNopxsOFNxIRhLZwpX1xLlsYRaPDEZqbl1a61ifUVwqxqBuP05IJjjMTBUVrn0upVJbOCKXQLS7NYl2CIduOb1u1IuB5V0sETS4WQjDEOmWZqMBgKeiINlOJbFedrFpJwMksYJTGIdpAwhiMJ6cNlgHSKeD3T+IrAOHACW7e7+EADm+/G0bw9QcGOpnJm5dNO1nqk7rl4aPTo7uVmiyBbmcJF8calneFdn+Yt799Scam+unCopgexG8ze97NhJw7N58ZuDR0bPnv5scmxkJ6QpeqCy6rmWz33uWxbB6gszM50jfTfvnp2czHnw0Uf/0N3Vdj1romhWwwhDAoyqGkwmzoeErBjMpNN52XiqSheU/C1KC8NUWTewdEZwcAmBzSRlPCNqVkYHkgwArMoqpigKZRqG3ZKFyIYFqYaB6Iat+GpPO2QBpKYAbnAANwSgmRYg8VzgDRQajDc3rcOIXTRVaYpUcBgVGZLmUYLJIhQpYQ5cwB1YFiMtlcYwmcZJu0QpYCQq4LSmEjAkM4Qtd4GJOINnYYSWYNgyYUMxUczQIA1SaBpWLEvRIIjQFUo3KdZp6oZpORS/6XRugW/g1JO4LiX8Zprz63LKLxsGynjYNcKHzXjL221P2Hf0wLUBtDgxEcguL5cLguCmHY4sXewbdlTOpyDo9Rp4rzFRCBgc9MYiizvi0/Ot/NJyvZzJeminfy2/sak71LqrF9SWrt4GDdbmLSYxnyxYujXSys3Pd5qbqTJSM3DD0CwJmBoRDM/t6LjznKe0eJDsql4HwxE8unizaeRa90OpSCRcWFXVX9jQepEM+WbcBEEtDtxoj/T33SlPz+wxVzeKAZ8lbW0QPeDd8Dc1vJK/b/dJXzg8E5ldqJ7p7X04cqX3qENWCALCTBi20aFuQTBk4iSm0IyDJxxeXoNJnZMFMqNLOPB41nbs3/9s0e495wQSmaVMKXfh0pWPLZw+9wi5Es1nJZlUFAFWMcgEPnfMV11zrmD3nmfcDc03dI9HXjt/tStyo/fzUt/wITadZmF1SzQY8LaZqNetOOvqrhfu2/89V1XVae++fTa4+pknLm1QvPCtbx3o/d5z/zW+vLo7UBhertzT+ULerpYfBVpbhz6I0qQ1OOi++NXHf/fmxSuP+nJCcmPHzu/Xt7ddX1ucL525cunBxPxiG+P3rlUfveNkYXvbC+jBg1ch6K3zwc+Zirc/vh2BX6oIbIO393C6bwO1qak4KSI6KfIoZs/xKbrJClnBw3OyU5QkB8/poVg0nctxcmksyhfG4tng0nLcu7nBM7IMITBKAcbpBCyDAQuIlqYlDQRIMktigpOieJLG476gd90XdK/khFxJt4uNej2eTacDTzOUM4WwhIBDmOwlDVV3OdQ8EmiyzaiUA7P1NXPnX8QTt/37p6d533JCDK+uZSumJje7rl4dOTI1sbRD4CTS7WJTJaXBsbqG/PMdnVUv1Ze7h9va3r5s099vYfnYUn5icmL34uXuB9b7+/bykaibKSi8WXbinqeJgqLNjUisbn5ism365nBtYVVNd7i96/y6bLhiUSGsKbAH0WHa0ix3VpQ9Ai+6RUFmNckggIVCdp+Yoqowx2dRMSthugbBkmZA9oSlYY+DGhYwdBVYpm0xbgfO3JrKJGjSpB1ElqGhDIGIMm0KBiYnST3DBwkdQ/OLKtYKalsvQ25XXMYhmWSoLI3hksvhzrA4I0AEJhEuPAsoIKE4rBKmqWEEqcAoqiKGoRqUoUGKYfgI00R8lE4pbkNwAiPHAFslyuLiV026n3oKWA89tPX37ev0daXsmZkZIsBx+dzcYmt6cqpJjEUrs5oIkz7PZG5tzcslHXW3QGlr5u0A3FYf1+ygd2NgvHn6Wt+D8dhmCRsMblQf2PPtwvLa628s7VkXLqAiggS4uaXG6OT4QW5+fo8ejxUbgkzDuDPlK6+5Hjp44LlQe8sroCrPFoW1maGi5YFru+e6r35IWVxtQ9JZH6UDSLNUwNlacN6cjdymjrPle/ec9NZXD0vpdTgyMn7k0rPP/AEfiQTLqmv6yjq6nsptqe9BZNk5c7X72EbPlbuhlZVqNiPRpGps9QPKNCHj5cVTgT17ns+vrxmMrq4XDF288MnswHBrUDdhQjMBhkDA7jLU7U5DCLZ7CA2EYA0dwkDWUOGspUKay5XwNzafazxx/DuB8uKJ6NJ8+eRLL/9a8kb/MW8qS1GyBBmmDDQcBlkC14miovFwx+7n8rr2vOzwhJJzV7r3rV7t+7w0NNrmkSWYhA1gQDpIawqQGRbIwZzNsoOHvhvq6Hg6pyh3GPoZ2betXDQ767/2+OOfmX7l+hcUni8K7ijv3XFk/9PBlsYzvo6Ombeynrqdw15Le3aP4DuC+3dKj/a+lN7eiqf/8Ct/sTa3cLi4tm6kcV/nk+XFpcszA31dU7037ssmEvnh8vLRyqN3PpG3q+kUaGmZ+kXkpveQxrc33Y7Af4gIbIO3n3IaR0dHcb/fj2WzOWhMjJKSCjmUrOIVMrKHF1RnmpNcsXgqJx5L5Qm86NEMwGQl0x2P8CExa7qzWY3hORHnMwJiK5XSLCsxDlZgHbRCM7hEkGaKxPU4y0AJn4tMetxMknWQm+H80Fow7IwzFCXBBMb73DTPeh0K4QdaYgAYra0/7jH6mZPve1nB9kTZ4KzgXlyI16ytiNXTs7GWqalIy/jk/A4+k2XdLiZeVhYarK0tuFJfl9vT2JI/2F7tTLzG1tjrDJ+fB6QkZSme50nZ0lEpm3FYkpwXn5lt46amOuPD/c3JpWU/cLmj3qa2m3C4ILqW4oojK2tF8dm5EEKyfLC2aXqT13zJtOKUJYOEVBPFURJVVR1XFAPRVFsCBQB7cMMC9tv+29gSANNsHGRPoCIIoBnKdLMMR6GICiNAJRA4gyJQFsPQLO0gBYeLSjjdCOegTYM2BNKMr+VnFmaamaaeGwAAIABJREFUlLWN3NxweGn3XXd/L9DUdD6DkRmFxmUGpzTcMjRMQxVAExqOmwYeduluA5irqxuWyxU2XitXbgGzd3PTtIVXeV1n5c2Ux1QVksDdgrs2Lw4CAREMDCCSruesTU52rfb2fUiZnG0zuEyOaqkQ5HUt5+xq+lFOW/NTJfUdk283Xbtw4QLpt6yyeP+NO4bPX/rVxOZGAexyZBruOvH3Oc113849co9tH/ZjZshmWWLT8w2Jm0PHEiPjR6XV5RpM4Cmg2v6XtI6E8jecnR3PVx7e/yTlLx4ABflAGHx218Kl7gei1/vvgjbjhYSoorgFAcXSAA+bQHf6JKqwbLj66NEng3saL6qiaKxfu3bvpR88/ftGPEmHi4tXyvYdeKKkpfWSqWedM1cun0j09R7GNzfDDtWCcAMCELCAikKWHg7Gne1t54q6Oq6kBJ4evnz5uDI80eERRIqRFYiEIKBDJlAgAHQYAQaCWQAmgGbadqEa0GALSDQlkOU7bnTdf9832OLw/ObkdM3EyZe/JE/O1Ps1C6FNDcA4MERIh9O6AakuT9pT13iu7OidTwd9oY3Fnp49q30Dn1Cn56p9CDBcbkowgQFtJpJO3oRAhmLV8kOHnik8eOB7RLjssufgzybjYYtJJ06uNF/+zpO/vT46c4ymGbOgpfFs+cHdPyiqrb0K1de/Tityqxy9sUFKiYQvubKSxwsy4S8tnPbzfAw6ePBn8he1v8PEv9y8+5V/+j//XU0LpTs6219sOXL4OadpQaOXLt01PTR41NJNvHJX+9XyO479q7+x+hJU9dYODe8lF21vux2B7QhsG9O/bg3YCW5xcRFH0WIom42jhoFjySTvT2YUZ1ow3LygeVdXowWry5vF0Xg6JIqqS1NNVpZVp6yobmACykIwWNUAkkxmHapgAdOEgN0C5GBhORByroZyfbM+n3fF4SAzFIMJPh8dDfrZiMeLpp0kmaEZNIuRKO8hGQEOuTSXAoz8/C3BUePd3PDfz0V9+yl9aDHNpDcE/+oqv2N6Nr1rfolvWVxKVy+tJEJCVqJcblosr8gdbmosOl9bk3ejON+5YCgGL4kqImoiKQppSpEMJ5/UfBkuk5sRE+6MlGF0w3ToquzXeL7ESibD6tKMl99cplQY0vBQQRrJyZUTqumMRyKMlohjumZa3lCZxCsQnVFMoG5p3luAwHEAAwggEAIwlAC2PAWCYiKOYiJlx5QiUzAOyQqkKzAOWziGWA6alnN8nriDphUSx7IMjfFOmknSBJZmnATHMGQGZywZAwICxKQ/uzzbkBi6eTg1PrKfRhC+rrPj5MGPPfDXfLBsPgm8is16vjbw8b6cJ8uaIaQxJWd9cLhmY2iiTROyQbffvVjUVH3dW1Y2A1wuNTkxUrt8+cZDS91XHyRWNkKEIqOmDUActITWVfaGOnc+nrer7XTgwInoWw4SrPfT/MByY+Ry7wMTr5z/QiYadcoYZhUdPvTUjv0H/6qgvXX4NvCze5uUaLRk/Vr/kXj/rQ/Ls/M7oXTCiRrKFoNpwQQwXF7VKC4dLj+w50lf/Y4fETluOXat+/DMK+c+rUwutJFpgbGBG2w7MQANiEAHGkZZiCe4WdTV+VLO/t3PY6jBrd3o+3DPU89+kRQk3OHxCSV79/2ooLb+iiYK7qWBG0ezk+OteDrtZAAG7LZQS7P3pgGBpUWzumKo6o6jz0MeZ3RtarpEHJvcbSws1ZPJlA9VFEQBJoCcrIp5POso44wbALEkUfZJGS4sywIlE0SWKinv33v/fd/GAq6N1fHJtqlTZz8vL63nu1EMzsvxb2AuIrOaivviac7NWwhwVFZdq73jzqcL/MH12Z5re1YGhz4MIrHcfJ8rlleWO2HAwJydXWpYWI0EVII1Kw8ceDF3X9d33DtKXnF1db2jbdXbtRuAtUlvzz9889NjFy5/Xk4JJaHS0pnSzo4XQ22tz+cdP2J7hto6jFsvuzQeu3jRvzE13rQ2MLkrkUpXM7khsXX3nn8prCoeAg0NUmxsjLYsi6Fw3HBU0lkA8pWfxpDZVnJPfuVv/2DhwqXPe1inUL9375N1+/d3izNzxcMXLjy8MDXVTrmcqcZDR04V7z/8XVdFU//tQZD3M09t72s7Ar+MEfilZd5eAybIxgbAJSmFyTKCRLNJ3BIsl6RDVJKT3ako712PxEtWVpKFyaSYK0mGW8iqwVQqE0xzgtvW5jINC7IdCgiS1N1uN0exTgXGKEQQdG9qPYPJkgRcLmBU7ghMNjQVnKvekdeTk+dfJik0SyCGyjopiXFhEoTqGkwpWkNOjv0UbJczfuZemJ9nIb8WF/ja6irOpkwyGtUDCU4p3IhyJfPzyZbJ6fTO9YhWEo0brjQvIwxLgcLinGjljpxbpcXePhcDz8tCSo9vRvzpGBfgZd6hA5XVNcghpUy3qqi+rJphZE0gdQjgmq4RwDRpRJFQK7UBTH4TmJYMUJq16GCBDjn9KselAcimESktoC48iHj8eWmddqRNihAABmsQbCokBGk4gmg4QegkRcskRXAOlkkH3K540ONcJz1klnShMmxPXsK246YlOAlWxnHEsACkEIRpoDgh+VmH5IYMjQq5NOVV4AwWxxZdmZnJ2njfjXvW+3o+LmxseJhgcL5m/+6/b33w4e+CsTHujR6pP+c5gMWliZzsrZnGuQs9JzaHxw9qHBd05ngWCtpqXy7pbDuHkJ54dGKibeNSz+fiNwb2BbIyTOkq0C0TcBQGMgU5a/7du36Y1972nYL2AyNQScmb+g6jFy6wWCrVGrnQ/fD0uQuPGimOkBAE+Lo6LlTdceefFjZXX71d1ksNDrrB/HLz8plXPpIeGr4bWY/kE5oMYMy00YENiYCCUZbk8vEFu9peKuxqewZzkenEzf790+cvfAxejxdSqongLMsTHndahwyTEzLOrCC6YZzKemtq+guPH3mKdrLL0b6bd/Y+8/zn3ZpJkBSr5bXuvBAsq+w3JcE139+3X1tZqiBVhXCw7izOOEVFypI8n2RTGKKLeblzzQ/c97i3uqIPhSAjNT5dH712/YQ0Or5HTyQcCgxBzqK8ZW9VzSVnScmIbeGVWFmtjU5P706trpQZKCozJaVDHSdOfN+iMS4yO7tr8lz3x+VIwuP1BzJV9bVXyKBrfXJlrmp+ar4hLcgOb1nFrdp9+5/P8/rXF/t69i7fGj6BCTJdUl4wvqOr7ZxO48np/pGDQ7cmOzSAYeVdXacLd+/+trM01O3euzf1XteKXe5ePflc65WvP/7Hkem5/S63Ryxpar6cv2vni76a+ovujqblH/ccWhY6+cQ381eHJ48mZxbuTi1uNGVlJZjf2nht17Gjf+Etru2FSQWZHhqqT0UTFRiJSaGi3MlwbtGcY9eu9DvlocyVvh3/+JXf+wdhaaGrub7hesPeA0+HK3bML5y/uHemt++heCxS5i3In2o8evyp3I59z9N7W21Q+X8lr73XGG9vvx2Bf+sR+KUAb7c9QJ96CsDNzQB1OCLoahZHQcqgRVH0pATJk00rjjQvOxIpORhPiCHb9zOVFEKpVDaYTGbzOU7ySJKGGrb6gz32hsIaSeNZDIdEHINFj88dLyjIXfL6Q6KFMf5UWmm4dX2qILaxChfkU9y+fTU/7Ooqe7q+Mm/Q42FS5eXABmlbshwfNKP2xkVp956RZIygKBSJqygqR6O0YVjOdFrNWVvJVC6tpGpX1lMVi8uZipV1MZ8TUEwxKQhCSMC6KJBf6ONCIWYFh6WYKqV0iUvSQioV5NO8N6tKuAF0VNcArnEQYhkAGLAKdLtnGQMAgk1AkAQgYMMktKRJagkT1pIwDAzYm1OYDJc3zhsw4ORMlOZWI4UEB8LNzV3Tnpq6bjzkX4BcmGAhIOukCYlFkCyKIjJEYxqJUxJD4KKDQGQP4RJll6ALvABoxrI8gbAGc0Cx+8vKy4F1EQDzwP/fK/imMrQtT7HJa3nC8OCRpZ5Ln5ofHOhSTGB6d+zoPfjFL/5meMeOUVBe/mM5i5/3ordL1GpfX+VGT9+dc+cuPsxNzTZaooDjOY60v6nqStX+PU+zvty1zRvDe9deufyoOb+Y74dhgJkayEoyEEgcJP1u3rGr+Vygq/1bofbabnfDm0GCNTrKpmcW2jYuXfjIxEtnP4tzAmkr+Po7289V3nnsr4J5dVegY432lCcQRkZylN6BPXMvn/40PzZxmEqmaQZDdNLNigiOKKKYpRK8yOooY4ZqakdzdzaewWgsyc/PN81fu3EESYleB+PIOouLxp1lheMQBmubc/PVGwsLLbqiQs7SsrHyD931hMvjWUgM3trd+6MXfsWp6BSCYiC3vrk7VF4xqmd418LNG53y5nqRA4Vgf7hgzZ1XuJrhU87V1aXiTVUhxIB/tusTj3zVs7PxDI4xSW1zsyBzc+jOledOfia7slysYSjqr6m+lt/V/pS7sfEaQBArOjrRunb9+n2JiYl9lmVaTEnReNP+vc8gLiKzNrXQPHXh2oMyx7PFdY0T5a31z5N5oaXF9dWqge6rRzPJTF6gtPxWfeful30UnJm73nNwbXj0GKmaeF5J0VRJV9sppqxoPL2wUTk6Md2ZETQyr6H+cri1+YVgSegW1PhqfN/t67VcRlz/87/87NBTz/wOLEr5RdVVw6Wdu17219af9pQ2D0NVr/rv2tvOPftsYH109MTc5Wu/kpxdaCIATDA5wWTlsf1PVu/p+L6nsHRydWysduz81Y/GVtbaMBwW8ypKLzTs3/uS4fNNetvauLdh/5CJx7/74Hf+7i/+nNSywX379v2wfu+Bk5oBITOnzt6zPjZ22ERgJlxfe6PywNHvexs6LpCt5bPv9ndub7cdge0IvHME/kODNzt5jQGA+SMRDIZhKJEgiYxqOkVBcMVTWUc6IXo3V+OFyQSfF0+lw8l41s9LwMXzak4izgV5QWZV1YQ11b6fwxZOEnbjEU/RGOfxOzeDIdeaL0DGfD4qkZcfXA7lBTYATGLrUblxZiZ2+OVnL+/h43GkpbFg5Pjxtq/v7Ch9/o593vc8YfZOJtg/7f9+otndXgnw2BiAvV6ALi8nUU0TEBxH4LSsO01R8Esa5EinRIfASR5Z1j3RaLZ4dZmvXFyKl8WTUijJGSwnAsiEaADhLCBoFjAOEvj8jIoiqiik1qEsF6eVLI8pQnarpIngELAwE0AmAhAJAwzBGqQDFgFpiggJRAS1VKeTVZ00rDmsNEypG5gan/MbXMzr9wZXGtv3niuure7PZOKuxaHR/as3po6VFtcstH3o7r9y1lb1azk0D8GGTlBOlYE4FUVJTdMMUxD8dl/g6zTEftZksHXDHFp0cbNDrStXLz80evnyR7h4ym33R3V86tNfzq2v+mbhXXfZLMX70n9oW4fxY2MtyQvXP7py9dq96vJqIWrpwAwxAl1XOlDe1fW8y12wEr8xfGT+pXOfILkM43aQKkuRejyRpHgAQ2maEZ0tjReD+3d/l2msPhfavTv6xt9v3brFxBYXW1PXrj808uKpz5FJntJgFOTt3fdC5Z13/K2rpvT6beZNHOrJ4y71HVk8c/bT4szMblaUMMbhzIQqSmdYryu6ubqcv7KwUm0pEOrKyUt7asp7WY8rpmxuFi6OjDUbvMYGCksm/Tsbz7J1VX04BhsLfQO7F4YG78mmkkFXYeF4w/33f9PhcC+lx4d39jz/wm8QHOdEEBQUNjZfyiuvmNRSac/S8GBnNrKaT2GIGSwsXg2UVcyopqGvbKzkL6VTnqzTPdn1yUe+Hjpxz1ngdmds2RHuypU75r/9xJfSUzOtCgyTwYba7ty9u78Z2tt1Frhc0uaVK+3rFy9/mhu6ddzUFJIsCC9Ud7X9yBlwR9fm5+tvnb5yvyLpdFln15Xyjs4nneVF0/F02jd86epuPpXO9+cWTFa27xykxTQxfun8sbWhkXtwXmWdbk/aX1ven19bc532BdMZ3XLKBizSRUUjzqqCEcDz0ffqfmCzbnJPT/4P//Fr/29q4NaHwj6vWtrSdCm8s+1Fd0XpRbKjw9ZT3GK3Vnp6qERvb+v8wM3f2rh287iWShPhkuJEXltdv39Py9Ph0sJup8OrDDz3ykdmz115VN6MVZrAMHwlBb2V+zt/kNvVcdq5b9/8G9myrethY4N66X/+w5evvvjM54ry/Jn2zl1Plze2X9lYWK6Yevncg6mlpUZ3Xm66bF/nmdy2riedzfU3oIKC91wi/lmv2e3PbUfgP3oE/sOAt62G3FeZLGhsDKCyvIF6PCSWkoBLkVRnVlDJVEZ1xKOZ0GYkVZRMZnNj8Uw4EeWKknEulEhynmRasEfPAIDRrT0hGK4jCCwiKMy7WCYbDPiiBUXhueKiwFRRWe50QXFwA0cVSdVkJVjg4lhSFVNpwj06mzx04dzwZ0798FInhaLWsaPNTx453PDPrY3l/Y2N0Ns+ab8VEHsP4AweGxuDa2trrQEAgO0WEI+nCRFWcIOTEU5DYMgyCVW2CF1THLKls7Ko0aqo0pKsuSRBzslkpJx0kgukkrw/m1EdqbTmTyaNnM1NjpE0ACwY33ojOAUwkrIImjRYB2FSFGJl+QSUjq1BhpoFOAqrOIJKOIpqGAmpKAsrqAVZlEECn9sj+/Lca94c57rbx646XVTKdgNgcFurI+LUIrP5Gze7d2fmp3YyOJ6qamp67vBDD35/g09hqyPjR4afO/8bGExZhx55+PcqDrY+w+ystYci7D6zd61ntbVWxsZQ4PWiIJmEQSwGQHGxvvV+GwbOHh4QFtdLo4N9d0xe7n4kPrvYmBRl1N3aenHXnce+ZHW1zdTV1anvR8Kwxsa8/M1b++KvdH+GGxzep61veCDYAFaelyMbyodyGprO+7xFi5sDo11jL7/8Cbdl4UUFoVWf159em1os20yk2AxBGK6WhmuB/R3/6miuezGwb9+btLU2b91i4KWl5vSNaw9MvHTmC2gsxagQDIrvOPaDwkOH/9bb2Tx4u9yauvpKEXe55+6lcxc/rczPtzAWsBx+/1JeS3O3MxxaTc4tlS6OTxy1EpkgiZO6qzhvJhgOr2nptG9xer5SUiw8t67+fN7BPU8gdTtuABwH05e7964MDX2Yj0bL3KHgZM2H7vpB0OVa5cemW3p++MzvWpH1EE5SULix4VKovHzUTPOO5aHBveLGShEBdOAO5SQ8xcULhM+zoeO4xmGYpnkCI0X7D76MdXbaJTrbag5Ov/ji/vlvfOd3Ejdv7Zd1jfXXVd8I7e/8Rs6elpN0uCy51tPXEr148fPJwf4P60LGSeZ41yt3tpx0FYbWNxeXa2+duXivpplkQXvnmeqjd3zXXV09wEOQDiW4sCYqTpjGs7TXxamba57J82eOr/UNPmyuJvIICDLZoD8VrigfDVZXDWC5uatUYdkUyMubBjSy+lal7HdaP7blFl9U5F683HPnhR8+9UdwMlNSX98wUtS+8yxbVX4Gzc8f8rzmY2rnjcRTJ3Mn+65+ZLqn578Ya5sFTgebKW7fednfVH/B0Vx7PhAqXFi/dat+4Okf/To/OHwHwUsee67ZcDFJb131yw0fvu/xYEtDL/RGZxTLgqWxsfzv/MEffSO5uNC2c3d7d2VN7flAuGh+6FL3oblrPfebohDOra0eqThy6BlvXcOLDNE1Br2F1uP7cb1s72M7Ar+MEfh3Dd5eKyFAAwMDSH5+K87zSUSSEMTCgTvDKc5YJOOOc6I/HheC8ZgQTKekQDyeKYpE0+WJJB8SMjIt8AquKgaAIMSCUUjFYEOFCFghSETNCXoSwRz3fElRaKywyLcW8rMRv5eOe3xEwuWjkvlefyYQAFtm2TbrcsGyULU3UnDz5tp9Tz91+UvjA4uFxXnB2AP37f/Lrj1VTx4/7t34WXo+HnvMgr/85a3lCV28CKADBwCyugpgVU3hui5jsuyAJUnFDVQnsjoESykBFk3drWcljyhrjgzPO6Ut+QyYlHWIkiXDIcu6S5Q0h5RVGElQnaIouwVO8HCJtDsZTzoUWUMVFQG6xQDTRAFCYADBUR2Cgc6wlOzxOAWHi+ZxApJsM05RSEOizCEIME2Pg02WlhQvedwOzunDo75cOoaYqsmaOETTiIR4qCTN0lkfy6ZIGJEwzNrS4ILSSSe0sVQyf/b03Zujw/cpQorw5ftf+fAXvvC3eqh4ZX6gd/fIMy/8t+jKWnXR7j3/Wr5v71/UHG6fB/n57ygq+5MXtmVdQDOrQSe0KPil9c0AH11zqqoEyZCRJZ2OhOn0ZXJLSzlPa6utgP/jKTx7rXEjI255bq5l4+bNOxcuX793ZWm5hCOo7N6H7v9/Snbver7o2DF7MODn6unZWtO9vcVC78jxlZOnPqXNTjUhmQxhIgAYYX8GqSofc1VWXQ4WVU9uzs5UDF84/SADWfiu5uYhB+OOJXtHO+em5is4BKBEXeUtz772b3o665/JP3jiTV6SNvOWWlhoifRceXD63NnPItGkQ0cJkHfH0SdLjh35a19Dw9bAwtZvHzhfGnnplftWz3d/Ul5YaWAxUvaWlgwVHTzwnCMYXhIWN8tnrl7/SGZ8rMGFwcCbG0h4fK51S9bpxcW1PAFgZqil9VTewX3fJDr3XAWUYmxOzFRn1lZ2qsl0LuN2bbDVpUMBHOXksbm26z94+ve1+fkKFEch/66mV3Jraq4zFoGMdV8+LC3M1RNKlqIYQiUCvgTq96+j4dCyo7xyjKqovUYU1w5A9aU/nraMd3fvmv/7r/9efGDoDkuRHa7KwkHfnp2PBw/uf9YbKIzGb83UL10497lI//WHjUzC7Qp6N3fsajvFhENra6tLtZPnuz+UEbL4joOHTpYfPPJtb2X1JdDVxfHT0w5UVSnbmY52uzV+ftK3ePXS/tWe/kfE8ZkOVlZxBkAm7GA4b0PNsLep4YarsekqkVtwHUxNJd5Ln6QNQvnJSU/k0tWuwZdO/erm9NQBl8Mh1Hd2vVzQsfs0W1XaQxrG2m0mzx4wmbl4tXmxr/83F/puPEDomlXWWHer4NCBHziqaq56GxrGgSRhV7/+rUdnzp19lE3ES1hFQS3ThAXbWq+4uK/6vhPfKuzae4bcuXP+J6+hmVOnCEuTjjz95T/55wJvINO478Cz5TX1vbgJQaef+v4jmzPjh2mWMPNbWq/m7T/wVKi5+QJdXr7yy3iD3f7N2xH4RUXg3x14e+yxx+D9+78MBwIAdrkAknIAUl5ZZ7MZwyWrljseU1xpjg+mEkJOJJIu2YymCyLRdG40kg4lk4JHFDXcMCwLRlADwRAdBpBOEITmcrlEr5ddLijwr7vd9LIv4IwU5Idm/TmOaK7PFXf7DR4lKdGHASUnB9gMy5s0kk7f2mSE1Uzr2fO3Pvn971/4pMjp+F3HDr9y1/HWP21uLrve1gb9VEX124B0C6gBABUvAnSV5yhGl1AAnFgqxdklYIek66zAiw5RVp2SqpESr5KCajgUTWNlyWREKetNc2m3qho0nxG9vKASugFDCEbhuo4ysmQwpmbhqqJgWSFLiIKIKlIW6LIEDM1uq0YsnKQ0BCVlgqY0h5PVaRZLOR1UKiccmM8Ne2e8fibpcrO8gyV4HDVkyAQmAnSA06jidrgzXodLwFig2N7wAIiAtW1XIV3W851i8auWR69jy2x2S4mpBXPnzp6YvtL9qY2FqWZP0DXbfvzOvyu566GTkZHB0qlzZ//zYM/1D2tOT3z3vff+t5KdnT8KHd+beDfMmz11B+aGvbG5eFV8drY1MzXTzK2tl6pyFjNxSKWC/hUqlDPnCARvuoPhoaLm5vWf7GWzPy/dupXDT0/vWr/Rf2RmaOjekcnZcEFdbX/rsaN/UrKvq9vT+va6au/mIraPoZ2/3pB45eJHY+fPPQQtLxbhkgQZKAK0kF+wKsrHHbX154uadvZyQgKJLEztxDXZnUMSCpGR8Vjv2J7VmeWKDGShTF1ln/tQ57cde9ueL+g6vPbG49vMG7S42JS41v3A9Nlzn4U3Y24bvIUPHn6m9PDhvw7u6bhps0NbwOHKqfLFF04/vHm19+Pq6noVS9AZX1Vld+XDH/7/2HsP6Dqu+0z8Tn+994Lee++FBaRYJJFqlKxmuSVuaycbn42TbDZ2dv9nnWz+cYsdybYsyeqNktgLAAIECBC99w48AK/3Nn3PQJIjWZItJc5GSfhw3uEhMG/ezDf3zv3mV77vV7gpcyW2sFyw1dnzOffNmweUfBJIVFJGLpeGIRZCnd6gNMDCtLa45KKtbf+T6jvbesHISDSWkqLDmUQ6F4rLCbncB2zqbbDqYqIbGwdHX3vrzxIz08UAhRB9Y+Ule0XFOZVMG1/pG2p2jY+0QR6XVQJDMERgDCuXRUQpKRvSnOyb5tqmc5LGxq73+teGurqqx3/8+F+EJqYO8mRMpsxKnTC0Vj+tPFhz2tJ036735XPFG9c7H90d7D1FeV1GlVblLm1ouESYjZtbG+vFc52ddyRpFs3c13I+48D+Z/T2nKvQ/v3BD0tD+3aWC7a6+09s9vbfxTu2s9QMhyfJBM+bDBFdZfmAsa7hrDI386rclrH2URIuH9ivECleXpbtDo7WD5y/9PXt4eH9IgTG8uqqr2c21F4RZ2Z2JrXaedN76uc88/Py1Zdfa3MMDH/bvThXrdEo/RVHDv/K1Np8TpaVNyb4xa6fvljd9czT34kvzzekSUVkqkJOe10upTsSk8AWy5qxruZ03pEjL+oOHx57TwMEPP/GG+rlyeG/nHz97KMHmvddSa+su6pJS5+Kr26kX3npha8GnJu15jTrZlpz4xVVRfUZWWbmgCYz80Nr5z7OnLi1zS0EbiHwQQQ+9eRNWDheffVtkdL77gOw1wtE/mRCQSVYhTcYIuIJThEIJ21bW/5Un5uyu70Ru8OAqhrhAAAgAElEQVThte9su6xuV0AdjZAIS0OAF+qvEIQlRCgjlWIJlUrs0Rml20aTymk1aXfsacZli82wYlAr/DIxFDQoFaRGA8JqNXhfBOajBpFQizIy4jX0jc4ffevc0Nc7Lg2UK5Va+tFH7vlJRXXGD6UPpG2deq9m1jt+j9/9LoAK/gpA+i4AyeUAoigHiqghCQ0RBE/FRckwZYgnYG08xokTEVrl90SV0RiljCcZbThGyX3+iCYYjBnCsYQqHmclSYqVkhSHUyyDUwyJ0gwHKJIHlCA2wmMAhgggmDnxLAR4wWeAZwAQAkyCBycgAQJInsAhQZ8qZrNrV8rLsqe0OumGXCkNYTgUkSulAY1G61ercI9OrY4IVk88AihDCqC4XcDDMICMxj0NOsH0+xNFoQTiGh0b0yVn1mpGzp97ZG1i9G4CYRO2gryO/V/40t9RPJ/cuTl8z6XX3/iTaIwmsmqrz2RUVP5lxbe+MgdBH7Tfel/E7ZVXEJCRoQ5tu8p3xqdbt0ZH7wjOL+RCkQhBwHvQgCjEs4xCHpHY7Svm/Lw3shtqzhhtGSugsjLxa2/N6Wk8EoulxVZW6rfGp47cOHP+jlAkhpcfOvR6dn3N/8k/0DzzcRflDxtLgldl7OZ0g+P8hS9FBgcOSdwujZhhAYuhIKHXxOnM9Hl5acn5tNaDF3iNOESHA1bK7zSgLndaZHq2zts/3hze9SqShJTTlBdf1+9vfE5cXnrpw9KmwneFF8aKtq/33bfUcfVL3PqOikMIYGhqvZh16MjfmnKbBqAGe0Jo2IhGfLmrb575jHdg5H5mZzdTIhKH1IV5XSn33/mU3Jo9F51ZLdm41vX53c6OoxqeBrgMAxKZhIF5CAnESCjMo5SyoLDbdqD5aV1zQwdQqeLB9aWMuDuQj1BJidSgW4cybLPSAEn6lxfahl8/+98T4xOFAIMQfUNVR1ZT0zOGnKIV/+xC7uKVS/fFV1YbsFBEgTE8BEQEYNTyEJaRNpRx8OBL+hMn3oRstj2NQeEVv9ZbN/B3P/jr4Nx0I03HJcrctFHTvrpndM0Nb1ikNqfL4crb6er+zM5w3wPxna1UhUzurt637zJu1K871h2FM+3tJ1gYYPbmukvpba1PiqzGdvX+uz5I3t6JziLr6yWhiYlD24ODt/vnZguhZBKFJFLgR6GQvbX1SkpDwxua7LxOaW2t53c9dOw9zDkcIs/UVN7Sla4/nrpy7SQaJ2XGdPtqzr6mN3VVJe242TwiKy9/3wMMv7KivPnLXx7ZGBz+s/D2dqHWalutP3XP/29ubr4KcnPXQb9DdPXNn//lTMflL8k5Cq0tKeyx6fXBmYHRmg3HTg6i17rMNVXns/bvf8py990D71iXQcvLyzg1NpB59ulnX5BRnOL24yefNOXlDxMa7eLCxfN39F+8/FWeIVNzigsGcw/sO4Omp7ermpqmP+m94NZifQuBWwj8dgQ+1eRNiEJsb0eUJMlIEwkAEhyMxklK6feE9KEYbQpGKYs/EDc5HN7UienVSo+P1CfivIhK0oCmWcDTtNA8xuMIxokIhFappc60FON8do5tOjvTvGS2KZ1KNRwk5GhALBEFU6Riv9kMfr1Qf5LBM8zzmP/6atqNgZX7Xnmp94/mZh36lFRT+OGH7/hbS4r98a89uqc4D97ueF1GpdIsZGHBA0tMegJQSUWSTshokhNFoxGY41l1OJpUx6KUxekMGhJxRhsJM8qAP2ba3vKkBoJReZxkcYriiWg8icRiJBC6YCFUBPa8eHgEAFjw2UQBhIsAiksBChMAsChgGR6wNL9nls7RSYBANOC5KODYMI+hJK9UIMkUu26roCB9qLw0/abFTqyZdYRToZJGaRpjELEywoVA8MO8Sj8JXh+1rXt6Woa7/DmzF87ftz44+Fh8d1cv0qpX6x9+8O+tZTWdnonxlvbTZ74ddjjTeKnEU3Lo4NdK7z7Srqn9aCuodzwgJeHt7WLP4Ojx7bHJe4KLi/nA5wcyBAYIAgOSZQCHoyCJwiBOoECaap/NqK59PaWm7i1lYeHMu/VJwr4E03MJw+THl9ebx15747GZgeFCqdkYqDp88K+Ljh16XdLc7Ppdi/JHPgSMrakSEyMH506/9TVmerJWEQpIJCwHGBgFUZUiSWakLyurq8+kHT36Mq4h5kMsa42uLxSIN7cq1js67omOzxRAJIPxcg1pqKy6YGpuelrVVN0DlZR8QJJCSK35dnczA2P99y23X/1yYm7FDBAMaKrrr+YfP/J3BrP5BnTbbTHhwYS8cS1r+Y2z93n6hx6kt7fzxVJRUFmYdy31gbufVNhyZuPzyyW713se2Ll89QE1xwCRFAEylYKLJxKwP5IAMRhjVbn5ffrG+peVLTXXAccj66NTjbuLiy1cIinXp6dMmOuLe00q42Jofq2k//U3/kdiYroQwhBEWVnanrmv5WcpNfUDtNdr2u6/cSAwPnFHfHGzFAnEpAgMgRjCs5xF79DXVZ8uPnnyV9D+/ePvYhy+0tl48/s/+Ovwwmw9w5JiQUbEtK/hSVVTy1l74yHXzplrWa4b7adcg/2Pxh1bGXKpZLf24IEzkNG45XZs501fan+ABTye2lJ3xd7S+DhmSe/UHDoU2htXIyMoqKyEurq6uH379rFgeRkHHo89ubFRExqfbHHPTLW6l5dzwsEAzMvkgLNbN60NdS/YGqpft5fUzrxraP9bHgrhWFeXwTE6cWrotTe+HV5zmGQKHchvrLtkbqp8XV+Sf40Qix3Qe+ot945rc1M19vSzR9Zv9v0378ZWodpuW2q8777vm2v3nRVSyvzwdMo/fuevfhbeWm2qKsidKKusOK+WyZIDb124Y3lxqR5VqbypDXUXUuobn7d95r4+4eFI2G+gvV2xubBw5zM//cmPbr/tzmvFldXn9CnWcQpAye5fPPGNtcnpezQ6Lcirruq011adVubn90K5uR+I+v4+7hW39nELgf/MCHxqyZsgl+BY9Bk2PCGzzxc2MgwqizKoaHc3aF1z+PLd3lhKMEIZkzQijyVYyfaOV4WiEsCyLOC4JCBQLqaQYUGDVrZttag3UizqVZNZuW4xaTZSLDqHQgQ8Op008k4K9BMVvH/YgBke3pFsBmOlPd3zD7z4Qv/Xndth2J6uIx968Njf1tVYf55baIkn6aQ8GSY1sQitDIcoRSJOy8IRWhEM0ZpYmFZGEjE5SUYUcZoR+T2k3usNZWxu7JrIJAWRSRZiOACoJAUJzgFCRwWPQABAb78xiRhIVUoeF4kYCEFpHhbjLCRF5QoDEGFikIyRIBFNAIaiAZ2Mg2QsDHg2BqRiDkglLCOXcyGjAXdYrIqlzEzDdE6mZSq/wDqToZfvajQgCglfuDdafj8dlR+9WE3jycmYda1n6ODm9b5HPNOzLQwMgobq4jNtX/zy/0m6vLaJ3sF7Ji+1n0rQlKj85NEfZ9dV/jTl7rvXP4ow7QnM+nZS3cPjbUsdXZ8Lzy1WSUgaEuM4EEkkyTiMsOEkKaKpJELTJIAxGNAijEOspmVLbeXLZXcef0HRcNv8u8fMf+c7MHjkEbnP4ah0Xbx23+D5c49yLC0x5Od02Guq/r/SBx+8+bsW5Y88/4UtK3tzpGn8+Wf/C1ier1JEwgRBMYACKIir1CSVnr6sqq19y3yw7VXpoeoJMDIi3na76yQzc20zr7z6RXRnS4sJvq0ydUJfXXNB39z4M2VjbR9UVBT9ze/cwyUQSHNNDh1d6Wz/cmhkPA+CCaAorezKO378b8x2S8+75C0y2Jvpunzt9o3OzoeTW5tlEgkRVubnXst66MEnFMbc6eTqQo67b+D+zbNnPy+JhlGE4IFCrQQUy4JgPAniCMYps7JHNLW1b+jr6oZ4f1Qx0339+Pbs7DGIIiWqVMt0WmvdhfS8nMHEbkDd/9qbfxqZnC7lEAjR11VdTW1t/Im9trEb4DjMLM/nR6Znm1wDU8eCc6tVpN8nEbqaKY0szqXZB6s/c+onyoceffPdmkX/uUvNo4//418E5qabheuky8/pT9nX/KR5/9Hz0upqT7irP335/Ln7PQM3P0vtbGfKZJKdhsNtb8Ap5jXvrid35OzFR8lEUmSuLu9Na236R2lh6iVl0/GQd2zMlPD7M1Gelyjk8l2pOmUHxF2y4NpWKbm1XYQFAgY0GtCsTIxVroxP5kuUauBHYcpUW3Uhq+3AM+q0rO7fpfPGDw9LtuamKqcvd3zb3T92DMQZIMnM8hbf1vZzS13ZGYVBM/VhciP8/Lx88rWz+7aGbn7LtbLaqLfbNmpvv/1vDS0HL4DiTAfVN5L7g//5vZ/LUV5bU1b0VlFxYT8b8utH3rrw4NbSaiMkV/istVXnsg4deMZy4sTgO5E3ZPyJH2XM3xz+0drsYt1dD33+h6oU+4DaqFqKOjaKL/z0if8ac/ur0/MKlnKams7oigsvyjNSpqBbKdP/zBzj1rn/KyHwqSZvI/3rmW9e6LhtYmLlcDyJaBBMx8ZIXB9OQKYkjUiSDArRHAphIikEwQDgBIhr1NJto0GxZTFIlwwG+YpBQWzJVdCuRkv4NBJRQI5IQiUlIPnd7wL+r/7q42usvasVBwBAHQ6A2mxvOy+tAwDHHUDidfuMi6ue/P7+lTveeH30sYCPBFotBg4frrlc15D7JoHHOJfbpw/6I5ZohNVFQ4wh6I9pvb6ozO9PSiNRWkzTJMZBtBBCg3gagUmah+lEEuZhwaUBBpAQJUJhIJGIWFyM0riEYAmxiCJEophCpfJojaZdqVIZhyBEkSDh1C1HNA3AIoKlaBD0B0E0FABUPAJYMgY4OgrUSjRhNSt2rRbZqs0qXbbZFStmk3zDYtNu6tXI1vKkziV4a/6+JDA+zhjew3l1VeGcmCjb7O69d+PG0L27TocWtqpmHv3jP/lzIj17xTW9ctvkmfMPzk9PlauyMyYyqir/7MAXHu77sO69vf3N9qt3xpeaXde6TrmHhu9B3AFChmFApTeGLIX5FyCjZcNPknrnpqMg5NrNTfpcqlg8DMfFOIVlpo5bGuqfbPvsV16FUlN/Hb0SfD4jWm1WrG/kwNSVy5+dHxkqBRJRPLOl5fG8loNPZTx4zwckFj7O+SdHZrLYwbGW2Vde+kNofalMHo3ggi8nC+OAUmpIKDN7SVFT9Za2uf4V4mjL5F4X7Npune9Kx6mp1154xEDFZQjPQkmJglSXVfSamht/rqmvaYdqa3+dRvw1CR0expIwafFPTB5cbb/6JW//QB3MY0BSWNpffOLE3xizajqg/UVRoXQh3N+fEbzRf2zl8uVHoivLlWIRGlfkZnfnffHRHykyS4bp1a10X3//ccfZs38M7ewoURQCcrWcIzkGDpMUiLA8K8vInDQ31p5XFZdPBhfX7Rt9Q3cHV9bqcZaCgFLsNdaWtWdXVXSjHE7ePPPWV6PTcxU0xyLW1oYL6c0N/6AvKOkFqakMWF+wA8dudnxutdpxc/KQe2GhnE9GxJQYZYMq6WbFA6d+kX7y3qfftWIKXbtWN/zjH/95cGZyP0dSMnVW9nBKc+Mvso+3nQGVzS53R2/axoXz93v7Bz/H7jiyFEqZq+q2/W+KslJnXB5P9uQbFx8L+YNyTX7+aO7+lp9oS0sv02q1aPhq5+1bszO3ISyLZ2RkDOcVFM75XAF93OUuxOJxjRIFMZUU80GRsGxlfGr/8uJyShLDYUVB/mTaoabHTdUNb+p+S5RWGLsbp0+bApOTnxs7e/lbYNulFitUIHV/65XUlvqX1VmpV8SJhPPD7K0EuRnHlWul60NDX12dHPuMVCr2ljS3/jL70G1ngUk3DuJi/Y1Lb53UKaUxs023I3gqL3R07J/v7n844PLkSi3m+ZyDLa+lNzafVahax0ElYISo29zQwJ0Xnn3+b7PSc2INJ+7+nj0re1Ksk4b6Xn/xgZGzFz8nRXBdbllNd27L/jcVWWk9eH2lMA9+L13YH2f+3NrmFgL/WRD4NJM39OrVsbL//Tc/+/b01GZbPCkXYyIbzwENQvMyBCBSCMZFACFEQK3TcGarKqrVQYt6HbFi1MvXjAb5mllLrCiU0JZWQoTkKkC/02wgVH/thZB2dwEi1GgJ/zEagaAYAXHcHikDXhhAfNQt5SI0FqUxguc4kfD7RILDeRZIKA7GySSFhChGlEhwymAsrvN6Iqlz857q6x1LTYkwB2RyDGTlWkLWFMlaIu5D/C6fKhiIyckEwFkKQSiSgymKgRkGhhiWh3jAQAChACz4b8IoQFEMoAjPwyjPyBXSmFIrj+j06lWDXuMSyyQxTEwkcRznAYyjuEhKi8WqGMNBhD8Qs7k9sZz1DX9mOJwg4pEwwjJxgACKFiEMLZcgMYUU8hn0ktVUm2ouPVW7kGJVr6g00m1CzgZSNMZIfz+gTp36ZDVrv69JI3gmhoYTdn+fECnruX9+YqSVlcL+lrtO/kPBA48+RTk8OZs3b7Z1nD3/2Xgijle2tnyn6d47XpUePPiBGiIh5Zfo7zetdXTcvnHl8h+DtfVcDRDwxYDIZlvMbDv8tKiouC8GQWho25UbWFspc40MNQe31zPjLInGlXI/kZ159uhXv/l9Y1vb5K+Jj0AKXS5JaHyufr3v+sme06/fEwmHdDJ76lR2Ve3/PvLI/VfAJ2xeEEhStGcgL9TVdXLz0uVHEMd6ljwRRUU8BDhYBCipioKsqRuqstJLprb9L4ETBwZAfz8e8SQrPB3XHpw9c/phDRmUYzwLkYSER9LTZ9V19a+pKkpeMen1i7+5yO81YAwNmf3z4wdXO67+gefajXqMRwCemz9ecuLkd81F+e3Q/v0CeYNCg4Np4d6+I2sXrz4aX1qoxhGeJjLSb+Y++tm/15WV9cZdgTR/f//JrbfOfAN2bKtkMhHQaNUBimV5TySk8CVJWJmZMW1pqLmkyi0ci8xvWTd7B+6LrKzUilgS0MKYLM0bzamvvURIFO6pzmuPBaam6yiGRvQ1Ve3pTfU/MZQ1j9JMRBPcWM1BE2GtjAZEZGU73TMx0RLYXC+J0nE4KMbCtubmy7n3f+aH6kNHhXQfHx3oKR38/g//PDg5cZSPJeUyi33BUtfwZNHJO14CLS2OYF9fysb5y/e6e/s+T65v5MtkuLv8YPObkpLcCafLnTN1/spjEVdQacrOn81tbHzcVFPbsxvym4bfPPOwa2nxEMpzWEZG2nh6ds6Cx+k3hXZ2C7B4UqlWypbTirP7CYXM7Z2aOzg/MdfkD4alwGLYSWlr+bm1tf5lszV99b0pz/fOIYGAzZ+5WrHW2/tXrpHRNj4ehwzZ2c6044eeNVSXnwdG46jhPRHV9zY7CTri5PnztoXBm/fM3Oz/QsjlTNNZrQtF+1tfyqyou4yprU633yNSSGWcCGNFW309DQu9ffdtTs3XIRCKWYuLerNuO/iyubS6h6goWANdXdDN8cHs5aHR/zna03/8wMEjHSVtbU8bc9OnEg6H+dxzT37Tv7B2INWe7s6ta7por64+J83MHwU5ZqEW7/eif/j7ur/c2s8tBP4jIPCpJm9DQ8u5/+Wb/+svlhZ9x8MRqQLAZgAhJsABOeBhMUDFEoCJcSBTSXmbXZnQmaE1lQZyaOSSLbUS39UoCYdKhgRwjImhHMOJYZ7jORZmKRoVLh7PwDBJ8hjDwxhF0UQ8GccQgqd4mOdhCOFjUVIZjcZ1Xl9InUhQYopkUI7jMABQEUmx4lA0Jo/EaTmAUQgXy1gOQgmfO2lZmfNpuTgEZBotMJiFVGac9ge2QCToRxiShnkGgwCPAgRGgQgngEQqpSQyaVgiw6JiCZLACCQoEYlIuVzhk0pFPhiDKLmMCMjkYlKlU3mlUkkMJTAGQREsGqd0AX/MEoqQapoERCzOKHZ2/badHU+axxtSJeNJiEpEIILggMWg3ElPMc6n2jQrep14Xa8Tb5gNsk2DWuIgCMxXW6tJvPoq4P5fR9s+kM7bi76NKCIL7qKNrpvHJ3u77t/aXbNkFhf33fvNP/1LoNK5d6bHKm9cvPTY+sR0XVp2zrXsmtq/K/uL/zoCQRD5vgVQ6GDd2UnZvtZzfOPy5W8wy0vpWgzfC9NyZstC7rHbn8QKCl4RleQEkqt+bcK5mRccGjiwcrP3do/LmZMgCBaxpwzm3X7392vvbDv33maEPb24uTn7wuBgm3tk+ODI9Z4D8QQtyq+seqV8374n0w7vn/gkWl5CA0F8eaNw98y5B5xd105hri2bjEpABIABy2MgiYh5oDUGiaysSUV5/mVzY/0VYDD7QDCiio9O1y5ePvdgYm2+DiSiuKDpElepw+Lyssum5pancw603PjN9JVw/LGODr1ve/3IRseVL7nauxtFAAFoVvZy6Z0nv2MuyD0LHTsWFkhBYnLS6u24fmjzasejsYW5RsHTFE1NGc9+6NEfmPc1X4ktb9jcAwP3br15/iuI26kxGnUJg8GwRXE8ur7tsAQSUZE6PX3KWld1RlNa3g95Y8qtq933eKamjkDRgISVYnFJSc5YTlPdJUQk9U319N3nG51oJikS1ZQUDua1tLyoSEnfWFxczgpsrZRKAYfbDUanWiyLR1bXMlzTM/VO144tRiAUn5I6V/GFr/yN5bbbzgOtNhIb7isa/MHf/1l4fPI4G44rcI1h11pb/3TBfXc9TRw8uOLr7ze5Ojpu9/b0PxZeWqwT43CgsLnuqrwif9jp9qTMX+m+P+EO6dQG62ZRa8svjOXlfe6tndzRM2ceDmyuV8Iwj5lsFofeat0J+gI6wQkEjyUhjUa9nd9SfRHPyFgkpxZrRgeHDoV8EU1cKQ1b25oetx/Z96Itr2TxIyLGqOPMmbTV7v6H5q+2f02SZLRqg86VWV9zRlpb3iW123s1vxF14/kt8dDV4Vw4QVstImnEjInJ3fn57JW+Gw8uTY8ejCcSnMRocliyCvoLyuuvSbWGXUAlpZvzM0VL0yNNro2NUojiFCZ72mJmXfU5a1P9RcJun1EUFATdL76onx4ava+n/dK3IQiF7n3okZ+nFJV1ymy6raGXX3xg4FrHl6AEbcwvqegtaN53RpqV1SHfV7/yuxqJ/iMsorfO4RYC/xYIfJrJGzw25tQ+/9KZYyODa/curURqg0FcR9EqiOFkACAiwaMKwAgEUCkCFCqMkyj5JCHiKAJFwiIcCYkxLIhCDMOzFAtYGgCawVmWxiBYKBdDGI4DMMOwKMvxBE3TkkScwnjAsxzLc4KUCM/DRJJMikmKRVmaRSiahgR1AmjP1ImHeQBQmgMIy3AAEYk4XCwDSRJg8RCDgBgHRGorsNr1QCQj4wzrIQGIJjCYJQkUj+/ZN4mlEblc6pbLpE6pQuoVidGQWIRGcSlMSggZJZdKGakIj3AYhhIowuJiAoYgFA0Hkip/KKYLBmNajzdsWd9wZro9AUs0RspCobg4GomLaJokWCaCqJRiymzSOmwWzXyKXTebZtfP2s2aDbUc8+JKxEdwfFgk0iUrKz8offJvMSD/KbI1jIERYHZNzjXO91y/e26o7wSAkWDtsZOPl5+861k6GVdN3ew5NPDqG1+gKIbIqKn9QeUdJ162nDi8/d7aNyF6EV3Zygj09h1xdnT/YWJ5PkfCcwCWSoEHx6NpBw7/UlVW9ANjln0LyOVQIsaZ2LnR6s2+vrtWp2fbPP6IEdFbF7L3H/1J/ee/9QyUB+1ZD/36OKencWcoVBqcmalbHxo6uDQ63gDzcCy9tOzFyttue8FYlLP4UZGVD5DWjQ21e3Sy2vvWxUcjgzdvQz07OgVPAQyCAM0CwMBiQIvkbEIhC2KZ1jlxhn1Ynpo1Z07J2EUQnAmNjpQGpscPO2anatl4QhLFUA4vLOozN7c+lVHXfFHaUvU+oV6BlEW6urRhx/KxrWtdj+1e7NyPsRxQFBctFh0//j1NTs6b0O2376WKI0tL+sj1Gy0r584/FpqeOoAmY4Q4JWUm89Spf7Q2NbUndr0Gb3//XStnzn8RCwZUNrstYLRapiiGgVfW1/LDoZBKYTEtWSrKLuoqK7sRisW2r/Xe6Z2YPE77XBpGgsVklYXDKbWV7bhE6VwYGj6x3dN3mE4mcWNJ8UhWTc0FQq6LzUxMVPpXFytwKiGymUzrqWnpG3AsJnUtLpU6dxypAYbiaItlreHr3/yeprLmIsjN3Y0O9xUu/fIX33T09N3DhKJqWKkNmmvqn80+cewXaqt1LsZFtM6um0ecvb2f883OtUhgKJJWXtKvrS3vjiaSuqXOGyeCm9tpcpkiUlhWcUFnty/4Pb7U9ZGRfWGXM5WFYUibYt3Wp1h2/V6PPrbtSoE9EUgiFse1OSlzKqNxnfRHbcsLK0XhUFxK6jVh26GWx21trc8bc3IWf7M7+e0I7Jh2sa9j//yN3m8EFlarUywWV35T/RVVfvY1JD19MgbAsq2+/n36htuDg/aOc6fvjW1tHtBxULLAYNqwSFVxNhJKczrWK7a2tlJdwZAIwkQRDJXt0jQbxTEIS5JxbZyOq4EIR3RW+2JqUUmXuaS4Q1pUNKYtLXWDyUl89M2LTZPdXX+27diozK6ru9F4qO0FXVrWzfj6RvbVl5/56vbqSovZkuoprK1/K72m7ows3TIOiot/b64j/5b3olvffQuBTyMCn1ryJoC1tMQTK44V+8D1udr5eW/DrpMq9PpYm89PGiNxRpakGMAKZpnI2zZMMETukTnBGFNoTUc4wEAcxwNOsM0W/mERwLKwUFIGwwgnVPozPCfU4sM8DxCGYmBI4GQcLOjACX+GaIaDWO5t822eZQEM8wDFEADDEGA5BtAsAxCM4NQ6XUKuUoUF4dvdTY8MR+QAwDqQnZtJ5RToRuUqeo4Qx9w4TsbFKBGV40RCKhFFFXKJV6ogfHKlLCaScBSC45QIE46QwEgWiEiWhmMB2hJw40QAACAASURBVOzzxvShQEzldof1blfY5nL6bYFAVB+MxNSBYEQeTyTFHMOiFEXCAIFZnUYcSrUp10xm5XJmmnU+xWZYTrFpd4xa0YZEwvtUKlUyLQ0IKeT/pzVtH3cS7KWAFhZkoc3N3K3+oeOLXV2POTc2rfrMrIkjjz32v/CctHnf+kpe79PPfcWxulknT0vrSy2v/P7hr3y+973NAvy1NRHJulN8/X2HvN09X04uLxbp5WLAoDBYjiZ4oqDgqr1p///IPnlgfE+QdmJCCpxbeZtd3ffO9w3du73hykLU5g1zecOTh/7oW/8Alag+0LUpEBvv8npFcHG2bq2r+9ju8loeJBI5bAXFL1QcPfKq1XjXKrT/nwR/PwoDfnPT4rwx1OA5feYP6cnJOiLgkYnZJIABJwxhwMMEYBERCKMQG1OKorjVvI2brLP6jMwVpdG2opTJw+TCbPXk1UunSI/XEoUAghcUDJhb9v3KWFd5Vtva+j6h1D3yNjioia8tHNrp7n7Qdb7zDpxlgbIwfy7rtsM/VtaXnQH1B5zCXOKXlhShoaHaxYuXHgtOTh5FwmGV1GJdST98+HlDeen1hMtr3B0auX3zWvc9UDRK2PNyHXq7dRQlxNTM+Ghl3Oe3iWSSkCYrfUSfmztCwDDjnZmv8i8tNdABn4qS4TFZZfFwSl3tZYlcuTPTf/PkdlfvMYiicG1+3qytsPi6RKaOzg2P1UTWVkoJMi7VKlUhjUbnhTkWpoIhgzfgVfoZmmXt1vXSL/7B98wNTRcE8gamRzKWf/nMV1Y6Oj/LRRI6VqqIaSurns8+evQJ3f13T4GBAc36jY6jm9d7Pu+ZmmqWQGg8paRoLGVfy/kEwxEbN4Zvc0zOVEkRCLIZjVs4gQcBy8qjbrcpHApLWYk0qcvJmrXmpC363Ltm//J6Cb3uVBM84MR6VVwik4W4BCf2BkLKGIcgUbUiYDvc+njGoaYX1Bm5S78RzYXA+rpy/tyl2pWhm5/1LC0f1ollidzykh5TdflVJNU2ITHZV0FaWvh9Dyk8DznHb6b2vHT6UdfM9EOQ02lQ83A4RWsMpJhMUYnwxEgmUVcgqHJ7fRp/IIKRSRLieA7lMZiX6NURdaptzpST128pyL8hSc2Y8Op0u1ljY8ySN5q6MTn+pcXevq/yCJSofeDU03kVJRdkiDg4euHyQ+PX2x8kyYQpu6zqRm5D08uGnNwrxIGGjfeKXH/ceX9ru1sI3ELg4yHwqSZvwuKyvg4Ip9NpmpvzZzid4cxdVyxzxxmyBwIJXTSZUMRiCVU0FlUnEqQyHidFSZIEHMMKXGvP6AiBYCD8cCwHeCHiIhT/I2+bywvEjxM2hN5ppAQQQAAk6IICCH47qocgCIegEIXAMIMgPCOTEUGVSu4Ti4goACzDcDRAReKEzqj3yeTyuNcfSZ+f2Szd2U6YWU4DMrOyklX12Z0lZYYLJhs8L5GRQTUq3hPrRRAASzBccE6lMRQg4RAQReJxcZykleFwQuMLhlU+d1gfCEbtHlc41ecN64L+uDoSTsgTCVpCJimCppMYC1gIE8GcTE7EFEqxR6tT7qbYNPM5GZrpVJtmNS3VvClGUb9YjMYrK+VC5Oj3ZqL+8YbZP28rQV8swXEm3+R880Z390Pz/QNHOQiOlu5vfaHontt+jilV2OjLr95989r1hxM8DGeUlj++78TJXxnuPv7rzlMh8ka6Qynezu4Dns7uP6DXlspTjRqAS8Tc0LoDTpptU9m3H/9uXkP5FaipKbIn5NtxMWfuypUHF28MPuDa9mQSetuqtbrp521/+tdPQKnQByU3eB51T0+nRhYXq3yDg4eW+m4e9u649QqDeSKzpvqpqnvuOyNprvyd8iGJ2dVUcnKqZv3Zl79Bz85VSaMBEcEkAMzRbzesAASwEAISGAwiBMwzCmkSVqhdmvSsRanRMmfJyVmAwxHD9LlzD4Ucm+lRnkNFRYW95oOtz+S0tl6AKip23hc1BDwEhkcUvo3VAzudnQ84z7WfElE0wFOtXnNVxWvS4oLLssyUSSI93wcICmX65oqW2y8/6Bkdu5NzuU0yjdarLygcUJst0xDNiJ1LSw2+hflKiqag1NrqUX1Wej8mlkRn+gca4usbZTBFiyVqpUtpMW1KRQQV93gs4e1dOxOLikiFNEpUFAxlNNZdJFTq3ZnrfXc5O3vuwBgWk6ba1m1FJZ0ao8W7ODxeG5qfqyCCQbkcxVmJWMYgHOBJksQCLInEpSJSXJQ/mXLf3d+37Dt4GdhsAbC4aNl96qmvzLx5/ktUOGpIiqVJQ23V85l33/W4+Z47J2NDXRpPT98RR0/3Y+7puWYRTJDmvILRguN3PM/jkkRgamr/0LlL90nIqFiNIQzBcwyGIUiSTKABioaA2eK0VFR2pxTmTARd22b31GxrdGGtCInGYZEwsQUhRZqHExAM+4TOqszURdvh/T9LbWk56zKZNrKzs/dS/XsPLMvL8okLVyo3RwYfDG2sHZHCEFFUXNRrz8sfZizmRcRo2RLb7cvAag38BnmDI4uLmsnzlw67x0cfDs4v1jE+n1JJiGiDThtXadQha2rKAiaXxXbcHjgQCWMkw+BJhhFBuCguNxkcmtTUOV16+pQiLW1RpNO5BOcSQfqk84knGrcn5r4b3XBUpeTljeadvP1XmSWl3a7BkYr+M2e+7tlYrVAZ9GRmbcPraTU1L2tyigehkn9q7vnnzf5bn7qFwC0EfhsCn2ry9u4NbXkZ4IlESBIKkWqvl9J5/GFtJEbqI+GkxheIqoO+kDYYSWpiMVoZj8YVZJLEOYbBWQYItW0I4CGUIikRx3MIgqIUjCLCzZLjIY6HUJiBhHpwGGZRFEkKKhEoQJKQIB6FQLQIwxgMhxMoApMEBiiVWhLQG1RupUoeEnpCOYjhCAJPytTqEILArMMVyhgf3dzX2T5xMhwUSQzmFC67yDxTXpFyISdfN6ZW4U4phpAcmcTiUVJOkqQoEYkTfk9E5/QGDG5fSB9LkNpEglGE4jFlIpZUkwlWGouTimScEdEkh7EsgIRULSFCWZVKGlZrpLtqndSt0UqcBqN83WzT7OZkmRZNBmLDoJf79BJZdGcH0JWVn8wD9N966ry7mEWEOrDuG3dMdHR82be9q9Rm2FfK7zr+/dTKymHv7FT5+Vdf+5rL4cnR29P6Myqqftj2yFfboVLTnofs2tqaSOP32wId/fuc7Ve/nFyYrUzTKoHeoOcHl9cg2mRdzL7jzu9pswvPyO866Afr6wQ9OlA8deXKZzcmZ+7yeoNm3GiZyTt85Me1X/viS5BWG/4wXIR6Nc/mbm5oarRhuav7jo2J2TqK5lFVWnpvekPdr5ruOdYBSkq8v03/LTE6m8qsbFQuP/vS1+NT07WSWFgi4UiwV1/2jkgLzXKAxlEQQyFAIjCPSxWUVG/0onrDosZk3pCjOLQ8PNwW2HaY4jgKi8qKOyxtrU9lNDa2Q0IK7Dde/PQ1WWA1sG+3/doDO2euPCSjaMAppaw43T4uTksZxQ2mWUymdKGEiJLQlN43NdXsn5jZzzmdZhFOUCKt1iuVKZwYgkABjzctEfKqwwgAaQdaz1pKirpQiSywPjZW67oxcAzyB2wYjDBiiTguFmEck0yKEsEgwbM8TGuVEbyqaCC9of4CptVurfcN3bF69tL9KEUTohTrdmZlxVmtPd2xNj1T7h0ZacbdXoOchQAB8L3mngTPAi/MAsqkDRpb6s9Yjh17Rnl0r2EhyS8vG0LPv/qlwZde/RoVipqTYhGpra16MevuOx+33XNiPNrXp/QN9LRt9V7/nHNm/gAKEUlzbtFAyV33/lys1Owym46K9mef+Qbi2rYpWQqR8EIEngMRngURiYgR5eSPpzS1nLXmZU+Hdre1jqHRg76JmcOs261WAggQQsMJzYE4hgK/RBzXNVSdtxxqfU1XXd4r2Q25320kETqHpzv6i9dG+h50zc2clHCUvDg3eyy7rPRmhOapVU9AC7Ral6misFtjTVuU5+UJack9Iex3mhVw51sXM32zM42e2bnWoGOzKur32ABDS+QSWTwlM2MhJSdvFlZIt1gxFuBwLBYmaQAISVKq0+2I1EYHpjS4ZHIQftdZZPPJJy3jPd2PrAxP/ImUx5GGI8dOa2rLL5jT05du/OLJr8339d/HU5Q6tahowV5f+5KxtPQNNZqyBO1PF2wDb71uIXALgX8lBD715O3d8xZuTjMzANPpAOZ2h/BAgJVF6YSYY4A4GWGkJAOJo6GELBYOq8ORpIhhKDwRp8QcD4TuUDQaSxAMwyE4gdIYhpMwCnE8CjEYipEoJmigIpyIwCISAmVFGEoiCCTkTmkxjicRBE4iCJJAEI6Ry2FGJJImUBlIqMUYzTA8h6JiFkVZhpXzvHuTVM9MOavfON370MjYThvPi8UasypmsqiXDSbVmlSE+mAWMGySwqh4TJ6Mx2TJWFIST9KqSDypSFCMlOZYMUXTaJIhcYYiUV44AQwBYpE4LpNKwmKRKIgiSFShlAbNZv2WLcWwYrWpHDqd1K3SS1xSMRrWaUVBo0Qes9kA+c8VjP1XGnOfaLeC3h+YnjZ5bgw1TF3t+Nri8EgzJsEpa2XZ1dKW+ie1GiXfefHK3cujs4dIFgK6nJyXCg+2Pln15S8IrgusoGUWpChz6MZQo6uj/fPeocGDVgIFRo0WbPoCgNIZN7NvO/oDY2XdGWBXhqgdr9HRd6N1fXz4lG93pzrGsrAoJaWv/J5TP8w90HrltzUg8ELN2vhMwfbI0IGl3v47XOs7RaxIFFfnpPdk11Q833Di9k5QUCAsuO+zBXsXkNjsuplfWi5afP3s54KTUy3SeEQlZSgCjoZRjKYABvOA4VhAo6hg+wE4GAEELPjOihhMofASEnFUJhJzrh2nLRyJiSmNMimuKD1nbmt92lZW3P+hQr3Xrsm8YX+r+1rPvdtvXHpMQ9KAxgCA5NIQrFT6UYXKy2CiCAcBUkbgCBcIWZktRyoRCMtwQWIQxxkUw0hYOKZkQhzjSCihU8WsbQeeslZWduIKhS+wtFQy/8ZbD0HbzjI8QYkJXhDOhgDPM5CgO8hACEhqlBF5TWm/vb7urNhgWtsZnzoy+fzrn0coUoynWl25jXUv6TIz53fW1rK3b9w4CjZ3cmQxGhUxKEARDCQQCASlGAlyUubTjh581tDYfI6oqlraM6d3OLTBl954+MZzL/0x6QumkBKC0tdVvZB11+En0k6UjoemEpLA9WstGzdufMExPXsbgLF4bk3dpfzjdz4tVRpWgD9gHz396ueD05OHEb9XJ2EpmGVJkJThDGKzbiiKKzpsTfsua+2WxbB7W7IzNt28OzZ+Z3RlrQKPRGTCTQiBUEBJxFEsK23M3NRwTl5T3mNIzZoBWVkRoRtT6IreOdtuHb18/l7n9NTn2VDAnmE3L9VUlXchImlkbnq+cm51K59WKv3ltx/5VWpNcYe2UrEKQUV7MhzvkDcYrK7KKIfDElxYzvMsL5Xvri2WJn3+XILizFJMzKq0hiWZyTinyLBNyXKypnml0hkHIAKLxWG5VhsFaWm/tq0TyGT7Ez+p35yc+m/e1c19KSlZqy23n3xGXpTdRwbCmo4nnvhOYGurWKZU0VnVVe3G6qpX5ba0Tt2hRiHV/qFj/BNN/lsb30LgFgIficC/G/L2gYjB2/ZS8Po6wMRigMRiAE0mAZJIeAmUgmCKhuAYFycAhaCCHAgNERBP0gjAAUAFORAcZTiOpYEIZ/C93CkAGEaTgkG6WMzzECSFojzgzQoplUgAhiAAzTCAF0wL0tKEhOyeBdQH6sWuXeNRsdhv6hlYb3j+uWvfXFrcrWAQRIRiOCOTyRIYipMIB/EczSAslcA4KomRFIVRNIcwQmIMRXlMhFIiMUZiBBTCMSiJYHxYoSAiKrXMY9Ard9QquVOpkgX0OkXAZNW79Eq5W2sUh1CxJKGGQdJm20uLfiJrqk/rHNlblFwuSXB0Kmftevf9E1fbvxgN+rVyvcZbVFfxdHZ93TX3jid9pqvvjrW1zUpWLts2FOb99MQ3v/6aoqBASHEi0ZUVTXxwtNTZee2uzetdj8mCAbGOIAALYBCXSCOGiuo3ZFlZPWEWMGGvJyO6sV7vd2xVJOm4mjBqNrQlRacLTtzzrP7QocnftigJC3BseloXm5kvXesdOLQ6MXXQ5XHnsCI0oU21d1Qd3PdsWlnZoKz5w71Y+Wm3LOpbse9c698fXliqkicSFjwSsSQ2N+xs0KfEIVbInPKQSExyEmUC5gBK+nxyiKaBSILvFWQiQlqVYZGIoOCcYt+V11e9pm2ue8FYXzUJWSwf8NYVavz8DkeDt6fn5PpLZ76siyeF+BWAUBQABOMBJqKTMMbSGMyqtJo4LhSFenxyLBAhEDIJhAD120WmsGAvBhJihJOVFIxaDh54Sl5Y2IPr9f7k6mru4um3HgxNzhxHvAGTjGYBDpi9KcTDCIgJb4U8oqmr7E1vbnhLpLetOmfnDw49/dyXEYpWYHbzTv6+xl+YS4oG/X6Pdrun51BkYbEF9cQsoiSECdlfVoJTvNW4JakuvJR+YP9ZRW1tH6TX7zWX8G63LHD26onrz7/0J7FdVwErESWMNSXPFtx5/Be2I0fmgMuFb3Z2ljuGR0455hbaAAzFS/cdfDWjtfUyphCvgDAjDYyO7V/rvHYqsrlSgSbiCgBxLKJXOOQ52UOqsooeZXHZsCwzcws4HIh/YSHPObd4wD0zdSi2vZ2NJpOIQqKIElrdkqG+sluSmzsKLJY5TS3qgqAqwbkAjnSNaEY6z7WtDY19IbbtaNAqZJ7q+op2u9Uyu7uxnXPzxuA9zl2PBtLqgrWfOfHT3IaqV9Xm1AWQFeIig0FF3BVXxLikjOETYoxDRUocF4njtJz07KbG1rdKI8ubLYGNnRSOAlGgVHjQVOOUtCCn01hZ2asvK1v4zbEhjOXRnz6ZvtR79ZHt+dkvoSxElNa3dpS1tLwqtlnnZzt67h547ZVvimFYbsrKmk+tq35TV1pyRltaMPNh4+zTen+5dVy3EPj3isC/W/L2cQAXbkDvbMePjACksnJP001475W8vUu+3hXgfa8ekfC7f64+kfC909PA8qsXO+7u6Bi+1+mPppIkpEwmeAlDA0TI1iKA4zGYZTGUYSEEolFCFBdJZCGpXBKVSHCfRiMLqlWybbVOGtKqpU6TWeXV6pVehULik6ngqBTHknJEQgMNIMldkCws3PMS/Q+pp7R3Haenddujo82T7Ve+uDQ8fEAEeNSYmjpUefTwD/VpmZ71oamakf7+k6tuZ4bcbjl34NSpHxV/9rMTwnV2TU5KVJGIzdlzs3mts/Or1Px8oZImcQIAwGAYAHrjqtho2YmyAAmFQvpkKGCiyaQUVsnCuvzsruz9Lc/Jauqvyz8k7fghDxUomJmx+MZmKpYHB9pWpybaPE5nBioSeVPyCtqzqmtfyTtwvBeUpYV+83rtjUOPRwrmtuzkrisNDYds1MpG3s7gwL7w2kohn4wQuAQjZQbTrsqasU7HkiLX/FwJF/ZJZCgPII4CFMUCXiQHQUQCRHkF06qm+ue1dbWn5ceaBLFUgTG97yWkexNLcxWh/pE7Zn/1yh8pgiECFvwcIACEai2ag0AUggCvkNPajJQNpU7lpv0hGbm9a056/GqMplEIQIACMEiIUJ4zaMLpB1uf07UefB21GscAy8YAi9mc19qPLLe3P0hubJVL40mJIMwLCVWnGMYlCRGbVKt9+pqqnqzmljOESb+6O7/cOPbcy1/howm9PDNtNqu++pcpdZU3YlwS8U2MlbhHJvexDn85GqW0HMsxsFbhkeakTaoaqtpV+UXD4tLStfdE7dHA+cv1Y+eunIrv7JRCIjyuKy44m3ug+ZyqoUFo4oB3Ozut4SVHtXt7o5gHHF3QUNsrzsubl6alucCrAAa20XTn8EiTa3GuEkRjRgJHaLFdP6/MypxGjfZFmcWyCXJzo+C734UE943w8nKeZ3GxJrCxUshGY4RJZ/RoUjPmxKlpi7RRsiEuqRVS2ELDEBTu71etXL9euzgw/Kh33XFYjMAgOzdnsLi57hLH0tG54dG7R/sHj1JJmrbk5c0XHD34TEZdxTm5DPHODk+keuYXy0hfIBVmOT3PA7EIgxm5CIsSHKDkqEgM/GGLf3W9IbC1a2FJ5m0LOK3Sz6VaRzPb9j1lLc27+kTnoO873/nOXrRsbxyOjysvPP38sY3J0W+Qnt1irdG0XH3s5EtZZWXdZJiM951+86+Xe68fsafYfClVVVfNlZXnJGbrdem+avetqNvHWZ1ubXMLgX8ZAv+hydu/DJp/2ad5nid6ByOp7Z3jDfMru0XBIJPudceNiTgl5RkGRiGWJjCWxAgmSYjRmEqjcVts5g2T3ejS6lRejYIIqcSiMKEg4mIMjckxNimVSoU6kuT6OmD27durX/sPSdY+NMrqcIhi22vZWyPDx26ePv0VxrFrg3E8VnLw4I9yW1rOIwlePdZ9/faRydHDDI6HU0tKf9b2B198WVlcLBiIC4XgssjUfOHOzZETwYG+k+zGSo44mdgTfolBMAvJVFySg6A4wyAszwNUIQ3L0+zj1sryNzP2t14GFsvqxzWc3zOXX13NCq2sVG309x9yzMy2hr1BAypWuIw5+VdTm+uezz+6f/DdlNkHztfplAKnUwVCtIFdXM3b7e49vjs5cSjudxqkanHAml84YswuG05EIvDO8Mgx/8pckQIkAM6RgGUBoHAZCGIqVlla3m3c1/K0tKzoiqytzvVhI1po6IhvrxfFhiYPTT/36rcIj0cNsUkI5zlA8DCgeB5EYYTFzAaXqSR/yFiQOc3FSeBfWcsNrm6W0p6gjaMYnMVxBqgUcXGKdS770IGnJRUNl0FloSDbwgpWTfTKRsFye/vtwfnF/bzXn4LSSUKwkoVFeISSSKPAaHQKEamM2sbrkE617Vvdzl+/eOU4FQpajQUFM5bSgsvKNNsUSFNS5NKOMbK6ks1sevNob9gstJnLbIZtPN26gtrT1wma3oKqqt4XZYzNz1vCC8u5rNdrZzmIw02aRaLAvKDJrArtEZYlngCYVxMNujU0k4DVKVoP0KcJArN7ot57jS9+v430h3VMJKwicITBNYQP0+rdQBL3Q/aGxK/J4iuvIMHqajkacFmS/qCRo5O4nFBEEYXIh8u1XpCTI9RN7hG34Pi4YuHq1RrnyMgD3pW1QzzFSm0ZWdM5NdXturyMQbfTKZ8eGPzDreWVMhGGeUpbG9vN1WVXtZb04d2VmbSFGzdOBOfn90P+oAUhWSnM8QiOI6SIQBMQDwvdCBBEMeJkIKCHSBJGAA8iDA2CYgJE9dqt/DsP/8hWX/NGltK+CVVVvX2uPI+uPfFc4cDVy3+4vTj9gJKAyZyK8svZh4++aU5Lm3cNzWS1v/jKD/F4WJVdVHLTXF11RVaQ0y3NSln459rC/cvutrc+fQuB/3wI3CJv/4rXXJA6iceB0pOI6vzupN4fTGrjYVIOWA7GMI4WSUESJ/gkTuAJsQSPKjTKICpFwjJMwsg1gMzSAGYGAKYQ7Gmw/aeuIdkTxF1c1AQ212pHzr/56GZn9/FENCqxlJS15zfv+1Feec2WY36+eLS3566V9Y0qQqnpOnzfwz/MqsmdBoWFwqIEx4Zm9PTSYm1oYPD29a6rD4h9PinC0BCNYTxDiPgoj/JJFGERqSyoTbWNmctLrhqryrolmZkLUF7e+/Tdftew4dfWVPH1pazw/GL1/LWeo7uzK41MnFHwMqlLU5hzJf9Aw3OZ+/YNfySBe8dcnJ7byPb23Gxb6+m917u1WqLUSrZz6hovG4rqrgOeTbhu3jwy33/9M0TEJ5UKiWAEAxEe5lid1WOoqHrT1ND4kqq5eOSjjn/P3zSRSI/PzlbPnD73Bd7pLmCTUVwoJYAZFiA4QQO5NCC1W6cMJfl9qvysWVSCJZM7AZtr9v+y9x7QjVxnuuCthJwDkUgCBBhAMOfcObda3UqtYEm2ZcvW2J7nN/Mm7O683X1z3rw5uzNvJ7zxOIyDnGQrtkIHdW52s5lzJkEABBGInDMKqNpTULNHkmXLQaOI6tOnA1G37v3uj6qv/vD9662+lY2WXCrLh5mMNK1E6hdWaydVre03UKxiGuzVZCBQyOeCwcKCJGfbNviM5ubYlr0SySTZAj47ThcL/UDACyASsS/N5TiEMu024GBBgCMi4HLLkuGgnORy44hIvMGgES5KM4/q9wk4HAEIBsUgk2EDiJYHdJgigEEPixWXy98qVnn7UcidNBr5AMdZhf/H8Shobqbyze4m/C8vL2N1dXW0YDAIi0TBDAS9VQV6l5QtLdGAUskE6TQGMpkcyOVSO4n97/nCYbXSAQwz47QsyqGJMkAkSgEAUQVSb2EyZ+XNXn+jzTg2+mjIYj5MhYiVas1yVWf3FZm+9jajosK8tbGkXJubeSAZjckqK7Q2la56klOvXeJiHPfkuVcfnnvz/JeILWuDIJNlMnIwQAACYAwFBIoQJIrlAEyjSu8JiMwTdBQm4VwORPEslGLQCaCSzxnuPfScsr3lWkm7wE6FcKl1hIcWhBOv/OKkfW7ua1GPu1alUi7vOnH8l6LWxrFwMJhdu3nrkZlrt77a39Y2Xd3afpVZoxtFlSULvymf8/2+L8WfFxEoIvC7IVAkb78bXr/Xp6k32QUPoAsygIbjAMvlkihV6IBhRI5G4+YyHJAX5AHhkIFs+503/d/rQp/ykyiiEaeROt/c7MDk93/4TY91sxrji0MNPf3fqj90/Byg02H75Gzf+M2h+2PJNEtba/j5/i994Xl2Vz3lQclRCdiJ7Uh1dnGh33T10hcDU9MtbAABmkgYzDDoiTiCpTJMZkqk0axo0YP12QAAIABJREFUm1sG5fU105haaf19GmsXQk8OhzC1aax0TUz3OEbnDrtXLN2xRIRHCBh+RVPtpbKO9ueaBvZOgObmXwmhFjwgN26gKYlEkZxZbV+5cPmBwJa5TyDm2Q09Pa+VtPcOAhozEZ6a6lkeHPxiwmqpoxN5jMp7wxn0qLS2dlLZ2nyeV6MfpMsFlCdqpy3cu0lNgUTgKX9FcHW11bdq7MuGw3wWghIogEkGhxlhyqRbLLl8nVmhMgIezwVQNJdJp0XZUEiBhDIiEs+zKEFFgsOKcWRSHyZSbIGff9cP3QnDFdYyNYUBLrck6Qsr4FSWA0gcAfkcwCE4m2ey4jCHHoP5/CiHw0kAmSwFXC4GSMKcKIjzeAxGGpBkgJKu2PE2F8gPAHQQCtEoKgREIopova8Ezp3zqJyIj8xrTc3BOXFN6Bxaat+8PfaI32I5kMskRCWlKlN1V+cVVVP7dXlD9XKMx4tn/E5xOppQQDAMM2Bagi1UeBl6jQe4XNDMqy+cXjp39hlyy9rATaSYNBxADBobsEUleYZYHAEcjisFwxEcJpMIhqRoKEIgJACJbBZOQhBe1t5ym99YPcNT6RapLgqF4o6pKWx+cq5l6erVr3rW106xaexoU9euNxv7+i+kOMC3ODvRsjh08+tiNhvt33vwRbm+dpZWppwGmYz719nYp/y2VFxeEYGPBIEieftIYC9e9PdBoECIgkFuyDjfsHn2/GNTb158OJvKiZSV1WNVPd3fqtm3bzbriMvmRm8fnZ+aPJLO4Z6B+45+p+bwgUF+Q0MhPAZsNn7OZK31Tc0cGX3xxS9yUBRu7O66xNeUrRFCkS/FYKQwFs9LF0vNjBKu+7cNlb7XekjyRQS4tMKUKaL1jix0bAxPHHMYV/uT2SgHp6ExRWPTaPv+Q/+i3XNqCNRIEu/lXQ2azXyOO1CxPb/UnvB7axhshl9aXXOLW9W+BOJ4Ho/aq6Krq01hy0Zf3OsvQWgYzpVLtgS6iilWlXYNgyALpV/3m/AuEBprmJeJbJWkPAE5TFWEFto6kCRgYHmYxYpiIp4b8Pm+nbBYwZMVDrOBI0QHNAxNIRk4T5JpjqAyDUnf2YXirudqY4MeRlGmAMOQAuFisXIgmcRBaemOWPQ7vMsFzb23clQpz/NHRrZ+H1t9b3soFFkhW2fOSN2Wjd3LQ+OPR0y2bjaCYtJSuVVRWzNY1tl6RVxdvZgDIBkIuEsz6byIK5GE+AqFi8VixYBUShHYHJUH6r9xuXnptbMPRpbnDubcHh2ayHJ5dC4ilioSIlX5mrBaN8zWli4BHn87x8TCAIIIlCSpki2QpsHUm2OAU1HhBqWl1MtDnvp+Oc6dU468du5xx9LSU3AmJaquqrvdsvvIGa5Saltdmq0bHx/6vNe6ob//9MOvltc3vSkqr5wDTGTzt+0i8kFhWRyniMBnHYEiefusW8AnbP13kvplkaGh/lvPPffH20tLHQBBYG1bxy+0fbt+qGtt99nW15pGLrz56KbZ2EsT8caPfeWp/6/2/tPjlGemoPtntUpyDkfl1MWL9yVjsZKq5oZz8oY6Iybk+uOAmeGwWHGgUFAPyT84VF2Yr9XKj9jtWt/Capdjavq4dXJyIBUKcwiEhpc2Nt9ueuTU32g6WqbB888n3u6tKnisqPP9fk7UYZaTBOAhEC3F0YpdkOAtEVRKdQMsLZXlgkFZJhxnoxgEISxWDC0p2QYikZ/yYv2263iLxFlpIJcjAYpCgMlEgEy2U1n9mQ/d/yFflTuahTTf5ma5c2ri+OTFy4/jkXgdnIdJta56XtvecVNQUzUiqChfyrDiYdPIXHU8FDyA53JwS9/AVVG5dgWqqKDyNwvHjl1kV1cr/CuLHZvjo4cCyxs9pD+iYEIIJFHK7IqmhmvctoarnEbDFGjt2XpLtrxAhgtDvL0ivTDe9DRz8s03j8zdGvp6yONrKisvXxzYd+A1eYVudcu4phgbGnpsY211QKlWbR975JHvyRpar2OoYhW0KSgb+8ST6z9kf4vnFhH4sBEokrcPG/Hi9f5gBCjCgo/PNGxev3bv3GuvPh0N+OQ0mcysbe/8VscjD51PRdPsxZs3Ts6Nj5z2hkIcQ2/vL049/eV/ZTY1uQsPMCoXKZ/nJSORMjwREbBEwiieSuWSuRyUTuejdADc0j17KE/Y+z6QdiqV3/VQfMd5hWpZh4Mftdl0kaW1Ts/UzCH77EJfwhsSAi47z2ioOtf/8AP/j7y9ffHtocF3PKgpdwkAVKiQKlR5R9Xo3SpVNIaABC0LSks/0dp+f7CBfMwG2CFuGV+0bOn82ceWb998LOHxaDEEAdqauiVdc8c1Tk31MKqUL5AcNGiZGtVbZmef8JpMR5QKxWb3sUP/Jt+z6yYk076j6OSO7dHB3FxZ0myu2hoeP2Aenbgn4XLqaCiUJwU8u6y760rdocMvEAbDtOiOptyv8woGz541nP/Bv/1pbHv7XrFUZm/p3/OG2lA9Hg2HobXxsVMLt0dPplJZ3sB9J29U9vX9UmxouQ7mR93Q6dOfClmij5nZFKdTROA3IlAkb0UD+UQiQDqi4uTsWNfkT3/8za2Fub4cAtFK6+ou6np7vqPbt29ta2q2dfDCm19YX1ndx+VLNg49/vA/tn39K69AEBS/47mAQTBItZ5QYQGvZm1yqse+7axPQVCKryx7qf3kyeviqqr37KbwdsBIkmSCTS8vk47zQC6Rp/P5IVBeTiXCv5tgwWGrlQdstgrc6Gz2Ly/0bs3NHd8wGeW4kBM68aXP/3VpU+sZ5p49rk+LRt8n0rA+4EnfyX1kAHtAv3j98iOzF86dzocCpWQ+j2gMtWsqQ+MNabXhpkhfPQu0zS7L5dcrloavPGWZmXgMDgekQrF4u/XIoWfr9h14HfTtoXQGC6K877JBBDhjgvjEYP3itWun7LPTJ2IOmwYnAMRRlfmULc2X9Qf3/VS5b98UJBTe9d69Ywyfj3vlv/+Pp83jw09zaCja1Nl7SdPRd4UrYvhXRm61LI+MfSlqdTUTKCMx8LnPP1fa3/cCp6pzDChA0ev2AdtMcbgiAr8NAkXy9tugVPzMxw6BgjdrYl5nufjmAxPnz3016N4u58ml27r29p81nTr+Si5HQ2du3Dq5OjP3kNflUtGF/LFH//e/+Cv18UOTlPzDjscs5TAq3VfH9w2+9Nofe13OuiCeItVtLT878tRT39bu2rXyXkRqx5MCCIYktLmltRsX2mL+bW0+n0YwDisgKdNMlDbVzzPrO6h+pncftoWwpMXCxd2BiqjZ3OCan++eGL71UCgelChqa673HDv6zyUdrZPsug6qjdavaLJ97DahOKHfiEBhv00mzGs261evD33dfHvkHsLvL0nGIxRxMxo6Oi9L6wy3GcqyOXpVnw0w/OiFb//gkHtx8Y8SpvVuKOhl0zEEF5Qprc37D70ma2y5zjMYNoBY7AdCIVVRe1cu6E7Ykxf1ePShtbU+08TEAcvKWk8sluYDAT/GN+jH+h84/a81PcevQkroHTIqVG6h6ycv9r76/e/+ZS4W6qmuqhrtPHDwNVFl1WLAs8VeHrz66NLwyGk4kWeWG5rs1cdO/Uy9b++rWJ1msfiiUfwSFBH4aBAokrePBvfiVT8ABEizmZ9YWe+aevXc0875qf3RoIfHK1PO67o6ftR17PS42+HWzgwNnVifnDqWxjN5dXvXi4/92Z/+HajTFvTHqCkknc4y55vXD1949sd/7NneriUZ9FRFT9vPex568Hv1R44sv/vhRFWAAplMGliz1nqX1ts9G2sDAetGfTLoERG5NEwiZFZYWrpZ2tA4ojA0XhVU6SdZAwOUcOmOJAUC/H5WbM2iSLk36x3LqwOzY0OnPB4XV11dvVLT2n5W29o2JKqsXQMaTfS3zVf7AOAsDvEBIXDnxQAB6+vMsHlVt3xr5KmVqzdP5yNJCUGQoKy2Zqm8qfGqor72Nl+nWaGr1U4gkyX96+uc4Ia1NmLc2JU2mfpCa0vtIYtZRQNQjsPn+9jSkjV+ZcUyXVNqZ1SUWpUqtYUllm+D2loq//EtWZPpaWba5yvxuuz1tuXVA6aF1YObdnspV622HHj8yf/ZfPD4FUjOvdvjlnoJig3fqHzt7771TY9l60SJUu6p7+w8p21ovknjseMr187vsc9NfzHq8VTyhCVuw8D+K5LeXW+I61tvgXI+VaH6vqkFHxCsxWGKCBQReBsCRfJWNIdPLAKUZyM9t1buGh49sHrptSfcptW2dD4LK2oqb9btPfgTWX2XKbS2UW8cGzu8tLB4KIvR/P0nT3yv/4uPPgvKy9+qPnVEBbGVOf3i4PDxLbO5gy7iusua687LO9uGylpa3tGjkZIa2fTYNYlVY4dtcOawb3GxH4rFpWyEYKBEGoaILES17MRhFE8z2RFaadmiqrXtjdrDBy/wdu3a3PGmkf/tv8Hg85+nhd1uedzjNLhWVtod66v9xpWVhhwJkob2risNvbtfrTS0T4NYdRh8hgSZP7HGeGfid3uMWue425ML9as3bz60OTX3YM4XlUMQDdY2Nw8rG+quKwz1I0ytaiWQzfpKe3oKEihUBW/cZBKkXa6yrMlSE5xb7PIuLh52ry7pORCU57G52ShMZGJ8ViYnEPhYIplJolKvynU1a6oa3SpPxLOClpYwWF6GYkiCm162l3u2LC1uj19PFwp9tf391yV6vXGnbRg1ZXJ9XXL+W//wpeWb45/nsfmguq3tWnV393WxTOraWlyoMd4afNi1tLCXTqelO/Yfuarq6L0gqG+9DZq15uKLxSfdWovz/yQjUCRvn+TdK8690LcyumSucw5dPrRy4/LpgMtRQ2OzA6W1TS91PfS55xkYLWufm+ubHhk9ZVxZb+cpFEun//wb/1V26tTtOyr3GFjdEm2b7Dqvy6ag8Vlxiap0vaS/nfLO3RVppfSvtkFK4ZyZHTBdvflwes7cK8DzAiKfRWAoD2h0FOTxNKDlSJCjWhBhGBlnMVOkQraiaGl6cc/997/M2LVra+eBtxN6TWUisoDdUR/esDbbFpc6FyYnOxk0Rqa5s+v51sMHX+U1N5tAJBKnhIaLXo6Pt8Hf0ZCjRS5fVriMCz3OqemDrsXFfclAUIVhbFhaWb1YM7D7LE9fN8FTlc0wuxoLLbLepl1H3Y9REAwy00ajKLa2YXBNThw3Dd16FAkGhTxAAJzIgwgdA2k6E4cQZjoHowlUIPDySxXLqtrqyfJGwyxbpTYzS0sDwOeDgmG3KJPKShGUmSupqrJTLy13bdA+wlx/8eY9l8+88p9yaaJSU1U7pB/Yc07e0DpHeuycmauX7tucnHgID4bkZZVV6533PfhLXkP9ELOkcgHSv9U3tngUESgi8NEgUCRvHw3uxat+QAhQD8zk6pYssz7bvH7j0sPWmZlDYW9AQhNIVsqa23528NGHLsW8Qb5xaurQ3NDII9sBr0zV1vjqU3/5J38LMM4WqKujcsvQkMXCTIdyGE7L5MuZzOTblfMpokWFtHzz8y2WWzce256YfIDuDInZJIAEypIoXyZdpfM4IZgAdBBLcWPeQGkgEhIHc1ksyaInmeqyMW137w/6H3/0wtsFf3eS2cN+vwx2umtiFnOtdXGxZ3NttSNPQsmSyoqhiraWIamhxsQSy53MpibfeyWsf0BQFof5PRG4422jJF3YpkuX6rZmp496Vpb24y5XFRJPiFEUgQQa7aqms/uitLltBC1XzYfEYqdGo6Gqgt9dmVzQgqNsMn39usw6OXnIPHj96xnjRpMUzwKEIECGwyKjeZDPZPIQTKfDeRTN5elYPM9meWhS8YZUVzOtbe4Y4+krVnA6PSiTUQuTASCTUR6+nfA9Grx6tv38P//rnwXs9v6yyhpTRUvLBbGh/kZJVaNj/ewrbStDQ18JbW72yyRSf2Vr+5tV+w+cJTWKGU5jI5WT+QfL6PyecBdPKyJQROBt8gZFMIoIfGIRoKRDItMjZdH55YG1mzfvsy0s92UyWbpUrR6u7e9+tv7wsUnXwnLl0u2xhyamxh7MoiBRP9D9swMPPfAdYb/CDUChfdbd4z0eqGhwfEG+PTWy1zJ49Wnv/GwfB4cBTyLyqZtbrpdUacdQLj8I5QEGYimh17pV69gwdQQDvsp4OsUieGyPxFDzwuH/9PS/0Nt6qfDpvzcABwADq6tisGmvj6yZ2/FQWOf1OJTrm6aKYCKGwGy2p6RCvarSGyYVev2YrLHRVOwf+fEx1bv5bRYL23zjRr1lcvJ+5+rysWwgoMbwPJ3DYqWEpcrN8s6OyxKDYQSVqhd4WpXjXd0iKMIGA2Ci5GAAAJUUwSLA8jLLOjnZvjU0/BX3yPD9/HCYLmQzAFtTvgU47C2QI0HEH6yKBAPSdDaLZmEkn2NzklmOwI3IVcPt9554vu7kkVEgEhW8ZG+3a3JxseyXf/M3f+7bMD/I43GyVa3NF8o7Wy5xyyrn8ESOdvsnP3p0e3npKQxAnPqOzqGanv5XOA31I/T2Bsp7XJQG+fiYYHEmn1EEip63z+jGf9qWTW5vswLr6+WB8akBy9Tk/U6LqTtP5jIlOt3F5nvve1ZUVuZ0L673zozdfsS0tt6dp0Hhmt6O73UdP/Z8xb5j2zsNyN8LF3KTZNjM41r38LXjzpvXvhrf2tTyxJKwrrnlFdWe/jeEZRXrAGLHU5k0xIQwTnDLXuFemu/xGNf2+G2OhngmxWJpSgfbn3jg/9U99uStHTV7YDLRImG3ynlzvCdrsXVAvngNQgIeW8LzJ6FcyObZVm57XJUEARChSGyRV2gHq3v7L5e0NBiBXk9JnlAht6IH5CMw5kKI1OVipGw2kXPdUuY1mWoCFlN3eGtzT8Lr07AwWlYsLdkSKuUmSaV2TtXdMZqTCkx8HHGBOzluO9Omciknh4crg4GAHsGItK6tdamit9wNQCURvnhR5Z6ZP2G+eu2Z5NKyQSHkZLU97YMCnXoYxTDIeHv8kGtjoymVSLEJlJbPcXiZnFDsZOtqbtQfPfJKRV/7FFRWFrx7LUqM1+NhDf39Pz61MjL2dQyCBZqaqmFla90lWVPdGELDUrefP7fbMjn5JBmNNKgrtGu1AwNn1F3dl2gVqo3ii8NHYGzFSxYReA8EiuStaBafCgQKHhCPh5VdX9eah8b2Lw1de8jtsLZgPL6rpL755b33P/wcBMGQ3bTWP39r+OimaaMfZ2OO1j0D/0vb0vla4333/dpQkHvezU54Vmutly4+sHX98lewVJKt0Ounex46/XdkU9M4m04PgcrKHe8dChbMgrhpXe+emu13zMwfdTmdzRkBy6S9Z9c/7vrL//PFO5WBqH92Vhqdnt69cuaNL9ED4Up2BuLmURTQK1SL5S315/M0GF9bWmgJb223EPFUCYPJ9Eq06mGeVj3GVKkcmEjkKauutkL19QXtuuLx4SBQIG5ra8LZa9eaXUtrHWlXoD4XjlTFI4GyfDbF43E5QVW5ZkleqZvlqcvXOSr5Equ62gaqqyndwF/JXYw6VsWD3z9zwrG2dj+eiUEKnfJq/6F9lxSGri0QiSDBxdVGy83hZzYvXnyIA+Xhpt1d10Vq1UQ6jXPMc3N7vPZtPYJhaaZYYofF4i1GWblRWFs/U9rSOEtjMBw79kF9R3zLy2z3tcFdoy++8V+ZAGhKyssmNc31N0oaaibZMmHw0rPP9VqX1x7JRaJNMonYa+jsuqrs6DhfUm6YhFr+vcPDh4N08SpFBIoI/DoEiuStaBufGgQKD1WjSxTaWKhdunT2lHl2+j5/IKSgi0uMuub2H+//4uNnU8E4d3tltWthdPT++ZX5Tr6qZK5hz8A/NA3sv13a01Nozv1uQLxLS5zIpr3BdPnyI9arV55mQUReNzBwpu/LX/5b0N5OVd29W5CXkomQZeaMTebrt0+tzC8cDyF4Qrm37TvHv/lnPwBSacLhcDCwtbVK1/Do40svvPI1fjTB5gEalERgAtZXzKr7O/5N3d60HHNsa/3jC4e8Cyu746GQDObQA7CIbyUlEicQi82G7s5L6t7ekT+kB+unxgA+hIVQmmj+oUvS+eu3+3xGy70Zp7sDCsYVcDLNgjAkxVWWmJXVull1Q8OsUKtbzbPoNjqb7QRtbe8pZlsgVNZl2dQP37hvfXj4qah3u7JEKVxo7O96vu3YsUt0Sel2cmNDFFgy3bt05tU/TdqsOnmZxMYVcZx4CucFQpHSHILmReXqJZmhepKtLl/CypUWWCDc5mv0PiCRJO96eqenmatzc+1jZy/+55DZtkdfrV+s7Oh4TVSpmeVqlY61iQn9+BtnvxTz+gakYklQV18/qm1tvyJs0A8zGhttxXDph2BgxUsUEfgtESiSt98SqOLHPhkIkJubjIjXqwjMz/euDw/ftzm/uDsTT7H5pWUzjUeP/lPt8YO3oS1f6bZ5tX/42vXTli2roURdfrmxp/OHTbt2TfLeg8B5vUucyPhmw9alKw9bb9x8Bs7mcP3u/a/0fOPrfwWaqqmQ669oXVFVsGDJUmO6PnTP9PDog8FcgqEeaPu3Y08++V1Ir49RobKg3V7pGZ08Zbzw5peBy1OCJNNMnIZB+QrlekV/9z+1nbrnRs7ulftuTd7rGpu+N+ywVRJkFqRQKJ9mc5K4ULBdu3v3ay0njn4XpNMOaO/eorDvf5CZUqQNWCzs4PqiyjK10L45t3Aq7nT2kOGolJHFETaDFeFr1CuqzpYhcb1+ChVKrCiD4WT19VEe3ffqirBz74UiNhvffmGwb/rcm0971lYOsLF8Wl6tHdEfPfycpr/9BjuDxqJWR8Pa+Yt/Zr41eIoF0ggdg/E8ASGAzcd5Wu1MSX39dbG+ZpIulxu5GoEbaJqp9m4Fb/BO31LLzEzd1K3BP1qbnH9QoSj1t/b0vFDR0nFdpC41ZfM4/dJzP3vCvb72IBuDYW1t7YSqsfE2U1E+ITFUrRTDpf9BhlUctojA74lAkbz9nsAVT/v4IkC63Wzf4mL19tT8PtvY2D2edWN3DoIzfH3Nm/0P3PcPZfpKR9gXqvHOLu+9fv7Nz7t9bq6mvvaNht0DP9X2dc0I29oocdy7hIzKp3MtjtdaLg8+aL0x9kwmEGfKqusmDz31pT/Dqg7NQO1vPSTfflBFFJmpqVLP5Erv7NDoyXAqJittrH5h/9e++mNILk9QZCA1Py+D7C695eaNU0GjsSnpdpfGM2lplMuM6tpbvtt24OCFhDssjY7NPhCZXz6a3naooHwa5GAIxFAMRGhYmqevmao9dOC72sP3XQKx7Qhoa6MayBeFUz8g89ypCI4um1SBjVWD12Tu8ZrNnQmPtyGXSojITCrPYTIiKo16RdbaOsRubpgAKrlRIlK4gVYb/xWRZ6qbgctFQ4NBWFpXKJTJA6sV9U6vVU+dO/e4Z2HhdM7vLaUJOD5Ja9PFjvtO/qBEo5lLxmL87cHbT06defm/sCI+MYpnoDxMB4JKvVnW2XNB0NZ2g65WLPDFYidUUZHeWX5h/qOjjI3Z2Zq1qYknLXNLn8dzeczQ13+urm/gFXmFdomO0bK33zjfb1le+AIDASUV2rI5tcEwzNXpZnCx2MQzGEJFm/qADKo4TBGBDwiBInn7gIAsDvPxQWAnJym0adc7hsf2U+FTp9WqJzEsUtvW8lz1vt3Pl9W1hqMrK1UT1248MjUychAwMaCo079c3dH2y6q2tkVJXx/14C2QIMpLFvPYNRuDN09aB0efDpkcOozJDdf1dX+v/siBH9E1CieIxbJgzx7ibZWkMKB6mbpiZSvjEx2hoF/NUwhnGw7uuw4yGQL4fIxYNi7JZ0gZFkmW0lOpUo/VrFhcXqyzJ2LlFfV1F9oGBq7G7G6lZ3D0gazR1AtHQ1wI4ATEYqZyHE4sBCAQo9MgnkY3DolEL2vq65fUVfXbbI44BTgZArDZOaDRUDlWxerA38E871aQuqZpqWmX0G3e0kW23X1xh63Xa9lsTITDMhRDYIiGhTEO21laUb6uazBMcWpqp8kShYkpFHrfK4xN3rjBMLqsGuvmZgXIAVQulfvKSku3hbUlYZBmM9cvD3bZxyYfDBg39sXTSQkk4tuqBnqfbTxx/AW+UhlIzCy0j595/q+i01N9NDxLQ7nCtKKl/U1J98CbzHrDBF5TYS4pKXlH/iNluwtXr1aZh0Yfta0ufZ4GYG6Zvmqmbv+e50Q1htlMOJxbGZlv3phf+BwCiLKKSs2Mvq3hlqC0dJYplW6AhgbqRaZoP7+D/RQ/WkTgw0CgSN4+DJSL1/jQESj0PjUahSGLTb8xPnFgY2zswajFVIXRaX5Nf98buq7OX1ZUV4f8ps26wbOvP2ra2OjNYEhWUVX9al1b98/7dj+4ANoUhTylHS+ZfXK433xt+PPOuYX9SBZHGXyeU9fV9SOsRDrEUKg8fG1ZBKOpQtI9dVSeEVEItVnDHOAJSnOpkCydCtASkWAi5fcLMsm4JJtOlOAZIOZxpbhYJPHyZEJHNOrnDk6MtihV5cEKrdYY37Sp7VeuPZQxWdoZJI5gfGacpy5bk1RXz0VyBGl1uuttLl8ZjtCSKm3VOJPPmxErZDaEw0kSGBLlcBkesVDoF1HadXv23O2F+aFvyCfgguSLLyKgowOLWZc4QY9bmvCFFbg73Bzc3O4LmazNUDigJLIpDGIx0ky5dFtQVTVVYjDMcFUqE03K3xKUlNqAXh98zzD6iy8iQQlPP3r+/GMey+YukMnTxWKJWapSTAmVinmpTm3jCYVwZMFUbx6ZPLa5vHIgnoqLaErpSusDJ/654XDn1Uwwz7HfGHx84ecvfY2MxyVirc6j7en5aUl/75u4Wr3Mra6mrn03Z5Oyv5F/+Re1fXrxc665hadBOsHTNzbMNO7tPSM11I4lCDi7cOXWwYWxyQczsVSsLAlxAAAgAElEQVRljaF2ytDf+aagWj0hqpQZgeq91/IJ2MriFIsIfOoRKJK3T/0Wf3YXWCBPHo8ovLyuX7l48fDqtStP4dGoLMNgRxp7us/W9Hf/VKorD9vmF9tGbg7du7623pYl4Zy2vuFn+06c/En1ow+YqGIEypMXsli4hN1ebR8eOjB/8dIXsvZtHYfORJK5fERaVTnHrdBahNW6FWGldpgrlS6LurreUqBf8LBAflsSMW9VhrY2GyMOR03S4y1NxyLiRDIhykAogyFWrVZ1dNwsbTFcZUmF/mwmw8okkzw8keF4ZxbazZevPJjcNDXRaFCeVybfqNvVf76kqfV2jsEO+222xtX5ld2Oza1Wj8crzhNkXl6qtDC57AiNy46KpJJFZZlqRKLRrAvE4pApGMxUHj1alBh529ei0K5s9+dpCeAThGyr5Qm3tS7uczUHHT592OnRp/1JBZLJIgwil+MLeWFFddW6vLF+jFZdOUNIlWaUI3SwGEQAqq//ldy2guf2TpVndHH+wYvf++5f4G5fFZlIozSMjnOkIoekomJWWamZkChLV0sEklTe56+wzS/sXVucPxSFcgi/vvqNgftPfZdZVmbL2uyGsWef+1P7+kY/U1wSM+za/f3qfftfYVdpjG/PS6N68BptPtnM1WsnLCtLf84hCEldjX7BMNB5RlqhmkF5Iv/YxcuHJm4NPxkPhGtKyyucdV3t58s7mi9CMsm8pK3tbj/ez+4dpLjyIgIfXwSK5O3juzfFmX0ACFBhI5CBZfbZ8db1wcHHl2+PnKCnchidw47rd3f/smrv7l+w5ZKcxbhRO3zh2omNlfVOkUy2Xdve9L3u/XtflR+dCADwf1PhUyy5vi4Jri42rVy9fsIzMXuCdHsVHAhBCBgmknR6hq+vWpN2tJ0vaax/vlKr3QB1dSSYny+JrK3VeZYX+zyra7uSdlcNGk6IoGSKns6mQALDyJyi1Ks/fvDf1P09z4vqpVtAJgOJST8XJJJy4/Wb+8zDtx9Me50GjoAdLKmpvFm7e/cZYVPTLBCJkrjdXek0mVoT2+4a0+xsh3V5oS4bjnC5TCYCwyDL4PPd6tqaEW1L8wRNKrekEczOlPCdJTpdBGg0FNkgP8v5TJSHNjw4x014HOrolrU9alnfFdtca84G/epMIsVNJLMwSWdn2Vx+rEQqcdY1t8yhEpEDCPhGhk63jGnLzKC8/Dc2aKfIW8hi4TmHh++d/skv/jK7aatmJtMYDYZABoEAzmAkGRKhvaRUtVwml9uEdAaeCQfUm+ureyxulxCRSyy9J0/8SFpXe4OnUOQWrtw4du38m4/LFRpPQ2f3C2WtHRf5bMQBtbfvFCjAppdeEq/fmjhsX1z9Zsjrqa2srV5pHeh5vbShdpouEGz4JqZbX/npc//blsVcJytXJWq7uq7W9PRcEOqrb/Pb2qjK0l/J4/wAvo7FIYoIFBH4gBAokrcPCMjiMB9PBAr5S1YrPeNwKLcWlvbPXbr+dMa42ZqIhRCaUuJtP3rwn7R93WfzLD7dvbzRuDQ1dWRlabGTK+Stt+3p+0Hj0YFr/IZ+qok9CYCJll6NycOrm/XbwxMH5i9dfYCZSsgAjiNpFIJyImG2pLXtcnln17eajxyYTsY8dHJ5w+CYnD7smJ8/mNi0VrFjGbaIoAE6QQCczIAQhpIhhTyif+DU/5R31v1MeOCEs6CuT/W4NLkFgcWFBtPI6JFcIqyRKKVWka5iSlpXNwkaG23gr/+aBJ/7HCcSSVbCAb8q7rDpnAvz3caxqd6E10PNC4MRBBLKZQGppmINEYv8BIsV4ShKZpXlugm2UG5mC8pjAChw0AY+E4UOd/LZ3jLW6Wk0QRDi7XVzm3Nm6Yh3ZW0AeDw6LBbgoACnBNnyBJOTFlfVrGr0+gmlTL6J41mWybmtRbh8t7CqZrC0tm4KtFUH3o8AUwUsocHBzrmfn/nG9u2Ro7xkmseGAEjk0iABkSDLZAKcRssxMCQtYDFwBE8zYl4PM4XjABbw04rm+tHqfXtfKjPop3zBsHRry1Enkqj8AqlqHeLTlkXt7ZSNFrx8wfFx7tSZc/s2Zxa/GbQ6u1UqxebAfUdfEVeUj/GUsq2Y280d+uFz/8fc2Ph+OpcF13Z33qrs7XxTVl19MyuTGUuKuoEfz5tZcVZFBN6GQJG8Fc3hU4/ATsVgyG6v3J6ePWq6ePVLvo2NqmgmDpU11C0adg/8ra53YBQiULrPZqsfuXrppGl9uZ8jEq7sPXnvdxQDe4YkNTWJtx74AAGYWZj2ugyhTUvT+titwz6XQ51Mxlk0riAu0eqnKxtbz5dqK41Zn0vqmhje75mdPpazO2tZiQzGyuYBE4cACgOQhbLAh8FkuFztN5y+/++Z1dU/Lbn3Xqp/KZUvBwGHgxEJh5WI319GZrMclMkMMUs0myAX9b89REeSJOUVlMJeb1XK41dsLy52bk7P7fU77FVkOs1EqdhvNgsyOA4YTCYulslc0orKaUV96yi/XLmBqWRWQsJzcFE0/vaerp8Gw7hD1mCTyYRWgkoAGA4YIAgU8fvpjGRI4llcbVobnTrhXjUfzPtjcmY+B6BcmgR0NMut0GyWt7WOKQyGSY5QYEOTCc741euH1xcW9qJsFqmqbxjUtXe+IqpuGON11QbeDy/Saq1wX759dObFl76KWzZrWHiaDsEkoIsEZJ7HzQYy2WwsFkehdJrOJAiIDREQkcuBeJ4AMQY9q9k7cLn9+LEfc+Ulm5hYnsoCGqDR2GGgllDksRCy3Z6aYoVGR7vnbtx6xrpiPCLiSbz7jh1/Q9FQO8itKDfFN9ckSzdvfmH03KXTAp6ALquqWSzvbHu9tKPtFqqSLXEqK6mxil073m8ziz8vIvARI1Akbx/xBhQv/+EgcLcDg91e4ZmePrR669aDa1NTnThBQlJ97VjTrt3/q2nXgWGQSTG9NkvjyM0bD6ysrvVjTLZx/z0nvt963+cug3L+HQ8cQMCijQvIVEnQaVHTiDQ/nUxiMInlUIQVZzEE2aTHLfMvzveEl+Z245tWHSMWY3JwAtDzACAkADAMgTScAR4MJrJ1DXNVD9//bZlO9zI4cKAgU1IouLBapW6zuTYZDyoQGupWVzcuAZ2Oerj+SvXfW2RvlAGSYhFwB9QBu1UbttlqA87t2oDNUZUOBmVEIs7LRuP0fAYnGQJhGhWJQjgNSWBCgUdRo71d0d4yVVJZsQJ4mBuUc1MAaCjduLsVtB/OTv1hV9kha2B5GQEKBQP4k1zgdZRGHH5NMpEQpIkMLU/mkFQixAnabVq/ebM5tOWsxKMpDpfJywv4wmBZRdmGqqZmgq4pWyIkYjsilWxzOLx4wrxcc+m5X/xJYHOzPx6NsVMoGpUb6l7vuPfkDxv2756mJGB+0+wpkg1uTjavXbt8j/nKlcfgQEDDQiFUpdOYRDrtFCEW2wgMI/1urypkc9Qmt7crfC63IE2QcJLFJOBypfXQE4//j7L29lv0XM4FGhup/bmbv0hpCw4/++yhldu3ngls2TuVMtV258C+81VNDYOIkO8KW0ylEzeuf2FhfPQeOoxgtc1tw2XN7TdKG1tusg3qFRB950vBH7YTxbOLCBQR+I9EoEje/iPRLY79sUJgx5uVcG5W+dbW9xivD51eGZvqwDNZSKwqm23aPfDttnsOD4IMyTCur7XMjk3es22z9yAY6q2s1//y2FeeehnU1FCJ3IUiBgAAAkwmJiAitHgChjAM4xGhmDhustdaBkcOJFZWexket0qUTNDYOA5hOQJgAAEESQICBSBDI4GXQcuzdw1cKr/v3n8JgdzNstOnUzvEzTM63TF148rJcMClF8okc4a+np9rPvflqXd3dNgB+Q5xgYBngQnCeX7UHVRlw2F5JhAT4/6gLBcMqaN2l37bbDGEvO4SCKYcfHkSpdEIBpedpHO5bkwgWGQqZDGGXG4uN9Sv8BWKRbpe7wNCIeXZKZC5O4TuY6MlV1j38jIGmEwmgCBBNhbj4i67PGLeqg4uG2s8JnN7NhJXpjJZeobIQ1lAwjiZR6mCFjaNDngsXpInFG7zlKp1aYV6RaBQWuESvhVIhbYwAH4FJQNTugdJ2Yaarp954SnL3OSBXCIhlylL7bqW1nPa3u6ztPqKRX55w2/MfSuENdfWuCmns2Hz1bOPLN+48VA2GpaXVaitmvamK9K2piuYvMyZySaZKVeoBPcFNLFIVLsd8JdFCYimNNRcU7c03WIoFKvc6urQzj7cWT/7tZ/85IR5ce4rCa+3VSktsfcMDFySaCun+Eyuy7a8Vj9948aj4W1nSxpPMTXNDWuVnV0vKurbrzPkZSuclkpKy60o8vyxumMVJ1NE4NcjUCRvRev4TCFQIF0WCzca9NS4hsZ2T5y79HjEatOjCArEuorbVd3tP2w+fnQs5E2yPZvm1oXpiWOW9dVuEuQCjb09Lxx/5plngU5X6IN6lyztIOjzsUJbW5q5Vy/e5xmbOsnaduml4RhLnMpAAkACJE8AmAAAghCQgQmQoJHAxaKlpceOP689cfT7KJyfho4dy5A+Hzc2P18//9LLjzsXl4/Fo345Uy5ZLevo+M7An/3RC5C4iuqR+WuPHe+TY3SUxuVwGIxMRkjEYtKcPyZLeTylIbu9yrWx1uLZMjXisZgQZHBAgxESQdF8joSyJItJQHxeSKatXGJKpA6aUOBmigRetljiF0pLtjERz0WXSoNApaI8TTuErsBN3i/36w8xtjuEmSLN1H0LBh4PCiIRJoimxUG3U+1x2HV2q0Ub82yXQeFQGTOVEsOhhCgdCPFQEkIzuTwUzeIgCcGAJuCnJUqVU1WqWZcr5UamRGRHSqQ+pkzsYEgEVoAo/YPB1cyeO/IqBUzX1tSWqam6uM1iyIVDOgaGsbliyRarQj2Dlqnm+O39VKL/byRAhXHMZqnn6o29t19++esJl7sdhQGhrNUN6ff3Py9v67oN2KJwKhthEr64KB9PKyLZjCCWTiE8TblTrFJtMgnCsxPeLhD9xUXerbNnD47fvvXlhN/bVloicza1Ng9pqqpmAJsVca+ZdNOXbzzgt2w1YjBMk2jKvRW7+86o29tf5qsNS5xGHSUxUiRuf4hxFs8tIvAhI1Akbx8y4MXLffQIFPS8DrRxkgvu6qWLl45tjo4/4rfZdXmSxCUV6qGqrs5nO47fPxvIhPlbS8utaxNjR+ymjR4Ygb01be0/v/eZJ58HdQw3AAWFfHBXzJfqmmA0yjbGxnoSy2t9hNHcDplttUxfQMTLZiEWkQN0AgaAQECcyIEUGyN8UpGv8skn/0G+Z9erIBXepFpckfPzpVuDg0fWX3v9y0mbrSWXy9BQuWSzpKXth71f/+YPoIYGz2+L4luEZxkFFiYzFY9zkWxWEN/eLg1tOSrDNnNV2O5szPrDilw0XpL0B7hEFkcRDAM5AOWF8pIUi8+PQnQsS0BwisZi+Wlclg9lYG6WkG/nKVTbTJnKDTO4MQYbzmBsdgrQBQkAZ3DA5WYAgqSBQrFD7nY8dTt/7tx7qH9Tf6fCxDBAUQjkcmThTwYDBbEYC8QDbBCJcXOpNCcWCvHjIS8/k0qziSzOSEcTvEwoJsv6IupYKFSRzia4eTzDJzMJFpFKoUQ8DSMAhmGUTrLF0hDM5XrzHF6AVSKzC0vLNvkKuYMjLXGxRFwXU8B2h/L5kBCA5Ht1qqBar6XDYTnu8qm868s9tqWl/ZFAQMaQSlfUHU3nane3DoHqHtf75YxRHr/E0JBh/vylh7Ympk6HHI4KJgsLaRprL1bv3v1T1ckHJoDHk3Gl06iCq2SlsgFmGmJBCD8d55UaKBHeQnP7ghTO/Lzs4rM/OWlaXHo4lohVSxUyS1Nr8y21VrvM4XKiWytLNUujY/fY51c78xkCKzM0OCs6268ru9pfF6lkY2wYDuxUqf62NlX8XBGBIgIfPQJF8vbR70FxBh8BAgVSM2fl+bbWG2w3h465jcajHqu1Jp5Jp8W6ilu1u/te03W1z+fSaWxrYanDODV1zLphaScB7K1qbTx35JlHf8rpkpsAqKOqNAsJ3m95vFzMwLS1nHB5tTnTZnV62dic3dxqIlyuCjLo49OSWcCEGSCHoiDGZuC5at1M9Vee/ptMhXKIastFkRh8cLB+7cyZJzzDww8hPn9pFuSgrEho59Y3/WTPf/m/vgO16rffC7KdSsr3FIml1js9jQCZDI1nglzcEyzBfRF5wulW50NRKQjHpJlAQJKORRWJcFgRCQYUeTzLhPJ5DAUAgvN5EqGhOIwheB6B03kaGs8zmBGIIwihTHaUwWFHaSxWGCBQGtCwPIfL9bEl/CCfLwpzeKwwg81PARQlU5kMDABeYLwAgqFcPgcBEkXisRgnnUpxc5kMCucIMpdJMXOJBCuXTguz8Sg/F0+K0vEIPxOP8bOpNBfkcAaZzzHyGZwBpfMMGCeY2XSakSNwOE/mYQiBYDqDkWVxeHE2T2jjiSRbLJHEiUpEAYgnCCASqZ9TInVBHLY7n4eDUikrDurqMpQn8dd5D3fC7mA7UDZ6/vWHHROTD8dcLi3Gogfk+ppr+r0Dvyzr2z0GUTIs73NEV1fF3tnFDuvtkYe2ZuYOx30emUAs3NJ2tr/U/OjDz3F6e00AACpUDQOTCQGVGfJdtkbLjI6Wv/6jH5/2rK7fR2ZxjaRUbtI1NVzVNTROCrjCQMC4UrYyMXrKNL9wJBtNcErUOremq/+CvKX5OqdSNyJsq6OIZlES5P02q/jzIgIfQwSK5O1juCnFKX04CBQInNEo8s9tNHjXlndb52cPbm2Y6nEyl5OUqWZrmhreNPT2juMA5Lbml5pMCyuHnWZ7axYiCGGN8srAqeO/EDR2zkhqaqiOCoUigsKYHg8zGQzy0GBQhFu2ShMbG3X4lqU5bd1sSjtdlSCSYuVgGEQZ9KTi4IEfVz79lX8FqRYjtBfKkeYgP3nztT1zL5/5Wtpk7EXicQ6OwQCXS7e4DS3P9n/tL77/dvL2FqEAjJTHIk1mQyyURsf5DJkH1EkLXR5+DclDXNPTdA47z0T9CBshcDYUT/GIREyYCQcFIde2OOZxSch0WoDG4moiFK6Luzzl2XicQeXrkShC4ggg0gDOkzRGjoTgHIxiOIwg2TxJECQKkQwmM0VnMRM0Jj3KoNH9EAJnsngOy+RxrNB6AkEIOpOJ0xE0k89msGw6zc9kcT6RzyFQniBJgqBlMhlmPptlkQSJEbkcPY/jKJHPYRBBoCRBwGQ+D5OAhEkYIgAdo4hagsXlBmEGI4gymQEGV+Bj8PlBnlS+zZGrXDQO3w/RMF8OoDGcQ0+hUk6Sz+WmKL279/OW7eBI4Z2emNCMvvjil72jE58jtj3lCATlGVKJTVxfc16zb98vVH19c0CjyfymEDIlohvicpXe2eVO0/DoA465+X2ZaJgv1Kinqw4e+Fnzkf0XGc3N9js5hgXv7tvC9Kjrtdcarv3ipSc8W1tHYByXqMrK1mpam64p62rHBEKp37e0qF0ZGTnmXDUeyGdxKV+p2Fa3tF5V9w1cxJSKKQEX2wZ1dQUP3ofzbStepYhAEYEPEoEiefsg0SyO9YlDoJAztGAWx5y2KtvMRJ91YeGAbWO9FU+lMIFIaCyvrrlW3907LJCXhh3rJq15aa3X6dru3gpvS/ilsum2vft+XtPXMiRpG6CkInbCWTthQBQkk6ysa0uet1rrMsaNrtDyWnd801mfSCZ4cQY92PrEk/9d9OB9z4Hq6gAYHEQAielMr776sHN4+AnE79OCbApOohAgSpVmQUvLjxq/9J+fZbcbXAWiODWFUTplYZPDsDwxM+D2eRUwhx3Vd7Vf1lSrx6X9/W91efg1x90cMhNAQGYZAxjGAGkEBpkgPRMIsOhkSkWsmdu8EzMnPCvGlnwyzeFyeWE6n+tOwyAbSiQ4iWRKlE6n2XmKUAESyucIQP1CMBqAIDKP0rAchtEyEAD5XD6H5inSBQAJQxBF4PI0GMrBeQKmSBmeJ2hEwXtJ8RQA4wSBEAQJExS9gGEAwTBAESxPo2E5FKOlMRotzmAx/BCX6Yb47CBHJAywBKIAymZ7GUKJH+GJAhidG0VY9AidIY0DITsNeCAFSkspbxNFbO/m6L3VyszKAdEcB+AZ2A9ncxKpNARKSykS9g4STC4ull39wfe+Fhkef5zuDpRiBAkyGC1LyKUmfkv9OW1f3+vqpqbV9+sLSglIR4JBpWN8dmBzdOJev3WrnS7ke6r37H6pZtfABQ6HZqIkYf5dm24aBcsM8db0fO3tsxdOR52uYxhB8EoUJUvaxrprZU1Nt1kCWXBjcsSwMT5+0mM0D4BElqeurLTKmusGZU3NlxXNzdOgXucuetw+cbeq4oSLCLwDgSJ5KxrEZx4BygsC5HJ+dHtbZ5uZ6TaOjh7zrBk7c9EEky8U28rqDcNV/T3X5KU6a9DnlxpXjf1zc5OHvD6vhisSzzR0d79Y2993g6VR2KV1b/U1fZunBgYOBz1jMqkIp63ZOz2z1zu7cNjrcFYADsez6ytf/qt4Z+cLira2FLBa+dGhkd6VX7709eS6cYCbznKhPA5iEAkIldwo7Gj/of6xp37GGmhzu6anmexgQuWaWehyzi0fdW1aeqLpBDdGhxL1+3b9uKKh7tnaxx6z/7Yepbtew4IYMYCBy0UHm0vVkaGJY+6xqQf8a2YDJUlWoi63KGpqhoGAaw1HQoxYOCxNpVJiPJPh4DmclUqkxBkq/JnLc/KZDAbyBIRCMIBIAJMECSFUsBRAJJHHQS6XhyBAQggKkyiG5BGUhkMImidRBIeo3xg9S6JoCkZpMYROT8E0WhqjSBuDkcFojASTww5zBEIvSyZyoyWCEMRmhxkwFgI0WhjQ6UlAp2cArMAB7si+Vw7bzpqD4+McfHu73GO01vs3nZX5LIExBNywsqZqVdfSuA46GymyfNeTRq7Pqa5++zvPJEYmn2S4AuUMEgZpBAVBFEkneBwbX10+omtpvqZoa5lSUN0KlMrkryXQdpIZcIxpfNPLnZ5NSxOgYanylsZxRZVhgZFPOKl8tALJNpmwtNcmH7tw5cTm5NqBiMvbyaZjbE15+UJlY+2grKZykiVVuWaHRyuXx0ceCDvse7A8wZFIFJu1Hd1XS3vaL2Lq0kVmW912sTjh03PLKxB7k4kWzWbZPB4PgFwu+X5e30/P6j/bKymSt8/2/hdXfweBggcu6uC7xuYrPBOz/Zbh8ZNB81Y7yOIMuojvEel1N1sPHXxZXFW3sW2xlVrmFvYuT04cCbi9Gp5EtFHZ0XymtqftukJVY+GwiPDbk8CpG6xnYYHFDgYrIgtL/fbRsXsti0t7SDojdOwbX/tLYWfbi6CuLpe5PVFpOvv6w1vXb34RcXvUYoACFEBQNIdDkFy6qtzd+0Pdo0++AAT0SHDJWO5bWR3wz68dCxgtvXgoJE5COeBlkKnmew59q6K98/tapbJQAPEOImm10gCbjYJEIvebbvKkeYqfmDF1WS5eeiK6Ztyf9gZkeQiBeGr1sqa78yV5Z9stAHLJHIlz8ESKj6dS7GQizot4/MpYKCTNJbMCMpWh5zNZGkJCMEqQMEXgEAiCUIgkc3gewnEcIQCJABQCGIOexDBaFGHQsyQNy0EYLYsy2XGIyYwyOdwoJhSkEAYrBWFYCqLRsjBGS6MwGqVzWWESpSXjXCxDYzIz3HQ6BRobKaL1/lWfJhMt5XBInWtrdUHzZk9gY6snsu2vxAgEBgwsxlaKNxgyyUzVru7rKoNhEdTVJQrhy+11ya1/+vaXwoPDT2Mur47H5GQwvjDmzaRJZyzKzjNYSZ5CscxVq242Htl3raKzdwFoNJR+36+EsSli5l9fZ9MSCRmFG+V05MjlPpLDCQg0GioHkqQ6hETMy8qVWyMnFofHH486ggYGCSPl2oppQ3vTFZW+ch4TcMPGWaNmZmTsmMu+uZuJQMwyjdpUWlU7qmnuuCJuNkyDOi3lcXvP/qvFG8EnDwHqnmV+9VWxy+k0+H0+HY3FivXt3TvJ7+ykCDqVv1k8PsUIFMnbp3hzi0v73RAoEDibjedfX9fZbo3utc/M3ROy2ZtTySgb4zIdusbG1+uOHXuhpKnJ6Zha0mzOL+7emls8sWky6iWqko2K+tqr2vaWGyK9fk4ykPdB0LuI04pDkNq2GjaHbu9fnBh9KJpKEg/+yTf+Snjy5EXg89GDV270zZw5843g2vquEhTJyLiCEJQjaX5/QIxw2A51/8BPlaeOX0j6bfTwhrHTubB2OLZu7ckHohKMgEAEJkFIznM3nTj89+UDnS+I991TqHy8E3bD4iMLAo/XUhZPxiQ0BtsnGagxSqVvEZK3I1UIIU4N68LDU8eWz51/Im21GZBsjp5CUIAqFWuqns6fGh59+CWgUrmA10sDLBIDeRLLxBIMOJnmZxJJHpwk2IDEsVwyw6DBEIoQJARwonC/gamgKJFHCAhCcJBHcAKCUAYtwaDTwwiNlslBMJEDII8wmAmSTcvQUFYWwEg+g+TyBMnASRTLszBaHjD4KVApSgEA8r+Lh7HgcVta4pgGh6sj6+b+hMPdF/e4GtKhYCmRTHGpOG0WJgjAZcQhAcelrG+4om5vf75c378A+mriwONhTX77e0/az1/4Y+D26JWlSqe0unI5lsNTm3ZnpcfrqwIkSdAFfJu8tuZWza6+17V9u8aAXk/pwL23wDIAGPD76SEkCgvTTBwoFBTJIiiv7fboYPnq6MQ9lqnpJ1Le4P/P3nuGx3GdaaKnQuecc0ZGI+dAEGAURVIiFShZ2ZblMB77md3xvTO7c3dWHt+ZnZ11zlHZFEVKIimSEoOYkXNqAA10oxvdDXTOOdY+BZIaUqZkK1iWZfRD/CBQXXXOd9JbX3jfMgSQYKRN2EMAACAASURBVLFUsahvrjuqrCmfxKB8anFiqtg8a9nqWvO0YBBAZVrFjLZG3y8pqxhmSWRTpM7G1Y0D/YPtB5/mq/G9yvPGeb5xeqzNZjbv83m8pSiV7Nhx3z3PF3e09kMKReDT3P6Ntn10C2yAt49uw407fIYsgG+K0YUFdmZ1VWu+3L9pbWZqV2jFUpcKBWk0HndFpK96Q15ffaKis9sWcbiFnrGprcMXLu4OB706mEaOUBXSIZG+/C1xUWlv9cMP4+DpncMa17cEI2aRc2m2Ym56YsuaZ5V9zxc//3Nae7shaTKJQucu7rl66NA3ComItFynHdRptOZYMCKwTRoaM/EkQVJS/LaouXYw6ncJghZje9hirS+4QiJiHgZ5QAQBCikLqkp6i7f1/ERQVXWB3d0dfketwWTiLveP15hmJ7f6Ap4SIpc9V3fnjld03TuMN+c/4f1PjoxIU9OGjtScYZd3dHwb5PXxcfAVgmEozefbmLXVR0r23PEcc+fOheuhR3wfufbjdpMBiUQAwSAJhEJIMpdDKAQGcm2KpNb/ATIOt/JIOo9e/z0AGIOYJgNqBiDELCBScqAQwACRmFmnDVGrcRt+YID2XtMS76P9laPllotXH4galvYAl08HpWM0gOYxEoWYKuSzWBbLEtIgh8SwAgwzuKtifd0JUV3TEaqsaEJbty21cOzn984cOvzNrNdVIytWTZZ2t5yicFl286yxwjY9uzfm9OpAActDNIaHX1HRy2qofVXZ0Too7ex8zwrPmwoS1ulTfH1GmmX0fJllfGh30Lp8f2TFWiHh8UMUjtBaXt94XlVdPhGPxxHL1IR+eX6pM+ILVRBItLy4qHhc11R3jl2hG2Wp1WZyeTn+zA2P22dkn8Lnr+/1M8LFiZGOZcPcva4Va3c8mWJCdLr1wS9/6fslWzpOQFrtH00n9Bkxy19dNzbA21/dkG90+A9Z4LrCASNutytXx8dbLONj253GxaZ4PC6CiASfpLj4Ire0+FjrzjunSdEo3Tmz0Dw9ONhjWbHUBvM5NkUkmFGVlB+sbmu+oGts9ICionUJo+uHMxHMr3CdLrvUZFrib+rZNA6KisKZqali28mzD109dvQLTDYtWt1Ye7i4pMi8ajRVO/rH7kyvutUMFtPJkgnt6USMmvCsaqB4lENKZ0G+AIMQRAGYSmWRbO95UdDe8hqnqMgIFRevh06w2VlizBEqHj/95v2W6akHwmGfgioVj7R+/pHv6ptaz0MKBe69ulYpO7zA8c4MbnENDu1H1lZrqeGwjIWiKIFIyIYAnAnTmTZCSdkZYWvHEfa+7dMf1OP1e2DvGujDwcqNn/X/v2+l5npRw/oHBmAMBqDhA6k+YHY7xfj6qR3zb537u+yipZORSqNUBjlBEnNtVAHLnsPyuXwhR42EIuxwJCz3uH08skDkUjQ0HVXX1T+rbegx2uem2kZfePEfki5nm1glHNFvbX9ZWKufc45PldkGRh51GoztWCILZWEES9JpsYxKOVqxs/t3pY2Nb/I3bcL1a28b1l0fA6uVaJ9e4i6NDOmtk1P3BVatu+F0gi3gsv0KmWSspKFliCmWWSNOL984Od2+Zl5qSyZiQpRMikh0xaMl7R1nefqKIUguWmaUlODevg0C3j+06D+lf78J0F8jp3YMoM4rFqFjYmLTqsl839qytSPkD3IwCjVFEsvHH/j617+naO68BGk4oU9plzaa9TFZYAO8fUyG3LjNZ8sC64eo0UhLh8MS1/Jy5dLY2BbT0Mj2mN2mQknEJFmjnipurD9U09F6icHgAeDxaOaGxjZPjU/3rDgcKqZQNKetq3q9tKbmiqSo2sHqrMLJVW8coggADgJw4M6oVAEUFYFkX1/d4O9e//r82MhOVbFqRN/a9KJMLfUtnr+w3Tc0cS9k92iI+TxASChGgAGAMhkIyaUAimVAAkaAm8TG1Ft3vC7e0n2QXaS5DJqbcbmja4DRFGCsnDnVOXHqxFd8S4s7KARCgaFV9zY+9cR/SO/e3QdBEC7JBQGHg5w1mvWG1177km9oeB8rEefSClmYRiPnySxmtEBhhPMc0TKqLbtMrK4+y+28YwqSQu+ZjP9BZgT29NMwuO8+NBCLkXMgRqHEQC6P8PJsASEH8nks6PGgKTRFYCAIBJIIFEkmSbFEkJZIh8gQhZaoKW3ygNra2B8DVLClJebC0bd2G986+3dZs6WZDYE8TytfUvRsOkkrKRpLQYU4LlQbtwcUzrmF9qXx4a3BgI9Ll0pMNT1dP9C19LwVJ6KC3p8/+43YiuUOLpNi11ZqzlCFPKt3ba0sYFrZk3YFNHC6AKVyeSwCIQUHisUrdu18vX7nzp+oGqoXgESS/L1w9dNPw75t22jm+XmNY26h3TNr3OUxWbbwaaSERCE1K6rLhnQ1+l4mjxOxzi6XmK4M73UvWpuhQo7EEfHWhOXaEWFd5XlZbcMAUau1AYHg90LiH2RMPslr36VW8idV6vgk+/VRn4W/aNjnVzjkQoxKAmkQ9vjY7hlDi3N2/u7QykpLMh5jJCE4jQhFyyWbtr3e/dCDB4n1etNGNfFHtfyn//sb4O3TP0YbLfwzWeD6gUJKzs4KvEtLZeYrfdvMV3v3+VYdWoxFxxgS4WJje8dv1frqs2KVKhVz+WTLM/PNI4Mj2612ewWDy3Vry0rflpcWXVZX6ufFd3Tj5Lo36ETwN2n8s04r4rvYW3XupYNfC3vdlfqGqrPVzdWnKBQAJl4/dU94aPZ+xOZWk3IFABMRQEJgjAzBGMgmAMin4ByNiq2QWKma+w78iN/e/goVZOdwma3rXi4EjMxKx4+8fp+p9/IXQisregaLEZDX1Z+q+cJjP2bqVDOQRpNa9zbOzwsjE9NbRn777N9jlpVKRiZDpOOCEFAeFIgoyBPJWJRISRRkyglRR9dLFXfdfRxUqt0flSsMf3a4t5cZtdsVydVVRRak5BBAcjCFE81ms3E0nckh5AKdgEBMqAAh+UQejSfS7EQ6JIpmokyITPUKdeUDfKliUiISrf0hxQBcwH3ltRPb59948xuZJWMnDwY5aVnJpHBzx2vE2torBDlvFWBkLGP1cRJOZ6nxypmHDQN9u7K5HFy3pfvXus3dL5KVyvTos4cec01OPgDiYSGTRXaTOAxPEgBSOpaiIbkCQkZJIJPDCgmApjNctrOsp+tkUUvLmVSx2ix5F3jDXxYcZ86w7dNzVaapmTttC8a9GX9Iw6Mz3DX11f3FNfo+aW3ZfJZI8HsX5ivGLvQdsI7NbaHDRKKqqGheVVXRJ6jS9sMa2SRdVbxyO3D4Z1pG7/vY9TU2BtBV21Gm0+ViiWRFKYVOGgFebwpclyb7NLb7k2gTTiUzPzhdGTCZmuFcUkjMpQtJn0/itlhao05naT4eIwMiIUHk8y3iyqqLDQcePMyVVU1DeiH+orjx+YxbYAO8fcYHeKN7H90COJ9agkrlZxeXKy19fdvHLl2+LxEKKFAUQggM2nJVW9uLSn31KUld3VooGhVZZk0NQ+cv7vLa7HUoAKhYKp4qqao+rq6pvCpTS10gEEiDXbvWQ6nXARYh7vXygkZjmctm0fGlAjNbxLSwM2n6xJETez2Xxh/BrK4KIoTmiSxKikGjJTlkEpYOBagxj4segaFCVKFaqX3ooX/nVJYcp23dioflbtwbzfSNlA788ldfWpuafiAa8omoYr5Jv23bc7WPfekgKFXhepz59dBqOFwSHhzeP/SrZ7/Bjad4hHQGYpMpGMhnQDqfhXIEGIQJEEgJ+G5eQ8PrTfcf+CWhp2fuo7zl46AlMjfH9kzMNPrGx/aF5udr8+EAHSUQUEDjxPIQyCIgVyBjeZQKYwUYw5B4ssCIJdP0fC5FzuST5ASBmKBpdGPlnV3HpDU1F1i5nO3mKtt3zwD8UFybmWkynzz1ZHxsYjctHBGwRQIXrazsIqm86DSsLx+BFTqbqLo6lZxaFAeuXtx79qUX/inu9UpLGupPlGzp/Lm0uck5+svnDriHxx/O+9xqBDc3mxlllxTPqKr1IxQWM5qFkHweQjIYjZEiM/lrZIF4haQULNM0Glwb9x1SZ+ulS8SM18uzT8+1rc4YHnAvmDdjqQxTptE4y+qqz2nryi/RxcJF3HO7Nj9bYRwe2784Pd2TTecY6rKyBV19w1mpXn+FXqyZJTOZThyMf/RZ/6e/wzpwm56mrsyblW7jUrvb665hiPnLiqraEVFlyRJd99erubq+LgbmtJd/9+IXV8cn95LTST4Zy0O5RJSSSiQoGaxQINCoQWlx8XRN9+ZzrCLdAKOmcgao1et5rn/60dt4wp/bAhvg7c89AhvP/4uwAIZhBGA0ClLLtmLL2EjX2Nlz9yYDflUqGWfCTKarqqvrmKSk5BV5aY0VIRHYCTceRh1tmx+b2Bz0uFVsLndN31B/Wl1ePkAQsr0krdJKP3rUBz399LrggAkARBSNMpB0iJgnoRlGCk2lAhaB+eyVbdZTVx/J2D21XA7bL9aqZiVC/ioajQk8FnP96uKiOgighGjXzlPld+35GZ1CGIJ6et45vHE9zuj0dEPvb5//u4BxaXcqnyaQFJLR1vsO/KRo585zUFGR5x3ZJ7NZbzl/8cDUS0e+yi1AVAaDmYIAlErF41gO5OEsAUOjSB6J0ilZslbT2/65B34kufvAVQj68KFTHEjZl5eLbX2DB+znLjyeX7YopRQiyOWywF8AgMRgADSfBSCVBCSQAxQSBWQwIohl86AAcgADOZAhoBgqFvuEVVW9gpqaN5VdXSfper3r/SaWt/dCqfXNk4+Grgx+rmC2aBEULRREolBaIp5jNdWdK9q+/aSkddM0OHIESzO5Pa997/v/HrFaq6VazXRRT8f3i7tbZqd+e3Cfc3jisYzXoyWiaI6mlhtVm3veFNVVj6Jsmgeh0xJZAppNATRD47CTJCIjCsRiXDprXZLKYDAQkMVFRt4X1jrNC1vnhobvDttd5TwyKymWSC3FdfpBpb58iCUROSI+FyNgWambHBzcazIY6gAMobKSIltpc9MJbVPjRbJcNU2mUtdu5Dl+2hfVDeBmn51tmL105XOOmYXtwUhIBAl4zrLOjpebtt9xUiwuWYDKBO9LNP1p7+eHad96yobBSzVcPrm37+Uj38w6nJW0dJqEZjMAJaEAZVKTNLnUqqit6VPWN1xkKpXTQMp3bAC3D2Ptv9zvbIC3v9yx22j5J2yBG5WopGBQmnS7yz3z851Xj524J59Oi2LxeEJZWjSib2g+ISnRLVIFgjAKEQghu1M1NzzaYZwydKWiUa5QIbEJy7WDiurK87zW1quMsrLg9dDpNXLca5919n/gmOMEjM5SR9/Yjow/UMZmMy2SUp2BBgASnDZUmUbG7nKu2FRUjXqu5PHP/UDZ0XYZaDSOWypc7Xbu8unT3YaXX/2bqNWyGaXTQpyqilOdjzzyS8odd4zj9BHrB6nTSUlNTbVNvfr63wb6x3bxSLRsWXPzW0yNagxQyNEcVKD6IkGhM+wXe+JxFkanO1X19SfKe3ouQWJx/MMMBf7c8MwMe+ly3xbzlav/JTE02i7P5SF2NgkyIA/SHA6WAlABSmcBFQCIWMjDEIRgMZhQSJEoOQKZlC9k00giESFk4QKcYTKSBJ12pPPRh/9Ncfe9598v/y0516eaPn7qgPfti09AZlsFksNAjEjOA5lsjVFff7p0+/aXVbt3D4FvfSsF9t5beux//esP/Ib5Lp5UaCnpaf9RcWfr2PIbZ+5YHhh6LOJyFwkkYmtxx6a3pJ09pxCdfAawWF4gl+MVnjcKMdYlrq57WvFKUnrYu1KyPD62dWVifGfUulxNBnlYotHO6JpaBsQ6rVEg4q5kE5lkeHGpen5k5O5V42JHNBxiZghIQaovn9c2Nh6T11Vd4kmVM6C62n87GpIPMy5/6u/g4x4wmRiB0dHuiSOv/613drYNTqZpcSwPRZj0SHHXppdb77rrZV5p6ST3j9CJ/VO395O8/40XqeDYVOPZ5w/+t9DCUiczmyNRcLJrUEAwAozxipXzxZs3HeM0N59Fy8qMQCTC81s/Fo3aa6kiR2AA7l+ftxtevE9y9D/YszbA2wez18bVf+UWuMGZBlwuVnB2sjQ4vbBp4tz5h71WS1EiFiNQmfSQprJipLS29oy8vHwcpbGyaY+fbx+dql2cnt1rcayUJVEoqqyuHNr54AM/Z23uGAIcDk7Guv65ebNc51tbXWUBf4yfjUdZBALIAgZIAGdI4Ogd7Zi9fPWJeCTObt2/79f0HV3HWSTSDC6ndONe+Bt80myWTR86dK/tzdNPpm2rerpIuCLZ1Haw5fHHnwW1teZrRQ2HkeSUXByeWdzR96tn/pnpDiukPL5D1VB3il5bdxVodUuARo7i5aiAiBEyuKYoiqZzbHaUplYHPiwNxbotrZMsy6ip2d0/9KC3b/gessvJYuVTACKgAFWpVlkKuZHLYMXtRnOlz2qRczmctLC8fJyh0s3ACCGaDYb4toXp5pWluZowDAp5ucy85akvfku+/Y5j7wcqI2tGvvH4a7tsx9/6KjBZW0lZDAJ0lk/b3n5O2L3pVXpV7SSpqsoCvvUtCDzwaNGb//IvP3RMTXQz+Sxn6ebOn5Rtah1aPHOpZ+5y76PpeEJVrNdfbt1/92+RktqroKHc815Aan1MDVb+hWNv7Bu7cOGRuMtVQ81naSwSIV6kVV5tuWPnSYJavpiHSSE4HmPZpydbDb1996/OL1STEAJEYjETqqa6AXlT/ZuSCn0vRSYzAq02+mGqfv9cS9ly8SI5s+rquHLo8HeSs7NVHAAQDAfrNEqWra8YUXZ0HJM1NJ2TaTSL76dO8edq/5/quTeAW8RiqXr758/+o214tFuvUgRLlHIDCsPYitlcHAj5pSy5xKjr7DzE3dJ5itTcafmgwO12xSHrv8Pl+UpLiYCWJ8cDYSKNI08DFguvVt4Iw/6pBv0j3HcDvH0E42189a/XAuuhDZuNlfV6S2wjIy2Wy5e3OOfn2nPhEJdKIaWpXIFdrNGOSnUlFiZXGKaRKIlVq1U6OWPonjeZyxO5DExh0E07P3ff72r37zgTpXI8DJkMB3G5mz00AAAUOBwoIBBgUMBFNN3E8LJDa7o6fPfc0OhjNApz7Y5HHvsPanNNL5DJcCD1zkaLA4VQb2/lwKHDT3j6Bu4DXp+ErVLNq7Zte6Fs/54j5NpaPN+tgOf0ZTJRXWBsfM/VXz/737j+KIdLZRSYCrmBqlTOMuSKRYpCPocUq+aARrMKUPQae7tcjj8Lr6DFOdg+1AaPV9OBSEQWml6o8oyMbnHPjO8JmxfVTB4npe3u+S2/umqAAJMzQfOy3r0430UkELN8ne4Sp7xyAJCZ0bx5ucJx9eIB6+ToDl8mRYgJeI6uLz71bc2BA69AXC4eorztB8O8DPuZt2vNr554PDI1d1c+GBXQBUJL5Y4dL0q3d58AqiIDTqGCS6clM5nmoz/64a8DdnuJWC0b1m7ueqFoU/u49dJg48TFK58HeYyrq6w8VdHZ9TK3fu8kpIFum3OGYRgteOpM/dXXj+5zTi/cmQvH1ACBYZ5EZFWWFvWrK8t6pWWlBkClpbyLS8VzV6/sWhgZ3p6PJcREEppnK2UmfVf7eU558TRZKJlkSVWmvzTghoME07NH+F7zwn8dOvLq/yMFeSQZDQOSmBcW11RNCOtrT7KraoZgFs8orqvDvYm/p0rxp9p18DV9o0L7Oj/i+vn4Yef2B23nxYsX0TKMUDp54ujfWC9cvZuey9Da25tPK2pr3sZ47IhzcrJl/mrvHclUhivQ698s3r//16K7756CoNvPt3c//xoF0iQjHcvzwk6PGCSzVAqJlEKIxASVx0gHXG6mY8la4fH71VkyOV3R1XVKpdHgnj1c8u9Dre8PaoON6/94C2yAtz/eVhtXbljgFgusA7jlZUZobU1dMJtLXZOT7fap0a0Rl1uXzeQIKJUWpbJ5fiqL4xGIpRaltmQuns9FLXZH6fKyud6z5iyNQdkoWSudbty+5e3SxtqL8lL1CuAW4fQbNzPx3yDBBbjmqGVupMgyMb3fsWDepJIqxtp27n2B2NGEk+3ewueFYRhl7fipur5DB7+SmJvbzcwXYHFp6dtFe/c+K9iyeQBSqYI3QqaJ2dmK0ED/faOvHv4aIxihUTAYAkxmNk9jhrJEUrjA4XjoOu2guLnhTWX37kkgY+DA6D1B23XR+/9sN160ent5KAQsL9NBMCgJzs3VL/f375+/dPE+AomYbnzg/u+KaxqO0Hi8eMbpqF6bHOtCsjk6SyabYJaVj4N4AfYOjXQ6Bwfv9S0tNUSgQj4qE5l6/ubL/yrfeedxSPDe+VIYZiGnpzxK56UrPSsXex9wGU3tBDLZWb9z27PqB/e9AGpbbeBb3wKxu7bwTG/3P/X2oVe+yWUxE+XNDcekrfWnWKqKuYJ7VTo3Or0FA4AkKymakpWXT5Cqqqzv0rbFbYDGZ2e5hjPn9g8cPXE/FA5V5MIxLp1MSSjLSsY1NVUD/GLdGEOtMOXyeeLMpb5Ow+Dw/qjdUY1lMgwanRYvrqu8IqvTX+EVFU1RNfxFMpvkBZKG1EcFN7/HIwYuYQB0r4/rzaTB73opWAc5H2Y7wAHEwHd/Umzp6/1eZHZmFzkWBTK1wilvqjkrqK0eoGqLx6lFsmUgK8MT7989nz8WMHVTvyBgAigoAnjaAAwkErxPePjx5r6tj1/E4aAzAaDggrygUEiCQiEFiorwNQoBgwECNBoMUBQCZDK67qEWhLMAFK2/3PyxtsLzP92Tk9vf/s1z/z06s9BAR6B8547uk8q2hvMwmx5cGhlvX7g6sDvk8Uu5Rbor+gf2/VrVuvkyVF7uf++XlHXtU0YsGFREHFapwzBb6zLbK32rLkU2laITUDRLIhGjTDYjWsgWyI4Vuz6QTLCzNJrnni8/+V3drs6jDMnLAQh6+kON94eZIxvf+eMssAHe/jg7bVy1YYH38OBgsNdgoAryMXbMuqoNzc/VWSYmt60aF5rysQSXDKMABmiOQud4FMWlY/Kq6iGUz7e7PW6Ow2KqnjHObLZFPEKIjAQkKtV0W1v3qzUtnUMkviYM0GQMFBW9mxkf9RoMPL/dUhbxugVSvtQjr6qauZ0cDmY2s/xThoZLL77wlYTRuJNPpQS1DXVHSh988Hegu3sBf2NfB1kzMyzvzHzb4rHjf+8eH+6iZOIoGSWALIaADJ5pBtBClkTNkVVys7C2+ri2p+01/s6dhveTW1p/y8dz+HCv4TUvHX4Qv+NVvNmY69cuL9PDZnOxfWhg39TJU38biURp25588p8EDQ2H2UVF7oTZqHdcvbDfM29oQgGU5LJ5K6QshMXXvBURu6su7A9wEzRylN5Ud6X2wft/JtDrL7xf1eU1z+kMKzWxrDdduHKXcXBkXyoc4ZY1VJ+uuXfPs6hK54jY7cyhgYGdxoGhR4kAEKub6s8q6qv6WKWlY1mu2E7AYqSg2SUswDCBypfFBBqpD2Kz8RxG/PzG91Y4MDREiy7bGvvfOPng8uTUdgoG8aBCHhFIxUtKnWZIWVoywS9WLtIlCqfX4eBPnT+/c2XasCfiCxVl0jkync/zaeqqL2sbq8+Lq8tHEA7ZxogjEdDQcFtb/jHLdL3vDgcJ5KPshNksCTlcirDbJ0imkyQamxsWShUWjlbryaRSaDaTQXM0WoKl0/lBKJQCBRYJQCk2gNK49zUF6Ok8yKcLAIgASCYJALABiGdzoFKA//332oiPtfXQIYX1ypVvzl84/xQxnUI6tm+9LGisO07WFV+iyRkWML2WgA4cuFmZBAGmAA1kwxyQzZBBKoWBXDwPULSwrtZBJcRAUR3utc78IQ8RDpBANMoD4bAwFU2yMpkMzbxmE6+Gwzx9R8cwpaJiVCQS4aTV6yoXOI3PwttXyibePLk77nGWcan0KJ/Lc4s5XDeLzYwUsgWkgOXQVDYDp1IJmj8aZiNkapon5K2JNCobWSG1UQA5ACorcV6/35NGuzFe+JjEz58XrA6MPdJ/6PA3qcGIEMbyEEensDKU0lmUTg25HGvFUZujIh2N0ZlyqaFi55ZDJZu7TgAlugRp/rNI6Za1NWsRTxw7vH11ZmZb1LValAgFJalIio3lCuR8oYDksAJGIBLyBCJSwDI5CMrkySmAwXEyKbz7q1/8XmnP5t9QGxpwOqAN8PbHLK5P8JoN8PYJGnvjUZ9NC1w/qBEwOUkHMb/QMTlV5Zo1bPabzJtiTk8xFk/RqCRqlskTOtly5ZigsnKcr9UYQ8lYdm3JULXoMDXb1hwlyVicjhJpzuLyuivlzU0X1NWVM2SNxgskEvwgvFmBgBhdXKSn83kCCUGy78Wijy0tCRxDo50DBw99JWE2buKQ0LikvPysbtfu57mbNw/j1Wn44ZScmhJFBye3Th469N8Ty0slcpXAIRQL59J5FPijCXEolBQF4klOEIayRLVsUtHS+Fz7PXcfZVVW/p5+4g3Q4jZP89YGpls9xuViFCsgLKnELi5VGchyjYVfWoqT6d6qpzo7SwzH47Ll3it7x18+/K14KMza9Ojj/67taPkNa+tWW2Z8sHj20O++4Bgc2A9iUT6LREkT8hCWjKSpyXiGCsj0DFWrmRN2t74u37bpTXZT+zvqD9eBJL7XrXv/rrcRn4wIGBuTOq6ObFq4cPER5+LiVpgI+QGXvpgAUCyVh6kFDFIzGdRAdV1tr0JfOkqXaObyEr6VUVYWBpcuAaBWo4BEgp0AAIlEgnttcJCKgsVFls9iUS4OjbQMX7h0X9LjqyDACEkpl5t4Qv6iSKeeFGkVc3SR1I8SCMBsmNRNDg9v9RjNm+BEWspiciJ0kWierVTPKmvq+pllqrGcmrgm+QjeNhwgBEwmHwVMbQAAIABJREFUesZkKp3o7+1wLRmrQja7phBL8EkAJpNRAkQgkVMEMsUPw1g0h4MXOj3LUMgNrTt2XPBHEqTpyclmx4q1REilJNhkQpBGQqN0AiUbiScYjlCUkyRS8orKysmqTZ196rYGPB/rFoF0nIw52lnNcY/P73/7uef/gwYBZlV722lF96ZXeKUlb4OGTbfkC+Jj5Z7uF8z1TnauTM5vja04lFwAAS6VnIAIUDoOF4C4smJWWVd3iVomWOAWnY69l5cI67dTVs0jJY6Z8W2uBWNrKhAQpbNpiieZoMMyafTOJ5/4tqiu7gpHq8UrXK/NTxMgXrr8Us/yUN/jYfNSKxKOkGg5kGSSKAkUYOlUNo2kQQHJwQjAUBj1h0MUApGcR8ikOJFK9kg0qpniGv24oqxsjsWXOAGBEAHV1bjH9GZwCrveeovnm5u7w/zm+a/FTZYaeh4j5XGeIYXQSRDxLVQWKwSyeUrQbC2KuD1SmADHeRrlqLat7ljJ9q3ngabK9u4cz0T/pGzy+PH7HEMDD6bcruJ0KkrDYAghEGkpIpkehVE0mcNyaCKdZGaScSqczhGJWQDhgC5CQmLbn3z0J2X7dv6MUt2CC91vgLdP2fG1Ad4+ZQOy0Zy/XAtg2NMwMD1MAB4PK7hiKvEsLjS653ENUltjPhiWkwsQoNIZXqFGt8BXqcdYCrGVwGHEnOEA2eV1yXyrXq3HFSgOhXAQR/GINOqR0vq6K9rGiqUkjZYmEAgpml6PAyZ8479RmYpXhN1W7DxhNErsF/t6Jo4ffSptNbcyoALMFIjM7LLK07L2jrdY+voZqpIfjY/MaxwD/Q/Mv/ba16iZBKu8rfqEoLL0aI7MiITCaW4oFJcHYnG5P5fhoALOqqyi7Fz9tp6+23r7MAwOBoMM16XTzYOHXvs64gqUZyJxAsph+BXV+tMlXW3HFG1dhncnomOHDyPxciXffnHwrv7nfvd/UuEoq+7e+3+lbu36gUTJMaWRnNr84sEvrV69+rm81ytD8jhhMRlAVHoKprOdLIVmll1ePkip1w/QK0pnGcXF3msesFHC6qVoZTidZlC53CV1PO67wQG3DuKMRnpwerFm/PiJz6+MjzwIpRPkAhHOpiE0R+WJEzy1ep6vkfeXNNQOM0SiBSJN6gJVSrxAYD2kdxMQhHBZK79zmWedWKg0j0x1+lcc9WSQlwGAkZkC3gqdzTRJlFqTSC5a5spknkImw1ieMhQtTU/Xel2rNdFYRE0mEQtSqcwsUCgmORrtDFMmm2MrlWYqmey/uRjlg64SnMcv4nAoZ64O3rEwOLg7FQkXF1IpbiGTpsL5HIoUALTuKoWRAgxAnoIgeQIMgQQCZ2kKxUzHXXtfD4MCaXJystO2sFgHxSJkLgYyNAhk0VyhEEqniSGEQCCqlKuappbDjXfsOirhM5ffTV2ybq++N+iBecfOM7/+9U/zoYiAoVQu6Pfe/XNZY/Mb5Pb21ZvDpfj1MfO0wDI632YbntgXmDVuwVbdfHI6nSPBUCGNFjDA5zgVTXVvlN+x9TC7qHz+dh7X9eKdCwOS5b7+Xfbh4UeSVmtdIREjZWEMSlJJCcmmjtOt+/b8kl3TMAoEgptVQ5C5N86o3POTzdGlpR3RBVN33u6WsjEIEDAMy0B5KEUhYIDJiMEMeiQYidJT8TQRwwpElEAoQDAUIhJRB1sqWJBU6UfUrc1jrDK1iV50LZ8P71/w7beZ9umFzcYLF75aWFzeTIjFySiJVGBopEZWpa4PFQmXyFRqiIAQQGRhWW+bmt0ecq7qYLgQpyvEs/x6/emyHTvP8Rq7FvBUgXUbr65yF195a/f4ydefSlqsdSAdo6JceoIhk87z5KpRKpNnhonEWAEUiLFElJ+KhGWRNXdlaGWtLh6LE+MIltz0wD3PVN+39ztsu9d+syf0g869jev/NBbYAG9/Grtu3PWv2AI3cuFiK0vy8MJShd8w0xIymzuSzrXyQjxNo1KYUSKd4aKKBDaWRGyhC0RrXInYlwAwcNo9XJt5WW93uirj6SQBIZMdHLFwUVGqW5DXVi6wdDwTi6l0ArV6nYbivcJE+Abum58XR2dmGhdPn34wPDe3JR/0C2EIyQA230YtKuoXbuo81dLZNhw0GBVL569+2XH6zEM0KIcUt9W+Je/peJZYUj4P6NxsIpSgRqNxTjyTokIUUoQrFTpYCoX7dtWc63QqzkXO2tkLW87/4pl/pHgilUg6R8zRKDmSSj4hb63/TdP++05S6+pct+aGPQ1Hx/ZwnQN994y8+PJ/xP1hVtkde3+n27rl/8hK5PMgA0ssLz33lO3ihccKXp8CBhggi4RrnNKScZJMPs1Ul8zRS3WLGTHfTqusxElwc/g4hEdH1W++cuSLsWhUVl5bfUxTX39F1tz8TmEHNooRfN4+rfHCqXutg4MPR1ZtRQCGIY5Y5hMXV4xKqqtGmMWKYYqMZ2SLVB7QK0lDB271muCgLel08ob7+6sXp6a6Q461RhBNqVhEMqKUSU08qWiWX6Rdpou5JjpPGKAwyNjKrEE+0zvc5TGvtMYDfg0MARqTy3HJdJphWWXJMFunmmYJFMvkIo4f8EvxhPH3DLn9oaWGAzf/qkVr7R3bs3C59+HomrsMwTASREBzNA7Dx+Gy7WQKNYplM0giGhPGA0EpCIcZUDKNpBAoR1Iqljrv3Xcky2Z43U4X37NsKfMajZ2QwylhAQiGcnmQgmGQF4t8jIqKi6rOzldLNnf2UUpK8HDb7+WtBd76HSOzYLu39+Ch76Rdfk6Bzoxq79z1jK67+6C4rm72htbuDXDs8xnphXmPxjtpaPGNTd8ZmV7oyqw6uEz89QWFQACFsoxS3WTVvn3fU9TXnLshDXdr+HCW6BydqnIMjH3ePzF5P8HtFkLZFEigUJ6gkTnqHnrwZ+y6qlNEjsj0rlQFBLjdJP/yMjsyNtbg7B0+EJ9Z2k70h4RwLgMKVEIWVUvWGFrVCCoQLEVTGZAIJ3g+l6cy7PSUpeNRJjGfKxAoxAgk4lh5VaVvl2/ZdkrXvW0G4vEieLHQ4tiMzjI2+mXv6PijNK+fB+fygK5WWFTtDce4dVWnCTKJDWVQExQYhsKzK7qpU2895J0z3JUP+fkZEhTLC9nzqs2bT5Tu3feqpK17CRgMiGXW1m06duyL3pmJ7YWgj0VmkuOccu24qKrytKi8vFegLLEBEimTLBTQXMxPDbldQvuYock6NffoyvJybbKQS2w6cPezDfv3/Du3pXvD8/aHFtmf4e8b4O3PYPSNR372LbAO4NzTFGBNcqK2ZXVwYabebZxvCdnWapO+iAYuAAKZRI8RSJQQnc4O8KVyA0UmtdLlMmcWwvIG44Ju1b6q9/t8ulQqSSJQCB6OTDinqSnvrW5qH4Z4PD9G5BRoXH/kRuL6TV6g9Qq5oMXCJrjdSkd/f7tjdGRb1GatTwajkli2gCRZDDepSHPpviceehb1x4DxwuWvOt++eB8pkwQ8jcQmqKh4iyxTTKeoPD9ZIIiylAofRSb0AgolBAiENAgEcrfzBK2TGYdtdMvRU/qzP/ttD2UtUEkpwMI4ESYneOy4pK3xTPOD9x6XdW5dfpeHBY719/Pdk2N3j7z08rfDbr9I27PzSMXOvf8mq5DOgQyTv3zwV1+ynr/wRD4QUFEY9Ai3tLhX2d15il6knQZMkR2UqYKAy8WBTg7DQ34WC2llZr7nV9/57r9hmZSktrnp1bL21mcEXV0LN+Sp8HGKLixwVq/0NzhnJrb67NZyGIKAWK2zicqrJ3lazQJJwVqmlhJ9AFTekDZbz2cDABBCp0+LjcNTNZaZ2Wave7UxnY4VoyiBwOWKHDKxzFBUXjEn0ajMBQIhRqahOa/VLFhdNBZb5xea12yOmmQsLSWSqXmhRLakKi/vV1WW9/GLlLMEicQB8NDsR6jkXQc/hw8jDgDELuP8Pkvf0GOZldVaLJElwjRKhq9TT3A1iim+QjZPZTACUC4HuV0uuctiqQmZzXUpp1eZKRQQkkyy1HXvvS/Ri3XTKIqGYu41oflq333uy313MdJZCoxhUI5OLTD1Fb2CtubXpXUNF2hVVcu3q1LE7e176SVRbGHuK6Ovvfb3UCBGw6i0PLWu9kLZzh2/4FdXXmK2teG8ZbdUTQOrlR4zmSSBkalm38jkg36DYQslFiGCbAaEEAhkxAKvfv++70s62l5jbN16C33G+lqcnuYvn+vd6h0a/kLSsLCZEggScJLnCAXJsOv1I3WPPfRDorrkMqiuxoH/OyHCdwpvTCY0tbwmdb596c7Q8PhjcbO1MY8HbRnEqKiz7oq2Z/PrZLl8AiDkRNIT45gWF6sdhoWOgMXanne5FCCdICaoIA0phUZJXe1rNbvvfVW1bdsS6DNSpgfOdy+9/fY306bFDk42gxAZ9JhyU/trsvaWw9Qa3SigCsOgyJEHYwwIEAiciVeO7lkdHnwqubLcmM0mkBARjtJLSgbbH378p0WtnVeSNi9j4XLv501vnHiy4HXJAJaGxWXaCVlby2vS1vpzVLF2CdcBfic0jM9lk4myOjysNQyP3zszOfFoHgK5Lfvu+kHJ9uaDzIpbx+Ozv3v/ZfRwA7z9ZYzTRiv/Ai1wcy5cJuQRB63GYrdhsT5gXG5MuoPlqVBciiXTJDaJnqey2B7AYVhYGpWRW6qdoklEroA3yF2anatYs1j0Pp9Hm8qnEQqXtSxQaKflurJ5RWXZklwndBDlWjsQiXB6ilsIYXGPC2CzGfHFRblnerrKb15qiLo85f5ASBrA8kRMwpvb/7kDL5EyWNR0+dJDK6cvPEhJxMlUBjVH4nDXCgyOK4wSQwUaLUyVy+eFFSWX5E1Nk6yqqnVeuvcI1yJ4Raxv5DL77I9/S8aMyzw0C/GjJJiS4LFR7bYef/3u3YvSri7nLeAND5sqlXzPxOiOgRdffDpgd2sl7Zvfat1777/IZFWTQEygLb/03OMLZ89+Oep0FnOkUrN2U/ur6l1b30C5XBMgEsOg8hq4eiec6XZTTf2jd37/n//Hd0EsJi2vqxnWb+78Ydnurgvi62Gr9WtnZ4mJTIgfcqxpY8GwjIAgeQqX76VJlc4Ch+NlKa+FSa+PJ4ofdNaFBenK+Hj5qmG+JbTmbY4HIyVIIUvki9g2qVZjUJZWLPDURfM0NjeAEghQwGKRm2emSkM2c1Ui4CkOeTyKdC5HJLP5bq5ctSAtqRhUllcOcbRqI4mj8oC5S8mPI1SFzV6kL12ZaTVd6f26c3JmOz1doOTyGBBVVUwWtbe8zq8sH0AlPFshj8QpVCqIxYMc2/x8uXNkrNs9u7DF4/FpiBz+0t4nnviFuLGmj8DA7MCTojpHR++fe+mVr0NurwJgGJKkkTKyzraXtbu2v8zUlY6Bhgbcu/l7eVI4xxtqtlU7Ll/4H6t9V3eRwnGEQGOAuFC8Urbrjh9pt206Su7qst/GYwcDp5McOne51Ds8/ISjr/9xstfDgtIpkERhEKBTU+rtO17S9Gx+hqvVTkGNjeuhz+tjRnK+9oZ+7XLvg5HRqXuJay41JREHKZAFEQ4lrtnRc1x3z93PoGWCASBpwAsLbs3HvFZ8AuGV5cHX3upYvTT4Fe+84Y5CJk7AWGS/5s6el3X37z0INNUzwGZLA6mUAFwhgW1mpth6uf+O4OT0rpRrVZvEEqQ4C03Si4sv1t/z0M+qdu26vNrXx7EPGx5aOXv2a4jXqaSjoCDTl4/p9u39FbWh+W1QW4uHkd8h4MXnqmNurnbpxKkn/dMz92TDQX4cyuUKPN7Spi8++ZPyju4T8QVrycy5c1+0XbiwH8SjJCKPGSvpajus2tR1kFZdNwEqKnDutlvG5ka0YH5wsGZmaGwvIEBQ1513HhYrlVOguDgD3cgB/Avchz+rTd4Ab5/Vkd3o16fGAteq+wZIIAQz406/JGK06Ryzs7XBFVt9zOmsRKJxKRXXZ0KhCMJluQWlxeOi4tI+jlpjyWFo3mYyyhdn56pd7rWyXD4vRBAyASVRgwgRmCkceJWvFI+19OyaYahKXKCoCK+UwzfmG5szXqlHBdEVTnLVKg063SqX26kIZ9J0iMNwVjTWz5BzSM45PtG68valPYRAoBRKJfiZTJacQgm5FExIZ1BCDuZy10Q15a/U7Nt9iE9hW96v2nG9vyYTAQ8/4Qfhxe5u1OsRwGCnHKnbvp1AEwpzkoZbaS7WPWCLY9zgldHuq88///87zZZSYWP7YNf9DzxNU1T2CSqFwH3wld0jJ974hmvZ3MCRyueqdu54RrnnzhPkurpbVCXWD22AQcACSMvG853Pfe87/5zxeHUqnXaxsqfzuYrWjrP8myro1g94g4EAGAVaMpSgUUjsAhBTkiBYSAK1OgvGxmBAJpNCdjvfOD5ebJqbK8lGo+Ugna5MRaOabLJAQVFylCvgmUv1xf26qsoJhlDqyxKI+YDFLDJNTtVGbI6GiNdTlg75xdlsmo5QiGGGSGgUlZSMScorRliKIgNfIVkBhboQaLh9Ve4HndA4z5/jpZfUnomJhy29/U+lXE4ZWgAYTSJ2Veza+YKkoeEERSxeAM3NOBi/FpZ1OslJv5/nmRrXz1zt221dtHSQqKyV3Y987hlpaz1e5OIGly6RIrbV+6Z/+dw/ZG2rZXksi4aIUEq9res3JXfteZHZ0DJ7O3JdfIzdZ/v5wYnJu40X3/wHdM2mIAQCRBggIEhiJHWbN7+g7u5+nru9c+q23794EfVbrUXu0cmv2q9cfZIdCtKI6RRIwQC4UaRAra/vLd657cealvZLN8AjHsYPXbggN529vCcwMfMwsNjqGLEYmVrIgQjIYAEONVL/ufufUey84zBo6Rh7L8LbG5Q6vhePtjj7h/7GOzezF8vESCiH5tXt3PK8fM+eQ0BdPAfkcrxAAwIGgADKMsXdN1y2duHS/rWpybsSIVdRIpdCEJlqpmjb3l+23nP/ccf4tNw+OPLk2uXzD5HSUTpCAem6u3Y9y9+19SVUypsGpR23FPfg7UiMjYmtR964yzUy+oWwbaU+mUnCeQ7T1vbIA79S1VS/FTIsdsxeuvJIcGq6KZdNI/zKsvmybVuekTa1HQPd3Svv00ckOjbGcbndcghB4KLqahuQSPDcvA2Otw+6+D6B6zfA2ydg5I1HbFjguhcABmNjZEDiMjJeH99nmtEtD/d1xcymNigS1mVjcVYqm4MpQrGLIZXOcLVFA7KqynG6TObLRJPM4JpT67XYNGs2hzLo9asyubggWQgRYBrJTuFJx4gs8aRWX71Y0lizmqfTQ4LKStwbh4M4PMSHAxRSHAB6Ih2hwyBLyDOoaZAmx2kQBBETCbF/ZLw6bJhtSa2uNCaCIWW2UIBTBQyJpTOkKIJmeFXlx+ru3f9rWVXdFJDL8Yq599zU8UPmZi/Yu4iHf4/4dP1wXF5m2gYubxp55cj/NE3PNErrmsda9+3/n2yV/LJArc6Fxofb+g4d/DuHybyFKRAayzu7flH7wOeOQaWlvtvNMPzg9k5Oas+/9tqetNOtFUtEDlV99aC0tHKG+V7eh2v0ENd+pt1Ev2+ZvTwyrLMvLanS8VB5NhmrD/t8pSCVpjNJxAiLyVxjCiV2iki6wpbLzMqykpVCIZu0zs/z1kym0oTT3RD3eBpiLreUSSASYARJIXSqi6WUT8qr9Vek+ooZdqnOAriID4iqca/Px1LVt27P3l724qX+zasjg18Pzxo2o9kskqMRM2Vbuk9Juzt/C+S6AWZb2y1emOueKgKYn+dN9fZWr66sVRJgaqB1x45+hppnXycu/uUvCW4a556Zn/7m2wXHmhaAHJJiUWPy7s5flO658yVaaanxtkUD/XbK1PCFhuXR4a/DgdUaJRGO5tfsooDLLYljBJhboe9TdXf9VL1983lw8mQA1/29JW9tFCOs9P9C756c+C/Ogf6HRckETEwlQR4CwA9DICqROsp27vypprv7OF2tXi+WwFxTtN4fH9vhnZh9iuD2tfCzWQohGiEg2SQawrJYkE0NNj764C8UW3e9CiyW6ffydq6/kMzNsVdeeaMnMDrx5cjSYnchGSIQWJSIrLnuDFNffZLA4i9EyOSkHyGjsIAdFovFHgGKQuGRgdapo69/OT6/sC0bibBggWxZ0Lb5+Za7D5xcnZzTWwf6Hw5Pjm0lgAScF5JDm5985N/gpqZjpHpghaCeW3IG1/eRfjvFP3Cm3TE0+CXn7MyuZDRMh9g0e/OD9zzLV0inHYb5TTOXLz8IXC5RFsKAevOmM9otPc9wW2ovgpKG9wVj18PEKLBaYaBW43x/H4vs1sYJ8PFbYAO8ffw23bjjhgXe1wLrB6TJRATJJDUb9av8UxN1KyOjm4I2e3HcH1YnUzk+IJAyNB5vmSsSDvMk4kmBQhagUKlEIoIgSIFIjHkCqlW3XTtnnVc4fC5puoAQyVSORySQzHG53CmJRjUlK1VbKXJ5BEPRPD2bLYQSxDybK8kCbrZwXR0B97Zc87h4vVTgdovyNlt5dGp6u99hqyGRCdFIMhH3hiKUQDYLM4p0g+Xdm0/KduqNAKhxr9ofBBo38vD+0Nv7NUqIaWrWbG6cOn36v04Pj9ypqavvbdq189s6uXwAtBFzkbPu+ouvHPqbVZN1G4vLW9HV1/+q9dFHj0EaTei9DI65XDR3yC2kh1NMgCAFwON5aWo1zsV2CyfYOyFut5vkm5xkehYtYtuiRRH3B6pyiWhLOOArisYCMgjCECadFhNwBcsquXxCodHMslU6B8JiReOxEOK2msUeu6N8zW6v8ztc5Ul/QEKFEZiMEgICgdBH4rJXRcXFo5Kq8hGKUjlPklLcQNuAe1c+dEHCewLXI0c0q73Dj6wN9H2V5HQLERhgOSkv0vrI575Db617FTR0m96Vd4gCg4EMaDQUZPwogFlkgKIoSCMZQMongN8fxz2uYGwM9Tu8eyZ++ON/T5vMOiifR8gKWVCxedNPlHds+R2ppwfPZ7zl0MdBwdqzx2WLE2OPG4ZHvtRYWzHWUK4e8c3PFxmGBnemwzERxmY75Vu6fqrdteV1hlhlfXdOJc7RZj56unFlfPgfXaPDu3U0aoqcyRSyyTglWijAHgRN63q6D2q2bj3IKy0dAQ0NEeeFfuX5X/z8a6nllUdVFFqhQiLzRh12YdS1Jg5nEyDKIodqDxz4jea+fS8Dw+J7gze7nbLS11e+eu7qgdTk7AMEj1tNSEUBoCA5RCV2ZdisacASOH0YlPWiKIkmly9qa8rfkLVttnBHpypmXnvlS9GJ8buhUFCECkUORmPTEX3n9strU3Nt9pHJPWnzUiWC5guYmuNq/cIj36I260+AWZfndmASu4ih7pnnGt0jY190TU3tTQR8AoRFtbc/dM+LZA7VZ5+e65i92r+PGkuiWSKS0+zceli1redZVlnNEFRWhtOgbHw+AxbYAG+fgUHc6MJfpgVuhGKA389L+lwqj8FY4jAYmpzzppa4L6BNR6JUEokQ5Qn5do6Q7aBy6AEakxmiUXkxOEem5BAYzXOIgTWvk7NmsWuDDq8CSmV4JDIlSRfyF2A2zUBksVbYUnFIIpUlGAxOFEPQSDSezKSz+RRDJvPLtjbjwOcaCHM6KbnFxYblvoG7E8GAVqiUTbLVsqkClRJJEeECwmL5OWz5KlAq8TAbzpn2sYZT8Mq7lWCwyHh18POG8Yktan35RFVH5zNkHmtS3taW8fX26qYvXNrpXDQ3MJisoLa2+i1RR0u/UK/Hk69v+7nO8UYEbjcMRCI8nJsBRUW4N+Nan3E9R7UaXTWbaR6bTeQym3Uxj68YiyWrI2vu8rDHXYLksxQalZQgMshhGpdjVxRpl6QqzZxIKjMT6axwPJFGnStWccC6XBZaXanzO9f0IX9YBBUgmEZhRLhCkUVTWjEp1KkWyHLJMszlW6kyoQsgiP/dVBof10zGc6O8U1MVKxevfNnZN/AFbjhKxBBQiCkE/s6nvvg00JUdoW/a9I78FD4XTz37rCZvt5cj0TCHghLzbB47RqBRI5lMJh/BChgqkAYrW1oc3HA4GfeEe8Z+/tN/jc5M1cDpAoEmVwQUm7t/IOnZ/AL5zi14ztqtXrOpKdrkyXPt1pGxf/RY7VWde/e8WNHUdCrvWhWOnzn1sG96ojuJ5WDppvaD6m3bD4pbK8eBtiFyS+HC0hLJ8NrxJsfwyP/nNkz3NFZUrDARKOC32XRBn48TSaUQTmXlsHL79l+rOjvfAm1t7rFnXmgdfOXQ/wt7gx2NpZUT1eX6Ba9xUe+YGm8LhX2EBA2N1Nx/zwvSu+95idLYiIdNbwuivaOjkvkLF3Z6LvQ9jhiXO2SJFIGVTYM0nAVeBoy5oHwuTqSk/QUYBCEE4pWVTdVs7vz2zh139maXvEWjrxz6cnJ6ZB8S9ophIcdDr6s5U1bTPOKcXWxxTRu7MpYVBUJCCliR2NH4xAPfpjbXHgVlbwVvx1mHz2nHj19oWBsb+5Jvampv0ucRUPkMe/uD+w4CEhKxjc92mYbH76AnsiBNRNOqXdsOKu7c9jxbqR2D3metfFxzb+M+n4wFNsDbJ2PnjadsWOA9LbAeqjAaael4XJS0rcmd09NN9unZbrd5uSIdifBRgFGIRDiH4oSodLqPzRQEaWRWCmEyQ9La8n5uqWI85gzwI05PmXvRXOV1ujVrAT83kk+TAZmSoPM4HoFA6OCx+S4KjR7HSMQCRCBHuBLJrLBMNpUEIMKl01Mgm6Wmnd7mkRNnPk+n0/IKfdk5eplugFQi9IAsLQcEAhz0rMsH3S4k+lGHeD3vbXWVk3P4ylfNZg2BTEzipMai5mrHOvmt200FwaQgHg2xiRgBy5FyPkpNDU7q+r6hnesADm8eHj7GgMEAAxYLidjtlLWlJb7bbJXFAgFtIhpp8DjJ2uIaAAAgAElEQVTX2rxrTiWcy5GoMIqREDQtFPCdUrlkQV1WvMAQCi0MHisAICQf9ngpYa9HEHT7de7VtUr/2mppMugX57I5BKDEBEcgdKnKyqfLGpsucoqK5gEZXcOFvkE0GgFtbe8bdv7ItlxaIvkGRqtWrlz5yurV3seYviABpRILcZXY1fLkE//Erqo/inumbhpH4uHv/2hfYGbq4fzaWiUtjwEmjeqiUAj+FCjAURI5y6uuG2vctu24KJs15tLpxr7//b/+d2x2toWcAUSyROGTd3X9ULVjx/NgRxeeg/if1aKHDyMuAkFhvdL/iLl/4G8L6Wyh/cD9P9Pdue0wyCH51WOvPD728sEvFUCORyopHZW1dbwibWp5i69QWG72vmEWC3n0+UOt9rHR/+ldMra0tDUNlWhUg+5FU6XFYGhL+gLcPJ0eVm7ueU6zvedlpkpvOf36S3vmr175BjmVZXW2bzpeVlm16Bqd2GwdHtgV9btZcRIUL9t952H1Qw8/O5ZIDPT03CZMiWHQ2siIfPaNk/vCgxOPUs22Wkk0QWCnsyBLLAAnA/xf9t4DSorrTBu+laurc56enPMMAxOBGRgyAgQSEqCMgmVL1sqy9/fut/t9G7xer73rnCRbyRKSUABZAQVEEAzDMMMkJuc83ZM65+7K/6lBYFnWSiCBYtc5HDiHqlv3Pu+tqqff8Lyii0LDXggJ8kot7WFhRpeT0ZFXU/1I1ooVrcpRZ07zSy/ex/Z27kB9DhNi1Dp1pUtOpmTlds8PTCzzDI9XhccmLICABSHDYl35rTt/SOYseQP8L71dpVzG4V88VmVtbXnA09u7FQ35FXKD2lZx45b9KEl4hxvb10919a2T+SJQGEPYtGs3vJC0Yc0z+jxLC5RbHfO8fdqH6wtyfYy8fUEMEZtGDIFFkjE9rQIeT7x3eDhjqqendLyzt8IzbctBwhE9IUIyhOMQTIRZrUbnw/XaGfOSrPr4ipLXyIR4PwjSBv/oVC7tDaZxNK23z82bRsfHEucX7BpBEHCFQgF0Wq1brVHP4XKFFyhUVnNORg+WrJ/QqnU21BPU2ntH1rUfPX2nOTlpPHt52ePGJYV1gBLOhyVJEgIFBReKIS5+nK+UB+5ivtVMQBkOegmKIAWA0r4L+XXv5eMQHo8H17pEEWTqpOTwDwt/nt9MBw/CID1d8rihc52dcu8CI3cHF0je76PoSFglh5Akv9ezbGZ8vNw5OZUtREIaDEUARlFBUqNxKA16myk+YSojJ68/IS11HAEcF45G4dDCgiYwP5s8PzFe7J2bywq63fF0KKIWeBEIMB5GVSqHITNlMLO8tCluSUEflRA/ihsTpyXx10sJNV+JJ0HyvM109efPNzR+c/b0mbsUDjtJyCmeTbeMVt99138g2Xlvf4C8UV37X6ueaW/eERgaWkNbZ9IEr4uEBQ5EEVhgjPrZ5E0bX6jZs+eZcZYdyuMDS1r+6yc/j/T2LydpCEcMZm/8qtWPJK3f8BSxfZMk1XHRg2U/2auYbX5npbW17SFHT+96GUX6C9bX7kssL38FEoSwo7XppvHjx+8Mev1Gn0weSSqtfCdr9ZpnU0uLGkDpX3K0RKtV1vjkczXjZ1v+zTE6tHTZqqr61WtrDoa9XqLv9Jlrrc0dtRzDyyxLiuvTVlQ9p0y0TB4/cmzH7MTkDq1KM7bh2mufUZotjpm6U1usZxr3hN0ObRgTw1mbNx1Kv/W2P6lZ9uQFAecP2kAcdCinGo+V+8+e20139m7BrTNJVCgEoqgghJJ0PjQrvQuLT+lHjXH2MEyEDZnp3YqszB7D0hx7+PDxorMvvHx/uKtrB+x0mHC9biGusvx4Wn5h13z/8NKF/oGVoamxZEACgcxNsVbdeeuPsOycQ6B4xV/JllyYkzg7S/U+fWDtdHPTg66+njVoOIhK5K3m5hufwSnKPXWud7W1Z2BjxGYlBRIXUzeufTlh1cpnybS4BnXNNu/HVY5eaqrDldinsTE+OQIx8vbJsYtdGUPgqiCwqJU2OSkH3gVj1O6zzHf0Fkx19ix3jE6W8D5fAsZxckTgUBGHeVVq/GRybtZRVWJKCyJyYsgTrPDOO7JIHhWVcspBKhWhKM+jdo9TNWdfiPM4nHEBv1/N8wJGKhWsOil+0pyf2amUqRcQbxSZHxjfMj80UWxKShosWL/qD/FLlh4FSbqw3+mVh/wOJBQMsQIER5U6GS1TKDgWAM6YmMgCn08AgYAIamsvyJV8InJ3UY7jPLICqKuDgNF4vptEQYFECBa9fu+dJ72/LvSglAoypCYBuG9yEnP753Cfj5OhtKiCWd7gC/uLQr5gjsftMPudLmPA6zPR4aBaZDkCAxCCcixMQHA0Pjnempaf25Kck9OljoubAQoyyEXYaNjtVnrnFnI8M7MF8+OT+T77QmrI5zHydASHpC4DOBFUGUzWhNyCzuSlS1sNWanDqEFlA/EGJ4jLvBievCob5kMGlX4I+A8eSZs4c3Lv9Kn6B6n5eTWMwTyTGje24p47/1vIyH1NXV0tFStckFbBwVxAxfb3pM20tq6dOlO/09Xfu0zw+1FEruBkmZnDiddt/2PWNRsPE+fOTbBZCUWNP/rRryJdvSuwMI/zCl3EsmbNnxI3rH5Me8MNAxe8oRLhtu57LW2sqe7Oieam+1C32wAQmFVlJI8m5eScxVCYGWxrqYYXnFkoy+MBEQby5PSB1KqaF7I2rHpVkZ44ciG0LHneGva9XDXd0vJvM8ODVTmVxXXbb9/9WyBXOqabWja07Xvxu3AgbMIUVDApO+s0olaEWwf6ymgAk9lFy16v2XHdCxGOZiaPHN09e6bxHsHrVgZRIZK5edPb6bfd/aiaROugsrIP9eJK3i7QN2lwvvbGGmfj2Xuj/YO1mN8H8TIsaFxTedpUW/MyUlLRCgiFHcB6FuSrpGKhxbZ27oMHK9tfef3+YO/AFtHj08vM5pnEqqpXM5dVnHH0D1ROdbRuDEwM5YsQLSDJZtfKO279mXLpkgNg6dq/qaKWTC31LG5/8tmt822tf+cfG6mEmAgg9dqx2m/c/gilN9msrV01w2dbdzHTU3E8LELapcX1qWvX7LcULj1Crl37Vx0s3r91pGeqvb0dBR4PhQkCV7xpU/jjiN5ntZ9j9/lbBGLkLbYrYgh8ARG4mEAv9ckcHVUChyMxOD2fY+8dKHGNjSwL2CbSPHMz8QzHSa25RZmMcqrU6qCWUoohj19HYgQg5HIHFW8a1aentmuyMocARdJRr1/rsc6m+WZnsx1zsymzzlmzh2Nk4RCNqoEMI6IQpQEEpDXHWTNKCg7JM5LP8QTGz7sX0t1udzLDsDhGEX6lUbOgNZvtBCVfgETMwZFoGJJRURYTo5EwiMIIxuACxBGYijEnICxwOIQLxO7gwYPQLqMReh/Ru2ABCLS3E2Mul4LkeZxQmHgUofGgO2DGSARWabWzMoZxgOXLaXDwIATy8xFPNCpzTdmVCB+UYyxQCxyT7HfYU/wzMxb3zGyKb34hIeLxJESDfgMEQySC4xBMEAIip9xKo35WazbNy1UqN4GRXr1GNx+XkjRO6tUzLBCDLM2IXMhj9oyMV0539S/zTdhyeX/IIkY5GcfzQCAIHlYrA/qUxKHEgvxWY1ZmJ5EUPyRLSpoCmZlSG7O/0Qz7rLba4v452mgcOn7khqlTp/+JmJlJZgRaYFPNrmW37vl3edWyg8rS2r/SYlv0bM7NkcHp0dTxV17bNdfcfFtw0pYplymjhuLitsybbvq5pnzpadDU5GNy0vLO/fgn/xM817kOCjFERKaMJKxa/XTixmseN960vQ+CIKkDyGJlZMc7+2vnO9r/0d3bt1olioAHghDAEQFQJEOzrEgIIqMDMInRAsEwLBJEsYhp6dLX87Zes8+ybvnZCwUpUsFCyzNvVEx1nfvB9FDvyvjinJad99z1Y6IwpTXUPr6s6feP/iczNlkihgMERWE8jQHYztCASk3vKlq35amcdesPuSbGyNmG+m/aTzfeL3pcZAARwnnbtr6actvtv5NFo+3/m+dtcS0TE5rpg29ucDW13Bfq6alFfF4Y0Sk9Obt2HFCvXvkiWL/5zN8UatjtirkXXtjee/z4twITE+VChJYpklJ6MteteyqltKzJ2TewZKKl8QZnR9t6wIUgoFMxS7Zv/138xm37MUvyAEhNpT/o2Q6ebIlr3/f4Xld/3/28YyEFwaAoZYk/t+Lee36uzEnv8nQMLD/z+qH7+NHxKjrgRQWdxl60eeNzyavXvaysquoFBsPf9BaW1idp8HkcvvSFhfnlEAxmNq2uPvFpWrJ9Vnv963qfGHn7ulo+tu4vDQLvETkcDEzpQMBtAs45U9A2kWnt6S+19Q+viri98T6XnSBgFJWjKEBYAWACkMJ/HBVvGjPkZp7TZ6d1UJa4aQRCWcAKBAgxSkCHNQIdkTNMFPX6gyrXnCvFNmotclkdRgTGEA4FPMARDiYwWiYnea1axSoUsihAxKgAAxpAqBiIMFiQ5tAwDIKIUu6SvDSIjOIImcKFKxRelcUwobVYppQ6dQBRkG6ZEvHCUZj0u1xxIsOIZrN5LoLzgoxmCCbA4q7p6ZKhnr7lQZ+PUshVLAJD4pzNFqfVagPpOdknLDl5PZRSFWSFKOn1BCzTY2MF00PDSx1TU5ne+XlT2Oc2EaKAqlAcJXgeASwtwoJAEyQBInRUwJTKcHxGxmhydk5zXHp6n0yrtcNKpR8lySjgOBQEg5poxK8M+n1m28x43nh3b4F7bKoIDkcVSgGDACMABCIArtEGTbnZPZaigkZdVnonkWIZQxUKKygulnLwFonL532IDQ3K4aN16+1NLf/GDw+XiDwjRuN14azt1/zGtLb6WeVyfPT9UhQXvZk9PerR429ssDY0PODpG60hESpiKV7aVHTvvT9F165oAABEQe+5nNYf/eSnvvaO9SDKkCFSwSTWrH4yZdPWJwyl2/qgrPMN6SffecfSf+DlW5xtnd8hg8EkBSWPmJITxyMkRvt5PizXal0FWTk9Slogexsar3FNTWRFeZ5QZmW0pNSs3Je+ofZtUFUlFUDwUii4+eUjy2Y6Ov51fKB7vakgs/Pae/b+ULus/CRYWDC1/PZP/+RobNpDBDwaXKRBFOYAo9eE1UVL3sjbdt0fDUVFbTPt7fHO5rYH7fVnvgV5PRhLIsGy3bv2Ga/bvQ+EvB0fSd76+nQTx0+un204c6+/s2eNLBREIBXlid+y5kDW9Tc8BarXtH6gOwPCHK/Pbn72yQcdg/07aa/HzCIoq0pNO7Hyttt/a6yo6HZ3diaPnzp103j9ibvRUEBOczyfUVNTl7f9hoeVxcXNYG7O/v45SQR74skny0beOvodX2/f9VzQR/FywpVaVXmo+qHv/Q7IZH1+hyO569Bb/zLy+qGbCDpKMBAPEpYUnc6sXfNU/KraOlKnm/2bnrNtbVhTe09ub9u5B5vONF0fn5Lc/63v3Xdz0oYNkpj2FS1M+ryfi6/K/WPk7atiydg6vvIIXBS/xXGKdjr1gstn9lmnsiIOR8bM2Ej5wthYEmt3JshZTkkxAgw4FogyjJWZdNO69ORBjcVsk8E4I/jDyrA3pOI5TiZXqVlco5pRJCaO8yqlk/WFqaDbZaIjbJwYiRo8C/MJzpm5OJ/LpeXYKIUhAEFhIMKiCCiMBHKMAhhBMqRWPyPTa50iKUM5FGUhivLhStWC2qwflBk0NgaFo7zIiRiOc2woRIZ8Xj0i8oRSQQUYLizAEUYOAmGNd3Y+ft46UxkMBRMwFPdyPI+xHEPS0SgHINSPkGQgxLOIJxhUhGlGLQqiGuU5HGIYWGA5CEYgCCExHkHQKErgEZ3R6DDEWYa0Rv0cJqciMo12Xm0wzVFq84IoV3oxFGMBHaEYx3yCc7S/0Do6tHTGaksPBfxmPkqr6XAIQXjJWUdCAMFYXVz8giE5ZVyVHN+uTkrpUWakD6N69ZRMpXKCffuYD2qTfZ6bUgozTr76aqW9ueVfHWfOriN5AQRxiFcvKWhdcvPuH2mTMuvByvMisH8Vhh4dVQ6++vyGmaaz3/aOTNbIUSVjzCtsyLnz1p8qlhQ0A7M5Anp6Urt+9F+/cLS1beYZhgzLKTqxZvUTqRuvecK467p+icBK+7X7178umTxT/5Crr3e3TqEMphQWnc6orGyA9eqFCIwFMBkZVKv1Ac4XwseOHr9x9MTxm6JuZ5yokHviSgrfzN+68VndiqUtUEaZT+pD2/HOr5ZYezr/eaS7Y0tiYXbLxrtu+29tcta7IBoVbSfO7u19+dXvI7PTGQQXRoMQA5CUxJG4lSueyd21+yVCoZ+aaG5OczQ3P+RsaPoGFghiHIUHVtx+6x/U12w9APz+ro/2vHVoRt6oW2utO31foLdnnZphYUGGuxM2rn4x57a79oGy5RJ5uxCGRkF7e3z3q2/cNlp34i7WMZfOiDwMG/Rz5pKSl8t23fikJi1nKGy1am1tLRtHT5x40Dk4WCoGI6IpPcuVs+ma31tKK47JUs3doKAgtGijtjYsGggkdL3x+o0LrR130dO2PAGCODzeMlhy3bWPp+3dewCYTHZHX5882j147enHH/83dsaWKYTDKEQRvszllYfTV1a9rivKPUumKO2A1guAIGAQmpcPN3Tltr3buLvjbMseTyigSs3P7fjGP//9PXENDYNfpD39eT5PX7R7x8jbF80isfnEEPgIBC5+ZPv6UCCXUxGXSyWGw4bQwoKZcToNkNeb7hwey6NtczkhpzPFF/QpaMBBiAxnMBkRliNYVAFhECpiqChAKIJivIijdkWcaVSfnT6oT0nq4eRyN+T2WYRgVCOGI0o2TKsEn18d8Xv04bBf43G7DH6H08IHwxpchFAIICINITyNQAyNYAIDw6LU5iEKiZyAomERQ1iUJDgYRTgMBgIOQRAKBFygGVwUaBHHYQhiGAIOMShgGFTgeBkMwQgsJcrzHCQVAgAUkdoOCBGOY6MQgAFJCIRCEZArlD4cRVlUADyOI2GVWu1UG/SzlErtwOUyF6FWBUiV1g3Ucg+KEAAFKIBEWBYJhxT2WWf8zNxcisNmS4raZ9IE33wiHQyqGJZDBVGEBQAghJRF4xOT7ebEpA6tJX5CrjfYZEb9PGEwWjGz3kpimBP090fArl1XXDrl0z4Ii0ULHc151jNN35o6fupuA4CJYCQsijpNIH/H1ocTVyw/SJWUDwGLZTG8e0FYWezo0EwceWPjxJmGB+yDo9U4rqLjCoqbltx9x0/kxfmNwGKJgs7O5IH//p9fzLS2buE5moxS8nBydc2T2Zs3PyHPzR2Uwm3i4KCy6Y8Pb5vp6vj70Iy1WGMwjizfs/sZU0XVcYBR00ChoIFKxYNQiAc8j/vrGrc1PfvUPwWnJwsERISwhLhRw7IlB7K2bX3JrE8eAqWlYs9//mKJrbfj/w13n9ucVpDbuv7OW39FJWcdA8XFYfZwfcmx3/zmx9DkaA3vd8kjmAi0+bknMzZs+EPa5u3vgvw+3/hjnnxHa+v3nGdb7sTDYYhG4cCKm29+VLdjx3NAEPr/t5y3xbBpX6Ou79CxTbONLd8ODAxWK2kGIHKZe8nObS/pq6tfAiVVrYtrEQTlXPtoWfep45unO1s3ic75NIiNEKJS4bcUFp1cunnTM4krVtWD7Gy31InE1dOTPtLUdMu5w0e/o6RZVTAQFVQpaSP5q2oOplSUHdblpowBHkdnRs7ljjQ3r7F2dF1DW2cLQCBCYGqlM6165dHSXTc8Lc/Pb1gUURZFONoxkDR69PCuEy8+/6Do9CSgkAijKqVLkZzQH5+fd1aXmjKx+HwFgkqnbd5iGxkvmhyeKHa63QZUpXBv2LXzhe133fZLUFAgeT1jnrdP+zBehetj5O0qgBobMobAZ4HAe9WXUp6SJPiLAYeDZM4TOR234IkTnK5M+4w1f3p6vNDtciTyLE2RQERxVkBQRgCkgEIEgokojnGQnPTJE+PGU/JzWiiNYsbj8MTTDnc8xggUgaAwThAhQiV3QCqFPQL4CBsMykEgEIdGaLMoQkoeRjkeQaJhEebCIo8FBUFgERgJhCM4y3GKkN+nE2hGiwkCCdM0CnM8hgEAizwnSrwBgSGekJFhOUmFUABhIs/KMBjmUJIMshDMRiCBiWJwSKBIJ65SzpMatZNSKj04QflhBIugCMKgCMJSSmUEU8rCCIyLGMep2VBILdA0GQ2EKLfdbnTN2S0el8vkcXuMwUDIyLKMEgIihgg8jogsgitkjEyvc1B6ow3X6ayEVjNtSky2aY3GfrlOtwCjSo+MgiJACrOyLPNRbcI+iz3wUfeQihacZ46Z7c3tmydP1t8XGB4rgwMhSMRwgTPrp3JXrTqoK8hr1GflDijj4xdAenoU2Gww0zWYOnjopT0LXV23B+zOdB6nwqZlJY1ld+39mbwkvhHU9UdAXNyStv/58c8dfb0reZbBgVrFJFdUvpRSW7NPXV7cAUQVM3H06NLhhvq7Fwb7d2AsQ5nT0jtX3Hb7b8ll5SdAQYH9QmP094gjyh14q/btX/7kR5xjtpRnI2hYCtenpbam1qx6qaRmfR3wcPxI/cm1fS1nHnDMTOWQaspRs3PXkwmr1h+QqzJGAOOJP/DLn/wwOtS3hfE61LBaEUgqW/p8xbU7HlMXl/ZJothtr722ydba/t1Qb18lJXmmCYw2FpecSb722v3qkooTGm+uDVoD/VVXg8Uq8NFR3cDb75aP1Nfd5h0Z3iJze9QqngOEUh7V5mf1yFLTTsOmOOv0jENhG7NlO2ftJX6PI15ggiq1AkU1Rq3dkpl9Iqdq1aGE8mXNZEWFVIzALv4Ya2+XjXR3F420tH9n8NSZGyFfEBd4wCq1ygVjalKrwqSz+8JBxfSsLZsNBZJBJKzBWIDrtEZHcmFBXcqqla/Gl5c3yIqLpWKEi54//5G61Jbjx26b6ji3LTg3mxcJB8kozzKAJEO4jAyJvChyDIezDEsyDEdyIkB0Fosjo2TJ0Zprt+5LzEhpg5YsCX3e+zh2/w9HIEbeYjsjhsCXHIELpf2L0hi7diFgYQED4y4C+O067/xsvGvWlhZxO1LZSMjMh0Jm2hOIjzhdJtrpNXKhiFyKgsI4wvM4QmNy0k8p5AFMBEAMhHUkQDAKl7EyuVzyYtkRldwJcDQkiDwqRKNqQEdVsAihMIrTECULQaTcBysUflijXBBIuTUs8mFB4GWiw5MlBIK5UDhqBuGIAuU5DIdRBoLhMMDwCICFCESRXozAPRDN6CJefwbC8hhBkWEewwNAp5hi9JoBUSufxZWaICEneATHOQTBOQAjMBNlZaFgkIr4/ZqQx2X0ORxm75wjUVKfZ0MhJU/TSpHnKZ7lSY5lMcm7BiAYkisUYb3eaFdr1QuEQubAlIpJuVFvRfX6OdxgcvEa+bxeH+eiMMwPioulSkSp4nWxovaL7pFY3BeTk8Rcb3uqr7d/va353A3O/sHlXIQmfDzL8SqFi5HL5s2ZGQPpeTntao3eE3L5ldaenhJ6YmIFEQikQADgolrjjC9f9kbxnp1PYyb9jHfMRo00NtxqfevwPcpoUIcAHvYxjIiYLdOG3PxTqrT0Lqc/SFo7u6qYmZlKiqX1sCgA3Bw3lb99xzO5W7cexJcuHbyQH3a+X+dA3LuPPfl38w3v3oH7XAkIxEJRWBQjcmWIsiSPGQ2JQ1GXH/HMzuQFXfPpFAmTHMTxok4/py2rPrxk3eY/FRcXuFreeH1V37HD9wVdjixzWmp77orlz2St33R83OFA2o4cWzfd1HoTmJurjgMcpUBgwAiC6BBBMGRMmK659aaH0yqqX0mrLHS8P3dt5nRbctvRdzbPdvfspG22Mtzn12kEHiJoGghAFEW1PMIpFD6PwHPBKIdxQZbiGJ6CMRhozRp3Ynriubj05EZTRk5zXGbRgCzZ6Hh/IYL0I8xb16lyTPSXTbSdu3muv2+ta2rSjAMB52AxzMEiyyEIygKBZDgGU8ipcHxC8mBGdsGplPzCk9r87HPUypWSrMhf5VqKIyIx3Xc4w97bX2qfGF1lHR+uWpixpdCSlxtBRRjAAIFQnpRTIblK5aO0WmtcRvrp3GXFx9OWLOkFRUW+z0ra5kv+Cv5cph8jb58L7LGbxhC4eggsfrT/A0BgG0CAYogETqeSiUY1tCeoZ0MBE+32GkMOp47xuuLCXnc8Ewwnh/3+FK9zQcVHwjgFIyIJQQJKcyguAoiEMYHECRYnZYyU2I8QeBRCJKcZT7DhEIkASIBQjIZIMsyRRFRQyF1EvHFSYTYOapITpgDDAPvAeHlgzl4GhcNxWJSlcABgFIIk2ZEwipNhmMIDiF5lJ+UKN+vza1y22SLW6VehKEKjSqUbN2onMbNhXKBkHhYAgWZoPBSOUMFwWC5EozIuGpVHg0FVNBLU8nTEwEYiKjoalolSPhwMo5zAISKKAoCTNCaX+xRa/ZxCq5tW6nSzar15VqXX2WVarQNXyW0woXaSenlg0btWUCB9ELkv60fsQtsxrXs+bb6jZ8V0R9c268Dwco/DoadZBgIYzhEUFUJxzIMgCC1xLJ5hNCjNKOUQAiitZkGdmtqUXrP8sKakeGhofDxuuL2jZK6jY4/S7kzV8ixGwIJI84Lok4KfGOXmZZSPBTAO6KiOYKJKXOAhURQAp1QGoOTU+u3ffuBncenxTRcqGaVcrqHhhXX1+/ffJ9omy5VcREZIg+II8AsAj3AAIAJKA5qHODpCcnyUIOUoj+EIE8AwRlNcfrZi6/bfpGbnDtEOl67z2KF1Ib831ZSY2J1eWXlaX1Bgmx6aMg00Nayd6ejcxM3P5aGRkJENBWQQiqJelhdEo2Whds+Nv8goK3nVMF5qh3b/RafO2tie2dfQsNU5PLYe8hWXZDQAACAASURBVHgTlILIGgjcS/ECQ7MRmZsJq11MWO8KhhQwLmM1MrVToVLZCaVyVmXSTUn9RhOyE/t4c/K8uqhI6gYi7ae/CkUuevcGBzW2zsGi+ZGhCtf48HK3ay6djoa1AhABjJEMTJJBmCRcSp3GFhef0pGVU3wWz0wZVxQXuz6s48mFNnwhV1TjGOhKmxwfKvTMz+fwLKtDJHkcGBFQjAhiJGmnVGq3XK916eOT+hOLcydBTo6UZ/ex7e+u3lssNvLHIRAjbx+HUOz/Ywh8iRF4zysntYVCpbwiEEZIEPLJGDqsEIJufcjn1kVdXktoYSHJPzubxHt8Jj4UTI16vAaE4wjAsAiIsjjCiwgOowBDcRFBUV6EgAjxAowIHCzyvCiIkPSx5WkUFTgKZ4g4w4zKZBg1JsRPEBjGBhZcGWGHK4fzBeKFYIQSWQYGvMgLosihOMmLFB6BtXKHFCblA0F9cM5lEX0hXPrA0CjMSInlUpsuBgZRmuMRhuXIqEQeOR4DAodiAo+wdATjORaDIBGHAEAAJPKkgqJJudyJK5UuUq2YR1XqBUyjnqNM5hml3jhHaPQOVKXykKTWJyPFMEhKioDZWfaLHA693O0o/uAHMLjvehk96Y139Q+XTXV0VwRm53IWpqaXBVxuA+B4BAAICBAQRQQSCZmc0ekNC2Zz/IDWYjmnSk/tSC4tHaYJMjppm0qYHxsvnO/vq9RFGaWSZyWLsxCEIC5/UBmkOSUNEApAsAjDgMcRAKMwAAInigxJ+KjU1LqVN+48qDGq+y+SN1FEp99qWDJy4kQVEfQnUyILYwTgRBQWwwwrD4UZFR9hMYSHOBiDGAHmBBGDRIWcYAKSsZOzh7KrV5+0ZKXMAK8Xsg0OmqM0rTDo9R5NTo4dWCy0Z3xcYe/tTQmNWTM4j9sc9fsMTDioBjBCSWWxsFrnKVlVfURWkNOjSU2VOk9cJC4+q1Vna+vM9NkWUrBQWCYDMGNQykM4gvACG8EdPpfaHfTHhaNhEsWpqEKpcmo0BodKb3DAWo2bVOk9iniVH6R+dD9g8eRJFGhSFUzUbZkd7U5x2sbjWTqqQ2AURhAyAssoSQDaT2k1TrVJP2OIS5kHmZkSyfrIvrjiAREBy224c2JCE3E69VwkQsGQRN5gERBEVEGoAlicNsILAqPU64MfJk9yuXsudv7VRyBG3q4+xrE7xBD4wiDwFzIHUABGCRAIEIBlFazPp2acXiNtX9AFF+ZTwi5XgpR3xtMMwQYjajHK6BBWkKM8QASGI8KRkIoN+5UCHSZFjkGlICKMooCHIcBIUUWSiKAk7ocQJCjDcR4RgAxiGCVgWLkYZVCBZSEgCCIkQlK1qpSPzXMkQosw4ADNyPhgFMNoXuIEIIpCIIIAgYYgnoeBIAAE4UWA0ABIfbEECIF4qWgBhuEoIZMFKIUiRMioIILjC3KN0iNTqKyETmNXJ8Q5ZBqNC1dpXbyGdJOIPLCYNJ+Tc8G7dkWbw39hjC7FeN8LoQKfT++z2eKCMzPpU7291Y5p69KI12+QwuAYSYQxOeUk1CqnxmiZSEzP6ErKyBoEGuM8oExBAOwgzKCqcMhr8c9YLbIIi+IMDRCp9JiHEL/Xp/CHQ2qWFeWCVPWLI6wIBAGBEUEURFjA8HBcXn6fpTBzCGRkXOweIM3N2zmpRlx2E8lE5RjE8ozIcNL+4HiYpMMhBc+yMCICHlEQnCiKHIA4gSIJISTQItAZvZq0PAdoaKClwhEgCc2q1fCicHRp6aKXazE/1GYjgMdDhr1eEuZ5AuY4mS8cJiXHHoLLGVN60izIzvZ90DO2KNC7sEAAO40DJAgBhhGAQiEAyd9lhCHg8+FRn08OKVBYZGCeVKmigCSlvEgWSALW5/voXlKY/YLWHiAjGPA6yIg9gkG4gIiInJchCg4gCAuk8GhOjsQ52csJ3S969yQha7n8vOi1dHCcCDIzF8WvL3WOX6R9/XWeS4y8fZ2tH1v71x6B94oeEDA3hwEnSwDOhQJ3SMnSERVARSIaDKKsNyCn/X6jpA2H0gzOBiJk0OfWRPxOExvyGiCB07EMR8IAwkVBxBiWJTiOxUUAMFEQYASCYSnPTGRYBAYAxsDi51RiFIIUPEIQVIAIjOYJlAMw4FFeEFABiKgIIA6ISFAUUBaFBBHDghiBRyAY50UI4jgEiQo4HoQJNARjeBgnqQClVnuVOoNXplB7MJXCrjLq3AilceMyRQiocXrxw6fX08BsvkDYvlaVdIvencxMDNC00j8wkDo3Oprlsdv1As9jhIqKKIx6B6nROVUagwOPj3fINYV+kAgkoVhhkQD29WGAIMiAT8CVSiUANMsDLAyDUAgCHIFEpI4TQERpjoMJBSpEMUwgME6g/ShMYJjAkGJQCh3+jZitRK4mJ3HgcsGgtPQ9MtEOwKQeATKZ1DkDgIUFAIxGEfC8CBKjAhiVehjQotR54+O8T+9/0C9WbLe3I4skD0XPfwc/xjP2v70sLv4g+ssJElG7rJDjYrN5mw2Xy+U4rA3AaoDRfX1urqCggAPgIATALmn0L0Wu5df+pfoZARAjb58R0LHbxBD4siAgnhRRUAukKlZ0cc4oKnktZAAADIQEFOA8AvxREvg8qpB7ThMOBDRRf0Am8KJcYFkZzzAUz7JynmZlGAKjLMvBkWiYYFkWk3JtcBSRMn5EwAEBFgRehGEeofAoTBEsDCMMBkMCLkKcKHnWeBbx0TQmYCgrV6sClJwKQhDKijDKiTgeJrQqH6lQBGEED5NyeQSjqCigKBrI5ZFFosZxNCguloia9IG/rA/ql8Ven2SeFz08gQAFAgFs0cYoyp8ntxwNzB+P2QVpkQ8Qo794dT58Ypfkgfoka/qyXnP+B5RT7vD7zBxNW4LRECQj5bOJRv0cAH+MQNAPYvv2y2rcqzjvGHm7iuDGho4h8FVB4GJFq5Qcdf6P5A1BgdOJSHlGAMcREAqRIBzGFkleVCDZiA8HHIQCRBCBgMCcyCBAFGFOkASEAZBJGnMiKoXAeIDjPEBFUSQgHhdFEWByFsAwBDgOBrhU3sBygEclUVEGsCwPKAos/q1SMUAmY0EoxAGXi3/Pa7PopbickNJXxU6Xu44P9IhdvDyG2+Wi+OnOl8Ky4bDVFOICS0KR0BKO4yAloeolUKpbo0mbBwAwMZt8Ooy/ilfHyNtX0aqxNcUQ+JwQeC8MK71XpCIJGJAkDBITLzSrh4DNBgEMg4HTCQGDQQQRMw9cgAeliyGhC8eFf7///XSx4X3sQ/Y5GTd22yuOwHnyPEnQNJYcCHvWhiLB1SiGAAwi+wmMbEJRdY+8td/1UZ0frvikYgN+KRCIkbcvhZlik4whEEMghkAMga8aAud/7HhVkYg3h2MitaGIfyMES8kE8AIC4d0EKjuuNpADEJQkNS2JHTEELiIQI2+xzRBDIIZADIEYAjEEPgcERFHEImA2TqTZIoaOlNNseBkkCCzLAREIsJ1E5UcRgjil1aZ5P4fpxW75BUYgRt6+wMaJTS2GQAyBGAIxBL66CEhZngHamcJCgRKG4QoBxMpFDtAcw8hEFvIThPwcieL1Gk2K5/NG4cMKVD7vOX2d7x8jb19n68fWHkMghkAMgRgCnxsCIyMjhMZMpYoYv4LlWTMEiW4Zgs8zNE1Lpd4YBE8olelTEARJum5X9fgocvY+OZSYXMlVtcKlDx4jb5eOVezMGAIxBGIIxBCIIXDFEBDFEcJPq5NZSCxk+SgmwoJPSZBWNCqGRJHnvF7EY7FYIlezSGeRmNXVISA1FR3lODEzM1MSFr5Yrb2Yl9fXh9r8fiQxKQmAaFR4T9hXkt/5WukkXjHDX4GBYuTtCoAYGyKGQAyBGAJfZQQkzT1pfdB5odhPfXyRQ3BSHtp7C5T01YSrSVAWux4AII8Al1KUVKsBzykAFgVAF4YgiPvUQH/MABIxc/T1UbTfHxem6TjKYPEnFuZYAQBSD1ZJLBn29/eroo7xHIfDmYKgMrfBkDBpSE11gmg0BD5A9K72fGPj/wWBGHmL7YYYAjEEYgjEEPhQBMQDBxCQny8DJEkBEAJAHR8BBkP0QzoknCd3l+CJeS8Ed14n8DxBkEiSdP3n7sm5ODenU7aoM6jTSV4vyRN1VY73YSHhcV5i57yu22dC3Hw9PermI3XVHa2td09bZ5PL1687uOfOvc/L0uNnFxd8rj91tOlkbUdL4y7r5GSmQq0PZxQWHs0rL38nflluL0gRXAAUXFabrqsC5Ndw0Bh5+xoaPbbkGAIxBL54CLzvQw4DMAkDkCoRm8+lM8RiqGx0VDHT3p0/PtS7YW5ksFhkIqgxMclmKlnSok1OHdWa4icpozEIaBoHHo8GwDII6OQ+EAz6QWbm3wjLvrc+3HGuKWlh1Fo1P2VNVOn13oTc7LMyk2lcl5kptc363LoJLHrB5ud1zS8evHZiYmyFITGpK3tZybvJGRnjUFpa9H2CxtLmkUiWRD4lT6REtC67Jdb7d+D7RLAviQB/2t0r3c/X06NpeP3NNW119feO9o5UyzX6uZ3fvOf3G7dvfwGAIO0ZsRa1H3p170BT45pQKJDAcwwuwogIKxT+xMLixtzly18o3FBVR3G4ExTECNyntcnlXh8jb5eLWOz8GAIxBL7SCFwkUQuAAKFxFCiVPDAapRZb7/fAXHh3XrFODlK4buSttzJ9c3Pl0WBQaUhKGk3KyemUFxZKTdwlInfVjwtrD5/pMPUdPbJm8lz77qB1sgyhIxqEpQEHwWxIRrpInXG2fOWqk0Zj3Jx1bCR9es6aFsEh3lKQdSZ3TVV9woryUQiSmtmfPxbHtdlIa2trRmfT6ZvPnajfzYVppYggTO7yyrcLtm16PmlFQYfBkCMRuCsSmr0csBaJ29yctufgwT1HX3rtXm/An5pduuxsQe2qPyUsLa4zFxc7F4laXx/mdgRNgQVrkc9lT4MRxJ9YkN2jsSTPgYwM92fhMbucdX3YuRIx905Oqtr271/dXn/6rvGewTUQQIW8ZZXHbvzut3+ZkGwcHW9srqh77bW7g0Mja0N2h1JjMXOWhIRZj3tBN+/xKGhS4U0tLd2/4xt3/UlbUzMU6wLxaa1y+dfHyNvlYxa7IoZADIGvIALnG68DLBwd0Ids05m2yclsl9OVKIginZGdPZRYXNhLaGRWkJrKglG3HAhh5SIMcDQAMjNDn5Zg+QcG9G/+4dHr5wcGvsH4/SaZVjOyYvOmA7lryt9QFK+QCNxV90otetza282tr7+xaaKp/dbgtLVcxkSVCEvDQBBAlGUBplDzLIBYGaVwkjgaiTJRZYhj5EEciGRKQm9SVdmBrI1rD6dXrJuEpF6pEus5cACZxfH4kfbmXa1vH7kP9gXSMR7A/nBUNBfmDeVff83vUspK3kiorJ37tDhe7tZ8j7Bi46+8sqHukSf+0TVpLfOHI5QhJ3Mwq7r616tvuu11eUGqE4yOIo7BieTOurot453nrvMvzKagOB5MWlLQUbJx858z11Y2A1Oa47Ow0+Wu8f3niyMjRPOJ+vKzbx+6Z6Kna6tA88qktNzu2u3X/aFw08bjs92dyV3H37p7vLl5F+wNKjEU57PLSxszi/JPW4f78js7O2vCECFLW1L2fO2emx+1lGT3gdRU+vMg3Z8Ghy/7tTHy9mW3YGz+MQRiCHxqBBY/4JOTxFxzX5qrv3fjTF//Gp/LkR6OhjUsEDhULp/PKSo5kVlWftiUUzQ30nCqZKSzq9IX8qr1KZZzlVvWvKtea5qGoLJPlB8l3X/+7NmUw7/63X0L3d33Y1FaAckoX1xudv3u7z/wP2h8SocUuvvUC/2IARYxaG+XDbW2Vg0fP3GPe2BoMxaJalEEEmRKRZBUqQJBn08RcfjUGA8gFYYIPB0VAQLgKAygAAIAb4mzm5eXv5S9fcv+rDVbeiAICkvjupubldazDctHT535u9m2c5s0AMEICAY0KwDeZPQV3rjtV8krSp8zrb1GksW46vlef0VmJMLq92tO//in/6/v9bf2wsGwzkvTgq4wrz1nTe3vSvZc/44yO9vjOtEU13P82Lbpjvbb/aPjy5Cgn2AFgUcMOnfaisojtfd86zdUonkAJCZKOYGfuffwUvaGZItQa5/5xd//Zu/IuaZ7/PbZVEtikrW0dtNLq3Zc/6zd7+QG6htvHjp++A5+YT4DhRCQmJM/WVhT84fUkqK6nlNHttcfPXYHByh17rLl+zfsuelReW7S4IeFyS9lPrFzPjkCMfL2ybGLXRlDIIbAVwQBqTn4/GvvJM60tlw709x2e3TBniNwESpKRxABgUSA4SylUE0np2aclctUDpfDmbcwO5sXZMNyRbqpJ72y6LnCDRvfVlStX/gkkEger4X6lpS6Pz78TXdPz/14IKxmRYhHjNrJjXfv/WXKNRv/DNLSrmr4VJqD7+jRlPbXX7/F2dV9Oz87m4liqKCMj59KyMlqwLX6mYjbq/MNT5SFJ23LlGwEkcEA6I1aIQgEMOHxwz6V2mNaWXUgZ8eOZ1KWLOmC4uJCUkhy9LWXUm2nzt42VXf6m6TbG6+XUYCAURAIRIALQ5mCG3Y8klK7/DH91q2jV7NA4IO2Oe9t7cPCs7PFh3/7yG/oobEyMRjGgwgSTV5e+XrOunWPp9+wtQWwLP/uY/tWjbe23ReanFivo2k5RUdBJBoFXhjmkZTE6c3ffeg/01cufw0kJ3s/CXm7kPf2Sa691D0n2Xjgiacr3n7u+e/NTgxvU8gxLi0///iaG256WF9R0dt36EhJ58kTD0b62tfhbFQGqzVMyYaNB9LLqx4x5eaOHnni1/e1nKy/F8M0VGHZyqc37rn1CXzjcslmFwn3Z7GOS13vV/m8GHn7Kls3trYYAjEEPhaBxVDh+Liy/+DBFdb2zgecPUNr4WhEhhEoD6OA5jkasCwnQwHC61RqL8RDjMgKinAgKA8ILMwY5Q5tcfafV96y63GjKasXKrt875v0wQt2dxs7Xjy4Y66l5b7AxPRSgRYhSKnwZdeufHP5bbt/ja0090BQ1lUTaxXb2qiB041rBo+/e394fGwNHglRmFY9l1RV8VbemprXRLluRvB45IHuwfXjJ+vv5+emTRochizxcWwUgqFRhw/xKdV2Q2Xlgayt1zwbt3md5HmLil1d8rajJ5bbWs5+z9/RvVHLC6AwP8/GRBhyfGjc7AQQn3vDtj+lrKp82JSbOwgVFi6GWj+LQwrnBlJSNI66M3vaX/7zv6AOpxnmeRiJt1gzalftS1pZ+aIiPX3EPeMyv/X8c3ut3T3fkEUjlgylgha9XjIUCmFungMhpTJUfc9df8jbes1vdYWFM58kdPqebIi07E9V/PBRuImDg8pjv33ils6G+m+7nbP5lvTEwWW1q56uvv2WF2d6x6Dx5p4bu04eux+bn8rEMRFS5OWPVGzf8bOUpRVvggxteN+3vvuvY719t6t0FrqwvPrxzXvvehYszbO9P9T9gcKORQ/k1SSkn8U++SLeI0bevohWic0phkAMgc8EgUXi5nBQtkOH8scbz+ye6e2/RfSGjVqV2qEwafrkSrlNZKKYb36uLDg7n06JEIbxIlArVIBjBOBmaGCXwREiL/1wze17fxu3vKYFSvpkTcTF2Vlq5sSJ4ommxhut7d3bg/OedB5GBMRkGFt90w2/y96x5RWQmmr/JMTg48CUPrjeundS2p557Z6Fzq7bgNOeoqCIqDwtuTnnuq2PJdVWnwKqOC8YnZcHult31O975j+A3RYnAxwsk5E8A2OQk4EAlpg2nLB8xf7Utev+rF9fNSpVYjqPnI7rfOeNG6ebm78nc7iSErRqW8X61Sft07MF7adby0SVxpdx7cZHTStK91m2bRv7rDxv0prn2ttl6MREad/Lhx7ydHRvwYM+GYQhwFRSfCZlTc1TxrKKw0CjcTa/fmRly4l3H/LNzdamWkzzBUkJky6bNWV6ejrd7gvgnFoVqdl7x9OVW7b8lBwZsUK7d19ygcl7ZAcFk145wEIIoCgOaLVSI/orJsFxoUPC6JGTuU1/fOI7M71dN7ACjSYV5RzdcNOuRxOKyztGjp3MGjnb/neTbc3bibBLSRhVkewtW5/NrlnzqKZo2SDwsqqfP3D7/7jnZ3ckZOUNL6mpfbj6+h1vg+xszwXyJnmwA4ODavvUvFZpUIqy+Hif0mLxfVY2/bh9/lX6/xh5+ypZM7aWGAIxBC4LAXFigpzrm06znnrnWmvb2Vt9s/M5Bn2cPT0v/5gxL/O4OT5hEogsOXX69I1jDfW7EH9AT4oCbNIZAM0AMBeMAqeCClIFuW8u3b3r4fhd17d+0lZGi56X7ka9taO3ZLq185rZrtHNc9a5rBCAosnlS+tr77n5F0RaWoshJ0cqjriixQtSpevwo4+u6jr45ncDw6PrUJYmdAmm8eSV5QfTr7/2eUXtxiFQVyfaxhypIw1137N1tNwSp0DCgIug/lCIiAgwAqvNDnN24bvJlVWvWapWtiiWZrokp8vgY0/njzae+fbk2Za9elFklleVHbVUl58Ybmm/ub+hqyIhJ+9cyobVT+qLSw5TNaUSOb1k4nNZxv7AyRLe7ro6y1xj261Df379AcJuT6AAB0dQAcQvr3gtcU3tU4bCkgYHjeJvPfz7vda+nnsJHKbKVpYfKV2Sf3a4v39Jx7mOLXMOp1FlsUyvv+nWh4vWbTgAMjIuubjkgkiur380ub+9Z6XT5VRVrF3dnbZ8aY88NVUa54rk/y3+SAEAb3j8mfXnXnjhu77x0RVyg3omc2XlC5tuvfk5v5Pzj588ec14Q+P3fZMjOTASBvElBcNld+79d3lh/gllboW//ZkXKl/91c//C3B0fnZp2RsV27Y9kbtyZSewWKQcP0E8eRIdDgrmodb2VX29vdWUTuW59o7dh9KKioaBRuO/0nv209j+q3BtjLx9FawYW0MMgRgCl42A9PEOn+kwD7ecrZ0+c/oO72DfKkgE0ZzKVccL1254jipf2gZo3AdIQRZ49eAdna+8+BBnn0kgBBZRUAoQoiHg4hABTk6biKuq+HPa+rX7tZtr+j4p+bhQ9RgeOK0Pdo8XTTb0bOtqatsx5/AkAY3GXXnT9odL163fHzSpp1OvYHXf4n0dffKmP/x5z+RbJx9kpmaKZSQeMuSl1y+5YfuT+urqUyA31zPz6rtaW2f7lvZ33v5nHYFQBSVZjQCwtNPpwvwcQFUJaePJhaX18WVFPTIUdUjhT4kcdzz3cvVke/s/zvf2rtMrqente3Y+GTWop06+9c4/s46wbll17fNxK8pfV6THt4OCAomYLoba3iMc75dkuWKEdXHN3d3UbN/Q0p63jn7fd7ppq5aJoCQqAi/Cg+Q11fsT1699Sl9Q2n62vavg1JPP/n++6alNiSnxg6t2XvN4dsWS+tHensze7r5NXpcnLj4tZWjtdbsOUknpg5dasCDNwVHXJ/fPjuQMtLZu6+/uuT4UDKpWb73mUOnGmmfUadQQMBdLnRY+dfHDeRsD+auP/2z34KHXHgjMWAvistK6lm7f9njNzTsPDbx2Wj17tu1e25mzD/A+O0XLOKZ057bXSm677Qe4Kn4c0Grs8d/91wMDp058Oy5O7y+oXvHYiptueV1bUDD/ns4d8HZ2qtoPn6ruamy6f3hkeDWqoBZuvf+un5ZsqnlTlpg9/0mfi8t+sL8mF8TI29fE0LFlxhCIIfDXCIhWUebqeLew653Dt853tO4CDrtZYTIPVtx6+yNxxRXvgOqi6cUOAMNz+pFHH/n++Imjd+FhnwYWOZHmOCRAQ5CoMgUtS8vOZK1f/5KprOgEKM6U8p0+0cd20fPm6JMBm1cForzeMWjNaTt1dktHR991HoYh8tZXH1m/5/pfJudmdAGD4YrpoS2SpOFh3ZlHHvum/XTzPdycM10TZ5yKqyx7JWPb5v3U1o3doKkJ7WvpKO1rbPr7sY729SuqV5wurCl/QW4yzogCxAZhGJIZdC5FYvoCSEgIXAj5eTo6NOf2PX/dfGf3/4naHamWVEvX+u2bnxmdmrbUnTz9UGpKwXDJ2to/WsqW1QFCnL6Q7yYeEJG59Hatx2YzYQIqxhXEOZSzAS+0Zs2V8kQhziOnTXOtrTt7Dh/9R2piKlkPeCAKNPAQQEjdvG5f8oa1T2mzi4defOLZHcOnTj8I/P7M3CUFx1bdsevXcTUFrc5ptzLqdCXRTESh1pi9hsLUMaBND1yKh2mRTI0CfPT0/gxbb+/1I73dt44PDGexrACXr1vXunLXzh8q0xOa1EVFUsjxipBWcWxM/fKjT9w1fPydb4Xs88kJhQUna26/9ZGizdUNZ//4aqaja+D/eFpadyNMSAzKId/mB7/5s5TrV/0RJC73Drz6av4TP/3NT2jn/OriZcXvLt+85uGiHXtagE4XvtBGa+SVt1LOnTi5t6uu7gHHwqweUsrCu+77xhPl26/51ViInyn7BLmgsXfW/45AjLzFdkcMgRgCX0sExO4pre300TV975641zPYv0YJw7QxP/dE8X33/ppcs6YFgqCIRCLC8rqldQ//8SfCnLUsXqNwYRjiWQiGSB8PoaQpYSa5ZFldSnXlMdXS6j7IBF0Upr0cUBelQg4fNsz09BQGnXNZWqMxmpxfarVPOU2tjW07pxbs8UkluedqbtjyvDpHO6i9RJJwKXOQ7k3X1WW0PfP8Q+72nt2C02vUpqV2Zm3d8LRl3fo3QEXx1MSTTyZN9fbf1VNf/wATCRLX3XXn75LWrX4Ol2ttQKU6H+a0WKS/pTytRbIhjTv07MHUkSOH77X39tyPA1HMX1lxPCs/+2z7u/XX9Y1OrVi24dpXMqprHjdlZrWBouSLRMV7ulvbUHesxjtrqyZxwCfnZTbmLa9uVhQXuz6tB+e8LAwgRt99ByYWKQAAIABJREFUMW+8vuH7zrbO3UkCDxHRMMIwQeAhYcayYe3TyetqnzZl5Dge/o+f3GcfHL5dK5OJhVXlB1bdedcf8KplI+e7K0xiwCFHgTAnXo6XTGxrw0aGppJmWlq3TPd17nVYR5dG/H4EcJhoyitYWLv3tn+xFCx9U15ZeMV040SrVXfgxz/+9tiZ+ntEOqpML1n259V3f+MxS1HRwImHHytx9A78e7ijayMOeI7IjB++9nsP/gOxbcm7wEbCrz766N1vPX/w+0oS1VXWVD28ftfOpw3rtkxe6C4BAEBaHn2uYKDx5EPdJ969Q2BCCKJVhLbdfffjlTtv/oUsM3Mhlvd2KU/jpZ8TI2+XjlXszBgCMQS+IghIXq5o3dmkgUOv3TTT0XlnZMaWo1Erp7PXrXku5c479oHcXCnZXvS0t6us75y5t/ngwX9O1CqYouL8t+LSUvq9PC96eICiWu28PiNjSJWXOQ4slouJ25cDkzQXb12dcrKpdcVET8ftrllruVKrHS5et/HPmSXLe5kgrLC6F9RksnHGlJtipYJB95UURV1MMn/hYFXziwe+HxmdWC+GwqQyPfVs7nXbH7WsXXrUHXJHho51rppsbP6/zrHRCoVZa9v93e/8X3n+iiMgN8HzXnXk33gbpTy6+h/9vGa+pekfAkOD6+MMmumV1219IxQOgbPHTt3iZ2Fs6XU3PpZcXblPR6EjF6p0JU/g3JtHSl556rn7pwcHrqVkKJtbuuSN2ttv2mfOKeyDTH/p3HA5OF84Vxrf39SvGT797tqBIyd+KLN70pdnJjvsY6MGr3ue8CuIiGXdqj+lrFu1X6Rx4umHH/77oN2xMSk5eWRZbe2T5bffdACkpEhk5BN5xBblOl55xTx5pv0aa0fHN33TY0thxo8jPAcQDgWIMS5Ufcftv7ZULH/aWLtcEjq+Mt7GnnHzS7/88YNTra13yHBczK6seK70lpv2GTIybCd++0jVQnfPD7w9vTVypSyUs2nt4co7b/8XUFw2Of7669nP/eb3/2kbH1uXkZcxUVRV+t81e3YeUeaGfQDUXshPRHv2H8xtP37sgfYjb9+DQzwkNxun9/7jP/wk45rtLwO1Wsp5+0xyGT/JnvgyXhMjb19Gq8XmHEMghsCnQkC0WmWO+sbyjgOvfMs9OLQNZqJKhdnYW3nLrl/qd+58A0pMdIm9vfj05GTRqcf2/8IxNFhVUlbcVlxd9ayhuPgMMMg9UjmgDJYzgCSDl5rn9MFJL2qr9TSoXfVdy0ZOn75jYXh0W8jj1uFajSNzVe2bFdu2/0mWu6wfRDkOGBEEqNWhK1mFuOgh+//Ze+vwuM4zbfw9w0waaQQjaTQjGDEzsyzbMjNTHE7TNt3ut7vdwna7zSZtwBBTDDEzybaYmRlnNJIGpGEN8/yuUeJ++XUDrZNt0+/SuS7/Ic/B+z3nvPe5n+e5n4UFvPjGvbVdd+6+bZNI4uEwyEJg+1eF7Vx3zDstr7O7rtKX395/SNTYcQgPwZCctIS6/H37fgM4af2ACb7WkNYpkxGrfvfHdQtdHT9FS8WcuMiQQa+4yM6RkdHIwYGRFP+YhJ7IdVuOeYYF1oCwMJc32nPFDtX9wYmyprv3fiQcHU9GolA2v5jwplVHD30ckJXVCNFoS99l8F2Yj1+/78fv6npprKLutUgPhqwoLbFpoqcje3p00M+IQ+kDi/NPBa5eVT7e2h9b8ejxYYvF4hccG1WRtLr4VFBmbivk7e0KF77Q4soDrLx6J3O6s/NHooH+PDoSstBJWCswGDAGqQqvgyMdSbt3f8otyDnhHhQ0CgV9P/YwzlGB15Xf/fZH4t7BXSQ8QR+cnnQxds+WKxSLRVV/61bRTE/fL1R8XjjBw12U98rBDwKLcy/K+TJUw4Pylyuv33gZgQTE5JLsK1F56cdjtuSOARD4ZZUVLmxr8+y4X76hr676TafVDEvKynlWcujAx+ioqBmXQrdc1OB0uaC8WFrBC4H9//BGK+Tt/+HBXbm0FQRWEPhqBJwjI7SRh+Ubp5/WvKrn8WOxWIyZGODflnlg5+/RO3bUuiYbaU2N+2zP8O7KTy/8HzcS0Z5SWniRnZB0ixTAHP1yYv2LYvy8q8N0W20sv6Zxj7RvqMy6KPOBAyeAKBQ9mRvalr93//v45PimL8xuYS+q9nzTOToVCtL08XNbh588edMkXYggkAkit0ju9fhD+z61ENHy+puPiyab2v8JzhdH+LgzlFm7tx33yMi5Ddx9ZkEg7WubybvC0rUff7hZNtTzNkWv8shIi+tXAru1eaA/FkIRl7K2bD3vnVF0B8SEutSl5c4UnyfWy/C1H3y8fay55Q3VnCQKgUAbGVxOY87hPccDsiIbIRrnu5G34WFUw9OqeH5v328XeocT1qSl10XGRzaMNtZuGe5siwMErC60pPhMcH5Wa9WVByWjQ8PrMDSKJiwj9UryprKbxOikme8SAtSMdbjdP3tz0+zA6MtonQEeFcwZ9/WmSZfEEu5wc2e23glB0Rs2XOQW5530YrOHvw/ytoyrROJ2499++4a4d2QvHoM1BmUmfha2a/V1uGDB3PW0fMdEe+dP4CYTJSguti3lwN7f2HwDehRNrcXnj5/8pXJxIZDD5Qwn5Ga+l7xjQw0hMFYJAHB8qbgE7vqWWaip8ZubnMwyqjW4hLzCajwrjgcYwNUZxKXMflmddXGPP/39lxK65wbAz+/nr9pueZ1bt2CAzXZV2AIQH/9/FdJ6AIGc5eMu/99fetwXfcb/N7dbIW//m+iu7HsFgRUEfnAIfOGqz2g+dW6Xoq3riEO8EIImUTSUCG5l2pE974Giom7w9ClCuLAU01v+9HfTXR1pEelJTWGris+7hXGbsfHxrgq77+TB9dzbS9lUE9R2684uUXfPNrhUwSZa7RDkcAAbFm+1u3sMFx156Y8eOWmPoIAA9fcN5HMVxGXcOn3h5p6R2prXtYsiLt3Pq5+TlXU66MCBu5KODmxvY/2+qabWN71tcDI3KJQfVLrqnAGFXIDFRPRSPWm8r1IdXaFgc20Pq+PSxf0LA11HaDYtnsX2WZCYTaSxxQWQULD6QVzZhosgKmoUkMn/v44ELiWw/vTpLd2V1a/JZ4QxJIqbJiQ+9lnewb2fULmBvS4i+12wcA4PE558di1/sLnlv5A6E3Xnho3nvAIYvMYH9w/y+7oSaZ4MRWRB3jmviOjpx5eubVTIFMlugeyu8OL8T0MLVzUBLy/X+b5wKNOlSPbX10fatNpIT6K7ztONLkCQkIrZ3q7Qe+cu/RJPoiATytad9IxLeuhliRVBuS9+rC/j5JRKCVUfndrVW175GhIGx4VmJV+J3L3uM9T4jKO7uvbwWFv762gY3J5eUng3dsf2P8oWFsxVV2/8rrmhvtTd10ednJt9KiYr56F3UKwQ4D31wAu4+pkuh0K/qAxGAPkEGmCpOKCx24GXl6twxUWSXOtAkseP0UgqFe6kUJwOOt3pcDicXl5ez393reMiVZ9zkp4eOIiPd8l0yzj/qfJYIkHLEAiYu9lsB0ym67c/HwdXizeMSCulGdQqOswMt/n4BmsxZKpZrlRAWpWM5BnH1mGZwa5wv+uDwaUIvlCB0Xe5B7+PbVfI2/eB4so+VhBYQeAfBoEvenj61hw7+aphcHQfXKrwhFHIClJszKO0vbv/AAqyhjW3KqiGufHtTy5c/jWNgIUVbNv6ISEh4RmI4E58nWfVl1QBV2joG/OhlvOuhELK0M3rW7oeP3lZK5iLoDkARIJBwGm3wgwOCDho9JmCA/v/ELxzy22IwXihtlvfqLh9EcJyTeq8P57aMVBT/ebS4nwYk+PfFL+m9AQtK7eWV1/vL+jpeVvQ1bWNARBQACdEpieSp3lOuz5659YTtKiwNs/AQOWf5zO5PL/0YnVE74PHr0kHe3dhTSqsEwWADAYZKaHhPTlbt5+nJCQ/AkKh6s8rSJ1OJ15SWRlfdf36wUXBXDaN5i6Izcq6Frem+Blgs8XfiTi5OllUVro3V1Rsb6uq/aUX3V2yY+vmY2Q6TV5169pbwp7eRFaAPz8sL/cKnEQx1919sBmBRBNY8XF3WIXZN6kuv7vvOOF/XlUswwK7HQssFhuAwUyAaXPqBXqKrHM8FzgcaAo3rJ/iRZ8CDMb/sAr5koXK8+4F35p798W9iZq4fC330bGz7yCAnRWSHHstcvu6C5ipOdhoY+uRic7uI1g4ylS0ceMVfCS3YnhkKPPmxfNv40kEe1J+7qXI9LRPySQ/p0pjcUeQ8WqEF2PGK9jLpcA9J10upcv177my9VxdcwKJhNZeU1mMtdnQFCxBQiESZQ4czmQjkUwYLy810ctL8wWZggEXQRMqSXgYDMLFh7q87qzL1zwhx0vVvACZXO7m7u6u9HBzkwCTSQ3Cwz/vJ1wP4FpcJ3mePxk2OzZUuMjjZ6LtkCY9PruO4u65KFHL/UZmp6Ni0hLueIVGdGM/tzn5Th9hf8+X3gp5+3uiv3LsFQRWEPi7IOBs6vZ79skHrxuHRvchlWoPrKfXrFde/uWwTZvOATxctDg5HDxb2/yj/mcVB8NDQ4Vxq0s/MPuwZ4CPN9+GQ/DpISH/w6rji0n181ANAPZv+qJ3ratoGwp+cu7Mj5UCQSEVg7ZymL5CuMMEm+WNBwnFC15wspswfdPG0xE7tpzHMpmSrysM+K4AupS3+fLKTR0PHrylFgqifPx9mhOLS0/Ss0r7eY/uJc+3N7+im+MlI20OYEOinLNmh9EnL7c5ZOvaj93C2N3urPD/YSbr6hYxf+lOJr+p6c2lydFVKIsWMsAgu5nBmI9bv+FySGb+DZCWMPFV4UdXoQOQydz4g70RepmCjUKgVKyIoAE01VP0VWTmr7n+5Xy342cCJ3o7Xx9ob9vNjY7q2LR10yk4Am6o/Ozqr6R9fXFBAaxZbmbmbbFCzhho78xz8/EWhBUVXvDJzKkEoaEvXKjwhYLkmnNd98hXzb1woFSiAXw5t9EVarR8Rdup5/cXDAABHAAEBIQAuFSobwrlfkHe4PLmZvad3733c5tBk+kbxCovOLDzIpgUwSZq2vZN9fTthUMwKDotuU2OBJrqrtYsuU5DTCvMfhifnX+MkxozUXWsatvCgjyDyvRujy5OfeybFvG5nY5QiDY4ZVST1kBFkLBmEhM9B0C4SxVzETfsdG1D6b2Lp37m0Gp83HFkAyuAPWVCogxGHFZJ4bAquXmFdT5crlrb2Unh986kKhcX8tBYzFDa3nWPgaeny+wZAXqGQq5+8NHbM3O8xMScnOsxBbmPPLhcPnB3d+UfQqBvmjbWUpU+1d25jT/Yn2uUSz3IKKzDjeihdWN4iEVqFWlIPEctPrjjfHRB9lmPjJAJAFgu9XBFeftrHqKVdVcQWEFgBYG/FwLOpia/Z6fOvGEYHNqLVGs8KH6sgaCNmz70LM5+IJyfB0tjg2Wjjx6/YxYIwwL8/PRYpn+fkEJX0qMSHvtHxzT40LizUBC03Gf0i4kRrZ6ZYVgNBiocjZbTAgNdpqRfG1pbJigCmdt0Z2c0zKijYxFIA5FGWXIadYTh/vbUqUleJkDhdbH5eTciN+Y/gkje8i8pe67ct++tcs9VvLFQV5dbe/XqTzSCmXQfOp0XmZpx243FnZG0teWoRvuLDPJFL73DBgwojN1E9RAm7Nh2mpGTdFfr5iVwGQa7cPhS/hMEhoc9hi7eKBO1trzkEM4nkBEwAMhEhVdG5iO//ILriPTkVsjd3RVW+x/LMgmenkYuoVA4hFaLdiBNNmKwm+67TrTP1afqd/45dW54+DeiOX5EXG7u/dWb1p0FDgf27rt/+K1xmhcbExQs8QkOGegYH2KLpVKmT0hIbWRJ0SmvNetbvqrS9Uuk3RXmsz/v7fll9fVzX7dplMFud7MuGbxhRiMShcHJ0f6BamCyWQHJ4QA0mqunq+ueea6kOYESEI1KJckBt1nxOA8dYACrdHiYOtrYmKmSzKfZrTaI4uE1mlxa2kDEYOaggAAX6fsqTD8niwI1ufnixxuH2psPQgi4OSUv546HHpgFrZ07RKMTeTazCdiJWOu0yWDRYGD2jNUlD6My008EciMnNTIZ58wvT/8CgtDe/lFh57M3rb5DzwyVasfHKR3l97JH+7u2Lem0Htz0lOo1G/ZfwnI4Cyo+H6dvH85/evHTH/FGOhLcMQg01uxK6kQ6FC5XPTeqxDsm8sL2t189R9NSlnqbatInunqOinj8ZG8f5tCafbs+JIUHDwOhwLPy1r19vI6OdUqNyo0ezu2OLM49FZ1fVIWPiJCDri73hpuP1053de9RCqZikFYjnoxBwvAwGICZHE6Tze7QwiFIhnAaCg4d+CCkMOOqW0oB/wuCvELe/l4v4pXjriCwgsAKAn8NAs6BAeb9//zPNyxjE/uRGr0HxYfZHbN71/vUdaXVkxX3AmabO15TdnRvw2kNGAIM45QBmMUeGj0ZVFhwKiAlqdbNM2IGCoBMyxO3RIJpqaiJH25o3KlZkLAjY2PLs/YduY0L8XWFOv+U1P3l81smbwAgVD09KLjFAndgsQ4KlmkHkBKtEAjoSrXcwwFhEW4BviJ6QsKsa5J5rry5jvm8cu9L+1wOUb2IiuCyCjG3tHCeXTjzhri7bwveaCP4ezFncCiM1rwo9ocp5R52yAFXIVFWdACH55uWcYeVn38H5+c1AwgEO9DprIDFcpGOZbVxuXNARQVn4ubt3abBoT1YqZxNgsEs3uFhfExiXAWSG1aHSi5ogAKoX5vHtxxaFAiQgMVyXeKf9v3XjPGfr+s6L21nJ+3ZqTPrx1vb/gOCOWGp2zafyy8rPQ9Ecv/7Hx77rW1qOjaazdbAMDhL28QoRYMCVk5y/I34dRtO0ddvGfxSYQVMxecTnRIJU6WUMrBwOJxCIatxbp4igMW6CpHBco9SOt3oIvHOqSn05GBP1GB1wwb51EwG0glD0jw8BAQfz1kbDFhMDqDPLyurI4WHjENubprlcx0X0do+u7hzdmoqzjc0uD0iP72WyWDou59WpvXX1u5dmOGlmx02CJDJo6X79p9O3bHjMUQmu8KYX7u47jtFZSXn2ZVrB2d5/LVoALP5ItAW+/w8B2kykx0OK1AjgEPtRpNx87MfhqalnKOzgsapJqfnyffef2tmiL8hiBs+HJmZ/lHKoXX1wGq11567mDHR0fLa3OhQnhODNvmlJDx59Wf/9J/AzBCKRvtSHvzxo/8wSuaiIZgGQ4A7IJIFASxmO5A4bAAR4D/tn5xwvPS1124omzroow2te3mdvbutapU7iURUxmdmNVA83ART0xOsuYmJDIdMRVcZtHBiTMREaHHeh6F5eQ+Rvr7GrtMX8iYbmg4v8fiZOLsd7U0jGRk0ktWkVpIMCiUCIJFg0WZ14sO5A9m7d/7KNyOxBQQuqSDo+zF9/i735YtuuxI2fVHkVrZbQWAFgX9YBJzDw56Vx04cUvf1H3ZK5SyKl/dw6Ib1x/yyUiun6yoSJxub3wb82WSswQJZzA6gwxEMjJy8Z9552VcZIdwWfGK4K5TjIhUwMC6i3Lnwycb5/r7XIKXKIzQq6nHOkdeOoQgR4yB8OSl6WZX6QqFxfeUv95kEIhEOEJ1OML9k+SJv53MFQCiEAzQartJq4VQ2ezmpGkgkCOAFgwBgfP7353lFrjAbDijF7jqDCQvHodRYDE3x19qWLKtCc3OUthsX1/Krm49aBMJ4gkvRQcIdWKsZ6TDo4E4i0YQJ4Q57xafcpqem1uLcPbQdTXWJUoXC253pLWCGhPQwmcx5V2Wks86JWBDdiJ199uSQaWBgA16m9CAAmBPN8NBqfb2mFXR6D6tg1e2AouzWLytZz4s4wOQkWSKS+qsUKqYFZrVhyOQpLoUy89wH7kVuuuV91wO41F7j13j95v6huoY3qXSKMPvw/uOx6Yn3wbwitOK9j39nGBmN9cLjYRYIDuZNWhgqkDkVkJ5yLqG05CZIyZn7gjTDpq9c8Z7j8wvG+vsLjeolJgRzOJheDDEJT5RhsSSt1m5DwOjuCs8A/9qAlJRpg1jg33bl2k5xX/96i0zFwjhREByNspgQkGnJanKg8YTFjUeOHOOWrbkD+foqXXl//MuXc+rPXHlHsbAQyo6Jqo/Oy7zqTiIbxpvbVgv6etctief9DcDutNBo/LRtW87FHtxxgeAR4Mrj+ibyBgE+nzRSXx83NTCyRjzGzzTNz/sTjFoy1mpBI2FOB97bU4aJjHgWVlZ0kRgYMQCk87Sue5VbmiqqDwMYnBaTmnYuq2zDp7R1+dOq6mbPqs/O7+Z39RzRLoj9iF4e4qRtG67kbdn5oXBYAhuqr3un4/adl1huBJhvoMecTa8m28VKmlapR8iRCDMtKrwyPDf3RFRW/nD/rZvZcx2dL6t5vFSUzQLHozF2opuHFo3F6cXyBaLDYiZgrQ6YDjidqMjQwYCcrI+DsjMeaRwOTO3HJw9Lh8b2OxRKHw8qRZoUHT1AxqNN4qmJWAl/0s8C2Z0KNMaQtHXLOXZu7kliUYTguyq5L3Iffp/brJC37xPNlX2tILCCwA8egeWJfHyc1vzZle2i1tZXLEJxuJuHJ4+dkfEZNyujVtzSkDpSW3sUJpGxIYsNOMkUHSUstJ6Rkf6QHBfZRAwNnQcMhitU+Hl4i8ejX/mvd/csDg+/gdUbqexQbm3S3kN/oIbkd7pCq18Ody7n5vT0UIQjvYmL87PhkN1p96R7ibE4ssFodsKsWILGIzR4GpsY4ZqEHS71SSYQMEc7OnItNgsxND6xlxQRMUhiMpeAQEDsLS/PHWluLtTrdHSfoKC26MLCCr/QUP7Xhc++bnBcjv+zIkHEbE3TVmXvYJldNM/BWY1oHAwAGAplJASwR7wysq67JWdWW3Ek6Uxf39rWB3f3SmULDJKXhyQyK+0cJym1yrewcNGVjC+5X5UuLH9wxDIyWERe0hLxAA5MSMixQMKYJFjcIjk+5VnWwUMfEVPjJ7/k7wYzDg56T9U3ZXTXt6yaF86Hkbw85yLysq8X7t1VCahUl9HrC4W4noctB1pbo4er6t+Y6e4pCYkMbUk/tOeYd3xgB2ieia8/efo/rJPjiRirBaWx2oGRSrTQEyMr/DJTTrHzVjWBwEBX6yuns7mZ2NrQnDXd3vmqaGoyxWw24WAOq5OIRJoJSKwVh8JbFo0mgA4M4IWnpZ5Iy8kZ7qx+lj3RUr/PtiCKJAEkgNvhkNlixegsRqA2G+0IGk28/tWj7wdt3/kpoNMNoKUlsOXS1aPTdY07gcns7hce3h+alPwQ4wAOXndPkWp6Kt6qUWJ1COAwernzw7dsPBW///AlyNNT+m0PoEt90w0OUkWjU36yCX6YU6EIscgXQmQzvCSzWuEeFhU5GJiZeY8aF1ejE4lwfQ0NeaNNbRtkMlkwLYQ9E5aW+n7O5q0PAJWqHbn7JHWgpvZ14chwKbBZAY3l11Xw6pH3WSEp9aOdnVEPL1z8RD0xEVqcm9YWlBBSsSQTh8w2dRdJhVK6w50u9k1O/CytrOzKolSFmXr25IBiaGArTqd2wzjMAA3BAQKGdTogmFNvt8IgOAzAHQDoURgHOSGhwS8780RgfmYtf3CMXXv+wtvK8ckyNAxCMv1ZPatXrXpq0ixRJlqbSiX80VCt02JHhQZP5h04/At3bmw1iIlx3UvfWujxbVj+PX9fIW9/T/RXjr2CwAoCfxcEXBWWw3fu5ExWVL+unublYeFoHSsopDE5LrpRyh+P5vf2rrNK1WQEBmuhRkbUuKfF36LGxo5r4E6nyWGGwTF4DdbPQ0xihmnByIhbxdmz20WdPa86FHKWh5/faEBhyZnIotL7IDrYVR35vNE6HAhHyXP3q/K7n5Tv1stkYWg4HMAguBaFwJn1DiTMTnObDSnIvxOcV1RJHu/QTCqMnuKZid3D7W3b7TYblh0Z25xQUnTSKzRwUts7Gt386MGRhamJXJPZTCazWV3+ScmfRhXkVpCSk13K4F+8uMiNur+frOvuj1nq7S9ZGh0oMYhmw+xmEwLH8JoPzMm6Ql9VchvpTZ2VtfPDqu/d/xf55GiGXqvCQCSSNjQz4wonNfVs+P79o6YnrV5TVTWbtN0te+BzvEiiwQh3TboGmB0sIuxARsCbQQB3eO1PfvoOhZnfAkVArpAwcBU5TD16kjvZ2LiXPzyaKVWo6bQAdm/0mlXH847se/ii5O15DhqYVhIenfuwcKa//6cWmdQrY1XR5did2y+iHY5ZMCuLaj1+4rfWyYlsmFGPVlmsABMYIPTJSrrslZt8mUZnTbqUP9e+Bs6cCRprbjky3dq5H22zUQlkogGPRlqc6iWaXWeCkE6kUw3BbG5xkY0ReZlnfTw9TfUP7m0Rjw0X09FIM5fFHgUWgFoUiaKli4vkJafNQg0KHC06fOA3Hkmp5QCFwknuPigdefTsDTOfFw0zWzHu/qwFH07QoMNoQSxO88IsUgkDZjFAS2i4w8TymgrbtvkYZ/+RKxCF4rLA+Mbl/9p6yNGGsVmCQ6mmykTTHH5f75rZsZENWBTKzGD69Vls1kWjZslNNjsfZZOrmBZgR/lmJ9UGZKW9F7eltFkxtEhuunBj1+Lo2GGrWhWIo5AXAuJir6cdOnRSKVOrxtvb9j66fPW3ZDgMbNu+8ff+qVEVkrHhws5r9w8vzi/4uoeFdnJzcj6JK1nV1njldpq4p+soND8TT4PMcKTdABAOJ0AADLDYnACGRS/7VNucACwhkDZ2XvFt38ycTzyz40fqr9zKH6+tfVMzO5dMoVOlwQkJD3Jyi6rFPd0Jg00NuzQLM0w7Aa0LWrvqNnf1hvcIOMqfunl8G1Y/5N9XyNsPeXRWzm0FgRUE/lcQWM79qa4OHK2s3j7b3bvdKlEE+OJewcuRAAAgAElEQVTJCk88Tuy0aGgahcwX2GF2D25Ih3tu5nl8XPSIcHrCv6upIUculASQ3WhSTkzMw6jsvDYcwo5vuHJ7p6h38IBVuuiPwOI1uIDAtpCi3E99C3JrSaGhimUCMTFBkDc3Z7Vev/GKQSxKQxgMZBQcDkEQzGF3wBx6CAHBmH7j/nmFF9K2rL+t1EhV4orm5KnWpn9VTE2lOm02iBHImUjfuv1f3AICeQsN9at7qyv3GRcXAq3AjoT7+o56JCacTdy04wY+I0781wK3PKl3dlL1Q2MxwvqaHZLhgTKNXk8l+vn1p2/b+t+o7MRa1YQYN13Xcqi7qvp1lFVPcThsMJ0dmLnp6beDcrKOByZk8xaqWxPmm5r3miaH8zFqCR3tdAIUDm9BEDHaRbMGPW8xY80efvyNP/+XnxITo6uBl5crL8xpqmsNbLxw8mXxwMgmvVzla0diLPTwiIqEjZuPBxVubfmmbg5fqyi6cP98gc/dLferuv9gH2948CidRJBv3rvnXb+i/MegjbkEvPoimn73+3eNYwPZCIsZbUAi7e5x0bW+OZnnSdnxNYSoNFePUadzqp107+S14umuvrdNooWYQJbfHCswsJOARmpUE9PZUp4gzKS3wTCeDLF/RvKloIzE9qmunri+1pZNBq2aGcjyb8nIzKxQLco9pnsHts5N8tgOAk4eWJzzMH3X9g9QHI95QWVPGu/2o8Om8al8ssFAhlmsMDyFaoFjCDqb3Q6zarV4hEGLRDjMQI1DWK0c/8GIXVs+8kjOvgtFRPxFvXWfV58CIUACiwoFVGLyaHtz7GRP1wbZvDAdGCxIoDfAEWYD0aZREzAQDG5AABu7KPsaOyfzQ05UirDzUXXqSE3VoSXBXB4Wg4YxggK6kkqKj3uvLqlqunfPc6y587dDHZ3rQkM4k+s2b/ipT3j4UHP5gwN998uP2AwmalBSwt34NWWf2fR2MFTduEU9ProGvyRjkIEBIJwmAIfBgN2OABAc6USiUE691QIzOGxAA0foIovWnucUFN2wWW2g5tHD7XNjIxutRh3Nm8NqTVm79qIHkbI4WdW4ZbKjbStkXsK5h7BnI3dvPoaJjrlCiKqSQ9Av/6FVN9cNvULe/to33Mr6KwisIPAPj8DzPC9+U1PcfHNHmWpsqhgulvuj9VoECe2EORGQE+XmKQ4tKjqFy899uLQkd2+9c3u3lDeZr5MpPVFozBInPv5q0tpV9xxGK6ansmaLkscrRWh0VJ1Gj3JgCQpqVNizhCN7P/bMz+91AaZraeH2nDz7Y1F3ZxkZBgjeVKoUstnROq2WatSbUHo4wgYPYHex16w9Fb5hc4VqaAC12Ny6Zaa66qeQTObpMJucdA57Prx07UdWh8Mi7e4vlU6MpdqWFGQLHAC7v98ULTHx0+Sdey9DKdEuA4m/elkuFKhvCxi9enGPqL9vv85komP9WU0lhw/+doFGG1/o604bvP/kn+1yWRSb5TNltTswEoWWxE1KvheUlnrT7oTDRFXNq9SDw2vgUhEHadEhUUS8xo0TNEbyduMvysV+PeMTcSaqp2jbz//1p7gURhXwije6KjEH79zfMFn+4EcmsTjGYXYgcT7+fGZi4pXwbVuuEjOS+H+tv9uXffeATIZ7+sHJzL7WtrcWhfNpnGB22563X/0NtaCkG9wCVhuxIanmgw/ft0wMxyPtFpSrEtY/Nfmqd2bmBVJ6+gDk62t0FXZ0nfggYqiu5fDc6PhWOplsSElNvheaHF8OtwH7XF3DK4OtHRtMegsUFBdbGZCdeQ7hToJVX7qwT8jjZxHo9EVuQvzlrDWltYO19bETLe1HZTMiNo0TMJi8f8fxgIysJ7LpUWbbvacvmXpGNhDkKg+K1QpDOewAgcECGxwOEHiCAQmDORxaFdZqXILrSRgdIjK0NWLrlmPErXue/aWdH1wfL6L6esZE11CYRqdh+AT4yII5HKl4YsJzZmgs2iZV+cI0Gg+7TJpmUkgZTpsVZqPgl1gFucdCcgsvGjVGUm9lzW7ZyPAGi1Lmh6dTxSHpabdTy8ouiLU25UBTXUlXQ80vTHotI70g53JcQd7vvTx8HZc++ODn8z09692pZHVkavL5xDVrmlvv1CeppwTrkQpFMForp8FNSuB0GACERDhheIreneEpdprMBIVKQZfr1Uikh4coPLvwqm9EXC9/cDS4v7t7vUgyF4Em4yQhyfHXs7ZtezDf2uPDa2h/WTQ4mEMnoJ2BKbE8XE7CFXpy5kXsKF8Ebd36vVVr/9UP2fe0wQp5+56AXNnNCgIrCPxjIbBc8Tk8TBN19YXL+gbylQNDxSahIApvNyNdVXP0iNi2iG1b3wfsqPGxusdre+7eeg1SK1lOkwlhcjgs7PikZ7E5+VUyqdxtfmI8G9LrGAS7HS4TzLNNOgtk83SfjPnJy78K2bHjkSt/TXrtzpqWY5/80iSeC/HxZcwGR3DbnHoziT86Hrckl3vDcPglUmhYeejOnaeo7KiRhdaWoMXOtlcUTQ07yUYDGu50AgSFukQI4nbozTa0SSwKdagVbjCrEa5HOIHN33+KlpR8Pmbn1stQUtL8i4zGMuFpbfVrPXXugHhw4LDFbiMQAoMqyl57+b1pqdQw2tp8ZKy65kBEgL8oKSv9rt5ix01NzIcFBYd3ePr4TklnJgMX2zqKLbOCSLRRj4dgwAH39JwKyM+/j/NlCGYHetNrG5vXw2ne4t3//M8/Roc5qkHgKtvivfLQrus33jSO9a1HGnTuDhRBRw+NrA0pKvyUUbyhAbAoS9+W77ZMPD9f/rwVE2ymtpZZefbyzonu/pedThs+JjPh3vY333wXHRMzA+rrgUaqz685/cm7ztmJMJjVhKAEBs4HZKZf8EpNvopy8+Ith0wHB6n1F66snu7ufk2jVIT6cYM6czeWnXCLDW6STc5S+Xef/nqgqXULnkgypBbknfDOTH3CnxiObbt+/ah+aSnYKyyikVtQ8Ak3jDvVfON22WRH92HLkhkfkZH+KPm1vcc0GuOsvH9sc8e9+2+RNfpAssEIJxrNAA2cwIoEAE4mGNxYnCkUFmuTC6YDFFIRze5GVnhkpVaGla0/hShc2/SX5HG5xlhUX+8zUNlYODcyUqrVLvmSPWlDpRs3XmEGRU2BpSWYek5IsyqVXvyW1lcEg335Syo5jhbEngwuzPvv4JKS2uma1tjB2ppXtPMzGTCbEUny8R7I2L7tjEdgRPtYWxenr71tP398oITu7aZetXf7L30ig++rJhXx186c/7l2QRgbHhrYlZCdcZHg4aPrKW9ZA8kMCZ4wGN4qE3sY1GK00aQGDhzayAiLGA4KixjUz4s4kyMD8YtLizhOTHQ3Oya5DYLjDeNt3Unz/OkEuc2AJ3OYzekbV39K4QRNCapbMucauw4ZZua5XhSSwz0iUKkKZFRFrFv9MTHNtweCIpZD9f/Iywp5+0cevZVzX0FgBYEXRuBP1Y1CIdHY2RnMb6jbsNjbs9cmFnnakEg1Z/Waa+y16y+ZVVZ0/e3bb8h72lbREQCOxaEsapMJMLnh3f6h0aOzs0KWUbPk6ePuNgs3GpDCgeEM3aKCoqeSJCGvH/x91OrVl1wnOXX94Wu9n115Cxg1FE5S5KOgnPRnkHzJu+NZzXqlSBhOZbgL/NNTP2Nt3nrNLtHoJYODxeKmllfg46NJVLMBYJFIoAcQsNAYOoMdAJTZjEWYtHDIYQZaJACOANYILSXt08iNO25AaTGiFwHGhclSc3NA54mzhxeGBg7ZnQ4EPTKyvOTgoVNjg73ubXW17yh50/H5Bbn3I4sLzjiccOxw02AeGcLacCYjTj0zFmnijUfAlxRUuANADizBgAriNAXt2nZJZ7FYh+vrNnd3dK+l+nEm9vz0nbcRvu6tRoWCMVXdsoFXX3cYLpkNgdssKISX96xXYsrVqPUbr4DcdFdRw+cu+l+zLAwM4NViBdNhtyIJFLzSl81WAy8vV1HJclVuy8mT8W33n74xMzC6gcqgS9I3lZ5e9dJLn7oMYHtOn4azKYySZydPvAsT8wOB3YLwTUhsD8hIP0+JiH2CzclZDkHzPrsRNvn06X5h3+B2GBKBCMpLv5+1edNJwGJNShobw7pv3v49v2cgx58bMplckv+BV0Qgv+nB47Kp5qZNcCdE8EpIuMctKzsLV2nt3U/KX+L3D23GIHHy/I2bTwdvX3eD3zVC679//xeaycl8FpEAR2g1KLzOBDktZqCB251uHL8xVmJikxUGR053t2dJ5mc4KAZdFLJ61QPv1MwbmPzVrX+J/5/LtqT1XmX2RGvLUcn4WK7BoCHgPMhjeTs2/TGlbOtdV2GGCzND34TH5IVLP+t+Ur5vSSUnB6cm1gXl5LzLjE8U9d+6v0bQ2b7XIBNxsXiEwTM4qCFty/arOqXJNtrSVTTa211mMsrJYYlRPdkHdvwGx/CabbnydGdzZfU+yGGkxSXH3UvITqmY5M2xVZPSDHc7huQG4Di1aJapWJgjGyw6B6AQxLEby254BQTy5P39Gd01FeusNj0qMTOtgeTuuygRy90lQ6MRcukiw0zBadxjI+5n7t58XSVVIvn17RtlHYPrcRojDY9CAgsNZ9VzfTvT9u34T2oEq96l9n7bx8CLPD9/y21WyNvfEu2VY60gsILADwqBLwgcDAwOuk3cub9a0tHyY9P0eBgMh5PEvXT0A0p0fJuoazi54sbdt1AaqWdMEIfn7umxuCBXUMjuHlI0kaybEy36IBFIVXgot085O+PJ7+pYpVuUMgxUkiT0yIE/RKxZ8xkQydzqTl/4laijfQ0egzBx8zOOB2Rn16lHRmK7nlXtVS8sRnj6MbvD83I+8V5fXC1sHvSa6+g/rOjs2uKjVlIIBh1AwQAwwRFAgyEDJJm6hHE6ERa1HOu0m2A6BOSAh4R0eOXnn2GtLiqHoqO/terwqwbClfemrWsJavnk5KuLQ4P74QiE1Sc+7nHaunU3hrs6o+qqK9+AWyy0tZs2vEvPyzhPweDJ/bcqtutHpxNQaqUPJJd4wzRyEsJmhlmdcAB3Zwjdk5JuM3aufTg7MOw7UNNwiMebSfKNiqnf/uO3/gVYrfOSgfGs0crK/VaBMAupVpBsThsgRoR2e+dknWWVFTwEofEuw+OvrDJd9pQbGcHPdHXFTjS2rzKZbUROTERrUHpSp29amovAWsDgIPbBpUurRlq7fiwXiGN9goI7iw7t+kPk3p2VAADTyK1bSA8LKHt68th/QxKhLxKDtHEL8m8H5GZdIkcFdkCchCVFeztp4smTYmFrx1Hl+FQqzs1tIX7HtnNha0ouy2QypXaKX9x75dZ/KWYE/vF5meXB2Wk3IJMa1/Ls6TYpbz6VQKXLfBNSLoZt23R/qraBPdbY+KZoajrdy9unv3T3ng+d/v4DE02tq3rvPvynICrJwfQgme0qJdU+L8XpdQaYgYTV+SfElgdnZbSIBAJ/Xmf7aqVUFEj0YUzErFt/D+bP7qRGJTZD/v7fWrCgdimIpy7vmevpfW1pfibY7jQ5UZ40fsr6NSdyX/nxGVfI2HnzJlzD5AQMn7/wL/2VFZstdjM2Ni/nGjst9UPgycQOXr2zXzE8ssaqV3jQPGnCkIT4cv/ouHbBwHQkr7u/bFE0Hwgwdn3uhpILgRvXfWpXqzwff3zlVcHIeDbd230pNiPpGpPDnmtsaMpGWoFbKCNAAamXmIt8HndBNE+2QE4DOdC3I+eVgx8Bp9PGr67ZPlhVtYWKQSISEhMHzDZgm54WMHUyKd1gNiGRPp583/SUm2EZWc3zw4OBM+09G3XDE2kUCIaw261AinDa4Ikx/WkH9v+bV6xf4wp5+0G9hldOZgWBFQRWEHgxBFwhsZ5rN8oW2zt+Ds3xAwnutKn4l195H06li/qe1BzoaWheR6US1Dk5Wbe9/dhzc5NTERaT1kOj05BMNgSge7P6Atms6dnu9jhef3epyagiwBiMseg9h973CYtqk7V3ZdbdvP1/zPKFAG+W72hwXs4ffZOSh8cePi4Z6+jYa9Tp/b0DAqri15QchyI4vKmq1uyFrqGDYFoQxdAosWSLEUAOC7ChMEBPcjf4hkcM2jRamnRO4Gsz6bAGBGQmREZUBpStP0spzGh80Ub2rtCj6llNeOvp02/Jhod3EXDYJd+E+MdReYXlvW0tOU31DQcJWJxh7xuv/oQUFvLQoNUGDV68/rKyu281WafxwJkNMKTDCiA4HFiwRAvOj9UZWFpwyRjsOT3S0JI73tSxX6M3EqJLC69lbdhwwTQjJE1WN21c6Opdj9IYGEiTGW7Hoe205Khqn9Lcz6ipSfVgYHLhz3OUlkk3BAHBTB0ajGlj6q/fPSjsHFjjsDtxfinx5SG56ZdCc3M7KCyWRllZ6XP//Ln9s0Pjh+E2ODI8KeVuySuvnMKnRo67PPMWKytx5unp3XUXz/8GyFVuJA8PWXBxwXlWdvp1fEDIBGCxzPIn94Lab90/sNDfvxta0jLo/gG9ibv3f+BdklelGxmBz/UM7h64cvdXRAiypa4tukLyo08ujPUGD/f0lyg1Fl83NreDk5H5iX9+QX/fjRu5Ex0dL2vkUh9ubHRlwc6dZ3jz86iOyrqfaEYnUlenJ3fBYEa4WjjPUU8I3I1GGwIdyBllpqVc8wvjzo3U12WKRoZLIIuRxgzm9PtnpDbNmG1LtJikGmZeXs+3qW+Ghk7fuydOvyGbGD1glovpNoTdQmD5DqauL/s4aeve25C3t2Gmrg5jFS0W9F04/6uFseEoojtNF1+QfzwkJeOi0AHzHb1656h6bLzIbtaRGAHM3tSCgocms8My0ztQtDjOy7LYTDA7FSvb/OZL/4YMD2sVt3fmNl+89bpmQcYJT4gbC0lMqFhUKQmTk1MxZDJRFBMcIpJNTccJRsbiZHI5Bk4iSyLzMy6G7d92QTM1xRm9//DN2abWQl8yBcH08FTqzVaYUCIhmM16hBOFdLpxgvqDUtOfwtFYhXB0NF42PpHtWBD5YGAOoAd2IEUjrZSsrNr0Pfv+3c2X3e/yI3yxN8UPZ6sV5e2HMxYrZ7KCwAoCfwcEXETA0NTk2Xn91k5Re/vPyLolok9gQHfUwYPHjGazs+b89V9LBHNBQekJtREpyZ8y/IOXBh892rg4M5ahVEkZdK+AsejMwmdYCGaYaWkomp0cyoUjHZrQjPSHPiXrry8JFnGzDc0Hp/t7iq12MzI8JekWOyv7UxTDw9J97fJuycTkWgeEQPhww2+lbN5wdVYqxgoHxjdZZheymSaLE8zy2SiNCmG3GIGDSHJiQsIGfRLiG7V8AVc8OZGoVUrJTiJO6Z6Y8IhdWnbL7MXsw2XGS79tEv8a5Q2hq6zntp45+6ZsaGg3DotScdIzbwekpNYMt7WW1jc07vdk+o4e+PGbPwWB5J7Ryt41k9fuvYWcm490t5kxBJsFOCxmAPB4gPYPkJAiIsoZWUnlggUBdaylY7tkcCKXRHETpu/ceI7i4cObb27PEPUMFiKligCU0YyEOwFAebktkRPDKmCJkU02Kn0I6+M/xkhLU/z59biIprylj9H/9M4b7bcf70PLtQw4BgNDh3MGAtKTPgwpyCvneKQt1Vz5VW5PQ91bKqEkw4/JHkwvWXM6atf6x8DHx9XhwaFpa6MuNta/2nLl6s/QJivBg8MZY+XnnvJOSbmPzchwqXfQ5PHj2b0VT9+Qj44WUrAYq19E9LPoPQffs7uRJg2Tk6HC9p5D/MfVBzMio+c9A1nNOqMKIeIPhwklokAdmmT3jkm8GbV6zXk7iWLou3t7x+zQ4B5gs5rS15Rc9k1Iqh1oakluqm54K5zhJSlOT2xTSHj+ox0dSZYFFc2BxFq9U9PusArybjt1OmJPefl25Qwv24tMsgSFh04oMCjFyJIG5pmWcyd9/eHrkCek/6bHSFPeFHz3xLGfqWamdgCjBg0jYyWM6PBHa46+chKfmjUKfvUrJy8qij7Z1fXO5MO7r1kUMmxIYvxIeE7me5zotKczWps/79btQ8qhwTK7SUvzDvBtD4+O65qfFgRKZuaSTAqFFwyLtOIDvCcKDx/8dwCDNP2VtVvG65u2ICw2CjcxfoTk7TMzNDXjg0BjdKGRoa1EuA2MtXcXzoxPRpvtTqtHMLczd8/239li/DoV7X2l43ce/Ew7PBHuSSDATQYTwLvRNTbgsJsNWqzd4UAw/QNHmYGh43KZgrAwKwi1KmT+BIcRZrQYgBYJcyqIBE34jl1nIzaUfYQNjxe9yLPxd3g1feMhV8jbD21EVs5nBYEVBP6mCLhChab6er/WG9f2C5rb3ibb7SA0JrYyZOuGK2qp1OfJ8TO/t9ltuLgtG94Nyki9g7Ni0OUnj/9cNT+e67QbnP4h0dXJxRurlZNTnjPdzesXhIJQPJXIz9+27ZzV3Zc/096XM1PXcMCm12AcRLwhtjj/PWZWVqWYNxU++OjuUd3CQjSZ4cNnJaVe9w6PGhzo6EmRz4kLfHFkEIbHSdX9vfEG8TzNZrEA4OZm9C4uuEYO5Ezw6+pzxOMjaTarnuzBYU27RcU26r39hg1E2oh/fGov8fE1JfTLv9wS4bl9hLmtjdV94sxR6cDQYQQCoeYWF1zxi0tsGGpuLXlaV/tqcEJM7baXjv6b2Qlpyj/77MfQwFSpj9GCxWgURKBbwgC7DbJg0A5EIGfQJzfnOpnLmhhracmcau/eBlPo3CKjYgb9UxOeCYVCn+muvlVwpc4Dq9YhCE4nsMHsgMzxnabFh7XxMTCTAo5ccueG1bJjY9spUVHLIcE/VZEKhRjxwGhs5ceffKDqG4ulQnCEA4tyIEL9u1jZKSfiioqewnQ6xIU/fPCSYGriCBaBAIlpGQ8Ti0svMtaVuiqAXZ0qIGlNjbu8oe7N9uu33kCbbQRmZHhXYGH+cUpKSgU+OVnmamPW9q//vm6qteVHqtmZJHd3uig0Lf1i7NGjp6S9vXY5X7BtvrVtr2WMF5ceHiFAwjHmhYV5glI6y1DZjUh0YMi4T1rG2eA1a54KRgd9x2sajkqnp1aRSPiJgl1bP1Vbncqepo6NvKmZpJ2bN1ymoxBGSX9X2khbe7rdaMVR/FiTvinpx/02rm3kV9bEjVVXv2yTiJMC6G46sjtdOayQoXk2uyFs09ZzBUcOnfg2rzdTeXXw9WMnfq7gT+/Ao+BGZmhQTfi6krOs/NJmwGAYXJW/Iw0NCU0PHrynHxtIslmNIDIvpzy8MO8D/6jMTpPe7j5w4ex+UU/nHod2yZdOpwrRKJx6QST1M+j1NDjkBEgCxuwbEdwXkZp6SSdTe/W1dKzTCedCMTAE0iPAf0HtBLBZpQ7pHRBYlZud2j471MMd7+0rWZQs+qHItIXwvMJrSYd2fzQnEi3Jx0YOD3127Wc4lcYN7rBCZgDZ2QnxnWR3D4WKLwjQC8V+ZAzRTMISjRq1mqTTqohwmwmGhmxAB+xAgURYsOHc4czX3vo1JTi4FoSE6P7R891cz8EKefubThMrB1tBYAWBHxoCLgsI7eM7gf2PKw/yOzpfxVgclujU1AfskoJHi7MzYZWfnP0VioC3x2/f/BN2dt4jhFTrc++jP/5aLZnMdKPhFkPj0x4Gx2YNzDU2Jcz39awz6NUksj9zIHXTxms6tZnY29S6bmmgPwGNRABcEHskJD/3ffeYBF7XgzubxB3Nm81quZdnELc1snjdw/lFDXa0p2+t3WjxTI2OHmAiIZ26uytNNj3FdDiBE+nHnGdvKjuJohINYw+fbBaNDMTDYVacTyB73kLxWOBbESbIx687dm3ZDWZRxgAEQV/ZqPzPx+BPvl+yEYylT8Tqv3Rl7+LgyH44EqkPWVV42T8jq6avsTGrvK769dTiggfFG8pOiCZFnAeXrr0ZS3bXhBPIGv30eJRcwOcYDDqMBY/VYkNDaoO3rLtpNpqsw5VV24R9Q+u8kQRDRkZ6uxIBjN39A9EIG4zsgyc4bEIxEegNSAvcBnwjuZ34YL/p2ulxjhQGR/lEx98t3LblKiYqavZL3RggIJPhhY0dWfUfnfq9Y24x1GbSAohKVHqmxj4OzE656hke1T/W1BZVeePG2zKxKJ/JYY1lrVt9Liq/+BE2IsKlvjhcuV1qNzcm/979nw5VVB2EDGYsMzqqOagk/6RvWloViI93mR0jG372z5tGm5p/ohbNxfix/Pqz16/7gFlS+mShuz9Q3NJ6UNjWvhOnVhP9KFQLZEPA9NoluMOug/Ro4KAlJj3xK8w/Qwzj8nh1TWm8lrYDhsXFGCbHvz9qVcHj0Wm+e2fXYEFQEHcsNyu9SjHDY/PqG1ZJpqdDrU6A4KZn3GNl5hwnZKbye85dWD3f0vwyQqaI9CTggN5mAaMqpd3s7T2dceSlPya89NI1CII03/SMGWpafZ6c/eT1hcmpg2QcVp5RWnyJta7oLgiNmek5fRpCWmBMEW/iwHBD7SswjcwNSyNoolYXfcJJTb7g5RPFBzq0R9vljw/wm+r3W2QLbCwC6YTBkA4YGmeHoxEWjWEJCeAQLJDD4bvR6JMKidJXyJsJR5gMSCQKCew4DFgwWwDM3Xs+LDn1enSQn7C36lnJ5NhojtFiRRF8/Mby9+z7A2tV8b3htja0cmL69bHb93+CUqmwJosRoNxpssTSVWc4EdFT0r6hBH5TW6lVImPh7E4I5grZw2wAQHZgddqBHgm362jUhZiNmy6H7N59Gmg089+lzdoP6d21Qt5+SKOxci4rCKwg8DdHwEXepNcuhQ1UVL/Cb+s6SEIgdQk5Wff98/Mez01MJDw7cebnXgH+4pjNG/6VmZ7ebOoeT6i+efWfFiWTkf4Bnj0JOUX3KWSmSvCscpVscLAUjoBrvZMTa/3TMyqUk/zgvtbWvXaRgGGFnI6gopLLPtnZV6xCA+sAACAASURBVPBoErzl0oXXNDND2RaTFskMi6riFq5r6e0YCRfNzGYwGO78pITIfrh80UPc3l6k4M96QEikwzspoY5RWnDaCuyUiZu3XlZPjIVjkQ4Uie7mEOmdzlkTMOBDwirT9u457ZuQ2vlNzd+fA71M3Hp6EPNKpTteqfXTz8zEidvaNqh405kwHEbqnZp8g7t+zeOxocGQuo62LWmF+ZXR3MjGpvLGXbMj4ylpUZEVbDpDvtTdmTfT15uxqJBR8X7MUXZmxjXvdasqRa0d3lN1TUcV45OFwe6eOm4Id3RYNOc1MTfnnl1QUEdDYU3y4ZF48TTPF46GnP4x4e12DNzSMjrKVWHwuoCsrMvJ27deI0dGusjbsj/X8jnLZHh5x0BC2ycX/lM3O5eAoeClnlGcClZqwi1yfOSAVabH3Dt1bu9k/8B+u9VMZUWGPSvat+sUJzO319XaybWbnp4eBHtxkdt18fKvJb29pXaTBcWMiW4KKV31iVt6SjUhKkoOBAJUxccnto61tb2tWhCFBnDY9duPHv5vQPDkyQb6Vwlra/box8ZSqQgIIB0AOGxw4LDbnQBYIDsVZ/DKSLvCXFVyxWY2QzN1TeuEXX3r4Ua9p384dwzG8R7smeSFz8wteG3dueuEJ5MpnGpryR9/WlMGs1rJgEbRhuVm/zEwL+8z4Oen7zp/fqOgseVl+KI0kgSHA7XJAJQohI4WF9Oc9cZr/+GRW9gFQZ93rPi6xTk8TGi7c2ftYEPLa3ajmZSZl3+Tm5r81ABwfOnUEHV+dn7jcH39AZ1sIUxjVDhiCjI64zetfc8zhttADM5RgrFZRtX7v315sbd7n1ks8ofZbABNIhm9udxpup83jz89wZ7jTUcQnHAIC0Nb4TYkyrUO0jV0CBhYMBuAGomw+8Yl1SYUldyzK0S07tqqbQL+dASEwS0xI6Krt7zxznvYgIyB8b4avHi8/5X2Ty/+wqGQIyA80haWmlwRkZ/9UVBR6aTg7v2cwXtPjjgEwgSK2YLGQFZgh1mBBXIAMxLhVKPRSt/M7Ir0XbvPg/x8VzWu4W/+gvlfOuAKeftfAnZltysIrCDww0fgC8UJabhxI6LzwcNXxlvb97oRiKaYjNRK9qqSG9PT/Ognp879LDY+oSNqVeFHtGDufOOFW3umers3QmgTMiQ66E5KVlGDmrfoO19du1E7NppMoVDEwcXFj+A+zMnFgeHUsZ7OMkgjR6HcyNKYHTvfJUbH1YLx+Zj6G9feMsp4ERQaXuofm/QYExgnHh+aStVrdYTohOgqujdVoRrsTeI3NK1VSxZJGIa3PmHDmmPY5KTHJrmM3Xni+Dsw8XwoDYtE2BFwsGgAwEDyEFPjEh6EbNp42SM5bMhVOfhto+AKGxv6+jzHqmtLddOzRSa+IMYpEjFh+iUswGPVuCBOVcaR/WeXkJBjdlHIYgWw5u1aC/Lmiav/GuDL4sUnxz+jwB2oiftPt4kmJlP1DjPkFRH6OH79hrOI+OjRscu3kiSd3T828gVpbE8PLQqLNY6IhTQnjSJYtWPzJTiOIF+oblg909mXg8cgcTQ6RSg3apAzei0BzmZ3hq/b8KlPdnYdPiDAlcf3p6pTp9OJUjU2hrSfuvJ77cxsWlRa3FO/5KjLOHZQr96mdkzVdOTXPK44uiheSGL4+kzGFeZciN1ado/CjRE+N/ydb23FOiSS9PrjJz9ST0yEOBxOiJOa0hhcXHjcOye+jhgcrwRCIfrBf72/SzAw+CObWuXDCWQ/Xb9v/zm5TIEXNjRvVLe3l+H1WqoDWIHZYQd4mpcNT6JotUtyHJJG0jCSYm9TY6LbVBN8v/mevlK9QBhLgmAonKebbh5pM0zIFQS6H7tvx469Z8y6JWrN/YcHVYPjETaHDUGPCOGxs9N/HbqxuBzQyZaBU7fXT1XWvKUXCOJRViuwIyAbjs2aCiouPBt56OgV4OHh6gTxjd0DXB8rwmcPw5pvlb8knZ0tJRJJk3GpSY/JGJJ2amg0srepeQPQ6pgmsx6J96Mrcndt/piTHn+JksJdAOCiBYwfpj54/9cvLw70H9LOzQbA7Ha7RwBrLLG0+BonOmxkpKczqfFp1RGM1kI3KDROAoZsI+GxwG6zwPQ2I0xmNTqx/1979wEd1X3nC/w/vWtmNDOqo15GvXcJiWaaMcZgcCG24yRO3SS7ydlsNuedlz3Pb7ObPG/iJF7HiRt2sI1pNmCMqQIkIQlJSAgV1HuZ0Uia0Wh6ue9cAV7sEPs6xOYavjrHx+fAXzO/+/ldab787//ef1T0SMayytfz1qxpO/fOvuWdLQ1bFxbmtWFxsR0l6zfuLN78yDskJsY8Xl/Pn+0bKznyhxeec80Zo7Sx4YPl9677VX75iuMkP3/ec+RkcsehQ0/aLl3eLjAZo/l+J8fhtxM7N0ARjWZBlphSW7bj8ZeEhSU1HL3+M20Z92k/N7f77xHebncH8P4QgMBtE1gKb52dAtI+mNR+9L0nB1sufEcs4Pj0Weknkrds3TXtcClq3nn/ZxlpqXVJWanvEbdX895r736Xw6U0kamxxxNKMg+HakIs48drV0031j/sGho0BKuCzbE5RU2EK3RP9A+mT44NJFFeCzGUFX0Qsm7dc7yIeMvU0eotl6tPPkI5psPj4/V9MdlFtWai9M9YHaGiYHVvSnFWnd0yqRivO3ff8PnGB3x+EggtLW7M3bzlN7zYqBZn32DBxWd/978kxul0kdcpWPR4iF2i9CtTs88m3bfx1aDK/HMkPf1TF2Zf37B9pLFlZf3ufd/39AxVBttcsmCOjwh4fuIV8v388LAreVvufYWfn1FPlFKz1+KWjbW2PVD33rmvVFQufzW6IL19su9K5qU9B59wzZoTtPEx3TFlhTvj1q7YT4JCFpp++/x9xgut/0KNT6aoxEL6g5WYxXxH9sa1byQvr9gjkiv9/X/e+7WxmsaNUo9X5XLayRzlIiQ6zBhWWrI3+9FHX5WWLOvkcDgfuUOQvuTpikqKatx34F+7a2u2FBVmH04pLtgvDdearrS2FDceObN5ZsxYINNoHImFeQfKt216TVpVdZkQ4l7a6ura7N3o+fMrDj/zX8/bx8YjJMFqV9aKFbtjK4pfiqlYfpnodPTif2HzL3+3rvPk2R96jdM56QnxrblZ2Y2modHE2Z6eEqFxLIpyLRK7gCI+tYokVlSd1sbGdk0NDsSPjQyleulNpjwev808F0pZF4PlLh9XEqDIAuUj4zx/gBseMrb84e0vxxmyz/VWn9vedOLUN8iiTWhamCeZa1eeTlpZ+e+Ge+9vIOHh/uldu0vP7n7zn029vevEXEJpoiOHEouL9iasXP62bMXark97Ht6Hs5aDg0F1x45VNZ46862pvoGVEkJ8fJfPT+zuIPfCIkculVHikOCZ0m3rdxqqSnepDZmDJDSUfjZagKIoUcOzz957+czZ708PDJSolIrxrIriN6u++cQbRBqY76+5nNhRXfPdntrm+6O14aaissoaiUxo6+3tTh4cH44TalTm1IKC/YbSimOUQuE7887u+2anxlcLxHxLrCHpaN6qDSclyUuPuqFnWSkyOBg03TdSMTzQnRMZr78s0oc2hmQUm+lZWKq5WeBsvFh45eiRHywODGz02+dltoCTeBTSRV1WdmPh1kdelBSWnyWxscY7YZ3bjb8oEd5u28cG3hgCELidAleDGxGQ2fZIf0938djp05uH21vu9/lsflVqUkPBt556wavWD/a1X1oRqgg2qiSixa7mpg0ttS3rohITz6cvK/9zUFZ6q9RiVl98bdfj8+1tTwjmTKEiDp8SBYX4XC6/3+/xCDmUh+tzmEnJ/fe+LSwufsfudIcPnmp4wNTTnS/wWWQhoZpZQXC4yRwQBjhqXV/6yhWHZNqg6alLF3J6a2t3LA4PpQmDNbbk7Q/+KmZZ1X4SGjoye7p23eXfP/+03GhM4TptPI+QR3y6iGlVTt6ejEcefY1kJV6hH/nwab5LBkajtOfdw+vb3j74Y+7QZKHO7ubJOB7C4XmJg0uIQyxzSmL1vfHluScFGpVpbtYScvzI8cczk3N7CpZVvsYPlnpqTx3fMtF4sYpyOFSxOekfZKxb/XxoTsG5RYdDWPviy49YWjt+ErToiuR4XMQt5vn9UaHD9/3w2z8X5iadcts40oEX3/rewLHqx4Tzi1oOj+JYhH6fIiOpOmXDupfitt5XTcIS525ytymX9E4FXzr13uMH//TST2R+nyQ0WDloc9opu8OhccxadUFBwR5Dft6R/E2bXgupKGwhkZHzH1k3NzUl6a2rKz3ywh//QBbtupiMlJq8VStf0aak18lz++c4nO1++q5W66namKY9+x+z9PQ9Llmwhyh9lIdY7ZIgyiMSu61cN/ESs5RHqXOzm5I3PvCqNDGx0T8zE35095vfHbrSU+53e+QKicQXrtbYFH4Oz2aaVc27nMStkk8lVZW9U7B9y6450zynad/hfxtobrvH5VjgSkM0xorNG/9fUmXlftXy5UsPXXbXXojb/dxvvj87NrZNo1KO55UX7DVUlb0njEkfpLfw+rR+33CpnDfT1KQb6+8vbD1Xs63/YttaocMtDhZJnGqFcl4cpJgqXLNmv7Yw44QiKmr8+v6z18If19nUFDnU3Vu8MDdrEIsExsT09Dp5dPQQiY31TLW0iHkzM4mW0YkilVRhVhkMfQG/0+63WpV2nyuMcIWLPJVqWBMVNTfF43GEw91ql8uh5YuEfllomEmewLPcuAMCfY4ajUapb2REHBmv9BCtgT7Oq9tb1dWFT9a3rJ05X/ukbaC32L04J7TzfCQQrBpO33DfS0nbH3mD2P0Td8o6N4Q3pmc4xkEAAnekwFJoGSYiT39DnLG+uWruYttaZ19vEbU4E+7jOj2cSF1n7te/83tZQVHN4rxdJCIB+WLH5cJjhw59TRikJUm5ubuSK8oPivTaSXJlKKZl166nLJ3tTwjnZ7RCHyEUR0S4Iqk7PD56ymIyhvlMk+KUnKxGb3h4j9XrCx3t7C3wzc0GC/wODpcXCCxwhAG3UmsJSc8+UbzpgcPW6THFSF3tvcOXLq7xu1x8VUpSb+EP/+Hn8rjEapKSMm96691Nrb945j/U8/PJfL+La/I6iSA55WLsurV/Srh30yGSn8r4USHU5KR0vqkt99zLO//R3T20VrXoVEg5XuLjeolPwCcuDp+yUn4fVya2BaRi26TVoph3OpXbHn3yVUNW5hGvxx2+78+7nloYHU0XiYXehIKcPbn3rX8xpLC0jXiMwg+efe0BU0vHTz1j4wYxoYhfIrSnbFh9oPixB58hefw+0q8T9O7b9/jld0/8k2fSFEtxKK4iOaonsixvX1RJ3n7d+uwuDucvn8t1deasUzbVNZ176PmXfmZu7ljGX7QLhRIBcVM+rp/H8cWlpZ/Prlq5M27lmhPS/FT6kiJ9h+nSF/39w8PDIqnJZDi/78C39Dq1LSIu4bw6JeaiJENq/EiAuHJFMdZyKddY37htrvnyRmpkIkbrp4ic+Dg84iILQipg1Klnir/y6AvygrL9woiIEUKIqO3wwQ2d9Q0P+d3OCL1e35uQmNQu8AW4U8MjmXMLdqUqKrLWUFF2LCg2ts88b9T1nWrcMdLVs8oTcAfi01NOxebmHOBFRvaH5+fTN54szUJ11zYUOhbmUiUSyWx0cmybPE46RPSlrs86s0R1dAhNFKWeHBhIsE9PpPJc7iAZR2BXSGVWgVxh1iYahkRh6imi1//Fa9Ozb4sDA0qb0SjhBfFcIRnF1o/MaBLCt9bWypV6PX2Z20VmZ/0kIkJABAIecbl8RK+n1+Vdv7xLr7m8urXZ4GCAbNse4HCWdsb48OuGfWrpP+PSdwDP7//AMFBft2r6csfGwPhonshmVRKOj+MQc7388NDW8q999dfBG7a+z2TpwJfxlxxm3r6MXUPNEIDALQksPZm/qSl06kTTGmN980O+/oEild2q5nqtPA/PFfBq1TPR96x/K3HFqt0kPGHMMtBVePHgga8N9veXRqZnNxkqKl+OL6o8Q9L0VnKsOuXCG29+y9zaskMwZwoWBijCF8tdIQnx3dEFWWfNg0OZ/WfqVgYHKV12qdRp8bhEfpdbIgz4uWKOn/gCXmLl8Ag3PGo4uqh4X87a9edG6i/kDNTVPm4eGUogAq4zeXXVEcPXvvpbSUEJ/YgLl+W9k1U1P//PXwsnpzK5xMPnhGmsqtzsw/qVK14OW1V1gcms2w0hRkBaWsKb3jm4eaqu9SvOifE0pZjniIrVDyqCNcbhaXN4/+BwhsvlFFs8roCNQ1GJRXmd92ze/kxYQsolU8+Vkrd37vyB3TIbHxmjv5S+vHR32pryo0E5smHSKeZcaWoyTLZe2jLdO7CO43KqNBFhgxkb7nk9Ytny4yQ6epEMD/MWL18uu3T0zJPT3X2lAonYGp6TcjqiNPNoZG56G9Gn0bNlf22HBa59qEN3+fDZqp6jp7492Xkl2+tzycTBCntkakJ7Um7OgdS8ouOKjIzRm4aQPXt4pKJCPdjUFKtQSf06VcgEkUqtJDHR85H1ddXV/EWlUu2pbcq1NDRuX+jo2cw3z2oEfjdZ9NkpR7B8QbV6xbtJmzbuFMelthCDgb7cyjGdPx9r7uxMpvxuqVKjMevioqc9i3aOa3pB5/V5xeLIsMnghITJJYeZGZHpYkfC3MRoKMX1Usow/WhEfv4E0enoy5VXb9SoruZbNRqF3+GQCSUSjzw42Haz42Lyw3F9vad1dFTmdc5K3BYrV0UkXpmS4yN8ykuIxv1xhxuDL9lLuGTb1RxM//fxHl17fTpjLP3djQHsswbNjwS56WlZ81t7Ky++f+Ih1+R0kczp1Cu9XpnU7+F6KC/xqaUWbWb6sfJvPvlrgTK89U6cdaM9EN6YnOUYAwEI3FEC9AeJs7E9suvg8S0T5y886e/ryQr2WLkSQYB4xFxi5XE9wsjo/ghD5jGZTjPd2tpaZhoaKOfLpEJDZdVbceWVOyNjItpJvs3jOelLrdn55vfmLl3aIbVa5WIh3ycK0Y0klxbuCynJabYNDCdc3P/+91xmS6SLEI6XQzjhoaFmyucT223z0gXnItcjkzk0BkNt5up7dmkS0sfa3z+y4UrtuW86LHMKgUY5U7xt067kjfe9IkzLpff59NnqW1LP/tsv/3NxcHg5EQQobUp8U1RJwdu60tLj6ooKekH+Jy5a/8tZjXGx6VBj0nhzx0rnrNkgF/IXIvURfVJNsHlsdCp8YGBkmWPWmrrgtHNJkMyUuaz8sCGv6P2g2HDzbNeQofHU6XVOnzNMpw/tiE5KqpOnpg5orwYYaubMGZl1ajbGNjWeQDmdEnWodi4sO/uKRK020eGA/hyyN3boZjou5y5MTcWJFDKbMiayV54ROSS3Biyf9uFL37hgbm3VDp88XTXR21fp9nkVUlXQRGRidGtUWkKrNiVy7JO2Q6IDEUlNFS2ZhIbS6+r8Nw0i7e1SMjycaj5R89B0w4WHF4YG9HwuRYhS4lLmZZ0J37LptaCs4rMk9X9mPZduqmhpkfAkEp5PKPQFi8VeQs9GdXbyCZ/PISKRl8TG0vu20v3ikP5+AfH7hYTH45CrY+n1eR/pJX2DydLYvXsJ2bYtcEtBiJ693LuXS7ZdTWHXgtiH/7+V1/48fmHQs4UN586vajp4+BvzPX2laoqjjJDJeQo/4ftdNp7N7wnww3UDaatX7kx5+OHXSVYWve7zpsH/86jvi3xNhLcvUhvvBQEIsEJgaRagYyik6/AHG4bP1n/DM3ClROmxcCnKTXxSMbXg8RE/T+yhhKI5SsDzLLpdKo/LpYhKT2tKqqp4La48/31x2Up6HVKAXLgQU7v7wI6pi21f5cyYI9U69URYhuGDmIqSffLoiCGveT544NS5bZPdQ6sdHmewVC43xiXGX+T4Aj6bdU674HHJOHLZjDI+9nxMcdkFQVCQf6iuoXT0UttGr88p5wUHjaRWVRwKTi9sVKSk0Gu/KKp7XHPlrd0bbVPjuQEhx6NKiOrWpaVdcKQHDUZFlTFe+/SRmRRju3S6dVDnty4qxUKBRxISbJUKlO55o1FmnDbrnSZzuNPjIQKN2h6dktETmhY/TV/+mm8ZlJsGO8IIl4iEarlVqtWaQ7Oylha3L6UA2rq/X0i4XLHN4+Er+Hw6rHw4q0OvKSPj40r3vFNF3C4ikigchO+2E8PVtU2f9uF7/Rl1psZTGkvfSJjD5xdKglULkVFhc/Lc8AVCPjqLdrMT8Pqs0M3eixoaEjuNRu1YR4fB3d5V5u3tX+MfG8/3zs9KOCKeR54Q2xO/ZuXrsvUr3iHikPG/mLWjj//qRMlfhIibvt/V8Utfn3bsrPhh+oKKoHtkrq1N2v3r53462Ny8IcjvleUlp3Qmh0Uu2CanEqempqLtvIBTlZRQU7Jtyx/U69ZVc0JCFr+g8r7wt0F4+8LJ8YYQgAAbBOjnXU229Ob0nDn3mLmrbZPQOS/RR4ZNCDW66emZec3cpCnWMjsX5A94OcIgmV8dHjmYVFz0ZnRR3kFVUlIvycq6ekNAW5uyv7ktx9zbX0FZrKFylWIsLCejQZeX10ns9gUSQQSLDaPxI21dmR63S6tQqeZC4uIGeAHK4bLOiO2BgJAvF9lVofppqcEwP2O386nh6ZD5iYEYQrlEPF2QRZWaOaI12mY4K1YsrdmiH/fgfK8+1DU/rRZoxQGeVmuTREfP0U/I/1s/8JcCzJkzPKLTcUm6iyIk/+rdfvSfiRIFhDshIHwdh0Qr/ESno9dgLQWr68+JI/n5dGl0YLvpbNCNl9GuBxP6OAZP1qd2nDpexQsEZHGpqefTyqq6SXI4vYbK91mOZWlGip7RSqdfPf16HYxnIG8a6gYGlJf2Hyme7Oiqco2NZQvmLIlypzNC5HEr6J0HXBLBfNLqyoOxD2x8lWQWNt+4sJ8N5/idVAN9Z+n5EzU7Tr695ycL5qm4xOiItrKikkPRajW/va7h3v7BwTwSJJtJKC3ZX/XQ9pfIsmXdTO6+/bIaIbx9WTuHuiEAgVsSWApAjY1hQ/UtJabuzhK+2yqIS0wYVobHTU1OGDWmvv6sucnJdC69bF8mtYUmJZ+Pyc39IDgjpYvk5Cz8z8xSNZ90hQTZ5ua0vrlFMVcmWFTGxJhJYqL9hofKCklXl9wx7xYHpMQrDwuzk/Dwq4vn+/s5JDGRDhl0GKIfxbD00Fw69BGugEO8wQGi13tvXGy/FOD2UDyybWlGh0PIGYqQ5Z86S3VLYNdm0T5LoPqk96PD1qLRqN3zi2e+M9naej/l9kgTC3MPpC8r25dVWXnldgchqq9P1Pr+qYqe0+e+YhkYqpQ7XdpQkZAvJxTP53SIXH63369WjhY/9vAL6q2r9pDYnNHPcrn6Vntxt30/NTenPPCj//2LizVnHpIGiVy5+Tk7S1dWnZjs7sluPlX91bHh0SylXt9dsnXTywWbt+4lyclTd3I/EN7utp8AHC8EILAkcPWO02HR7OCUhrs4oxFy/RxZcKiFaLV2Mu8SL/T2RRqH+xOEAkrs5fFsmvj4HnVs7AjJz6f3Rrz6qIJrX9fWIdF3zNG/U68HsZvdMffhAu67vQ305dK5S10pz/3kx/+9cKW3yOtyCjNXVx3MXXPPH/OXLW8k8fG22/XhS58bky0tUQ3Pv/wtU3vnw/7Z2Qi9JtiYlhA/5HEsyidHR9LtThdXFh3VXvb1x5+VVVR8wImKmrvbe/p5HT/dj6nq6rw3/vXpZ2enxrOTctPqCqpKn08tyRo//MquB3vqW3e4rPbQqNTUs2u+/uhz0fll50hiIn3+3JHr3WhnhLfP62zD60IAAqwXuHYpj77cxiPpS9fb6NkrP/0AWFJaKiQLCxIi8vGJY8FLJGGOv3b3HesPlIUF0jOflra2jGd++IOXPSNjmZTPy8las3x/zro1L2XeU9FE1Lc1vIkaXnxl5cXd+//JOzFRrg6SzRkyU07m5Oe3D3Z1pHVcaLnf7fYJo3JyTufseOgPyjVr6u6krZfYdrrQ/zhqf/X1x9769189LRMJeQVrK1/JXb1iz6J9Tnfg1de/PdM3ukarUC2k5RfsWf7Vh1+Vq0L6OBkZn7hNGNuO8bPWg/D2WcUwHgIQuGsEPmkh+12D8Dkd6NKNCv39sb9/+ul/mR8aXsUX8L0ZFUV7MpeX749Lyun9Wx+Bcavl0kHBWlsbe2Tnrm9ONLc9JPX7xHFpCdXZKysOhKpDbQ2Hjj7Q0dz2oEgud+WuXf1m0qZ1u2TFxXf0+qpbNb3V76coSnDumd/+6MgLL//YYEjqy1lV+bu8tavrj7z71oozR098z2tzJKYkJNUVV1XtzN26tZro9ZbbNWt7q8fK9PsR3phKYRwEIAABCPzdBJaCscWibD9Tm99SV7dKopA5DVkp5xPTsi4pkpPpu2pv6WaDv7VQ+nEU3XUNG868ve+fnbPm9Jho/fncquI/x68oaxs81pTafqLm60P9g1XB0VF9lTse+EPIulUHP77v6t/63vi+mwvQj1w59cvf/PTkrr1PlZYVH8+sKvtjXHnG2JvPv7i1t6vnQQFP4EzNzHx35fotH6jKcifv5BsVrgshvOGnBQIQgAAEbovA0uybmUiNsz1aoUDg5wmFi0F6ve2z3mn69yyeMpnkNc88952Omprv8oUcjiEz5cXizffutXu8/NZ3jj041Nz5mN3m0IWlJlWve+qx3yvvy6zncJhvTfX3rPVueS06vNX+95++3fDeiYdKSkv2JBblHwxLi7eePnSoxGW3JyuUyvGklJSWsOXLJwkh9M09d+xaN4S3u+Wsx3FCAAIQYLnAUoi7ugb7c79j9pMolmYDR0dVx//Pf/3sSuvFRzRRuiuJhTm/L968vrHx0KG8A4eBkgAACD1JREFU3vOXvmMaGF8llSum8u9Z9XrRI1t2kYyMkY/fCcxy7i9defT6yPHTNXl9F5pWxaelNwSHxbQrQsT2BYdDyudwRFKfz0W4XDtJT78rghvdQMy8felOYxQMAQhAAAJ/b4FrdwxTZGgo5PBPfvEfU0ODa6NT409kryp/WSDkOGpOHd/S1971sMfuDYtOSqrZ/PWnng1aVlpP1Orbdlfs39uAra+3FKqNRikxWkKIQu0gcSH0lmmeD3ebuLoF1225zH67zBDebpc83hcCEIAABFgjcG32j5CBgYh9P/q/TztNxqr4xLhz8VlJNX2jffr2SxfXj46NZcjVGlPJmnt2r9nx8Isks4B+ttuHm92z5mDu0EI+7NFfeRD0HXrYNz0shLe7qds4VghAAAIQuKnAhxunDxh17TvffGKwqWUrnxcIcgWcvtGJAe30vFkjUioWDAU5J5Y/+MCf9DkxjURf6rob1lfhlGGfAMIb+3qCiiAAAQhA4DYJUBQlJi2XY2te2f3N3uamLeNDA3oHx80N0utmE3IyTpRvWP9a1MqSBqKOp3fZuOMXxt+mNuBtP0UA4Q2nCAQgAAEIQOD6rhuEcMn4uHL8dH1V9YF3n5wzTucKlVJrVGrimaJV5YdCUpPbSELW7Md32QAgBL5IAYS3L1Ib7wUBCEAAAqwXoChK5Gxs140P9WQvWOYTBEK+JUKv79TS26MlJ1vvhueIsb5Jd3mBCG93+QmAw4cABCAAgY8KXN/3lnBtkhnjrMjv4vnDUlKcRKdz385n0KFPELgugPCGcwECEIAABCDwMYFrNzDc+Bm5tL4N69xwqr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iA8MYQCsMgAAEIQAACEIAAGwQQ3tjQBdQAAQhAAAIQgAAEGAogvDGEwjAIQAACEIAABCDABgGENzZ0ATVAAAIQgAAEIAABhgIIbwyhMAwCEIAABCAAAQiwQQDhjQ1dQA0QgAAEIAABCECAoQDCG0MoDIMABCAAAQhAAAJsEEB4Y0MXUAMEIAABCEAAAhBgKIDwxhAKwyAAAQhAAAIQgAAbBBDe2NAF1AABCEAAAhCAAAQYCiC8MYTCMAhAAAIQgAAEIMAGAYQ3NnQBNUAAAhCAAAQgAAGGAghvDKEwDAIQgAAEIAABCLBBAOGNDV1ADRCAAAQgAAEIQIChAMIbQygMgwAEIAABCEAAAmwQQHhjQxdQAwQgAAEIQAACEGAogPDGEArDIAABCEAAAhCAABsEEN7Y0AXUAAEIQAACEIAABBgKILwxhMIwCEAAAhCAAAQgwAYBhDc2dAE1QAACEIAABCAAAYYCCG8MoTAMAhCAAAQgAAEIsEEA4Y0NXUANEIAABCAAAQhAgKEAwhtDKAyDAAQgAAEIQAACbBBAeGNDF1ADBCAAAQhAAAIQYCjw/wFTo6puqRaMsA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277850" cy="933450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0</xdr:row>
      <xdr:rowOff>0</xdr:rowOff>
    </xdr:from>
    <xdr:ext cx="8096250" cy="9467850"/>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058775" cy="724852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277975" cy="4838700"/>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92675" cy="5572125"/>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925300" cy="5991225"/>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954625" cy="5791200"/>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14087475"/>
    <xdr:pic>
      <xdr:nvPicPr>
        <xdr:cNvPr id="0" name="image1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334750" cy="681990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1495425</xdr:colOff>
      <xdr:row>0</xdr:row>
      <xdr:rowOff>0</xdr:rowOff>
    </xdr:from>
    <xdr:ext cx="14363700" cy="4676775"/>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942975</xdr:colOff>
      <xdr:row>8</xdr:row>
      <xdr:rowOff>-171450</xdr:rowOff>
    </xdr:from>
    <xdr:ext cx="10391775" cy="13373100"/>
    <xdr:pic>
      <xdr:nvPicPr>
        <xdr:cNvPr id="0" name="image15.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163175" cy="16421100"/>
    <xdr:pic>
      <xdr:nvPicPr>
        <xdr:cNvPr id="0" name="image1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820150" cy="13515975"/>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55.43"/>
    <col customWidth="1" min="3" max="3" width="73.29"/>
    <col customWidth="1" min="4" max="4" width="35.29"/>
    <col customWidth="1" min="5" max="5" width="98.43"/>
    <col customWidth="1" min="6" max="6" width="11.29"/>
    <col customWidth="1" min="7" max="7" width="12.71"/>
    <col customWidth="1" min="8" max="8" width="14.57"/>
    <col customWidth="1" min="9" max="10" width="8.86"/>
    <col customWidth="1" min="11" max="11" width="14.29"/>
    <col customWidth="1" min="12" max="12" width="17.86"/>
    <col customWidth="1" min="13" max="13" width="18.71"/>
    <col customWidth="1" min="14" max="14" width="19.14"/>
    <col customWidth="1" min="15" max="25" width="8.86"/>
  </cols>
  <sheetData>
    <row r="1" ht="83.25" customHeight="1">
      <c r="A1" s="1" t="s">
        <v>0</v>
      </c>
      <c r="B1" s="2"/>
      <c r="C1" s="3" t="s">
        <v>1</v>
      </c>
      <c r="D1" s="2"/>
      <c r="E1" s="4" t="s">
        <v>2</v>
      </c>
      <c r="F1" s="5"/>
      <c r="K1" s="6"/>
      <c r="L1" s="6"/>
      <c r="M1" s="6"/>
      <c r="N1" s="6"/>
    </row>
    <row r="2" ht="64.5" customHeight="1">
      <c r="A2" s="7" t="s">
        <v>3</v>
      </c>
      <c r="B2" s="8" t="s">
        <v>4</v>
      </c>
      <c r="C2" s="9" t="s">
        <v>5</v>
      </c>
      <c r="D2" s="9" t="s">
        <v>6</v>
      </c>
      <c r="E2" s="10" t="s">
        <v>7</v>
      </c>
      <c r="K2" s="6"/>
      <c r="L2" s="11"/>
      <c r="M2" s="12"/>
      <c r="N2" s="6"/>
    </row>
    <row r="3" ht="47.25" customHeight="1">
      <c r="A3" s="13" t="s">
        <v>8</v>
      </c>
      <c r="B3" s="14" t="s">
        <v>9</v>
      </c>
      <c r="C3" s="15" t="s">
        <v>10</v>
      </c>
      <c r="D3" s="16">
        <v>10000.0</v>
      </c>
      <c r="E3" s="17"/>
      <c r="K3" s="6"/>
      <c r="L3" s="18"/>
      <c r="M3" s="18"/>
      <c r="N3" s="6"/>
    </row>
    <row r="4" ht="58.5" customHeight="1">
      <c r="A4" s="13" t="s">
        <v>11</v>
      </c>
      <c r="B4" s="19">
        <v>125000.0</v>
      </c>
      <c r="C4" s="20" t="s">
        <v>12</v>
      </c>
      <c r="D4" s="16">
        <v>50000.0</v>
      </c>
      <c r="E4" s="17"/>
      <c r="K4" s="6"/>
      <c r="L4" s="18"/>
      <c r="M4" s="18"/>
      <c r="N4" s="6"/>
    </row>
    <row r="5" ht="37.5" customHeight="1">
      <c r="A5" s="13" t="s">
        <v>13</v>
      </c>
      <c r="B5" s="19">
        <v>110000.0</v>
      </c>
      <c r="C5" s="15" t="s">
        <v>14</v>
      </c>
      <c r="D5" s="21" t="s">
        <v>15</v>
      </c>
      <c r="E5" s="17"/>
      <c r="K5" s="6"/>
      <c r="L5" s="22"/>
      <c r="M5" s="23"/>
      <c r="N5" s="6"/>
    </row>
    <row r="6" ht="45.0" customHeight="1">
      <c r="A6" s="13" t="s">
        <v>16</v>
      </c>
      <c r="B6" s="19">
        <v>94000.0</v>
      </c>
      <c r="C6" s="15" t="s">
        <v>17</v>
      </c>
      <c r="D6" s="16" t="s">
        <v>18</v>
      </c>
      <c r="E6" s="17"/>
      <c r="K6" s="6"/>
      <c r="L6" s="22"/>
      <c r="M6" s="23"/>
      <c r="N6" s="6"/>
    </row>
    <row r="7" ht="42.75" customHeight="1">
      <c r="A7" s="13" t="s">
        <v>19</v>
      </c>
      <c r="B7" s="24" t="s">
        <v>20</v>
      </c>
      <c r="C7" s="25" t="s">
        <v>21</v>
      </c>
      <c r="D7" s="16" t="s">
        <v>22</v>
      </c>
      <c r="E7" s="17"/>
      <c r="K7" s="6"/>
      <c r="L7" s="22"/>
      <c r="M7" s="23"/>
      <c r="N7" s="6"/>
    </row>
    <row r="8" ht="37.5" customHeight="1">
      <c r="A8" s="13" t="s">
        <v>23</v>
      </c>
      <c r="B8" s="24" t="s">
        <v>20</v>
      </c>
      <c r="C8" s="20" t="s">
        <v>24</v>
      </c>
      <c r="D8" s="16" t="s">
        <v>25</v>
      </c>
      <c r="E8" s="17"/>
      <c r="K8" s="6"/>
      <c r="L8" s="22"/>
      <c r="M8" s="23"/>
      <c r="N8" s="6"/>
    </row>
    <row r="9" ht="11.25" customHeight="1">
      <c r="A9" s="26" t="s">
        <v>26</v>
      </c>
      <c r="B9" s="27"/>
      <c r="C9" s="28" t="s">
        <v>27</v>
      </c>
      <c r="D9" s="29" t="s">
        <v>20</v>
      </c>
      <c r="E9" s="17"/>
      <c r="K9" s="6"/>
      <c r="L9" s="22"/>
      <c r="M9" s="23"/>
      <c r="N9" s="6"/>
    </row>
    <row r="10" ht="23.25" customHeight="1">
      <c r="A10" s="30"/>
      <c r="B10" s="31"/>
      <c r="C10" s="32"/>
      <c r="D10" s="32"/>
      <c r="E10" s="17"/>
      <c r="K10" s="6"/>
      <c r="L10" s="22"/>
      <c r="M10" s="23"/>
      <c r="N10" s="6"/>
    </row>
    <row r="11" ht="26.25" customHeight="1">
      <c r="A11" s="30"/>
      <c r="B11" s="31"/>
      <c r="C11" s="33" t="s">
        <v>28</v>
      </c>
      <c r="D11" s="27"/>
      <c r="E11" s="17"/>
      <c r="K11" s="6"/>
      <c r="L11" s="22"/>
      <c r="M11" s="23"/>
      <c r="N11" s="6"/>
    </row>
    <row r="12" ht="64.5" customHeight="1">
      <c r="A12" s="34"/>
      <c r="B12" s="35"/>
      <c r="C12" s="34"/>
      <c r="D12" s="35"/>
      <c r="E12" s="17"/>
      <c r="F12" s="36"/>
      <c r="G12" s="36"/>
      <c r="H12" s="36"/>
      <c r="I12" s="36"/>
      <c r="J12" s="36"/>
      <c r="K12" s="37"/>
      <c r="L12" s="22"/>
      <c r="M12" s="37"/>
      <c r="N12" s="37"/>
      <c r="O12" s="36"/>
      <c r="P12" s="36"/>
      <c r="Q12" s="36"/>
      <c r="R12" s="36"/>
      <c r="S12" s="36"/>
      <c r="T12" s="36"/>
      <c r="U12" s="36"/>
      <c r="V12" s="36"/>
      <c r="W12" s="36"/>
      <c r="X12" s="36"/>
      <c r="Y12" s="36"/>
      <c r="Z12" s="36"/>
    </row>
    <row r="13" ht="37.5" customHeight="1">
      <c r="A13" s="38" t="s">
        <v>29</v>
      </c>
      <c r="B13" s="39"/>
      <c r="C13" s="39"/>
      <c r="D13" s="2"/>
      <c r="E13" s="17"/>
      <c r="L13" s="40"/>
      <c r="M13" s="36"/>
    </row>
    <row r="14" ht="33.75" customHeight="1">
      <c r="A14" s="38" t="s">
        <v>30</v>
      </c>
      <c r="B14" s="39"/>
      <c r="C14" s="39"/>
      <c r="D14" s="2"/>
      <c r="E14" s="32"/>
      <c r="L14" s="41"/>
      <c r="M14" s="36"/>
    </row>
    <row r="15" ht="372.0" customHeight="1">
      <c r="A15" s="42" t="s">
        <v>31</v>
      </c>
      <c r="B15" s="39"/>
      <c r="C15" s="39"/>
      <c r="D15" s="39"/>
      <c r="E15" s="2"/>
      <c r="H15" s="43"/>
      <c r="L15" s="41"/>
      <c r="M15" s="36"/>
    </row>
    <row r="16" ht="18.0" customHeight="1">
      <c r="A16" s="41"/>
      <c r="B16" s="41"/>
      <c r="C16" s="41"/>
      <c r="D16" s="41"/>
      <c r="E16" s="44"/>
      <c r="F16" s="44"/>
      <c r="G16" s="44"/>
      <c r="H16" s="44"/>
      <c r="I16" s="44"/>
      <c r="J16" s="44"/>
    </row>
    <row r="21" ht="15.75" customHeight="1"/>
    <row r="22" ht="15.75" customHeight="1"/>
    <row r="23" ht="15.75" customHeight="1">
      <c r="A23" s="45"/>
      <c r="B23" s="45"/>
      <c r="C23" s="45"/>
      <c r="D23" s="45"/>
      <c r="E23" s="45"/>
      <c r="F23" s="45"/>
      <c r="G23" s="45"/>
      <c r="H23" s="45"/>
      <c r="I23" s="45"/>
      <c r="J23" s="45"/>
    </row>
    <row r="24" ht="15.75" customHeight="1">
      <c r="A24" s="46"/>
      <c r="B24" s="46"/>
      <c r="C24" s="46"/>
      <c r="D24" s="46"/>
      <c r="E24" s="46"/>
      <c r="F24" s="46"/>
      <c r="G24" s="46"/>
      <c r="H24" s="47"/>
      <c r="I24" s="48"/>
      <c r="J24" s="12"/>
    </row>
    <row r="25" ht="15.75" customHeight="1">
      <c r="A25" s="49"/>
      <c r="B25" s="12"/>
      <c r="C25" s="47"/>
      <c r="D25" s="12"/>
      <c r="E25" s="47"/>
      <c r="F25" s="12"/>
      <c r="G25" s="47"/>
      <c r="H25" s="12"/>
      <c r="I25" s="47"/>
      <c r="J25" s="12"/>
    </row>
    <row r="26" ht="15.75" customHeight="1">
      <c r="A26" s="50"/>
      <c r="B26" s="51"/>
      <c r="C26" s="52"/>
      <c r="D26" s="53"/>
      <c r="E26" s="54"/>
      <c r="F26" s="53"/>
      <c r="G26" s="54"/>
      <c r="H26" s="53"/>
      <c r="I26" s="55"/>
      <c r="J26" s="53"/>
    </row>
    <row r="27" ht="15.75" customHeight="1">
      <c r="A27" s="50"/>
      <c r="B27" s="56"/>
      <c r="C27" s="57"/>
      <c r="D27" s="58"/>
      <c r="E27" s="57"/>
      <c r="F27" s="58"/>
      <c r="G27" s="57"/>
      <c r="H27" s="58"/>
      <c r="I27" s="57"/>
      <c r="J27" s="58"/>
    </row>
    <row r="28" ht="15.0" customHeight="1">
      <c r="A28" s="59"/>
      <c r="B28" s="60"/>
      <c r="C28" s="61"/>
      <c r="D28" s="12"/>
      <c r="E28" s="61"/>
      <c r="F28" s="12"/>
      <c r="G28" s="61"/>
      <c r="H28" s="12"/>
      <c r="I28" s="62"/>
      <c r="J28" s="12"/>
    </row>
    <row r="29" ht="15.75" customHeight="1">
      <c r="A29" s="59"/>
      <c r="B29" s="59"/>
      <c r="C29" s="59"/>
      <c r="D29" s="59"/>
      <c r="E29" s="59"/>
      <c r="F29" s="59"/>
      <c r="G29" s="59"/>
      <c r="H29" s="59"/>
      <c r="I29" s="59"/>
      <c r="J29" s="59"/>
    </row>
    <row r="30" ht="15.75" customHeight="1">
      <c r="A30" s="45"/>
      <c r="B30" s="45"/>
      <c r="C30" s="45"/>
      <c r="D30" s="45"/>
      <c r="E30" s="45"/>
      <c r="F30" s="45"/>
      <c r="G30" s="45"/>
      <c r="H30" s="45"/>
      <c r="I30" s="45"/>
      <c r="J30" s="45"/>
    </row>
    <row r="31" ht="15.75" customHeight="1">
      <c r="A31" s="63"/>
      <c r="B31" s="64"/>
      <c r="C31" s="64"/>
      <c r="D31" s="64"/>
      <c r="E31" s="65"/>
      <c r="F31" s="48"/>
      <c r="G31" s="12"/>
      <c r="H31" s="65"/>
      <c r="I31" s="48"/>
      <c r="J31" s="12"/>
    </row>
    <row r="32" ht="15.75" customHeight="1">
      <c r="A32" s="63"/>
      <c r="B32" s="66"/>
      <c r="C32" s="66"/>
      <c r="D32" s="66"/>
      <c r="E32" s="67"/>
      <c r="F32" s="48"/>
      <c r="G32" s="12"/>
      <c r="H32" s="68"/>
      <c r="I32" s="48"/>
      <c r="J32" s="12"/>
    </row>
    <row r="33" ht="15.0" customHeight="1">
      <c r="A33" s="69"/>
      <c r="B33" s="69"/>
      <c r="C33" s="69"/>
      <c r="D33" s="69"/>
      <c r="E33" s="69"/>
      <c r="F33" s="69"/>
      <c r="G33" s="69"/>
      <c r="H33" s="69"/>
      <c r="I33" s="69"/>
      <c r="J33" s="69"/>
    </row>
    <row r="34" ht="15.0" customHeight="1">
      <c r="A34" s="69"/>
      <c r="B34" s="69"/>
      <c r="C34" s="69"/>
      <c r="D34" s="69"/>
      <c r="E34" s="69"/>
      <c r="F34" s="69"/>
      <c r="G34" s="69"/>
      <c r="H34" s="69"/>
      <c r="I34" s="69"/>
      <c r="J34" s="69"/>
    </row>
    <row r="35" ht="15.75" customHeight="1">
      <c r="A35" s="70"/>
      <c r="B35" s="70"/>
      <c r="C35" s="70"/>
      <c r="D35" s="70"/>
      <c r="E35" s="70"/>
      <c r="F35" s="70"/>
      <c r="G35" s="70"/>
      <c r="H35" s="70"/>
      <c r="I35" s="70"/>
      <c r="J35" s="70"/>
    </row>
    <row r="36" ht="15.75" customHeight="1">
      <c r="A36" s="71"/>
      <c r="B36" s="71"/>
      <c r="C36" s="71"/>
      <c r="D36" s="71"/>
      <c r="E36" s="71"/>
      <c r="F36" s="71"/>
      <c r="G36" s="71"/>
      <c r="H36" s="71"/>
      <c r="I36" s="71"/>
      <c r="J36" s="71"/>
    </row>
    <row r="37" ht="15.75" customHeight="1">
      <c r="A37" s="71"/>
      <c r="B37" s="71"/>
      <c r="C37" s="71"/>
      <c r="D37" s="71"/>
      <c r="E37" s="71"/>
      <c r="F37" s="71"/>
      <c r="G37" s="71"/>
      <c r="H37" s="71"/>
      <c r="I37" s="71"/>
      <c r="J37" s="71"/>
    </row>
    <row r="38" ht="13.5" customHeight="1">
      <c r="A38" s="72"/>
      <c r="B38" s="72"/>
      <c r="C38" s="72"/>
      <c r="D38" s="72"/>
      <c r="E38" s="72"/>
      <c r="F38" s="72"/>
      <c r="G38" s="72"/>
      <c r="H38" s="72"/>
      <c r="I38" s="72"/>
      <c r="J38" s="72"/>
    </row>
    <row r="39" ht="15.75" customHeight="1">
      <c r="A39" s="71"/>
      <c r="B39" s="71"/>
      <c r="C39" s="71"/>
      <c r="D39" s="71"/>
      <c r="E39" s="71"/>
      <c r="F39" s="71"/>
      <c r="G39" s="71"/>
      <c r="H39" s="71"/>
      <c r="I39" s="71"/>
      <c r="J39" s="71"/>
    </row>
    <row r="40" ht="15.75" customHeight="1">
      <c r="A40" s="73"/>
      <c r="B40" s="73"/>
      <c r="C40" s="73"/>
      <c r="D40" s="73"/>
      <c r="E40" s="73"/>
      <c r="F40" s="73"/>
      <c r="G40" s="73"/>
      <c r="H40" s="73"/>
      <c r="I40" s="73"/>
      <c r="J40" s="73"/>
    </row>
    <row r="41" ht="15.0" customHeight="1">
      <c r="A41" s="46"/>
      <c r="B41" s="46"/>
      <c r="C41" s="46"/>
      <c r="D41" s="46"/>
      <c r="E41" s="46"/>
      <c r="F41" s="46"/>
      <c r="G41" s="46"/>
      <c r="H41" s="46"/>
      <c r="I41" s="46"/>
      <c r="J41" s="46"/>
    </row>
    <row r="42" ht="15.0" customHeight="1">
      <c r="A42" s="46"/>
      <c r="B42" s="46"/>
      <c r="C42" s="46"/>
      <c r="D42" s="46"/>
      <c r="E42" s="46"/>
      <c r="F42" s="46"/>
      <c r="G42" s="46"/>
      <c r="H42" s="46"/>
      <c r="I42" s="46"/>
      <c r="J42" s="46"/>
    </row>
    <row r="43" ht="15.0" customHeight="1">
      <c r="A43" s="46"/>
      <c r="B43" s="46"/>
      <c r="C43" s="46"/>
      <c r="D43" s="46"/>
      <c r="E43" s="46"/>
      <c r="F43" s="46"/>
      <c r="G43" s="46"/>
      <c r="H43" s="46"/>
      <c r="I43" s="46"/>
      <c r="J43" s="46"/>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c r="I57" s="74"/>
    </row>
    <row r="58" ht="15.75" customHeight="1">
      <c r="I58" s="74"/>
    </row>
    <row r="59" ht="15.75" customHeight="1">
      <c r="I59" s="74"/>
    </row>
    <row r="60" ht="15.0" customHeight="1">
      <c r="I60" s="75"/>
    </row>
    <row r="61" ht="15.75" customHeight="1">
      <c r="I61" s="74"/>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11:D12"/>
    <mergeCell ref="A13:D13"/>
    <mergeCell ref="A1:B1"/>
    <mergeCell ref="C1:D1"/>
    <mergeCell ref="E2:E14"/>
    <mergeCell ref="L2:M2"/>
    <mergeCell ref="A9:B12"/>
    <mergeCell ref="C9:C10"/>
    <mergeCell ref="D9:D10"/>
    <mergeCell ref="A14:D14"/>
    <mergeCell ref="A15:E15"/>
    <mergeCell ref="H24:J24"/>
    <mergeCell ref="C25:D25"/>
    <mergeCell ref="E25:F25"/>
    <mergeCell ref="G25:H25"/>
    <mergeCell ref="I25:J25"/>
    <mergeCell ref="E28:F28"/>
    <mergeCell ref="G28:H28"/>
    <mergeCell ref="E31:G31"/>
    <mergeCell ref="H31:J31"/>
    <mergeCell ref="E32:G32"/>
    <mergeCell ref="H32:J32"/>
    <mergeCell ref="A25:B25"/>
    <mergeCell ref="B26:B27"/>
    <mergeCell ref="C26:D27"/>
    <mergeCell ref="E26:F27"/>
    <mergeCell ref="G26:H27"/>
    <mergeCell ref="I26:J27"/>
    <mergeCell ref="C28:D28"/>
    <mergeCell ref="I28:J28"/>
  </mergeCells>
  <printOptions/>
  <pageMargins bottom="0.75" footer="0.0" header="0.0" left="0.7" right="0.7" top="0.75"/>
  <pageSetup orientation="landscape"/>
  <rowBreaks count="1" manualBreakCount="1">
    <brk id="15"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44.43"/>
    <col customWidth="1" min="3" max="3" width="50.0"/>
    <col customWidth="1" min="4" max="4" width="29.14"/>
    <col customWidth="1" min="5" max="5" width="71.0"/>
    <col customWidth="1" min="6" max="6" width="11.29"/>
    <col customWidth="1" min="7" max="7" width="12.71"/>
    <col customWidth="1" min="8" max="8" width="14.57"/>
    <col customWidth="1" min="9" max="10" width="8.86"/>
    <col customWidth="1" min="11" max="11" width="14.29"/>
    <col customWidth="1" min="12" max="12" width="17.86"/>
    <col customWidth="1" min="13" max="13" width="18.71"/>
    <col customWidth="1" min="14" max="14" width="19.14"/>
    <col customWidth="1" min="15" max="25" width="8.86"/>
  </cols>
  <sheetData>
    <row r="1" ht="60.0" customHeight="1">
      <c r="A1" s="76" t="s">
        <v>32</v>
      </c>
      <c r="B1" s="2"/>
      <c r="C1" s="77" t="s">
        <v>1</v>
      </c>
      <c r="D1" s="2"/>
      <c r="E1" s="78" t="s">
        <v>2</v>
      </c>
      <c r="K1" s="6"/>
      <c r="L1" s="6"/>
      <c r="M1" s="6"/>
      <c r="N1" s="6"/>
    </row>
    <row r="2" ht="64.5" customHeight="1">
      <c r="A2" s="7" t="s">
        <v>3</v>
      </c>
      <c r="B2" s="8" t="s">
        <v>4</v>
      </c>
      <c r="C2" s="79" t="s">
        <v>5</v>
      </c>
      <c r="D2" s="79" t="s">
        <v>6</v>
      </c>
      <c r="E2" s="80" t="s">
        <v>33</v>
      </c>
      <c r="K2" s="6"/>
      <c r="L2" s="11"/>
      <c r="M2" s="12"/>
      <c r="N2" s="6"/>
    </row>
    <row r="3" ht="36.75" customHeight="1">
      <c r="A3" s="13" t="s">
        <v>8</v>
      </c>
      <c r="B3" s="14" t="s">
        <v>9</v>
      </c>
      <c r="C3" s="81" t="s">
        <v>10</v>
      </c>
      <c r="D3" s="82">
        <v>10000.0</v>
      </c>
      <c r="E3" s="17"/>
      <c r="K3" s="6"/>
      <c r="L3" s="18"/>
      <c r="M3" s="18"/>
      <c r="N3" s="6"/>
    </row>
    <row r="4" ht="47.25" customHeight="1">
      <c r="A4" s="13" t="s">
        <v>11</v>
      </c>
      <c r="B4" s="19">
        <v>155000.0</v>
      </c>
      <c r="C4" s="83" t="s">
        <v>34</v>
      </c>
      <c r="D4" s="82">
        <v>50000.0</v>
      </c>
      <c r="E4" s="17"/>
      <c r="K4" s="6"/>
      <c r="L4" s="18"/>
      <c r="M4" s="18"/>
      <c r="N4" s="6"/>
    </row>
    <row r="5" ht="43.5" customHeight="1">
      <c r="A5" s="13" t="s">
        <v>13</v>
      </c>
      <c r="B5" s="19">
        <v>135000.0</v>
      </c>
      <c r="C5" s="81" t="s">
        <v>35</v>
      </c>
      <c r="D5" s="84" t="s">
        <v>15</v>
      </c>
      <c r="E5" s="17"/>
      <c r="K5" s="6"/>
      <c r="L5" s="22"/>
      <c r="M5" s="23"/>
      <c r="N5" s="6"/>
    </row>
    <row r="6" ht="43.5" customHeight="1">
      <c r="A6" s="13" t="s">
        <v>36</v>
      </c>
      <c r="B6" s="19">
        <v>125000.0</v>
      </c>
      <c r="C6" s="81" t="s">
        <v>17</v>
      </c>
      <c r="D6" s="82" t="s">
        <v>18</v>
      </c>
      <c r="E6" s="17"/>
      <c r="K6" s="6"/>
      <c r="L6" s="22"/>
      <c r="M6" s="23"/>
      <c r="N6" s="6"/>
    </row>
    <row r="7" ht="36.75" customHeight="1">
      <c r="A7" s="26" t="s">
        <v>37</v>
      </c>
      <c r="B7" s="27"/>
      <c r="C7" s="81" t="s">
        <v>38</v>
      </c>
      <c r="D7" s="82" t="s">
        <v>39</v>
      </c>
      <c r="E7" s="17"/>
      <c r="K7" s="6"/>
      <c r="L7" s="22"/>
      <c r="M7" s="23"/>
      <c r="N7" s="6"/>
    </row>
    <row r="8" ht="36.75" customHeight="1">
      <c r="A8" s="30"/>
      <c r="B8" s="31"/>
      <c r="C8" s="83" t="s">
        <v>40</v>
      </c>
      <c r="D8" s="82" t="s">
        <v>22</v>
      </c>
      <c r="E8" s="17"/>
      <c r="K8" s="6"/>
      <c r="L8" s="22"/>
      <c r="M8" s="23"/>
      <c r="N8" s="6"/>
    </row>
    <row r="9" ht="34.5" customHeight="1">
      <c r="A9" s="30"/>
      <c r="B9" s="31"/>
      <c r="C9" s="83" t="s">
        <v>24</v>
      </c>
      <c r="D9" s="82" t="s">
        <v>25</v>
      </c>
      <c r="E9" s="17"/>
      <c r="K9" s="6"/>
      <c r="L9" s="22"/>
      <c r="M9" s="23"/>
      <c r="N9" s="6"/>
    </row>
    <row r="10" ht="23.25" customHeight="1">
      <c r="A10" s="30"/>
      <c r="B10" s="31"/>
      <c r="C10" s="85" t="s">
        <v>41</v>
      </c>
      <c r="D10" s="27"/>
      <c r="E10" s="17"/>
      <c r="K10" s="6"/>
      <c r="L10" s="22"/>
      <c r="M10" s="23"/>
      <c r="N10" s="6"/>
    </row>
    <row r="11" ht="26.25" customHeight="1">
      <c r="A11" s="30"/>
      <c r="B11" s="31"/>
      <c r="C11" s="30"/>
      <c r="D11" s="31"/>
      <c r="E11" s="17"/>
      <c r="K11" s="6"/>
      <c r="L11" s="22"/>
      <c r="M11" s="23"/>
      <c r="N11" s="6"/>
    </row>
    <row r="12">
      <c r="A12" s="34"/>
      <c r="B12" s="35"/>
      <c r="C12" s="34"/>
      <c r="D12" s="35"/>
      <c r="E12" s="17"/>
      <c r="F12" s="36"/>
      <c r="G12" s="36"/>
      <c r="H12" s="36"/>
      <c r="I12" s="36"/>
      <c r="J12" s="36"/>
      <c r="K12" s="37"/>
      <c r="L12" s="22"/>
      <c r="M12" s="37"/>
      <c r="N12" s="37"/>
      <c r="O12" s="36"/>
      <c r="P12" s="36"/>
      <c r="Q12" s="36"/>
      <c r="R12" s="36"/>
      <c r="S12" s="36"/>
      <c r="T12" s="36"/>
      <c r="U12" s="36"/>
      <c r="V12" s="36"/>
      <c r="W12" s="36"/>
      <c r="X12" s="36"/>
      <c r="Y12" s="36"/>
      <c r="Z12" s="36"/>
    </row>
    <row r="13" ht="37.5" customHeight="1">
      <c r="A13" s="38" t="s">
        <v>29</v>
      </c>
      <c r="B13" s="39"/>
      <c r="C13" s="39"/>
      <c r="D13" s="2"/>
      <c r="E13" s="17"/>
      <c r="L13" s="86"/>
      <c r="M13" s="36"/>
    </row>
    <row r="14" ht="33.75" customHeight="1">
      <c r="A14" s="38" t="s">
        <v>42</v>
      </c>
      <c r="B14" s="39"/>
      <c r="C14" s="39"/>
      <c r="D14" s="2"/>
      <c r="E14" s="32"/>
      <c r="L14" s="41"/>
      <c r="M14" s="36"/>
    </row>
    <row r="15" ht="317.25" customHeight="1">
      <c r="A15" s="87" t="s">
        <v>43</v>
      </c>
      <c r="B15" s="88"/>
      <c r="C15" s="88"/>
      <c r="D15" s="88"/>
      <c r="E15" s="88"/>
      <c r="L15" s="41"/>
      <c r="M15" s="36"/>
    </row>
    <row r="16" ht="18.0" customHeight="1">
      <c r="A16" s="41"/>
      <c r="B16" s="41"/>
      <c r="C16" s="41"/>
      <c r="D16" s="41"/>
      <c r="E16" s="44"/>
      <c r="F16" s="44"/>
      <c r="G16" s="44"/>
      <c r="H16" s="44"/>
      <c r="I16" s="44"/>
      <c r="J16" s="44"/>
    </row>
    <row r="21" ht="15.75" customHeight="1"/>
    <row r="22" ht="15.75" customHeight="1"/>
    <row r="23" ht="15.75" customHeight="1">
      <c r="A23" s="45"/>
      <c r="B23" s="45"/>
      <c r="C23" s="45"/>
      <c r="D23" s="45"/>
      <c r="E23" s="45"/>
      <c r="F23" s="45"/>
      <c r="G23" s="45"/>
      <c r="H23" s="45"/>
      <c r="I23" s="45"/>
      <c r="J23" s="45"/>
    </row>
    <row r="24" ht="15.75" customHeight="1">
      <c r="A24" s="46"/>
      <c r="B24" s="46"/>
      <c r="C24" s="46"/>
      <c r="D24" s="46"/>
      <c r="E24" s="46"/>
      <c r="F24" s="46"/>
      <c r="G24" s="46"/>
      <c r="H24" s="47"/>
      <c r="I24" s="48"/>
      <c r="J24" s="12"/>
    </row>
    <row r="25" ht="15.75" customHeight="1">
      <c r="A25" s="49"/>
      <c r="B25" s="12"/>
      <c r="C25" s="47"/>
      <c r="D25" s="12"/>
      <c r="E25" s="47"/>
      <c r="F25" s="12"/>
      <c r="G25" s="47"/>
      <c r="H25" s="12"/>
      <c r="I25" s="47"/>
      <c r="J25" s="12"/>
    </row>
    <row r="26" ht="15.75" customHeight="1">
      <c r="A26" s="50"/>
      <c r="B26" s="51"/>
      <c r="C26" s="52"/>
      <c r="D26" s="53"/>
      <c r="E26" s="54"/>
      <c r="F26" s="53"/>
      <c r="G26" s="54"/>
      <c r="H26" s="53"/>
      <c r="I26" s="55"/>
      <c r="J26" s="53"/>
    </row>
    <row r="27" ht="15.75" customHeight="1">
      <c r="A27" s="50"/>
      <c r="B27" s="56"/>
      <c r="C27" s="57"/>
      <c r="D27" s="58"/>
      <c r="E27" s="57"/>
      <c r="F27" s="58"/>
      <c r="G27" s="57"/>
      <c r="H27" s="58"/>
      <c r="I27" s="57"/>
      <c r="J27" s="58"/>
    </row>
    <row r="28" ht="15.0" customHeight="1">
      <c r="A28" s="59"/>
      <c r="B28" s="60"/>
      <c r="C28" s="61"/>
      <c r="D28" s="12"/>
      <c r="E28" s="61"/>
      <c r="F28" s="12"/>
      <c r="G28" s="61"/>
      <c r="H28" s="12"/>
      <c r="I28" s="62"/>
      <c r="J28" s="12"/>
    </row>
    <row r="29" ht="15.75" customHeight="1">
      <c r="A29" s="59"/>
      <c r="B29" s="59"/>
      <c r="C29" s="59"/>
      <c r="D29" s="59"/>
      <c r="E29" s="59"/>
      <c r="F29" s="59"/>
      <c r="G29" s="59"/>
      <c r="H29" s="59"/>
      <c r="I29" s="59"/>
      <c r="J29" s="59"/>
    </row>
    <row r="30" ht="15.75" customHeight="1">
      <c r="A30" s="45"/>
      <c r="B30" s="45"/>
      <c r="C30" s="45"/>
      <c r="D30" s="45"/>
      <c r="E30" s="45"/>
      <c r="F30" s="45"/>
      <c r="G30" s="45"/>
      <c r="H30" s="45"/>
      <c r="I30" s="45"/>
      <c r="J30" s="45"/>
    </row>
    <row r="31" ht="15.75" customHeight="1">
      <c r="A31" s="63"/>
      <c r="B31" s="64"/>
      <c r="C31" s="64"/>
      <c r="D31" s="64"/>
      <c r="E31" s="65"/>
      <c r="F31" s="48"/>
      <c r="G31" s="12"/>
      <c r="H31" s="65"/>
      <c r="I31" s="48"/>
      <c r="J31" s="12"/>
    </row>
    <row r="32" ht="15.75" customHeight="1">
      <c r="A32" s="63"/>
      <c r="B32" s="66"/>
      <c r="C32" s="66"/>
      <c r="D32" s="66"/>
      <c r="E32" s="67"/>
      <c r="F32" s="48"/>
      <c r="G32" s="12"/>
      <c r="H32" s="68"/>
      <c r="I32" s="48"/>
      <c r="J32" s="12"/>
    </row>
    <row r="33" ht="15.0" customHeight="1">
      <c r="A33" s="69"/>
      <c r="B33" s="69"/>
      <c r="C33" s="69"/>
      <c r="D33" s="69"/>
      <c r="E33" s="69"/>
      <c r="F33" s="69"/>
      <c r="G33" s="69"/>
      <c r="H33" s="69"/>
      <c r="I33" s="69"/>
      <c r="J33" s="69"/>
    </row>
    <row r="34" ht="15.0" customHeight="1">
      <c r="A34" s="69"/>
      <c r="B34" s="69"/>
      <c r="C34" s="69"/>
      <c r="D34" s="69"/>
      <c r="E34" s="69"/>
      <c r="F34" s="69"/>
      <c r="G34" s="69"/>
      <c r="H34" s="69"/>
      <c r="I34" s="69"/>
      <c r="J34" s="69"/>
    </row>
    <row r="35" ht="15.75" customHeight="1">
      <c r="A35" s="70"/>
      <c r="B35" s="70"/>
      <c r="C35" s="70"/>
      <c r="D35" s="70"/>
      <c r="E35" s="70"/>
      <c r="F35" s="70"/>
      <c r="G35" s="70"/>
      <c r="H35" s="70"/>
      <c r="I35" s="70"/>
      <c r="J35" s="70"/>
    </row>
    <row r="36" ht="15.75" customHeight="1">
      <c r="A36" s="71"/>
      <c r="B36" s="71"/>
      <c r="C36" s="71"/>
      <c r="D36" s="71"/>
      <c r="E36" s="71"/>
      <c r="F36" s="71"/>
      <c r="G36" s="71"/>
      <c r="H36" s="71"/>
      <c r="I36" s="71"/>
      <c r="J36" s="71"/>
    </row>
    <row r="37" ht="15.75" customHeight="1">
      <c r="A37" s="71"/>
      <c r="B37" s="71"/>
      <c r="C37" s="71"/>
      <c r="D37" s="71"/>
      <c r="E37" s="71"/>
      <c r="F37" s="71"/>
      <c r="G37" s="71"/>
      <c r="H37" s="71"/>
      <c r="I37" s="71"/>
      <c r="J37" s="71"/>
    </row>
    <row r="38" ht="13.5" customHeight="1">
      <c r="A38" s="72"/>
      <c r="B38" s="72"/>
      <c r="C38" s="72"/>
      <c r="D38" s="72"/>
      <c r="E38" s="72"/>
      <c r="F38" s="72"/>
      <c r="G38" s="72"/>
      <c r="H38" s="72"/>
      <c r="I38" s="72"/>
      <c r="J38" s="72"/>
    </row>
    <row r="39" ht="15.75" customHeight="1">
      <c r="A39" s="71"/>
      <c r="B39" s="71"/>
      <c r="C39" s="71"/>
      <c r="D39" s="71"/>
      <c r="E39" s="71"/>
      <c r="F39" s="71"/>
      <c r="G39" s="71"/>
      <c r="H39" s="71"/>
      <c r="I39" s="71"/>
      <c r="J39" s="71"/>
    </row>
    <row r="40" ht="15.75" customHeight="1">
      <c r="A40" s="73"/>
      <c r="B40" s="73"/>
      <c r="C40" s="73"/>
      <c r="D40" s="73"/>
      <c r="E40" s="73"/>
      <c r="F40" s="73"/>
      <c r="G40" s="73"/>
      <c r="H40" s="73"/>
      <c r="I40" s="73"/>
      <c r="J40" s="73"/>
    </row>
    <row r="41" ht="15.0" customHeight="1">
      <c r="A41" s="46"/>
      <c r="B41" s="46"/>
      <c r="C41" s="46"/>
      <c r="D41" s="46"/>
      <c r="E41" s="46"/>
      <c r="F41" s="46"/>
      <c r="G41" s="46"/>
      <c r="H41" s="46"/>
      <c r="I41" s="46"/>
      <c r="J41" s="46"/>
    </row>
    <row r="42" ht="15.0" customHeight="1">
      <c r="A42" s="46"/>
      <c r="B42" s="46"/>
      <c r="C42" s="46"/>
      <c r="D42" s="46"/>
      <c r="E42" s="46"/>
      <c r="F42" s="46"/>
      <c r="G42" s="46"/>
      <c r="H42" s="46"/>
      <c r="I42" s="46"/>
      <c r="J42" s="46"/>
    </row>
    <row r="43" ht="15.0" customHeight="1">
      <c r="A43" s="46"/>
      <c r="B43" s="46"/>
      <c r="C43" s="46"/>
      <c r="D43" s="46"/>
      <c r="E43" s="46"/>
      <c r="F43" s="46"/>
      <c r="G43" s="46"/>
      <c r="H43" s="46"/>
      <c r="I43" s="46"/>
      <c r="J43" s="46"/>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c r="I57" s="74"/>
    </row>
    <row r="58" ht="15.75" customHeight="1">
      <c r="I58" s="74"/>
    </row>
    <row r="59" ht="15.75" customHeight="1">
      <c r="I59" s="74"/>
    </row>
    <row r="60" ht="15.0" customHeight="1">
      <c r="I60" s="75"/>
    </row>
    <row r="61" ht="15.75" customHeight="1">
      <c r="I61" s="74"/>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B1"/>
    <mergeCell ref="C1:D1"/>
    <mergeCell ref="E2:E14"/>
    <mergeCell ref="L2:M2"/>
    <mergeCell ref="A7:B12"/>
    <mergeCell ref="C10:D12"/>
    <mergeCell ref="A13:D13"/>
    <mergeCell ref="A14:D14"/>
    <mergeCell ref="A15:E15"/>
    <mergeCell ref="H24:J24"/>
    <mergeCell ref="C25:D25"/>
    <mergeCell ref="E25:F25"/>
    <mergeCell ref="G25:H25"/>
    <mergeCell ref="I25:J25"/>
    <mergeCell ref="E28:F28"/>
    <mergeCell ref="G28:H28"/>
    <mergeCell ref="E31:G31"/>
    <mergeCell ref="H31:J31"/>
    <mergeCell ref="E32:G32"/>
    <mergeCell ref="H32:J32"/>
    <mergeCell ref="A25:B25"/>
    <mergeCell ref="B26:B27"/>
    <mergeCell ref="C26:D27"/>
    <mergeCell ref="E26:F27"/>
    <mergeCell ref="G26:H27"/>
    <mergeCell ref="I26:J27"/>
    <mergeCell ref="C28:D28"/>
    <mergeCell ref="I28:J28"/>
  </mergeCells>
  <printOptions/>
  <pageMargins bottom="0.75" footer="0.0" header="0.0" left="0.7" right="0.7" top="0.75"/>
  <pageSetup orientation="landscape"/>
  <rowBreaks count="1" manualBreakCount="1">
    <brk id="15"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112.29"/>
    <col customWidth="1" min="3" max="3" width="12.71"/>
    <col customWidth="1" min="4" max="4" width="39.43"/>
    <col customWidth="1" min="5" max="5" width="11.29"/>
    <col customWidth="1" min="6" max="6" width="12.71"/>
    <col customWidth="1" min="7" max="7" width="14.57"/>
    <col customWidth="1" min="8" max="9" width="8.86"/>
    <col customWidth="1" min="10" max="10" width="14.29"/>
    <col customWidth="1" min="11" max="11" width="17.86"/>
    <col customWidth="1" min="12" max="12" width="18.71"/>
    <col customWidth="1" min="13" max="13" width="19.14"/>
  </cols>
  <sheetData>
    <row r="1" ht="60.0" customHeight="1">
      <c r="A1" s="89" t="s">
        <v>44</v>
      </c>
      <c r="B1" s="2"/>
      <c r="C1" s="90"/>
      <c r="J1" s="6"/>
      <c r="K1" s="6"/>
      <c r="L1" s="6"/>
      <c r="M1" s="6"/>
    </row>
    <row r="2" ht="64.5" customHeight="1">
      <c r="A2" s="7" t="s">
        <v>3</v>
      </c>
      <c r="B2" s="8" t="s">
        <v>4</v>
      </c>
      <c r="C2" s="91"/>
      <c r="J2" s="6"/>
      <c r="K2" s="11"/>
      <c r="L2" s="12"/>
      <c r="M2" s="6"/>
    </row>
    <row r="3" ht="56.25" customHeight="1">
      <c r="A3" s="8" t="s">
        <v>45</v>
      </c>
      <c r="B3" s="14">
        <v>300000.0</v>
      </c>
      <c r="C3" s="91"/>
      <c r="D3" s="92"/>
      <c r="J3" s="6"/>
      <c r="K3" s="18"/>
      <c r="L3" s="18"/>
      <c r="M3" s="6"/>
    </row>
    <row r="4" ht="63.0" customHeight="1">
      <c r="A4" s="8" t="s">
        <v>46</v>
      </c>
      <c r="B4" s="14">
        <v>280000.0</v>
      </c>
      <c r="C4" s="91"/>
      <c r="D4" s="92"/>
      <c r="F4" s="92"/>
      <c r="J4" s="6"/>
      <c r="K4" s="18"/>
      <c r="L4" s="18"/>
      <c r="M4" s="6"/>
    </row>
    <row r="5" ht="66.75" customHeight="1">
      <c r="A5" s="8" t="s">
        <v>47</v>
      </c>
      <c r="B5" s="14">
        <v>270000.0</v>
      </c>
      <c r="C5" s="91"/>
      <c r="D5" s="92"/>
      <c r="J5" s="6"/>
      <c r="K5" s="18"/>
      <c r="L5" s="18"/>
      <c r="M5" s="6"/>
    </row>
    <row r="6" ht="77.25" customHeight="1">
      <c r="A6" s="8" t="s">
        <v>48</v>
      </c>
      <c r="B6" s="14">
        <v>235000.0</v>
      </c>
      <c r="C6" s="91"/>
      <c r="D6" s="92"/>
      <c r="J6" s="6"/>
      <c r="K6" s="18"/>
      <c r="L6" s="18"/>
      <c r="M6" s="6"/>
    </row>
    <row r="7" ht="37.5" customHeight="1">
      <c r="A7" s="38" t="s">
        <v>49</v>
      </c>
      <c r="B7" s="2"/>
      <c r="C7" s="93"/>
      <c r="K7" s="86"/>
      <c r="L7" s="36"/>
    </row>
    <row r="8" ht="37.5" customHeight="1">
      <c r="A8" s="38" t="s">
        <v>50</v>
      </c>
      <c r="B8" s="2"/>
      <c r="C8" s="93"/>
      <c r="K8" s="86"/>
      <c r="L8" s="36"/>
    </row>
    <row r="9" ht="228.0" customHeight="1">
      <c r="A9" s="94" t="s">
        <v>51</v>
      </c>
      <c r="B9" s="2"/>
      <c r="C9" s="95"/>
      <c r="K9" s="41"/>
      <c r="L9" s="36"/>
    </row>
    <row r="10" ht="18.0" customHeight="1">
      <c r="A10" s="41"/>
      <c r="D10" s="44"/>
      <c r="E10" s="44"/>
      <c r="F10" s="44"/>
      <c r="G10" s="44"/>
      <c r="H10" s="44"/>
      <c r="I10" s="44"/>
    </row>
    <row r="17">
      <c r="A17" s="96"/>
      <c r="B17" s="48"/>
      <c r="C17" s="48"/>
      <c r="D17" s="48"/>
      <c r="E17" s="48"/>
      <c r="F17" s="48"/>
      <c r="G17" s="48"/>
      <c r="H17" s="48"/>
      <c r="I17" s="12"/>
    </row>
    <row r="18" ht="15.75" customHeight="1">
      <c r="A18" s="46"/>
      <c r="B18" s="46"/>
      <c r="C18" s="46"/>
      <c r="D18" s="46"/>
      <c r="E18" s="46"/>
      <c r="F18" s="46"/>
      <c r="G18" s="47"/>
      <c r="H18" s="48"/>
      <c r="I18" s="12"/>
    </row>
    <row r="19" ht="15.75" customHeight="1">
      <c r="A19" s="49"/>
      <c r="B19" s="12"/>
      <c r="C19" s="46"/>
      <c r="D19" s="47"/>
      <c r="E19" s="12"/>
      <c r="F19" s="47"/>
      <c r="G19" s="12"/>
      <c r="H19" s="47"/>
      <c r="I19" s="12"/>
    </row>
    <row r="20" ht="15.0" customHeight="1">
      <c r="A20" s="50"/>
      <c r="B20" s="51"/>
      <c r="C20" s="51"/>
      <c r="D20" s="54"/>
      <c r="E20" s="53"/>
      <c r="F20" s="54"/>
      <c r="G20" s="53"/>
      <c r="H20" s="55"/>
      <c r="I20" s="53"/>
    </row>
    <row r="21" ht="15.0" customHeight="1">
      <c r="A21" s="50"/>
      <c r="B21" s="56"/>
      <c r="C21" s="56"/>
      <c r="D21" s="57"/>
      <c r="E21" s="58"/>
      <c r="F21" s="57"/>
      <c r="G21" s="58"/>
      <c r="H21" s="57"/>
      <c r="I21" s="58"/>
    </row>
    <row r="22" ht="15.0" customHeight="1">
      <c r="A22" s="59"/>
      <c r="B22" s="60"/>
      <c r="C22" s="60"/>
      <c r="D22" s="61"/>
      <c r="E22" s="12"/>
      <c r="F22" s="61"/>
      <c r="G22" s="12"/>
      <c r="H22" s="62"/>
      <c r="I22" s="12"/>
    </row>
    <row r="23" ht="15.75" customHeight="1">
      <c r="A23" s="97"/>
      <c r="B23" s="48"/>
      <c r="C23" s="48"/>
      <c r="D23" s="48"/>
      <c r="E23" s="48"/>
      <c r="F23" s="48"/>
      <c r="G23" s="48"/>
      <c r="H23" s="48"/>
      <c r="I23" s="12"/>
    </row>
    <row r="24" ht="15.75" customHeight="1">
      <c r="A24" s="96"/>
      <c r="B24" s="48"/>
      <c r="C24" s="48"/>
      <c r="D24" s="48"/>
      <c r="E24" s="48"/>
      <c r="F24" s="48"/>
      <c r="G24" s="48"/>
      <c r="H24" s="48"/>
      <c r="I24" s="12"/>
    </row>
    <row r="25" ht="15.75" customHeight="1">
      <c r="A25" s="63"/>
      <c r="B25" s="64"/>
      <c r="C25" s="64"/>
      <c r="D25" s="65"/>
      <c r="E25" s="48"/>
      <c r="F25" s="12"/>
      <c r="G25" s="65"/>
      <c r="H25" s="48"/>
      <c r="I25" s="12"/>
    </row>
    <row r="26" ht="15.75" customHeight="1">
      <c r="A26" s="63"/>
      <c r="B26" s="66"/>
      <c r="C26" s="66"/>
      <c r="D26" s="67"/>
      <c r="E26" s="48"/>
      <c r="F26" s="12"/>
      <c r="G26" s="68"/>
      <c r="H26" s="48"/>
      <c r="I26" s="12"/>
    </row>
    <row r="27" ht="15.75" customHeight="1">
      <c r="A27" s="98"/>
      <c r="B27" s="99"/>
      <c r="C27" s="99"/>
      <c r="D27" s="99"/>
      <c r="E27" s="99"/>
      <c r="F27" s="99"/>
      <c r="G27" s="99"/>
      <c r="H27" s="99"/>
      <c r="I27" s="53"/>
    </row>
    <row r="28" ht="15.75" customHeight="1">
      <c r="A28" s="57"/>
      <c r="B28" s="100"/>
      <c r="C28" s="100"/>
      <c r="D28" s="100"/>
      <c r="E28" s="100"/>
      <c r="F28" s="100"/>
      <c r="G28" s="100"/>
      <c r="H28" s="100"/>
      <c r="I28" s="58"/>
    </row>
    <row r="29" ht="15.75" customHeight="1">
      <c r="A29" s="101"/>
      <c r="B29" s="48"/>
      <c r="C29" s="48"/>
      <c r="D29" s="48"/>
      <c r="E29" s="48"/>
      <c r="F29" s="48"/>
      <c r="G29" s="48"/>
      <c r="H29" s="48"/>
      <c r="I29" s="12"/>
    </row>
    <row r="30" ht="15.75" customHeight="1">
      <c r="A30" s="102"/>
      <c r="B30" s="48"/>
      <c r="C30" s="48"/>
      <c r="D30" s="48"/>
      <c r="E30" s="48"/>
      <c r="F30" s="48"/>
      <c r="G30" s="48"/>
      <c r="H30" s="48"/>
      <c r="I30" s="12"/>
    </row>
    <row r="31" ht="15.75" customHeight="1">
      <c r="A31" s="102"/>
      <c r="B31" s="48"/>
      <c r="C31" s="48"/>
      <c r="D31" s="48"/>
      <c r="E31" s="48"/>
      <c r="F31" s="48"/>
      <c r="G31" s="48"/>
      <c r="H31" s="48"/>
      <c r="I31" s="12"/>
    </row>
    <row r="32" ht="13.5" customHeight="1">
      <c r="A32" s="103"/>
      <c r="B32" s="48"/>
      <c r="C32" s="48"/>
      <c r="D32" s="48"/>
      <c r="E32" s="48"/>
      <c r="F32" s="48"/>
      <c r="G32" s="48"/>
      <c r="H32" s="48"/>
      <c r="I32" s="12"/>
    </row>
    <row r="33" ht="15.75" customHeight="1">
      <c r="A33" s="102"/>
      <c r="B33" s="48"/>
      <c r="C33" s="48"/>
      <c r="D33" s="48"/>
      <c r="E33" s="48"/>
      <c r="F33" s="48"/>
      <c r="G33" s="48"/>
      <c r="H33" s="48"/>
      <c r="I33" s="12"/>
    </row>
    <row r="34" ht="15.75" customHeight="1">
      <c r="A34" s="104"/>
      <c r="B34" s="48"/>
      <c r="C34" s="48"/>
      <c r="D34" s="48"/>
      <c r="E34" s="48"/>
      <c r="F34" s="48"/>
      <c r="G34" s="48"/>
      <c r="H34" s="48"/>
      <c r="I34" s="12"/>
    </row>
    <row r="35" ht="15.75" customHeight="1">
      <c r="A35" s="105"/>
      <c r="B35" s="99"/>
      <c r="C35" s="99"/>
      <c r="D35" s="99"/>
      <c r="E35" s="99"/>
      <c r="F35" s="99"/>
      <c r="G35" s="99"/>
      <c r="H35" s="99"/>
      <c r="I35" s="53"/>
    </row>
    <row r="36" ht="15.75" customHeight="1">
      <c r="A36" s="106"/>
      <c r="I36" s="107"/>
    </row>
    <row r="37" ht="15.75" customHeight="1">
      <c r="A37" s="57"/>
      <c r="B37" s="100"/>
      <c r="C37" s="100"/>
      <c r="D37" s="100"/>
      <c r="E37" s="100"/>
      <c r="F37" s="100"/>
      <c r="G37" s="100"/>
      <c r="H37" s="100"/>
      <c r="I37" s="58"/>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c r="H51" s="74"/>
    </row>
    <row r="52" ht="15.75" customHeight="1">
      <c r="H52" s="74"/>
    </row>
    <row r="53" ht="15.75" customHeight="1">
      <c r="H53" s="74"/>
    </row>
    <row r="54" ht="15.0" customHeight="1">
      <c r="H54" s="75"/>
    </row>
    <row r="55" ht="15.75" customHeight="1">
      <c r="H55" s="74"/>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B1"/>
    <mergeCell ref="K2:L2"/>
    <mergeCell ref="A7:B7"/>
    <mergeCell ref="A8:B8"/>
    <mergeCell ref="A9:B9"/>
    <mergeCell ref="A10:C10"/>
    <mergeCell ref="A17:I17"/>
    <mergeCell ref="D20:E21"/>
    <mergeCell ref="F20:G21"/>
    <mergeCell ref="D22:E22"/>
    <mergeCell ref="F22:G22"/>
    <mergeCell ref="H22:I22"/>
    <mergeCell ref="G18:I18"/>
    <mergeCell ref="A19:B19"/>
    <mergeCell ref="D19:E19"/>
    <mergeCell ref="F19:G19"/>
    <mergeCell ref="H19:I19"/>
    <mergeCell ref="B20:B21"/>
    <mergeCell ref="C20:C21"/>
    <mergeCell ref="A27:I28"/>
    <mergeCell ref="A29:I29"/>
    <mergeCell ref="A30:I30"/>
    <mergeCell ref="A31:I31"/>
    <mergeCell ref="A32:I32"/>
    <mergeCell ref="A33:I33"/>
    <mergeCell ref="A34:I34"/>
    <mergeCell ref="A35:I37"/>
    <mergeCell ref="H20:I21"/>
    <mergeCell ref="A23:I23"/>
    <mergeCell ref="A24:I24"/>
    <mergeCell ref="D25:F25"/>
    <mergeCell ref="G25:I25"/>
    <mergeCell ref="D26:F26"/>
    <mergeCell ref="G26:I26"/>
  </mergeCells>
  <printOptions/>
  <pageMargins bottom="0.75" footer="0.0" header="0.0" left="0.7" right="0.7" top="0.75"/>
  <pageSetup orientation="landscape"/>
  <rowBreaks count="1" manualBreakCount="1">
    <brk id="9"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8.86"/>
    <col customWidth="1" min="2" max="2" width="53.86"/>
    <col customWidth="1" min="3" max="4" width="14.43"/>
  </cols>
  <sheetData>
    <row r="1" ht="48.0" customHeight="1">
      <c r="A1" s="108" t="s">
        <v>52</v>
      </c>
      <c r="B1" s="2"/>
      <c r="C1" s="109"/>
      <c r="D1" s="109"/>
      <c r="E1" s="109"/>
      <c r="F1" s="109"/>
      <c r="G1" s="109"/>
      <c r="H1" s="109"/>
      <c r="I1" s="109"/>
      <c r="J1" s="109"/>
      <c r="K1" s="109"/>
      <c r="L1" s="109"/>
      <c r="M1" s="109"/>
      <c r="N1" s="109"/>
      <c r="O1" s="109"/>
      <c r="P1" s="109"/>
      <c r="Q1" s="109"/>
      <c r="R1" s="109"/>
      <c r="S1" s="109"/>
      <c r="T1" s="109"/>
      <c r="U1" s="109"/>
      <c r="V1" s="109"/>
      <c r="W1" s="109"/>
      <c r="X1" s="109"/>
    </row>
    <row r="2" ht="33.75" customHeight="1">
      <c r="A2" s="110" t="s">
        <v>5</v>
      </c>
      <c r="B2" s="110" t="s">
        <v>53</v>
      </c>
      <c r="C2" s="109"/>
      <c r="D2" s="109"/>
      <c r="E2" s="109"/>
      <c r="F2" s="109"/>
      <c r="G2" s="109"/>
      <c r="H2" s="109"/>
      <c r="I2" s="109"/>
      <c r="J2" s="109"/>
      <c r="K2" s="109"/>
      <c r="L2" s="109"/>
      <c r="M2" s="109"/>
      <c r="N2" s="109"/>
      <c r="O2" s="109"/>
      <c r="P2" s="109"/>
      <c r="Q2" s="109"/>
      <c r="R2" s="109"/>
      <c r="S2" s="109"/>
      <c r="T2" s="109"/>
      <c r="U2" s="109"/>
      <c r="V2" s="109"/>
      <c r="W2" s="109"/>
      <c r="X2" s="109"/>
    </row>
    <row r="3" ht="35.25" customHeight="1">
      <c r="A3" s="111" t="s">
        <v>54</v>
      </c>
      <c r="B3" s="112" t="s">
        <v>55</v>
      </c>
      <c r="C3" s="109"/>
      <c r="D3" s="109"/>
      <c r="E3" s="109"/>
      <c r="F3" s="109"/>
      <c r="G3" s="109"/>
      <c r="H3" s="109"/>
      <c r="I3" s="109"/>
      <c r="J3" s="109"/>
      <c r="K3" s="109"/>
      <c r="L3" s="109"/>
      <c r="M3" s="109"/>
      <c r="N3" s="109"/>
      <c r="O3" s="109"/>
      <c r="P3" s="109"/>
      <c r="Q3" s="109"/>
      <c r="R3" s="109"/>
      <c r="S3" s="109"/>
      <c r="T3" s="109"/>
      <c r="U3" s="109"/>
      <c r="V3" s="109"/>
      <c r="W3" s="109"/>
      <c r="X3" s="109"/>
    </row>
    <row r="4" ht="35.25" customHeight="1">
      <c r="A4" s="111" t="s">
        <v>56</v>
      </c>
      <c r="B4" s="112" t="s">
        <v>57</v>
      </c>
      <c r="C4" s="109"/>
      <c r="D4" s="109"/>
      <c r="E4" s="109"/>
      <c r="F4" s="109"/>
      <c r="G4" s="109"/>
      <c r="H4" s="109"/>
      <c r="I4" s="109"/>
      <c r="J4" s="109"/>
      <c r="K4" s="109"/>
      <c r="L4" s="109"/>
      <c r="M4" s="109"/>
      <c r="N4" s="109"/>
      <c r="O4" s="109"/>
      <c r="P4" s="109"/>
      <c r="Q4" s="109"/>
      <c r="R4" s="109"/>
      <c r="S4" s="109"/>
      <c r="T4" s="109"/>
      <c r="U4" s="109"/>
      <c r="V4" s="109"/>
      <c r="W4" s="109"/>
      <c r="X4" s="109"/>
    </row>
    <row r="5" ht="30.75" customHeight="1">
      <c r="A5" s="111" t="s">
        <v>58</v>
      </c>
      <c r="B5" s="112" t="s">
        <v>59</v>
      </c>
      <c r="C5" s="109"/>
      <c r="D5" s="109"/>
      <c r="E5" s="109"/>
      <c r="F5" s="109"/>
      <c r="G5" s="109"/>
      <c r="H5" s="109"/>
      <c r="I5" s="109"/>
      <c r="J5" s="109"/>
      <c r="K5" s="109"/>
      <c r="L5" s="109"/>
      <c r="M5" s="109"/>
      <c r="N5" s="109"/>
      <c r="O5" s="109"/>
      <c r="P5" s="109"/>
      <c r="Q5" s="109"/>
      <c r="R5" s="109"/>
      <c r="S5" s="109"/>
      <c r="T5" s="109"/>
      <c r="U5" s="109"/>
      <c r="V5" s="109"/>
      <c r="W5" s="109"/>
      <c r="X5" s="109"/>
    </row>
    <row r="6" ht="36.75" customHeight="1">
      <c r="A6" s="113" t="s">
        <v>60</v>
      </c>
      <c r="B6" s="2"/>
      <c r="C6" s="109"/>
      <c r="D6" s="109"/>
      <c r="E6" s="109"/>
      <c r="F6" s="109"/>
      <c r="G6" s="109"/>
      <c r="H6" s="109"/>
      <c r="I6" s="109"/>
      <c r="J6" s="109"/>
      <c r="K6" s="109"/>
      <c r="L6" s="109"/>
      <c r="M6" s="109"/>
      <c r="N6" s="109"/>
      <c r="O6" s="109"/>
      <c r="P6" s="109"/>
      <c r="Q6" s="109"/>
      <c r="R6" s="109"/>
      <c r="S6" s="109"/>
      <c r="T6" s="109"/>
      <c r="U6" s="109"/>
      <c r="V6" s="109"/>
      <c r="W6" s="109"/>
      <c r="X6" s="109"/>
    </row>
    <row r="7">
      <c r="A7" s="114" t="s">
        <v>61</v>
      </c>
      <c r="B7" s="2"/>
      <c r="C7" s="109"/>
      <c r="D7" s="109"/>
      <c r="E7" s="109"/>
      <c r="F7" s="109"/>
      <c r="G7" s="109"/>
      <c r="H7" s="109"/>
      <c r="I7" s="109"/>
      <c r="J7" s="109"/>
      <c r="K7" s="109"/>
      <c r="L7" s="109"/>
      <c r="M7" s="109"/>
      <c r="N7" s="109"/>
      <c r="O7" s="109"/>
      <c r="P7" s="109"/>
      <c r="Q7" s="109"/>
      <c r="R7" s="109"/>
      <c r="S7" s="109"/>
      <c r="T7" s="109"/>
      <c r="U7" s="109"/>
      <c r="V7" s="109"/>
      <c r="W7" s="109"/>
      <c r="X7" s="109"/>
    </row>
    <row r="8">
      <c r="A8" s="114" t="s">
        <v>62</v>
      </c>
      <c r="B8" s="2"/>
      <c r="C8" s="109"/>
      <c r="D8" s="109"/>
      <c r="E8" s="109"/>
      <c r="F8" s="109"/>
      <c r="G8" s="109"/>
      <c r="H8" s="109"/>
      <c r="I8" s="109"/>
      <c r="J8" s="109"/>
      <c r="K8" s="109"/>
      <c r="L8" s="109"/>
      <c r="M8" s="109"/>
      <c r="N8" s="109"/>
      <c r="O8" s="109"/>
      <c r="P8" s="109"/>
      <c r="Q8" s="109"/>
      <c r="R8" s="109"/>
      <c r="S8" s="109"/>
      <c r="T8" s="109"/>
      <c r="U8" s="109"/>
      <c r="V8" s="109"/>
      <c r="W8" s="109"/>
      <c r="X8" s="109"/>
    </row>
    <row r="9">
      <c r="A9" s="114" t="s">
        <v>63</v>
      </c>
      <c r="B9" s="2"/>
      <c r="C9" s="109"/>
      <c r="D9" s="109"/>
      <c r="E9" s="109"/>
      <c r="F9" s="109"/>
      <c r="G9" s="109"/>
      <c r="H9" s="109"/>
      <c r="I9" s="109"/>
      <c r="J9" s="109"/>
      <c r="K9" s="109"/>
      <c r="L9" s="109"/>
      <c r="M9" s="109"/>
      <c r="N9" s="109"/>
      <c r="O9" s="109"/>
      <c r="P9" s="109"/>
      <c r="Q9" s="109"/>
      <c r="R9" s="109"/>
      <c r="S9" s="109"/>
      <c r="T9" s="109"/>
      <c r="U9" s="109"/>
      <c r="V9" s="109"/>
      <c r="W9" s="109"/>
      <c r="X9" s="109"/>
    </row>
    <row r="10">
      <c r="A10" s="114" t="s">
        <v>64</v>
      </c>
      <c r="B10" s="2"/>
      <c r="C10" s="109"/>
      <c r="D10" s="109"/>
      <c r="E10" s="109"/>
      <c r="F10" s="109"/>
      <c r="G10" s="109"/>
      <c r="H10" s="109"/>
      <c r="I10" s="109"/>
      <c r="J10" s="109"/>
      <c r="K10" s="109"/>
      <c r="L10" s="109"/>
      <c r="M10" s="109"/>
      <c r="N10" s="109"/>
      <c r="O10" s="109"/>
      <c r="P10" s="109"/>
      <c r="Q10" s="109"/>
      <c r="R10" s="109"/>
      <c r="S10" s="109"/>
      <c r="T10" s="109"/>
      <c r="U10" s="109"/>
      <c r="V10" s="109"/>
      <c r="W10" s="109"/>
      <c r="X10" s="109"/>
    </row>
    <row r="11">
      <c r="A11" s="114" t="s">
        <v>65</v>
      </c>
      <c r="B11" s="2"/>
      <c r="C11" s="109"/>
      <c r="D11" s="109"/>
      <c r="E11" s="109"/>
      <c r="F11" s="109"/>
      <c r="G11" s="109"/>
      <c r="H11" s="109"/>
      <c r="I11" s="109"/>
      <c r="J11" s="109"/>
      <c r="K11" s="109"/>
      <c r="L11" s="109"/>
      <c r="M11" s="109"/>
      <c r="N11" s="109"/>
      <c r="O11" s="109"/>
      <c r="P11" s="109"/>
      <c r="Q11" s="109"/>
      <c r="R11" s="109"/>
      <c r="S11" s="109"/>
      <c r="T11" s="109"/>
      <c r="U11" s="109"/>
      <c r="V11" s="109"/>
      <c r="W11" s="109"/>
      <c r="X11" s="109"/>
    </row>
    <row r="12">
      <c r="A12" s="114" t="s">
        <v>66</v>
      </c>
      <c r="B12" s="2"/>
      <c r="C12" s="109"/>
      <c r="D12" s="109"/>
      <c r="E12" s="109"/>
      <c r="F12" s="109"/>
      <c r="G12" s="109"/>
      <c r="H12" s="109"/>
      <c r="I12" s="109"/>
      <c r="J12" s="109"/>
      <c r="K12" s="109"/>
      <c r="L12" s="109"/>
      <c r="M12" s="109"/>
      <c r="N12" s="109"/>
      <c r="O12" s="109"/>
      <c r="P12" s="109"/>
      <c r="Q12" s="109"/>
      <c r="R12" s="109"/>
      <c r="S12" s="109"/>
      <c r="T12" s="109"/>
      <c r="U12" s="109"/>
      <c r="V12" s="109"/>
      <c r="W12" s="109"/>
      <c r="X12" s="109"/>
    </row>
    <row r="13">
      <c r="A13" s="115"/>
      <c r="C13" s="109"/>
      <c r="D13" s="109"/>
      <c r="E13" s="109"/>
      <c r="F13" s="109"/>
      <c r="G13" s="109"/>
      <c r="H13" s="109"/>
      <c r="I13" s="109"/>
      <c r="J13" s="109"/>
      <c r="K13" s="109"/>
      <c r="L13" s="109"/>
      <c r="M13" s="109"/>
      <c r="N13" s="109"/>
      <c r="O13" s="109"/>
      <c r="P13" s="109"/>
      <c r="Q13" s="109"/>
      <c r="R13" s="109"/>
      <c r="S13" s="109"/>
      <c r="T13" s="109"/>
      <c r="U13" s="109"/>
      <c r="V13" s="109"/>
      <c r="W13" s="109"/>
      <c r="X13" s="109"/>
    </row>
    <row r="14">
      <c r="A14" s="116"/>
      <c r="B14" s="116"/>
      <c r="C14" s="109"/>
      <c r="D14" s="109"/>
      <c r="E14" s="109"/>
      <c r="F14" s="109"/>
      <c r="G14" s="109"/>
      <c r="H14" s="109"/>
      <c r="I14" s="109"/>
      <c r="J14" s="109"/>
      <c r="K14" s="109"/>
      <c r="L14" s="109"/>
      <c r="M14" s="109"/>
      <c r="N14" s="109"/>
      <c r="O14" s="109"/>
      <c r="P14" s="109"/>
      <c r="Q14" s="109"/>
      <c r="R14" s="109"/>
      <c r="S14" s="109"/>
      <c r="T14" s="109"/>
      <c r="U14" s="109"/>
      <c r="V14" s="109"/>
      <c r="W14" s="109"/>
      <c r="X14" s="109"/>
    </row>
    <row r="15">
      <c r="A15" s="116"/>
      <c r="B15" s="116"/>
      <c r="C15" s="109"/>
      <c r="D15" s="109"/>
      <c r="E15" s="109"/>
      <c r="F15" s="109"/>
      <c r="G15" s="109"/>
      <c r="H15" s="109"/>
      <c r="I15" s="109"/>
      <c r="J15" s="109"/>
      <c r="K15" s="109"/>
      <c r="L15" s="109"/>
      <c r="M15" s="109"/>
      <c r="N15" s="109"/>
      <c r="O15" s="109"/>
      <c r="P15" s="109"/>
      <c r="Q15" s="109"/>
      <c r="R15" s="109"/>
      <c r="S15" s="109"/>
      <c r="T15" s="109"/>
      <c r="U15" s="109"/>
      <c r="V15" s="109"/>
      <c r="W15" s="109"/>
      <c r="X15" s="109"/>
    </row>
    <row r="16">
      <c r="A16" s="116"/>
      <c r="B16" s="116"/>
      <c r="C16" s="109"/>
      <c r="D16" s="109"/>
      <c r="E16" s="109"/>
      <c r="F16" s="109"/>
      <c r="G16" s="109"/>
      <c r="H16" s="109"/>
      <c r="I16" s="109"/>
      <c r="J16" s="109"/>
      <c r="K16" s="109"/>
      <c r="L16" s="109"/>
      <c r="M16" s="109"/>
      <c r="N16" s="109"/>
      <c r="O16" s="109"/>
      <c r="P16" s="109"/>
      <c r="Q16" s="109"/>
      <c r="R16" s="109"/>
      <c r="S16" s="109"/>
      <c r="T16" s="109"/>
      <c r="U16" s="109"/>
      <c r="V16" s="109"/>
      <c r="W16" s="109"/>
      <c r="X16" s="109"/>
    </row>
    <row r="17">
      <c r="A17" s="116"/>
      <c r="B17" s="116"/>
      <c r="C17" s="109"/>
      <c r="D17" s="109"/>
      <c r="E17" s="109"/>
      <c r="F17" s="109"/>
      <c r="G17" s="109"/>
      <c r="H17" s="109"/>
      <c r="I17" s="109"/>
      <c r="J17" s="109"/>
      <c r="K17" s="109"/>
      <c r="L17" s="109"/>
      <c r="M17" s="109"/>
      <c r="N17" s="109"/>
      <c r="O17" s="109"/>
      <c r="P17" s="109"/>
      <c r="Q17" s="109"/>
      <c r="R17" s="109"/>
      <c r="S17" s="109"/>
      <c r="T17" s="109"/>
      <c r="U17" s="109"/>
      <c r="V17" s="109"/>
      <c r="W17" s="109"/>
      <c r="X17" s="109"/>
    </row>
    <row r="18">
      <c r="A18" s="116"/>
      <c r="B18" s="116"/>
      <c r="C18" s="109"/>
      <c r="D18" s="109"/>
      <c r="E18" s="109"/>
      <c r="F18" s="109"/>
      <c r="G18" s="109"/>
      <c r="H18" s="109"/>
      <c r="I18" s="109"/>
      <c r="J18" s="109"/>
      <c r="K18" s="109"/>
      <c r="L18" s="109"/>
      <c r="M18" s="109"/>
      <c r="N18" s="109"/>
      <c r="O18" s="109"/>
      <c r="P18" s="109"/>
      <c r="Q18" s="109"/>
      <c r="R18" s="109"/>
      <c r="S18" s="109"/>
      <c r="T18" s="109"/>
      <c r="U18" s="109"/>
      <c r="V18" s="109"/>
      <c r="W18" s="109"/>
      <c r="X18" s="109"/>
    </row>
    <row r="19">
      <c r="A19" s="116"/>
      <c r="B19" s="116"/>
      <c r="C19" s="109"/>
      <c r="D19" s="109"/>
      <c r="E19" s="109"/>
      <c r="F19" s="109"/>
      <c r="G19" s="109"/>
      <c r="H19" s="109"/>
      <c r="I19" s="109"/>
      <c r="J19" s="109"/>
      <c r="K19" s="109"/>
      <c r="L19" s="109"/>
      <c r="M19" s="109"/>
      <c r="N19" s="109"/>
      <c r="O19" s="109"/>
      <c r="P19" s="109"/>
      <c r="Q19" s="109"/>
      <c r="R19" s="109"/>
      <c r="S19" s="109"/>
      <c r="T19" s="109"/>
      <c r="U19" s="109"/>
      <c r="V19" s="109"/>
      <c r="W19" s="109"/>
      <c r="X19" s="109"/>
    </row>
    <row r="20" ht="15.75" customHeight="1">
      <c r="A20" s="116"/>
      <c r="B20" s="116"/>
      <c r="C20" s="109"/>
      <c r="D20" s="109"/>
      <c r="E20" s="109"/>
      <c r="F20" s="109"/>
      <c r="G20" s="109"/>
      <c r="H20" s="109"/>
      <c r="I20" s="109"/>
      <c r="J20" s="109"/>
      <c r="K20" s="109"/>
      <c r="L20" s="109"/>
      <c r="M20" s="109"/>
      <c r="N20" s="109"/>
      <c r="O20" s="109"/>
      <c r="P20" s="109"/>
      <c r="Q20" s="109"/>
      <c r="R20" s="109"/>
      <c r="S20" s="109"/>
      <c r="T20" s="109"/>
      <c r="U20" s="109"/>
      <c r="V20" s="109"/>
      <c r="W20" s="109"/>
      <c r="X20" s="109"/>
    </row>
    <row r="21" ht="15.75" customHeight="1">
      <c r="A21" s="116"/>
      <c r="B21" s="116"/>
      <c r="C21" s="109"/>
      <c r="D21" s="109"/>
      <c r="E21" s="109"/>
      <c r="F21" s="109"/>
      <c r="G21" s="109"/>
      <c r="H21" s="109"/>
      <c r="I21" s="109"/>
      <c r="J21" s="109"/>
      <c r="K21" s="109"/>
      <c r="L21" s="109"/>
      <c r="M21" s="109"/>
      <c r="N21" s="109"/>
      <c r="O21" s="109"/>
      <c r="P21" s="109"/>
      <c r="Q21" s="109"/>
      <c r="R21" s="109"/>
      <c r="S21" s="109"/>
      <c r="T21" s="109"/>
      <c r="U21" s="109"/>
      <c r="V21" s="109"/>
      <c r="W21" s="109"/>
      <c r="X21" s="109"/>
    </row>
    <row r="22" ht="15.75" customHeight="1">
      <c r="A22" s="116"/>
      <c r="B22" s="116"/>
      <c r="C22" s="109"/>
      <c r="D22" s="109"/>
      <c r="E22" s="109"/>
      <c r="F22" s="109"/>
      <c r="G22" s="109"/>
      <c r="H22" s="109"/>
      <c r="I22" s="109"/>
      <c r="J22" s="109"/>
      <c r="K22" s="109"/>
      <c r="L22" s="109"/>
      <c r="M22" s="109"/>
      <c r="N22" s="109"/>
      <c r="O22" s="109"/>
      <c r="P22" s="109"/>
      <c r="Q22" s="109"/>
      <c r="R22" s="109"/>
      <c r="S22" s="109"/>
      <c r="T22" s="109"/>
      <c r="U22" s="109"/>
      <c r="V22" s="109"/>
      <c r="W22" s="109"/>
      <c r="X22" s="109"/>
    </row>
    <row r="23" ht="15.75" customHeight="1">
      <c r="A23" s="116"/>
      <c r="B23" s="116"/>
      <c r="C23" s="109"/>
      <c r="D23" s="109"/>
      <c r="E23" s="109"/>
      <c r="F23" s="109"/>
      <c r="G23" s="109"/>
      <c r="H23" s="109"/>
      <c r="I23" s="109"/>
      <c r="J23" s="109"/>
      <c r="K23" s="109"/>
      <c r="L23" s="109"/>
      <c r="M23" s="109"/>
      <c r="N23" s="109"/>
      <c r="O23" s="109"/>
      <c r="P23" s="109"/>
      <c r="Q23" s="109"/>
      <c r="R23" s="109"/>
      <c r="S23" s="109"/>
      <c r="T23" s="109"/>
      <c r="U23" s="109"/>
      <c r="V23" s="109"/>
      <c r="W23" s="109"/>
      <c r="X23" s="109"/>
    </row>
    <row r="24" ht="15.75" customHeight="1">
      <c r="A24" s="117"/>
      <c r="B24" s="117"/>
      <c r="C24" s="109"/>
      <c r="D24" s="109"/>
      <c r="E24" s="109"/>
      <c r="F24" s="109"/>
      <c r="G24" s="109"/>
      <c r="H24" s="109"/>
      <c r="I24" s="109"/>
      <c r="J24" s="109"/>
      <c r="K24" s="109"/>
      <c r="L24" s="109"/>
      <c r="M24" s="109"/>
      <c r="N24" s="109"/>
      <c r="O24" s="109"/>
      <c r="P24" s="109"/>
      <c r="Q24" s="109"/>
      <c r="R24" s="109"/>
      <c r="S24" s="109"/>
      <c r="T24" s="109"/>
      <c r="U24" s="109"/>
      <c r="V24" s="109"/>
      <c r="W24" s="109"/>
      <c r="X24" s="109"/>
    </row>
    <row r="25" ht="15.75" customHeight="1">
      <c r="A25" s="117"/>
      <c r="B25" s="117"/>
      <c r="C25" s="109"/>
      <c r="D25" s="109"/>
      <c r="E25" s="109"/>
      <c r="F25" s="109"/>
      <c r="G25" s="109"/>
      <c r="H25" s="109"/>
      <c r="I25" s="109"/>
      <c r="J25" s="109"/>
      <c r="K25" s="109"/>
      <c r="L25" s="109"/>
      <c r="M25" s="109"/>
      <c r="N25" s="109"/>
      <c r="O25" s="109"/>
      <c r="P25" s="109"/>
      <c r="Q25" s="109"/>
      <c r="R25" s="109"/>
      <c r="S25" s="109"/>
      <c r="T25" s="109"/>
      <c r="U25" s="109"/>
      <c r="V25" s="109"/>
      <c r="W25" s="109"/>
      <c r="X25" s="109"/>
    </row>
    <row r="26" ht="15.75" customHeight="1">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row>
    <row r="27" ht="15.75" customHeight="1">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row>
    <row r="28" ht="15.75" customHeight="1">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row>
    <row r="29" ht="15.75" customHeight="1">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row>
    <row r="30" ht="15.75" customHeight="1">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row>
    <row r="31" ht="15.75" customHeight="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row>
    <row r="32" ht="15.75" customHeight="1">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row>
    <row r="33" ht="15.75" customHeight="1">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row>
    <row r="34" ht="15.75" customHeight="1">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row>
    <row r="35" ht="15.75" customHeight="1">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row>
    <row r="36" ht="15.75" customHeight="1">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row>
    <row r="37" ht="15.75" customHeight="1">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row>
    <row r="38" ht="15.75" customHeight="1">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row>
    <row r="39" ht="15.75" customHeight="1">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row>
    <row r="40" ht="15.7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row>
    <row r="41" ht="15.7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row>
    <row r="42" ht="15.7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row>
    <row r="43" ht="15.7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row>
    <row r="44" ht="15.7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row>
    <row r="45" ht="15.7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row>
    <row r="46" ht="15.7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row>
    <row r="47" ht="15.7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row>
    <row r="48" ht="15.7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row>
    <row r="49" ht="15.7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row>
    <row r="50" ht="15.7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row>
    <row r="51" ht="15.7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row>
    <row r="52" ht="15.7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row>
    <row r="53" ht="15.7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row>
    <row r="54" ht="15.7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row>
    <row r="55" ht="15.7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row>
    <row r="56" ht="15.7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row>
    <row r="57" ht="15.7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row>
    <row r="58" ht="15.7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row>
    <row r="59" ht="15.7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row>
    <row r="60" ht="15.7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row>
    <row r="61" ht="15.7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row>
    <row r="62" ht="15.7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row>
    <row r="63" ht="15.75" customHeight="1">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row>
    <row r="64" ht="15.75" customHeight="1">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row>
    <row r="65" ht="15.75" customHeight="1">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row>
    <row r="66" ht="15.75" customHeight="1">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row>
    <row r="67" ht="15.75" customHeight="1">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row>
    <row r="68" ht="15.75" customHeight="1">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row>
    <row r="69" ht="15.75" customHeight="1">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row>
    <row r="70" ht="15.75" customHeight="1">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row>
    <row r="71" ht="15.75" customHeight="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row>
    <row r="72" ht="15.75" customHeight="1">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row>
    <row r="73" ht="15.75" customHeight="1">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row>
    <row r="74" ht="15.75" customHeight="1">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row>
    <row r="75" ht="15.75" customHeight="1">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row>
    <row r="76" ht="15.75" customHeight="1">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row>
    <row r="77" ht="15.75" customHeight="1">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row>
    <row r="78" ht="15.75" customHeight="1">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row>
    <row r="79" ht="15.75" customHeight="1">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row>
    <row r="80" ht="15.75" customHeight="1">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row>
    <row r="81" ht="15.75" customHeight="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row>
    <row r="82" ht="15.75" customHeight="1">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row>
    <row r="83" ht="15.75" customHeight="1">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row>
    <row r="84" ht="15.75" customHeight="1">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row>
    <row r="85" ht="15.75" customHeight="1">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row>
    <row r="86" ht="15.75" customHeight="1">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row>
    <row r="87" ht="15.75" customHeight="1">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row>
    <row r="88" ht="15.75" customHeight="1">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row>
    <row r="89" ht="15.75" customHeight="1">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row>
    <row r="90" ht="15.75" customHeight="1">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row>
    <row r="91" ht="15.75" customHeight="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row>
    <row r="92" ht="15.75" customHeight="1">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row>
    <row r="93" ht="15.75" customHeight="1">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row>
    <row r="94" ht="15.75" customHeight="1">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row>
    <row r="95" ht="15.75" customHeight="1">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row>
    <row r="96" ht="15.75" customHeight="1">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row>
    <row r="97" ht="15.75" customHeight="1">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row>
    <row r="98" ht="15.75" customHeight="1">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row>
    <row r="99" ht="15.75" customHeight="1">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row>
    <row r="100" ht="15.75" customHeight="1">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row>
    <row r="101" ht="15.75" customHeight="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row>
    <row r="102" ht="15.75" customHeight="1">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row>
    <row r="103" ht="15.75" customHeight="1">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row>
    <row r="104" ht="15.75" customHeight="1">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row>
    <row r="105" ht="15.75" customHeight="1">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row>
    <row r="106" ht="15.75" customHeight="1">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row>
    <row r="107" ht="15.75" customHeight="1">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row>
    <row r="108" ht="15.75" customHeight="1">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row>
    <row r="109" ht="15.75" customHeight="1">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row>
    <row r="110" ht="15.75"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row>
    <row r="111" ht="15.75" customHeight="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row>
    <row r="112" ht="15.75" customHeight="1">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row>
    <row r="113" ht="15.75" customHeight="1">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row>
    <row r="114" ht="15.75" customHeight="1">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row>
    <row r="115" ht="15.75" customHeight="1">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row>
    <row r="116" ht="15.75" customHeight="1">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row>
    <row r="117" ht="15.7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row>
    <row r="118" ht="15.7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row>
    <row r="119" ht="15.7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row>
    <row r="120" ht="15.7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row>
    <row r="121" ht="15.7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row>
    <row r="122" ht="15.7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row>
    <row r="123" ht="15.7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row>
    <row r="124" ht="15.7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row>
    <row r="125" ht="15.7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row>
    <row r="126" ht="15.7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row>
    <row r="127" ht="15.7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row>
    <row r="128" ht="15.7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row>
    <row r="129" ht="15.7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row>
    <row r="130" ht="15.7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row>
    <row r="131" ht="15.7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row>
    <row r="132" ht="15.7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row>
    <row r="133" ht="15.7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row>
    <row r="134" ht="15.7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row>
    <row r="135" ht="15.7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row>
    <row r="136" ht="15.7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row>
    <row r="137" ht="15.7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row>
    <row r="138" ht="15.7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row>
    <row r="139" ht="15.7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row>
    <row r="140" ht="15.7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row>
    <row r="141" ht="15.7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row>
    <row r="142" ht="15.7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row>
    <row r="143" ht="15.7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row>
    <row r="144" ht="15.7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row>
    <row r="145" ht="15.7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row>
    <row r="146" ht="15.7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row>
    <row r="147" ht="15.7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row>
    <row r="148" ht="15.7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row>
    <row r="149" ht="15.7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row>
    <row r="150" ht="15.7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row>
    <row r="151" ht="15.7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row>
    <row r="152" ht="15.7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row>
    <row r="153" ht="15.7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row>
    <row r="154" ht="15.7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row>
    <row r="155" ht="15.7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row>
    <row r="156" ht="15.7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row>
    <row r="157" ht="15.7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row>
    <row r="158" ht="15.7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row>
    <row r="159" ht="15.7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row>
    <row r="160" ht="15.7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row>
    <row r="161" ht="15.7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row>
    <row r="162" ht="15.7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row>
    <row r="163" ht="15.7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row>
    <row r="164" ht="15.7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row>
    <row r="165" ht="15.7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row>
    <row r="166" ht="15.7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row>
    <row r="167" ht="15.7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row>
    <row r="168" ht="15.7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row>
    <row r="169" ht="15.7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row>
    <row r="170" ht="15.7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row>
    <row r="171" ht="15.7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row>
    <row r="172" ht="15.7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row>
    <row r="173" ht="15.7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row>
    <row r="174" ht="15.7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row>
    <row r="175" ht="15.7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row>
    <row r="176" ht="15.7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row>
    <row r="177" ht="15.7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row>
    <row r="178" ht="15.7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row>
    <row r="179" ht="15.7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row>
    <row r="180" ht="15.7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row>
    <row r="181" ht="15.7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row>
    <row r="182" ht="15.7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row>
    <row r="183" ht="15.7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row>
    <row r="184" ht="15.7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row>
    <row r="185" ht="15.7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row>
    <row r="186" ht="15.7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row>
    <row r="187" ht="15.7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row>
    <row r="188" ht="15.7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row>
    <row r="189" ht="15.7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row>
    <row r="190" ht="15.7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row>
    <row r="191" ht="15.7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row>
    <row r="192" ht="15.7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row>
    <row r="193" ht="15.7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row>
    <row r="194" ht="15.7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row>
    <row r="195" ht="15.7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row>
    <row r="196" ht="15.7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row>
    <row r="197" ht="15.7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row>
    <row r="198" ht="15.7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row>
    <row r="199" ht="15.7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row>
    <row r="200" ht="15.75" customHeight="1">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row>
    <row r="201" ht="15.75" customHeight="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row>
    <row r="202" ht="15.75" customHeight="1">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row>
    <row r="203" ht="15.75" customHeight="1">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row>
    <row r="204" ht="15.75" customHeight="1">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row>
    <row r="205" ht="15.75" customHeight="1">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row>
    <row r="206" ht="15.75" customHeight="1">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row>
    <row r="207" ht="15.75" customHeight="1">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row>
    <row r="208" ht="15.75" customHeight="1">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row>
    <row r="209" ht="15.75" customHeight="1">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row>
    <row r="210" ht="15.75" customHeight="1">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row>
    <row r="211" ht="15.75" customHeight="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row>
    <row r="212" ht="15.75" customHeight="1">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row>
    <row r="213" ht="15.75" customHeight="1">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row>
    <row r="214" ht="15.75" customHeight="1">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row>
    <row r="215" ht="15.75" customHeight="1">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row>
    <row r="216" ht="15.75" customHeight="1">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row>
    <row r="217" ht="15.75" customHeight="1">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row>
    <row r="218" ht="15.75" customHeight="1">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row>
    <row r="219" ht="15.75" customHeight="1">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9">
    <mergeCell ref="A12:B12"/>
    <mergeCell ref="A13:B13"/>
    <mergeCell ref="A6:B6"/>
    <mergeCell ref="A1:B1"/>
    <mergeCell ref="A7:B7"/>
    <mergeCell ref="A8:B8"/>
    <mergeCell ref="A9:B9"/>
    <mergeCell ref="A10:B10"/>
    <mergeCell ref="A11:B1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40.57"/>
    <col customWidth="1" min="3" max="3" width="38.43"/>
    <col customWidth="1" min="4" max="4" width="32.57"/>
    <col customWidth="1" min="5" max="5" width="62.29"/>
    <col customWidth="1" min="6" max="6" width="15.29"/>
    <col customWidth="1" min="7" max="7" width="12.71"/>
    <col customWidth="1" min="8" max="8" width="14.57"/>
    <col customWidth="1" min="9" max="10" width="8.86"/>
    <col customWidth="1" min="11" max="11" width="14.29"/>
    <col customWidth="1" min="12" max="12" width="17.86"/>
    <col customWidth="1" min="13" max="13" width="18.71"/>
    <col customWidth="1" min="14" max="14" width="19.14"/>
    <col customWidth="1" min="15" max="25" width="8.86"/>
  </cols>
  <sheetData>
    <row r="1" ht="60.0" customHeight="1">
      <c r="A1" s="1" t="s">
        <v>67</v>
      </c>
      <c r="B1" s="2"/>
      <c r="C1" s="118" t="s">
        <v>1</v>
      </c>
      <c r="D1" s="2"/>
      <c r="E1" s="119" t="s">
        <v>68</v>
      </c>
      <c r="K1" s="6"/>
      <c r="L1" s="6"/>
      <c r="M1" s="6"/>
      <c r="N1" s="6"/>
    </row>
    <row r="2" ht="64.5" customHeight="1">
      <c r="A2" s="7" t="s">
        <v>3</v>
      </c>
      <c r="B2" s="8" t="s">
        <v>4</v>
      </c>
      <c r="C2" s="79" t="s">
        <v>5</v>
      </c>
      <c r="D2" s="79" t="s">
        <v>6</v>
      </c>
      <c r="E2" s="120" t="s">
        <v>69</v>
      </c>
      <c r="F2" s="121" t="s">
        <v>70</v>
      </c>
      <c r="K2" s="6"/>
      <c r="L2" s="11"/>
      <c r="M2" s="12"/>
      <c r="N2" s="6"/>
    </row>
    <row r="3" ht="36.0" customHeight="1">
      <c r="A3" s="13" t="s">
        <v>71</v>
      </c>
      <c r="B3" s="19" t="s">
        <v>72</v>
      </c>
      <c r="C3" s="83" t="s">
        <v>73</v>
      </c>
      <c r="D3" s="122">
        <v>10000.0</v>
      </c>
      <c r="E3" s="17"/>
      <c r="K3" s="6"/>
      <c r="L3" s="18"/>
      <c r="M3" s="18"/>
      <c r="N3" s="6"/>
    </row>
    <row r="4" ht="33.75" customHeight="1">
      <c r="A4" s="13" t="s">
        <v>74</v>
      </c>
      <c r="B4" s="19">
        <v>163000.0</v>
      </c>
      <c r="C4" s="81" t="s">
        <v>75</v>
      </c>
      <c r="D4" s="122">
        <v>20000.0</v>
      </c>
      <c r="E4" s="17"/>
      <c r="K4" s="6"/>
      <c r="L4" s="22"/>
      <c r="M4" s="23"/>
      <c r="N4" s="6"/>
    </row>
    <row r="5" ht="33.75" customHeight="1">
      <c r="A5" s="13" t="s">
        <v>46</v>
      </c>
      <c r="B5" s="19">
        <v>123000.0</v>
      </c>
      <c r="C5" s="81" t="s">
        <v>76</v>
      </c>
      <c r="D5" s="122">
        <v>50000.0</v>
      </c>
      <c r="E5" s="17"/>
      <c r="K5" s="6"/>
      <c r="L5" s="22"/>
      <c r="M5" s="23"/>
      <c r="N5" s="6"/>
    </row>
    <row r="6" ht="31.5" customHeight="1">
      <c r="A6" s="13" t="s">
        <v>77</v>
      </c>
      <c r="B6" s="19">
        <v>116000.0</v>
      </c>
      <c r="C6" s="81" t="s">
        <v>78</v>
      </c>
      <c r="D6" s="122">
        <v>20000.0</v>
      </c>
      <c r="E6" s="17"/>
      <c r="K6" s="6"/>
      <c r="L6" s="22"/>
      <c r="M6" s="23"/>
      <c r="N6" s="6"/>
    </row>
    <row r="7" ht="31.5" customHeight="1">
      <c r="A7" s="13" t="s">
        <v>19</v>
      </c>
      <c r="B7" s="24" t="s">
        <v>20</v>
      </c>
      <c r="C7" s="81" t="s">
        <v>79</v>
      </c>
      <c r="D7" s="123">
        <v>50000.0</v>
      </c>
      <c r="E7" s="17"/>
      <c r="F7" s="121" t="s">
        <v>70</v>
      </c>
      <c r="K7" s="6"/>
      <c r="L7" s="22"/>
      <c r="M7" s="23"/>
      <c r="N7" s="6"/>
    </row>
    <row r="8" ht="26.25" customHeight="1">
      <c r="A8" s="13" t="s">
        <v>23</v>
      </c>
      <c r="B8" s="24" t="s">
        <v>20</v>
      </c>
      <c r="C8" s="81" t="s">
        <v>80</v>
      </c>
      <c r="D8" s="123" t="s">
        <v>81</v>
      </c>
      <c r="E8" s="17"/>
      <c r="L8" s="22"/>
      <c r="M8" s="23"/>
      <c r="N8" s="6"/>
    </row>
    <row r="9" ht="26.25" customHeight="1">
      <c r="A9" s="26" t="s">
        <v>82</v>
      </c>
      <c r="B9" s="27"/>
      <c r="C9" s="83" t="s">
        <v>83</v>
      </c>
      <c r="D9" s="124" t="s">
        <v>84</v>
      </c>
      <c r="E9" s="17"/>
      <c r="K9" s="6"/>
      <c r="L9" s="22"/>
      <c r="M9" s="23"/>
      <c r="N9" s="6"/>
    </row>
    <row r="10" ht="78.75" customHeight="1">
      <c r="A10" s="34"/>
      <c r="B10" s="35"/>
      <c r="C10" s="125" t="s">
        <v>85</v>
      </c>
      <c r="D10" s="2"/>
      <c r="E10" s="17"/>
      <c r="F10" s="36"/>
      <c r="G10" s="36"/>
      <c r="H10" s="36"/>
      <c r="I10" s="36"/>
      <c r="J10" s="36"/>
      <c r="K10" s="37"/>
      <c r="L10" s="22"/>
      <c r="M10" s="37"/>
      <c r="N10" s="37"/>
      <c r="O10" s="36"/>
      <c r="P10" s="36"/>
      <c r="Q10" s="36"/>
      <c r="R10" s="36"/>
      <c r="S10" s="36"/>
      <c r="T10" s="36"/>
      <c r="U10" s="36"/>
      <c r="V10" s="36"/>
      <c r="W10" s="36"/>
      <c r="X10" s="36"/>
      <c r="Y10" s="36"/>
      <c r="Z10" s="36"/>
    </row>
    <row r="11" ht="37.5" customHeight="1">
      <c r="A11" s="38" t="s">
        <v>86</v>
      </c>
      <c r="B11" s="39"/>
      <c r="C11" s="39"/>
      <c r="D11" s="2"/>
      <c r="E11" s="17"/>
      <c r="L11" s="86"/>
      <c r="M11" s="36"/>
    </row>
    <row r="12" ht="39.75" customHeight="1">
      <c r="A12" s="126" t="s">
        <v>87</v>
      </c>
      <c r="B12" s="39"/>
      <c r="C12" s="39"/>
      <c r="D12" s="2"/>
      <c r="E12" s="17"/>
      <c r="L12" s="41"/>
      <c r="M12" s="36"/>
    </row>
    <row r="13" ht="313.5" customHeight="1">
      <c r="A13" s="94" t="s">
        <v>88</v>
      </c>
      <c r="B13" s="39"/>
      <c r="C13" s="39"/>
      <c r="D13" s="2"/>
      <c r="E13" s="32"/>
      <c r="L13" s="41"/>
      <c r="M13" s="36"/>
    </row>
    <row r="14" ht="18.0" customHeight="1">
      <c r="A14" s="41"/>
      <c r="E14" s="44"/>
      <c r="F14" s="44"/>
      <c r="G14" s="44"/>
      <c r="H14" s="44"/>
      <c r="I14" s="44"/>
      <c r="J14" s="44"/>
    </row>
    <row r="21" ht="15.75" customHeight="1">
      <c r="A21" s="96"/>
      <c r="B21" s="48"/>
      <c r="C21" s="48"/>
      <c r="D21" s="48"/>
      <c r="E21" s="48"/>
      <c r="F21" s="48"/>
      <c r="G21" s="48"/>
      <c r="H21" s="48"/>
      <c r="I21" s="48"/>
      <c r="J21" s="12"/>
    </row>
    <row r="22" ht="15.75" customHeight="1">
      <c r="A22" s="46"/>
      <c r="B22" s="46"/>
      <c r="C22" s="46"/>
      <c r="D22" s="46"/>
      <c r="E22" s="46"/>
      <c r="F22" s="46"/>
      <c r="G22" s="46"/>
      <c r="H22" s="47"/>
      <c r="I22" s="48"/>
      <c r="J22" s="12"/>
    </row>
    <row r="23" ht="15.75" customHeight="1">
      <c r="A23" s="49"/>
      <c r="B23" s="12"/>
      <c r="C23" s="47"/>
      <c r="D23" s="12"/>
      <c r="E23" s="47"/>
      <c r="F23" s="12"/>
      <c r="G23" s="47"/>
      <c r="H23" s="12"/>
      <c r="I23" s="47"/>
      <c r="J23" s="12"/>
    </row>
    <row r="24" ht="15.0" customHeight="1">
      <c r="A24" s="50"/>
      <c r="B24" s="51"/>
      <c r="C24" s="52"/>
      <c r="D24" s="53"/>
      <c r="E24" s="54"/>
      <c r="F24" s="53"/>
      <c r="G24" s="54"/>
      <c r="H24" s="53"/>
      <c r="I24" s="55"/>
      <c r="J24" s="53"/>
    </row>
    <row r="25" ht="15.0" customHeight="1">
      <c r="A25" s="50"/>
      <c r="B25" s="56"/>
      <c r="C25" s="57"/>
      <c r="D25" s="58"/>
      <c r="E25" s="57"/>
      <c r="F25" s="58"/>
      <c r="G25" s="57"/>
      <c r="H25" s="58"/>
      <c r="I25" s="57"/>
      <c r="J25" s="58"/>
    </row>
    <row r="26" ht="15.0" customHeight="1">
      <c r="A26" s="59"/>
      <c r="B26" s="60"/>
      <c r="C26" s="61"/>
      <c r="D26" s="12"/>
      <c r="E26" s="61"/>
      <c r="F26" s="12"/>
      <c r="G26" s="61"/>
      <c r="H26" s="12"/>
      <c r="I26" s="62"/>
      <c r="J26" s="12"/>
    </row>
    <row r="27" ht="15.75" customHeight="1">
      <c r="A27" s="97"/>
      <c r="B27" s="48"/>
      <c r="C27" s="48"/>
      <c r="D27" s="48"/>
      <c r="E27" s="48"/>
      <c r="F27" s="48"/>
      <c r="G27" s="48"/>
      <c r="H27" s="48"/>
      <c r="I27" s="48"/>
      <c r="J27" s="12"/>
    </row>
    <row r="28" ht="15.75" customHeight="1">
      <c r="A28" s="96"/>
      <c r="B28" s="48"/>
      <c r="C28" s="48"/>
      <c r="D28" s="48"/>
      <c r="E28" s="48"/>
      <c r="F28" s="48"/>
      <c r="G28" s="48"/>
      <c r="H28" s="48"/>
      <c r="I28" s="48"/>
      <c r="J28" s="12"/>
    </row>
    <row r="29" ht="15.75" customHeight="1">
      <c r="A29" s="63"/>
      <c r="B29" s="64"/>
      <c r="C29" s="64"/>
      <c r="D29" s="64"/>
      <c r="E29" s="65"/>
      <c r="F29" s="48"/>
      <c r="G29" s="12"/>
      <c r="H29" s="65"/>
      <c r="I29" s="48"/>
      <c r="J29" s="12"/>
    </row>
    <row r="30" ht="15.75" customHeight="1">
      <c r="A30" s="63"/>
      <c r="B30" s="66"/>
      <c r="C30" s="66"/>
      <c r="D30" s="66"/>
      <c r="E30" s="67"/>
      <c r="F30" s="48"/>
      <c r="G30" s="12"/>
      <c r="H30" s="68"/>
      <c r="I30" s="48"/>
      <c r="J30" s="12"/>
    </row>
    <row r="31" ht="15.75" customHeight="1">
      <c r="A31" s="98"/>
      <c r="B31" s="99"/>
      <c r="C31" s="99"/>
      <c r="D31" s="99"/>
      <c r="E31" s="99"/>
      <c r="F31" s="99"/>
      <c r="G31" s="99"/>
      <c r="H31" s="99"/>
      <c r="I31" s="99"/>
      <c r="J31" s="53"/>
    </row>
    <row r="32" ht="15.75" customHeight="1">
      <c r="A32" s="57"/>
      <c r="B32" s="100"/>
      <c r="C32" s="100"/>
      <c r="D32" s="100"/>
      <c r="E32" s="100"/>
      <c r="F32" s="100"/>
      <c r="G32" s="100"/>
      <c r="H32" s="100"/>
      <c r="I32" s="100"/>
      <c r="J32" s="58"/>
    </row>
    <row r="33" ht="15.75" customHeight="1">
      <c r="A33" s="101"/>
      <c r="B33" s="48"/>
      <c r="C33" s="48"/>
      <c r="D33" s="48"/>
      <c r="E33" s="48"/>
      <c r="F33" s="48"/>
      <c r="G33" s="48"/>
      <c r="H33" s="48"/>
      <c r="I33" s="48"/>
      <c r="J33" s="12"/>
    </row>
    <row r="34" ht="15.75" customHeight="1">
      <c r="A34" s="102"/>
      <c r="B34" s="48"/>
      <c r="C34" s="48"/>
      <c r="D34" s="48"/>
      <c r="E34" s="48"/>
      <c r="F34" s="48"/>
      <c r="G34" s="48"/>
      <c r="H34" s="48"/>
      <c r="I34" s="48"/>
      <c r="J34" s="12"/>
    </row>
    <row r="35" ht="15.75" customHeight="1">
      <c r="A35" s="102"/>
      <c r="B35" s="48"/>
      <c r="C35" s="48"/>
      <c r="D35" s="48"/>
      <c r="E35" s="48"/>
      <c r="F35" s="48"/>
      <c r="G35" s="48"/>
      <c r="H35" s="48"/>
      <c r="I35" s="48"/>
      <c r="J35" s="12"/>
    </row>
    <row r="36" ht="13.5" customHeight="1">
      <c r="A36" s="103"/>
      <c r="B36" s="48"/>
      <c r="C36" s="48"/>
      <c r="D36" s="48"/>
      <c r="E36" s="48"/>
      <c r="F36" s="48"/>
      <c r="G36" s="48"/>
      <c r="H36" s="48"/>
      <c r="I36" s="48"/>
      <c r="J36" s="12"/>
    </row>
    <row r="37" ht="15.75" customHeight="1">
      <c r="A37" s="102"/>
      <c r="B37" s="48"/>
      <c r="C37" s="48"/>
      <c r="D37" s="48"/>
      <c r="E37" s="48"/>
      <c r="F37" s="48"/>
      <c r="G37" s="48"/>
      <c r="H37" s="48"/>
      <c r="I37" s="48"/>
      <c r="J37" s="12"/>
    </row>
    <row r="38" ht="15.75" customHeight="1">
      <c r="A38" s="104"/>
      <c r="B38" s="48"/>
      <c r="C38" s="48"/>
      <c r="D38" s="48"/>
      <c r="E38" s="48"/>
      <c r="F38" s="48"/>
      <c r="G38" s="48"/>
      <c r="H38" s="48"/>
      <c r="I38" s="48"/>
      <c r="J38" s="12"/>
    </row>
    <row r="39" ht="15.75" customHeight="1">
      <c r="A39" s="105"/>
      <c r="B39" s="99"/>
      <c r="C39" s="99"/>
      <c r="D39" s="99"/>
      <c r="E39" s="99"/>
      <c r="F39" s="99"/>
      <c r="G39" s="99"/>
      <c r="H39" s="99"/>
      <c r="I39" s="99"/>
      <c r="J39" s="53"/>
    </row>
    <row r="40" ht="15.75" customHeight="1">
      <c r="A40" s="106"/>
      <c r="J40" s="107"/>
    </row>
    <row r="41" ht="15.75" customHeight="1">
      <c r="A41" s="57"/>
      <c r="B41" s="100"/>
      <c r="C41" s="100"/>
      <c r="D41" s="100"/>
      <c r="E41" s="100"/>
      <c r="F41" s="100"/>
      <c r="G41" s="100"/>
      <c r="H41" s="100"/>
      <c r="I41" s="100"/>
      <c r="J41" s="58"/>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c r="I55" s="74"/>
    </row>
    <row r="56" ht="15.75" customHeight="1">
      <c r="I56" s="74"/>
    </row>
    <row r="57" ht="15.75" customHeight="1">
      <c r="I57" s="74"/>
    </row>
    <row r="58" ht="15.0" customHeight="1">
      <c r="I58" s="75"/>
    </row>
    <row r="59" ht="15.75" customHeight="1">
      <c r="I59" s="7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1:B1"/>
    <mergeCell ref="C1:D1"/>
    <mergeCell ref="E2:E13"/>
    <mergeCell ref="L2:M2"/>
    <mergeCell ref="A9:B10"/>
    <mergeCell ref="C10:D10"/>
    <mergeCell ref="A11:D11"/>
    <mergeCell ref="A12:D12"/>
    <mergeCell ref="A13:D13"/>
    <mergeCell ref="A14:D14"/>
    <mergeCell ref="A21:J21"/>
    <mergeCell ref="H22:J22"/>
    <mergeCell ref="A23:B23"/>
    <mergeCell ref="C23:D23"/>
    <mergeCell ref="I23:J23"/>
    <mergeCell ref="E23:F23"/>
    <mergeCell ref="G23:H23"/>
    <mergeCell ref="B24:B25"/>
    <mergeCell ref="C24:D25"/>
    <mergeCell ref="E24:F25"/>
    <mergeCell ref="G24:H25"/>
    <mergeCell ref="I24:J25"/>
    <mergeCell ref="C26:D26"/>
    <mergeCell ref="E26:F26"/>
    <mergeCell ref="G26:H26"/>
    <mergeCell ref="I26:J26"/>
    <mergeCell ref="A27:J27"/>
    <mergeCell ref="A28:J28"/>
    <mergeCell ref="H29:J29"/>
    <mergeCell ref="A36:J36"/>
    <mergeCell ref="A37:J37"/>
    <mergeCell ref="A38:J38"/>
    <mergeCell ref="A39:J41"/>
    <mergeCell ref="E29:G29"/>
    <mergeCell ref="E30:G30"/>
    <mergeCell ref="H30:J30"/>
    <mergeCell ref="A31:J32"/>
    <mergeCell ref="A33:J33"/>
    <mergeCell ref="A34:J34"/>
    <mergeCell ref="A35:J35"/>
  </mergeCells>
  <printOptions/>
  <pageMargins bottom="0.75" footer="0.0" header="0.0" left="0.7" right="0.7" top="0.75"/>
  <pageSetup orientation="landscape"/>
  <rowBreaks count="1" manualBreakCount="1">
    <brk id="13"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40.57"/>
    <col customWidth="1" min="3" max="3" width="38.43"/>
    <col customWidth="1" min="4" max="4" width="39.29"/>
    <col customWidth="1" min="5" max="5" width="77.43"/>
    <col customWidth="1" min="6" max="6" width="15.29"/>
    <col customWidth="1" min="7" max="7" width="12.71"/>
    <col customWidth="1" min="8" max="8" width="14.57"/>
    <col customWidth="1" min="9" max="10" width="8.86"/>
    <col customWidth="1" min="11" max="11" width="14.29"/>
    <col customWidth="1" min="12" max="12" width="17.86"/>
    <col customWidth="1" min="13" max="13" width="18.71"/>
    <col customWidth="1" min="14" max="14" width="19.14"/>
    <col customWidth="1" min="15" max="25" width="8.86"/>
  </cols>
  <sheetData>
    <row r="1" ht="60.0" customHeight="1">
      <c r="A1" s="1" t="s">
        <v>89</v>
      </c>
      <c r="B1" s="2"/>
      <c r="C1" s="3" t="s">
        <v>1</v>
      </c>
      <c r="D1" s="2"/>
      <c r="E1" s="4" t="s">
        <v>68</v>
      </c>
      <c r="K1" s="6"/>
      <c r="L1" s="6"/>
      <c r="M1" s="6"/>
      <c r="N1" s="6"/>
    </row>
    <row r="2" ht="64.5" customHeight="1">
      <c r="A2" s="7" t="s">
        <v>3</v>
      </c>
      <c r="B2" s="8" t="s">
        <v>4</v>
      </c>
      <c r="C2" s="79" t="s">
        <v>5</v>
      </c>
      <c r="D2" s="79" t="s">
        <v>6</v>
      </c>
      <c r="E2" s="120" t="s">
        <v>69</v>
      </c>
      <c r="K2" s="6"/>
      <c r="L2" s="11"/>
      <c r="M2" s="12"/>
      <c r="N2" s="6"/>
    </row>
    <row r="3" ht="36.0" customHeight="1">
      <c r="A3" s="13" t="s">
        <v>71</v>
      </c>
      <c r="B3" s="14" t="s">
        <v>90</v>
      </c>
      <c r="C3" s="83" t="s">
        <v>91</v>
      </c>
      <c r="D3" s="84">
        <v>10000.0</v>
      </c>
      <c r="E3" s="17"/>
      <c r="K3" s="6"/>
      <c r="L3" s="18"/>
      <c r="M3" s="18"/>
      <c r="N3" s="6"/>
    </row>
    <row r="4" ht="33.75" customHeight="1">
      <c r="A4" s="13" t="s">
        <v>92</v>
      </c>
      <c r="B4" s="14">
        <v>130000.0</v>
      </c>
      <c r="C4" s="81" t="s">
        <v>76</v>
      </c>
      <c r="D4" s="84">
        <v>50000.0</v>
      </c>
      <c r="E4" s="17"/>
      <c r="K4" s="6"/>
      <c r="L4" s="22"/>
      <c r="M4" s="23"/>
      <c r="N4" s="6"/>
    </row>
    <row r="5" ht="33.75" customHeight="1">
      <c r="A5" s="13" t="s">
        <v>46</v>
      </c>
      <c r="B5" s="19">
        <v>95000.0</v>
      </c>
      <c r="C5" s="81" t="s">
        <v>78</v>
      </c>
      <c r="D5" s="84">
        <v>20000.0</v>
      </c>
      <c r="E5" s="17"/>
      <c r="K5" s="6"/>
      <c r="L5" s="22"/>
      <c r="M5" s="23"/>
      <c r="N5" s="6"/>
    </row>
    <row r="6" ht="31.5" customHeight="1">
      <c r="A6" s="13" t="s">
        <v>77</v>
      </c>
      <c r="B6" s="19">
        <v>88000.0</v>
      </c>
      <c r="C6" s="81" t="s">
        <v>79</v>
      </c>
      <c r="D6" s="82">
        <v>50000.0</v>
      </c>
      <c r="E6" s="17"/>
      <c r="K6" s="6"/>
      <c r="L6" s="22"/>
      <c r="M6" s="23"/>
      <c r="N6" s="6"/>
    </row>
    <row r="7" ht="31.5" customHeight="1">
      <c r="A7" s="13" t="s">
        <v>19</v>
      </c>
      <c r="B7" s="24" t="s">
        <v>20</v>
      </c>
      <c r="C7" s="81" t="s">
        <v>80</v>
      </c>
      <c r="D7" s="82" t="s">
        <v>39</v>
      </c>
      <c r="E7" s="17"/>
      <c r="K7" s="6"/>
      <c r="L7" s="22"/>
      <c r="M7" s="23"/>
      <c r="N7" s="6"/>
    </row>
    <row r="8" ht="26.25" customHeight="1">
      <c r="A8" s="13" t="s">
        <v>23</v>
      </c>
      <c r="B8" s="24" t="s">
        <v>20</v>
      </c>
      <c r="C8" s="83" t="s">
        <v>93</v>
      </c>
      <c r="D8" s="127" t="s">
        <v>20</v>
      </c>
      <c r="E8" s="17"/>
      <c r="L8" s="22"/>
      <c r="M8" s="23"/>
      <c r="N8" s="6"/>
    </row>
    <row r="9" ht="26.25" customHeight="1">
      <c r="A9" s="26" t="s">
        <v>94</v>
      </c>
      <c r="B9" s="27"/>
      <c r="C9" s="83" t="s">
        <v>24</v>
      </c>
      <c r="D9" s="127" t="s">
        <v>95</v>
      </c>
      <c r="E9" s="17"/>
      <c r="K9" s="6"/>
      <c r="L9" s="22"/>
      <c r="M9" s="23"/>
      <c r="N9" s="6"/>
    </row>
    <row r="10" ht="78.75" customHeight="1">
      <c r="A10" s="34"/>
      <c r="B10" s="35"/>
      <c r="C10" s="125" t="s">
        <v>85</v>
      </c>
      <c r="D10" s="2"/>
      <c r="E10" s="17"/>
      <c r="F10" s="36"/>
      <c r="G10" s="36"/>
      <c r="H10" s="36"/>
      <c r="I10" s="36"/>
      <c r="J10" s="36"/>
      <c r="K10" s="37"/>
      <c r="L10" s="22"/>
      <c r="M10" s="37"/>
      <c r="N10" s="37"/>
      <c r="O10" s="36"/>
      <c r="P10" s="36"/>
      <c r="Q10" s="36"/>
      <c r="R10" s="36"/>
      <c r="S10" s="36"/>
      <c r="T10" s="36"/>
      <c r="U10" s="36"/>
      <c r="V10" s="36"/>
      <c r="W10" s="36"/>
      <c r="X10" s="36"/>
      <c r="Y10" s="36"/>
      <c r="Z10" s="36"/>
    </row>
    <row r="11" ht="37.5" customHeight="1">
      <c r="A11" s="38" t="s">
        <v>86</v>
      </c>
      <c r="B11" s="39"/>
      <c r="C11" s="39"/>
      <c r="D11" s="2"/>
      <c r="E11" s="17"/>
      <c r="L11" s="86"/>
      <c r="M11" s="36"/>
    </row>
    <row r="12" ht="66.0" customHeight="1">
      <c r="A12" s="128" t="s">
        <v>96</v>
      </c>
      <c r="B12" s="39"/>
      <c r="C12" s="39"/>
      <c r="D12" s="2"/>
      <c r="E12" s="17"/>
      <c r="L12" s="41"/>
      <c r="M12" s="36"/>
    </row>
    <row r="13" ht="312.0" customHeight="1">
      <c r="A13" s="129" t="s">
        <v>97</v>
      </c>
      <c r="E13" s="32"/>
      <c r="L13" s="41"/>
      <c r="M13" s="36"/>
    </row>
    <row r="14" ht="18.0" customHeight="1">
      <c r="A14" s="41"/>
      <c r="E14" s="44"/>
      <c r="F14" s="44"/>
      <c r="G14" s="44"/>
      <c r="H14" s="44"/>
      <c r="I14" s="44"/>
      <c r="J14" s="44"/>
    </row>
    <row r="21" ht="15.75" customHeight="1">
      <c r="A21" s="96"/>
      <c r="B21" s="48"/>
      <c r="C21" s="48"/>
      <c r="D21" s="48"/>
      <c r="E21" s="48"/>
      <c r="F21" s="48"/>
      <c r="G21" s="48"/>
      <c r="H21" s="48"/>
      <c r="I21" s="48"/>
      <c r="J21" s="12"/>
    </row>
    <row r="22" ht="15.75" customHeight="1">
      <c r="A22" s="46"/>
      <c r="B22" s="46"/>
      <c r="C22" s="46"/>
      <c r="D22" s="46"/>
      <c r="E22" s="46"/>
      <c r="F22" s="46"/>
      <c r="G22" s="46"/>
      <c r="H22" s="47"/>
      <c r="I22" s="48"/>
      <c r="J22" s="12"/>
    </row>
    <row r="23" ht="15.75" customHeight="1">
      <c r="A23" s="49"/>
      <c r="B23" s="12"/>
      <c r="C23" s="47"/>
      <c r="D23" s="12"/>
      <c r="E23" s="47"/>
      <c r="F23" s="12"/>
      <c r="G23" s="47"/>
      <c r="H23" s="12"/>
      <c r="I23" s="47"/>
      <c r="J23" s="12"/>
    </row>
    <row r="24" ht="15.0" customHeight="1">
      <c r="A24" s="50"/>
      <c r="B24" s="51"/>
      <c r="C24" s="52"/>
      <c r="D24" s="53"/>
      <c r="E24" s="54"/>
      <c r="F24" s="53"/>
      <c r="G24" s="54"/>
      <c r="H24" s="53"/>
      <c r="I24" s="55"/>
      <c r="J24" s="53"/>
    </row>
    <row r="25" ht="15.0" customHeight="1">
      <c r="A25" s="50"/>
      <c r="B25" s="56"/>
      <c r="C25" s="57"/>
      <c r="D25" s="58"/>
      <c r="E25" s="57"/>
      <c r="F25" s="58"/>
      <c r="G25" s="57"/>
      <c r="H25" s="58"/>
      <c r="I25" s="57"/>
      <c r="J25" s="58"/>
    </row>
    <row r="26" ht="15.0" customHeight="1">
      <c r="A26" s="59"/>
      <c r="B26" s="60"/>
      <c r="C26" s="61"/>
      <c r="D26" s="12"/>
      <c r="E26" s="61"/>
      <c r="F26" s="12"/>
      <c r="G26" s="61"/>
      <c r="H26" s="12"/>
      <c r="I26" s="62"/>
      <c r="J26" s="12"/>
    </row>
    <row r="27" ht="15.75" customHeight="1">
      <c r="A27" s="97"/>
      <c r="B27" s="48"/>
      <c r="C27" s="48"/>
      <c r="D27" s="48"/>
      <c r="E27" s="48"/>
      <c r="F27" s="48"/>
      <c r="G27" s="48"/>
      <c r="H27" s="48"/>
      <c r="I27" s="48"/>
      <c r="J27" s="12"/>
    </row>
    <row r="28" ht="15.75" customHeight="1">
      <c r="A28" s="96"/>
      <c r="B28" s="48"/>
      <c r="C28" s="48"/>
      <c r="D28" s="48"/>
      <c r="E28" s="48"/>
      <c r="F28" s="48"/>
      <c r="G28" s="48"/>
      <c r="H28" s="48"/>
      <c r="I28" s="48"/>
      <c r="J28" s="12"/>
    </row>
    <row r="29" ht="15.75" customHeight="1">
      <c r="A29" s="63"/>
      <c r="B29" s="64"/>
      <c r="C29" s="64"/>
      <c r="D29" s="64"/>
      <c r="E29" s="65"/>
      <c r="F29" s="48"/>
      <c r="G29" s="12"/>
      <c r="H29" s="65"/>
      <c r="I29" s="48"/>
      <c r="J29" s="12"/>
    </row>
    <row r="30" ht="15.75" customHeight="1">
      <c r="A30" s="63"/>
      <c r="B30" s="66"/>
      <c r="C30" s="66"/>
      <c r="D30" s="66"/>
      <c r="E30" s="67"/>
      <c r="F30" s="48"/>
      <c r="G30" s="12"/>
      <c r="H30" s="68"/>
      <c r="I30" s="48"/>
      <c r="J30" s="12"/>
    </row>
    <row r="31" ht="15.75" customHeight="1">
      <c r="A31" s="98"/>
      <c r="B31" s="99"/>
      <c r="C31" s="99"/>
      <c r="D31" s="99"/>
      <c r="E31" s="99"/>
      <c r="F31" s="99"/>
      <c r="G31" s="99"/>
      <c r="H31" s="99"/>
      <c r="I31" s="99"/>
      <c r="J31" s="53"/>
    </row>
    <row r="32" ht="15.75" customHeight="1">
      <c r="A32" s="57"/>
      <c r="B32" s="100"/>
      <c r="C32" s="100"/>
      <c r="D32" s="100"/>
      <c r="E32" s="100"/>
      <c r="F32" s="100"/>
      <c r="G32" s="100"/>
      <c r="H32" s="100"/>
      <c r="I32" s="100"/>
      <c r="J32" s="58"/>
    </row>
    <row r="33" ht="15.75" customHeight="1">
      <c r="A33" s="101"/>
      <c r="B33" s="48"/>
      <c r="C33" s="48"/>
      <c r="D33" s="48"/>
      <c r="E33" s="48"/>
      <c r="F33" s="48"/>
      <c r="G33" s="48"/>
      <c r="H33" s="48"/>
      <c r="I33" s="48"/>
      <c r="J33" s="12"/>
    </row>
    <row r="34" ht="15.75" customHeight="1">
      <c r="A34" s="102"/>
      <c r="B34" s="48"/>
      <c r="C34" s="48"/>
      <c r="D34" s="48"/>
      <c r="E34" s="48"/>
      <c r="F34" s="48"/>
      <c r="G34" s="48"/>
      <c r="H34" s="48"/>
      <c r="I34" s="48"/>
      <c r="J34" s="12"/>
    </row>
    <row r="35" ht="15.75" customHeight="1">
      <c r="A35" s="102"/>
      <c r="B35" s="48"/>
      <c r="C35" s="48"/>
      <c r="D35" s="48"/>
      <c r="E35" s="48"/>
      <c r="F35" s="48"/>
      <c r="G35" s="48"/>
      <c r="H35" s="48"/>
      <c r="I35" s="48"/>
      <c r="J35" s="12"/>
    </row>
    <row r="36" ht="13.5" customHeight="1">
      <c r="A36" s="103"/>
      <c r="B36" s="48"/>
      <c r="C36" s="48"/>
      <c r="D36" s="48"/>
      <c r="E36" s="48"/>
      <c r="F36" s="48"/>
      <c r="G36" s="48"/>
      <c r="H36" s="48"/>
      <c r="I36" s="48"/>
      <c r="J36" s="12"/>
    </row>
    <row r="37" ht="15.75" customHeight="1">
      <c r="A37" s="102"/>
      <c r="B37" s="48"/>
      <c r="C37" s="48"/>
      <c r="D37" s="48"/>
      <c r="E37" s="48"/>
      <c r="F37" s="48"/>
      <c r="G37" s="48"/>
      <c r="H37" s="48"/>
      <c r="I37" s="48"/>
      <c r="J37" s="12"/>
    </row>
    <row r="38" ht="15.75" customHeight="1">
      <c r="A38" s="104"/>
      <c r="B38" s="48"/>
      <c r="C38" s="48"/>
      <c r="D38" s="48"/>
      <c r="E38" s="48"/>
      <c r="F38" s="48"/>
      <c r="G38" s="48"/>
      <c r="H38" s="48"/>
      <c r="I38" s="48"/>
      <c r="J38" s="12"/>
    </row>
    <row r="39" ht="15.75" customHeight="1">
      <c r="A39" s="105"/>
      <c r="B39" s="99"/>
      <c r="C39" s="99"/>
      <c r="D39" s="99"/>
      <c r="E39" s="99"/>
      <c r="F39" s="99"/>
      <c r="G39" s="99"/>
      <c r="H39" s="99"/>
      <c r="I39" s="99"/>
      <c r="J39" s="53"/>
    </row>
    <row r="40" ht="15.75" customHeight="1">
      <c r="A40" s="106"/>
      <c r="J40" s="107"/>
    </row>
    <row r="41" ht="15.75" customHeight="1">
      <c r="A41" s="57"/>
      <c r="B41" s="100"/>
      <c r="C41" s="100"/>
      <c r="D41" s="100"/>
      <c r="E41" s="100"/>
      <c r="F41" s="100"/>
      <c r="G41" s="100"/>
      <c r="H41" s="100"/>
      <c r="I41" s="100"/>
      <c r="J41" s="58"/>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c r="I55" s="74"/>
    </row>
    <row r="56" ht="15.75" customHeight="1">
      <c r="I56" s="74"/>
    </row>
    <row r="57" ht="15.75" customHeight="1">
      <c r="I57" s="74"/>
    </row>
    <row r="58" ht="15.0" customHeight="1">
      <c r="I58" s="75"/>
    </row>
    <row r="59" ht="15.75" customHeight="1">
      <c r="I59" s="7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1:B1"/>
    <mergeCell ref="C1:D1"/>
    <mergeCell ref="E2:E13"/>
    <mergeCell ref="L2:M2"/>
    <mergeCell ref="A9:B10"/>
    <mergeCell ref="C10:D10"/>
    <mergeCell ref="A11:D11"/>
    <mergeCell ref="A12:D12"/>
    <mergeCell ref="A13:D13"/>
    <mergeCell ref="A14:D14"/>
    <mergeCell ref="A21:J21"/>
    <mergeCell ref="H22:J22"/>
    <mergeCell ref="A23:B23"/>
    <mergeCell ref="C23:D23"/>
    <mergeCell ref="I23:J23"/>
    <mergeCell ref="E23:F23"/>
    <mergeCell ref="G23:H23"/>
    <mergeCell ref="B24:B25"/>
    <mergeCell ref="C24:D25"/>
    <mergeCell ref="E24:F25"/>
    <mergeCell ref="G24:H25"/>
    <mergeCell ref="I24:J25"/>
    <mergeCell ref="C26:D26"/>
    <mergeCell ref="E26:F26"/>
    <mergeCell ref="G26:H26"/>
    <mergeCell ref="I26:J26"/>
    <mergeCell ref="A27:J27"/>
    <mergeCell ref="A28:J28"/>
    <mergeCell ref="H29:J29"/>
    <mergeCell ref="A36:J36"/>
    <mergeCell ref="A37:J37"/>
    <mergeCell ref="A38:J38"/>
    <mergeCell ref="A39:J41"/>
    <mergeCell ref="E29:G29"/>
    <mergeCell ref="E30:G30"/>
    <mergeCell ref="H30:J30"/>
    <mergeCell ref="A31:J32"/>
    <mergeCell ref="A33:J33"/>
    <mergeCell ref="A34:J34"/>
    <mergeCell ref="A35:J35"/>
  </mergeCells>
  <printOptions/>
  <pageMargins bottom="0.75" footer="0.0" header="0.0" left="0.7" right="0.7" top="0.75"/>
  <pageSetup orientation="landscape"/>
  <rowBreaks count="1" manualBreakCount="1">
    <brk id="13"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86"/>
    <col customWidth="1" min="3" max="3" width="34.0"/>
    <col customWidth="1" min="4" max="4" width="81.29"/>
  </cols>
  <sheetData>
    <row r="1">
      <c r="A1" s="130" t="s">
        <v>98</v>
      </c>
      <c r="B1" s="131"/>
      <c r="C1" s="131"/>
      <c r="D1" s="131"/>
    </row>
    <row r="2">
      <c r="A2" s="132" t="s">
        <v>3</v>
      </c>
      <c r="B2" s="2"/>
      <c r="C2" s="133" t="s">
        <v>99</v>
      </c>
      <c r="D2" s="133" t="s">
        <v>100</v>
      </c>
    </row>
    <row r="3">
      <c r="A3" s="132" t="s">
        <v>101</v>
      </c>
      <c r="B3" s="2"/>
      <c r="C3" s="134" t="s">
        <v>102</v>
      </c>
      <c r="D3" s="2"/>
    </row>
    <row r="4">
      <c r="A4" s="132" t="s">
        <v>103</v>
      </c>
      <c r="B4" s="2"/>
      <c r="C4" s="135">
        <v>42000.0</v>
      </c>
      <c r="D4" s="135">
        <f t="shared" ref="D4:D8" si="1">C4+5000</f>
        <v>47000</v>
      </c>
    </row>
    <row r="5">
      <c r="A5" s="132" t="s">
        <v>104</v>
      </c>
      <c r="B5" s="2"/>
      <c r="C5" s="135">
        <v>38000.0</v>
      </c>
      <c r="D5" s="135">
        <f t="shared" si="1"/>
        <v>43000</v>
      </c>
    </row>
    <row r="6">
      <c r="A6" s="132" t="s">
        <v>105</v>
      </c>
      <c r="B6" s="2"/>
      <c r="C6" s="135">
        <v>35000.0</v>
      </c>
      <c r="D6" s="135">
        <f t="shared" si="1"/>
        <v>40000</v>
      </c>
    </row>
    <row r="7">
      <c r="A7" s="132" t="s">
        <v>106</v>
      </c>
      <c r="B7" s="2"/>
      <c r="C7" s="135">
        <v>30000.0</v>
      </c>
      <c r="D7" s="135">
        <f t="shared" si="1"/>
        <v>35000</v>
      </c>
    </row>
    <row r="8">
      <c r="A8" s="132" t="s">
        <v>107</v>
      </c>
      <c r="B8" s="2"/>
      <c r="C8" s="135">
        <v>26000.0</v>
      </c>
      <c r="D8" s="135">
        <f t="shared" si="1"/>
        <v>31000</v>
      </c>
    </row>
    <row r="9">
      <c r="A9" s="136" t="s">
        <v>108</v>
      </c>
      <c r="B9" s="39"/>
      <c r="C9" s="39"/>
      <c r="D9" s="2"/>
    </row>
    <row r="10">
      <c r="A10" s="137" t="s">
        <v>109</v>
      </c>
      <c r="B10" s="39"/>
      <c r="C10" s="39"/>
      <c r="D10" s="2"/>
    </row>
    <row r="11">
      <c r="A11" s="138" t="s">
        <v>86</v>
      </c>
      <c r="B11" s="39"/>
      <c r="C11" s="39"/>
      <c r="D11" s="2"/>
    </row>
    <row r="12">
      <c r="A12" s="139" t="s">
        <v>110</v>
      </c>
      <c r="B12" s="88"/>
      <c r="C12" s="88"/>
      <c r="D12" s="27"/>
    </row>
    <row r="13">
      <c r="A13" s="140" t="s">
        <v>111</v>
      </c>
      <c r="B13" s="39"/>
      <c r="C13" s="39"/>
      <c r="D13" s="2"/>
    </row>
    <row r="14">
      <c r="A14" s="141" t="s">
        <v>112</v>
      </c>
      <c r="B14" s="2"/>
      <c r="C14" s="137" t="s">
        <v>113</v>
      </c>
      <c r="D14" s="2"/>
    </row>
    <row r="15">
      <c r="A15" s="141" t="s">
        <v>114</v>
      </c>
      <c r="B15" s="2"/>
      <c r="C15" s="137" t="s">
        <v>115</v>
      </c>
      <c r="D15" s="2"/>
    </row>
    <row r="16">
      <c r="A16" s="142" t="s">
        <v>116</v>
      </c>
    </row>
    <row r="17">
      <c r="A17" s="143" t="s">
        <v>117</v>
      </c>
    </row>
  </sheetData>
  <mergeCells count="20">
    <mergeCell ref="A1:D1"/>
    <mergeCell ref="A2:B2"/>
    <mergeCell ref="A3:B3"/>
    <mergeCell ref="C3:D3"/>
    <mergeCell ref="A4:B4"/>
    <mergeCell ref="A5:B5"/>
    <mergeCell ref="A6:B6"/>
    <mergeCell ref="A13:D13"/>
    <mergeCell ref="A14:B14"/>
    <mergeCell ref="C14:D14"/>
    <mergeCell ref="A15:B15"/>
    <mergeCell ref="C15:D15"/>
    <mergeCell ref="A16:D16"/>
    <mergeCell ref="A17:D17"/>
    <mergeCell ref="A7:B7"/>
    <mergeCell ref="A8:B8"/>
    <mergeCell ref="A9:D9"/>
    <mergeCell ref="A10:D10"/>
    <mergeCell ref="A11:D11"/>
    <mergeCell ref="A12:D1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71"/>
    <col customWidth="1" min="3" max="3" width="43.43"/>
    <col customWidth="1" min="4" max="4" width="65.0"/>
  </cols>
  <sheetData>
    <row r="1">
      <c r="A1" s="144" t="s">
        <v>118</v>
      </c>
    </row>
    <row r="2">
      <c r="A2" s="145" t="s">
        <v>3</v>
      </c>
      <c r="B2" s="2"/>
      <c r="C2" s="146" t="s">
        <v>119</v>
      </c>
      <c r="D2" s="146" t="s">
        <v>120</v>
      </c>
    </row>
    <row r="3">
      <c r="A3" s="145" t="s">
        <v>121</v>
      </c>
      <c r="B3" s="2"/>
      <c r="C3" s="147">
        <v>2.5</v>
      </c>
      <c r="D3" s="135">
        <v>10.0</v>
      </c>
    </row>
    <row r="4">
      <c r="A4" s="145" t="s">
        <v>122</v>
      </c>
      <c r="B4" s="2"/>
      <c r="C4" s="147">
        <v>2.3</v>
      </c>
      <c r="D4" s="135">
        <v>10.0</v>
      </c>
    </row>
    <row r="5">
      <c r="A5" s="145" t="s">
        <v>123</v>
      </c>
      <c r="B5" s="2"/>
      <c r="C5" s="147">
        <v>2.0</v>
      </c>
      <c r="D5" s="148"/>
    </row>
    <row r="6">
      <c r="A6" s="145" t="s">
        <v>124</v>
      </c>
      <c r="B6" s="2"/>
      <c r="C6" s="147">
        <v>1.8</v>
      </c>
      <c r="D6" s="148"/>
    </row>
    <row r="7">
      <c r="A7" s="145" t="s">
        <v>106</v>
      </c>
      <c r="B7" s="2"/>
      <c r="C7" s="147">
        <v>1.5</v>
      </c>
      <c r="D7" s="148"/>
    </row>
    <row r="8">
      <c r="A8" s="145" t="s">
        <v>125</v>
      </c>
      <c r="B8" s="2"/>
      <c r="C8" s="147">
        <v>1.1</v>
      </c>
      <c r="D8" s="148"/>
    </row>
    <row r="9">
      <c r="A9" s="145" t="s">
        <v>126</v>
      </c>
      <c r="B9" s="2"/>
      <c r="C9" s="147">
        <v>0.9</v>
      </c>
      <c r="D9" s="148"/>
    </row>
    <row r="10">
      <c r="A10" s="149" t="s">
        <v>127</v>
      </c>
      <c r="B10" s="39"/>
      <c r="C10" s="39"/>
      <c r="D10" s="2"/>
    </row>
    <row r="11">
      <c r="A11" s="149" t="s">
        <v>112</v>
      </c>
      <c r="B11" s="2"/>
      <c r="C11" s="149" t="s">
        <v>128</v>
      </c>
      <c r="D11" s="2"/>
    </row>
    <row r="12">
      <c r="A12" s="149" t="s">
        <v>114</v>
      </c>
      <c r="B12" s="2"/>
      <c r="C12" s="149" t="s">
        <v>129</v>
      </c>
      <c r="D12" s="2"/>
    </row>
    <row r="13">
      <c r="A13" s="150" t="s">
        <v>130</v>
      </c>
      <c r="B13" s="88"/>
      <c r="C13" s="88"/>
      <c r="D13" s="27"/>
    </row>
    <row r="14">
      <c r="A14" s="34"/>
      <c r="B14" s="131"/>
      <c r="C14" s="131"/>
      <c r="D14" s="35"/>
    </row>
    <row r="15">
      <c r="A15" s="151" t="s">
        <v>86</v>
      </c>
      <c r="B15" s="152"/>
      <c r="C15" s="152"/>
      <c r="D15" s="153"/>
    </row>
    <row r="16">
      <c r="A16" s="154" t="s">
        <v>110</v>
      </c>
      <c r="B16" s="155"/>
      <c r="C16" s="155"/>
      <c r="D16" s="156"/>
    </row>
    <row r="17">
      <c r="A17" s="143" t="s">
        <v>131</v>
      </c>
    </row>
  </sheetData>
  <mergeCells count="18">
    <mergeCell ref="A1:D1"/>
    <mergeCell ref="A2:B2"/>
    <mergeCell ref="A3:B3"/>
    <mergeCell ref="A4:B4"/>
    <mergeCell ref="A5:B5"/>
    <mergeCell ref="A6:B6"/>
    <mergeCell ref="A7:B7"/>
    <mergeCell ref="A12:B12"/>
    <mergeCell ref="C12:D12"/>
    <mergeCell ref="A13:D14"/>
    <mergeCell ref="A15:D15"/>
    <mergeCell ref="A16:D16"/>
    <mergeCell ref="A17:D17"/>
    <mergeCell ref="A8:B8"/>
    <mergeCell ref="A9:B9"/>
    <mergeCell ref="A10:D10"/>
    <mergeCell ref="A11:B11"/>
    <mergeCell ref="C11:D1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57"/>
    <col customWidth="1" min="2" max="2" width="41.43"/>
    <col customWidth="1" min="3" max="3" width="61.29"/>
    <col customWidth="1" min="4" max="4" width="86.0"/>
    <col customWidth="1" min="5" max="5" width="11.29"/>
    <col customWidth="1" min="6" max="6" width="12.71"/>
    <col customWidth="1" min="7" max="7" width="14.57"/>
    <col customWidth="1" min="8" max="9" width="8.86"/>
    <col customWidth="1" min="10" max="10" width="14.29"/>
    <col customWidth="1" min="11" max="11" width="17.86"/>
    <col customWidth="1" min="12" max="12" width="18.71"/>
    <col customWidth="1" min="13" max="13" width="19.14"/>
  </cols>
  <sheetData>
    <row r="1" ht="83.25" customHeight="1">
      <c r="A1" s="157" t="s">
        <v>132</v>
      </c>
      <c r="B1" s="152"/>
      <c r="C1" s="152"/>
      <c r="D1" s="158"/>
      <c r="J1" s="6"/>
      <c r="K1" s="6"/>
      <c r="L1" s="6"/>
      <c r="M1" s="6"/>
    </row>
    <row r="2" ht="89.25" customHeight="1">
      <c r="A2" s="7" t="s">
        <v>133</v>
      </c>
      <c r="B2" s="7" t="s">
        <v>3</v>
      </c>
      <c r="C2" s="159" t="s">
        <v>134</v>
      </c>
      <c r="D2" s="159" t="s">
        <v>68</v>
      </c>
      <c r="J2" s="6"/>
      <c r="K2" s="11"/>
      <c r="L2" s="12"/>
      <c r="M2" s="6"/>
    </row>
    <row r="3" ht="73.5" customHeight="1">
      <c r="A3" s="160" t="s">
        <v>135</v>
      </c>
      <c r="B3" s="8" t="s">
        <v>136</v>
      </c>
      <c r="C3" s="19">
        <v>85000.0</v>
      </c>
      <c r="D3" s="161" t="s">
        <v>137</v>
      </c>
      <c r="J3" s="6"/>
      <c r="K3" s="18"/>
      <c r="L3" s="18"/>
      <c r="M3" s="6"/>
    </row>
    <row r="4" ht="73.5" customHeight="1">
      <c r="A4" s="160" t="s">
        <v>138</v>
      </c>
      <c r="B4" s="8" t="s">
        <v>139</v>
      </c>
      <c r="C4" s="14">
        <v>100000.0</v>
      </c>
      <c r="D4" s="17"/>
      <c r="J4" s="6"/>
      <c r="K4" s="18"/>
      <c r="L4" s="18"/>
      <c r="M4" s="6"/>
    </row>
    <row r="5" ht="73.5" customHeight="1">
      <c r="A5" s="160" t="s">
        <v>140</v>
      </c>
      <c r="B5" s="8" t="s">
        <v>136</v>
      </c>
      <c r="C5" s="19">
        <v>95000.0</v>
      </c>
      <c r="D5" s="17"/>
      <c r="J5" s="6"/>
      <c r="K5" s="18"/>
      <c r="L5" s="18"/>
      <c r="M5" s="6"/>
    </row>
    <row r="6" ht="62.25" customHeight="1">
      <c r="A6" s="162" t="s">
        <v>141</v>
      </c>
      <c r="B6" s="8" t="s">
        <v>136</v>
      </c>
      <c r="C6" s="19">
        <v>79000.0</v>
      </c>
      <c r="D6" s="17"/>
      <c r="J6" s="6"/>
      <c r="K6" s="22"/>
      <c r="L6" s="23"/>
      <c r="M6" s="6"/>
    </row>
    <row r="7" ht="59.25" customHeight="1">
      <c r="A7" s="17"/>
      <c r="B7" s="163" t="s">
        <v>142</v>
      </c>
      <c r="C7" s="164">
        <v>76000.0</v>
      </c>
      <c r="D7" s="17"/>
      <c r="J7" s="6"/>
      <c r="K7" s="22"/>
      <c r="L7" s="23"/>
      <c r="M7" s="6"/>
    </row>
    <row r="8" ht="64.5" customHeight="1">
      <c r="A8" s="165"/>
      <c r="B8" s="166" t="s">
        <v>19</v>
      </c>
      <c r="C8" s="167">
        <v>72000.0</v>
      </c>
      <c r="D8" s="32"/>
      <c r="J8" s="6"/>
      <c r="K8" s="22"/>
      <c r="L8" s="23"/>
      <c r="M8" s="6"/>
    </row>
    <row r="9" ht="37.5" customHeight="1">
      <c r="A9" s="38" t="s">
        <v>143</v>
      </c>
      <c r="B9" s="39"/>
      <c r="C9" s="39"/>
      <c r="D9" s="2"/>
      <c r="K9" s="86"/>
      <c r="L9" s="36"/>
    </row>
    <row r="10" ht="33.75" customHeight="1">
      <c r="A10" s="38" t="s">
        <v>110</v>
      </c>
      <c r="B10" s="39"/>
      <c r="C10" s="39"/>
      <c r="D10" s="2"/>
      <c r="K10" s="41"/>
      <c r="L10" s="36"/>
    </row>
    <row r="11" ht="290.25" customHeight="1">
      <c r="A11" s="168" t="s">
        <v>144</v>
      </c>
      <c r="B11" s="88"/>
      <c r="C11" s="88"/>
      <c r="D11" s="88"/>
      <c r="K11" s="41"/>
      <c r="L11" s="36"/>
    </row>
    <row r="12" ht="18.0" customHeight="1">
      <c r="A12" s="41"/>
      <c r="D12" s="44"/>
      <c r="E12" s="44"/>
      <c r="F12" s="44"/>
      <c r="G12" s="44"/>
      <c r="H12" s="44"/>
      <c r="I12" s="44"/>
    </row>
    <row r="19">
      <c r="A19" s="96"/>
      <c r="B19" s="48"/>
      <c r="C19" s="48"/>
      <c r="D19" s="48"/>
      <c r="E19" s="48"/>
      <c r="F19" s="48"/>
      <c r="G19" s="48"/>
      <c r="H19" s="48"/>
      <c r="I19" s="12"/>
    </row>
    <row r="20" ht="15.75" customHeight="1">
      <c r="A20" s="46"/>
      <c r="B20" s="46"/>
      <c r="C20" s="46"/>
      <c r="D20" s="46"/>
      <c r="E20" s="46"/>
      <c r="F20" s="46"/>
      <c r="G20" s="47"/>
      <c r="H20" s="48"/>
      <c r="I20" s="12"/>
    </row>
    <row r="21" ht="15.75" customHeight="1">
      <c r="A21" s="49"/>
      <c r="B21" s="48"/>
      <c r="C21" s="12"/>
      <c r="D21" s="47"/>
      <c r="E21" s="12"/>
      <c r="F21" s="47"/>
      <c r="G21" s="12"/>
      <c r="H21" s="47"/>
      <c r="I21" s="12"/>
    </row>
    <row r="22" ht="15.0" customHeight="1">
      <c r="A22" s="50"/>
      <c r="B22" s="50"/>
      <c r="C22" s="51"/>
      <c r="D22" s="54"/>
      <c r="E22" s="53"/>
      <c r="F22" s="54"/>
      <c r="G22" s="53"/>
      <c r="H22" s="55"/>
      <c r="I22" s="53"/>
    </row>
    <row r="23" ht="15.0" customHeight="1">
      <c r="A23" s="50"/>
      <c r="B23" s="50"/>
      <c r="C23" s="56"/>
      <c r="D23" s="57"/>
      <c r="E23" s="58"/>
      <c r="F23" s="57"/>
      <c r="G23" s="58"/>
      <c r="H23" s="57"/>
      <c r="I23" s="58"/>
    </row>
    <row r="24" ht="15.0" customHeight="1">
      <c r="A24" s="59"/>
      <c r="B24" s="59"/>
      <c r="C24" s="60"/>
      <c r="D24" s="61"/>
      <c r="E24" s="12"/>
      <c r="F24" s="61"/>
      <c r="G24" s="12"/>
      <c r="H24" s="62"/>
      <c r="I24" s="12"/>
    </row>
    <row r="25" ht="15.75" customHeight="1">
      <c r="A25" s="97"/>
      <c r="B25" s="48"/>
      <c r="C25" s="48"/>
      <c r="D25" s="48"/>
      <c r="E25" s="48"/>
      <c r="F25" s="48"/>
      <c r="G25" s="48"/>
      <c r="H25" s="48"/>
      <c r="I25" s="12"/>
    </row>
    <row r="26" ht="15.75" customHeight="1">
      <c r="A26" s="96"/>
      <c r="B26" s="48"/>
      <c r="C26" s="48"/>
      <c r="D26" s="48"/>
      <c r="E26" s="48"/>
      <c r="F26" s="48"/>
      <c r="G26" s="48"/>
      <c r="H26" s="48"/>
      <c r="I26" s="12"/>
    </row>
    <row r="27" ht="15.75" customHeight="1">
      <c r="A27" s="63"/>
      <c r="B27" s="63"/>
      <c r="C27" s="64"/>
      <c r="D27" s="65"/>
      <c r="E27" s="48"/>
      <c r="F27" s="12"/>
      <c r="G27" s="65"/>
      <c r="H27" s="48"/>
      <c r="I27" s="12"/>
    </row>
    <row r="28" ht="15.75" customHeight="1">
      <c r="A28" s="63"/>
      <c r="B28" s="63"/>
      <c r="C28" s="66"/>
      <c r="D28" s="67"/>
      <c r="E28" s="48"/>
      <c r="F28" s="12"/>
      <c r="G28" s="68"/>
      <c r="H28" s="48"/>
      <c r="I28" s="12"/>
    </row>
    <row r="29" ht="15.75" customHeight="1">
      <c r="A29" s="98"/>
      <c r="B29" s="99"/>
      <c r="C29" s="99"/>
      <c r="D29" s="99"/>
      <c r="E29" s="99"/>
      <c r="F29" s="99"/>
      <c r="G29" s="99"/>
      <c r="H29" s="99"/>
      <c r="I29" s="53"/>
    </row>
    <row r="30" ht="15.75" customHeight="1">
      <c r="A30" s="57"/>
      <c r="B30" s="100"/>
      <c r="C30" s="100"/>
      <c r="D30" s="100"/>
      <c r="E30" s="100"/>
      <c r="F30" s="100"/>
      <c r="G30" s="100"/>
      <c r="H30" s="100"/>
      <c r="I30" s="58"/>
    </row>
    <row r="31" ht="15.75" customHeight="1">
      <c r="A31" s="101"/>
      <c r="B31" s="48"/>
      <c r="C31" s="48"/>
      <c r="D31" s="48"/>
      <c r="E31" s="48"/>
      <c r="F31" s="48"/>
      <c r="G31" s="48"/>
      <c r="H31" s="48"/>
      <c r="I31" s="12"/>
    </row>
    <row r="32" ht="15.75" customHeight="1">
      <c r="A32" s="102"/>
      <c r="B32" s="48"/>
      <c r="C32" s="48"/>
      <c r="D32" s="48"/>
      <c r="E32" s="48"/>
      <c r="F32" s="48"/>
      <c r="G32" s="48"/>
      <c r="H32" s="48"/>
      <c r="I32" s="12"/>
    </row>
    <row r="33" ht="15.75" customHeight="1">
      <c r="A33" s="102"/>
      <c r="B33" s="48"/>
      <c r="C33" s="48"/>
      <c r="D33" s="48"/>
      <c r="E33" s="48"/>
      <c r="F33" s="48"/>
      <c r="G33" s="48"/>
      <c r="H33" s="48"/>
      <c r="I33" s="12"/>
    </row>
    <row r="34" ht="13.5" customHeight="1">
      <c r="A34" s="103"/>
      <c r="B34" s="48"/>
      <c r="C34" s="48"/>
      <c r="D34" s="48"/>
      <c r="E34" s="48"/>
      <c r="F34" s="48"/>
      <c r="G34" s="48"/>
      <c r="H34" s="48"/>
      <c r="I34" s="12"/>
    </row>
    <row r="35" ht="15.75" customHeight="1">
      <c r="A35" s="102"/>
      <c r="B35" s="48"/>
      <c r="C35" s="48"/>
      <c r="D35" s="48"/>
      <c r="E35" s="48"/>
      <c r="F35" s="48"/>
      <c r="G35" s="48"/>
      <c r="H35" s="48"/>
      <c r="I35" s="12"/>
    </row>
    <row r="36" ht="15.75" customHeight="1">
      <c r="A36" s="104"/>
      <c r="B36" s="48"/>
      <c r="C36" s="48"/>
      <c r="D36" s="48"/>
      <c r="E36" s="48"/>
      <c r="F36" s="48"/>
      <c r="G36" s="48"/>
      <c r="H36" s="48"/>
      <c r="I36" s="12"/>
    </row>
    <row r="37" ht="15.75" customHeight="1">
      <c r="A37" s="105"/>
      <c r="B37" s="99"/>
      <c r="C37" s="99"/>
      <c r="D37" s="99"/>
      <c r="E37" s="99"/>
      <c r="F37" s="99"/>
      <c r="G37" s="99"/>
      <c r="H37" s="99"/>
      <c r="I37" s="53"/>
    </row>
    <row r="38" ht="15.75" customHeight="1">
      <c r="A38" s="106"/>
      <c r="I38" s="107"/>
    </row>
    <row r="39" ht="15.75" customHeight="1">
      <c r="A39" s="57"/>
      <c r="B39" s="100"/>
      <c r="C39" s="100"/>
      <c r="D39" s="100"/>
      <c r="E39" s="100"/>
      <c r="F39" s="100"/>
      <c r="G39" s="100"/>
      <c r="H39" s="100"/>
      <c r="I39" s="5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H53" s="74"/>
    </row>
    <row r="54" ht="15.75" customHeight="1">
      <c r="H54" s="74"/>
    </row>
    <row r="55" ht="15.75" customHeight="1">
      <c r="H55" s="74"/>
    </row>
    <row r="56" ht="15.0" customHeight="1">
      <c r="H56" s="75"/>
    </row>
    <row r="57" ht="15.75" customHeight="1">
      <c r="H57" s="7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5">
    <mergeCell ref="A1:D1"/>
    <mergeCell ref="K2:L2"/>
    <mergeCell ref="A9:D9"/>
    <mergeCell ref="A10:D10"/>
    <mergeCell ref="A11:D11"/>
    <mergeCell ref="A12:C12"/>
    <mergeCell ref="D3:D8"/>
    <mergeCell ref="A6:A8"/>
    <mergeCell ref="D22:E23"/>
    <mergeCell ref="F22:G23"/>
    <mergeCell ref="D24:E24"/>
    <mergeCell ref="F24:G24"/>
    <mergeCell ref="H24:I24"/>
    <mergeCell ref="A19:I19"/>
    <mergeCell ref="G20:I20"/>
    <mergeCell ref="A21:C21"/>
    <mergeCell ref="D21:E21"/>
    <mergeCell ref="F21:G21"/>
    <mergeCell ref="H21:I21"/>
    <mergeCell ref="C22:C23"/>
    <mergeCell ref="A29:I30"/>
    <mergeCell ref="A31:I31"/>
    <mergeCell ref="A32:I32"/>
    <mergeCell ref="A33:I33"/>
    <mergeCell ref="A34:I34"/>
    <mergeCell ref="A35:I35"/>
    <mergeCell ref="A36:I36"/>
    <mergeCell ref="A37:I39"/>
    <mergeCell ref="H22:I23"/>
    <mergeCell ref="A25:I25"/>
    <mergeCell ref="A26:I26"/>
    <mergeCell ref="D27:F27"/>
    <mergeCell ref="G27:I27"/>
    <mergeCell ref="D28:F28"/>
    <mergeCell ref="G28:I28"/>
  </mergeCells>
  <printOptions/>
  <pageMargins bottom="0.75" footer="0.0" header="0.0" left="0.7" right="0.7" top="0.75"/>
  <pageSetup orientation="landscape"/>
  <rowBreaks count="1" manualBreakCount="1">
    <brk id="11" man="1"/>
  </row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sheetViews>
  <sheetFormatPr customHeight="1" defaultColWidth="14.43" defaultRowHeight="15.0"/>
  <cols>
    <col customWidth="1" min="1" max="1" width="34.0"/>
    <col customWidth="1" min="2" max="2" width="33.86"/>
    <col customWidth="1" min="3" max="3" width="42.86"/>
    <col customWidth="1" min="4" max="4" width="74.86"/>
    <col customWidth="1" hidden="1" min="5" max="5" width="46.71"/>
    <col customWidth="1" min="6" max="6" width="11.29"/>
    <col customWidth="1" min="7" max="7" width="12.71"/>
    <col customWidth="1" min="8" max="8" width="14.57"/>
    <col customWidth="1" min="9" max="10" width="8.86"/>
    <col customWidth="1" min="11" max="11" width="14.29"/>
    <col customWidth="1" min="12" max="12" width="17.86"/>
    <col customWidth="1" min="13" max="13" width="18.71"/>
    <col customWidth="1" min="14" max="14" width="19.14"/>
  </cols>
  <sheetData>
    <row r="1" ht="75.75" customHeight="1">
      <c r="A1" s="169" t="s">
        <v>145</v>
      </c>
      <c r="B1" s="48"/>
      <c r="C1" s="48"/>
      <c r="D1" s="48"/>
      <c r="E1" s="12"/>
      <c r="K1" s="6"/>
      <c r="L1" s="6"/>
      <c r="M1" s="6"/>
      <c r="N1" s="6"/>
    </row>
    <row r="2" ht="62.25" customHeight="1">
      <c r="A2" s="7" t="s">
        <v>133</v>
      </c>
      <c r="B2" s="7" t="s">
        <v>3</v>
      </c>
      <c r="C2" s="159" t="s">
        <v>134</v>
      </c>
      <c r="D2" s="7" t="s">
        <v>68</v>
      </c>
      <c r="E2" s="170" t="s">
        <v>146</v>
      </c>
      <c r="K2" s="6"/>
      <c r="L2" s="11"/>
      <c r="M2" s="12"/>
      <c r="N2" s="6"/>
    </row>
    <row r="3" ht="90.0" customHeight="1">
      <c r="A3" s="160" t="s">
        <v>147</v>
      </c>
      <c r="B3" s="8" t="s">
        <v>136</v>
      </c>
      <c r="C3" s="19">
        <v>100000.0</v>
      </c>
      <c r="D3" s="120" t="s">
        <v>148</v>
      </c>
      <c r="E3" s="17"/>
      <c r="K3" s="6"/>
      <c r="L3" s="18"/>
      <c r="M3" s="18"/>
      <c r="N3" s="6"/>
    </row>
    <row r="4" ht="90.0" customHeight="1">
      <c r="A4" s="160" t="s">
        <v>140</v>
      </c>
      <c r="B4" s="8" t="s">
        <v>136</v>
      </c>
      <c r="C4" s="19">
        <v>103000.0</v>
      </c>
      <c r="D4" s="17"/>
      <c r="E4" s="17"/>
      <c r="K4" s="6"/>
      <c r="L4" s="18"/>
      <c r="M4" s="18"/>
      <c r="N4" s="6"/>
    </row>
    <row r="5" ht="112.5" customHeight="1">
      <c r="A5" s="162" t="s">
        <v>149</v>
      </c>
      <c r="B5" s="171" t="s">
        <v>139</v>
      </c>
      <c r="C5" s="19">
        <v>87000.0</v>
      </c>
      <c r="D5" s="17"/>
      <c r="E5" s="17"/>
      <c r="K5" s="6"/>
      <c r="L5" s="22"/>
      <c r="M5" s="23"/>
      <c r="N5" s="6"/>
    </row>
    <row r="6" ht="109.5" customHeight="1">
      <c r="A6" s="17"/>
      <c r="B6" s="171" t="s">
        <v>150</v>
      </c>
      <c r="C6" s="19">
        <v>83000.0</v>
      </c>
      <c r="D6" s="17"/>
      <c r="E6" s="17"/>
      <c r="K6" s="6"/>
      <c r="L6" s="22"/>
      <c r="M6" s="23"/>
      <c r="N6" s="6"/>
    </row>
    <row r="7" ht="159.75" customHeight="1">
      <c r="A7" s="32"/>
      <c r="B7" s="171" t="s">
        <v>151</v>
      </c>
      <c r="C7" s="19">
        <v>81000.0</v>
      </c>
      <c r="D7" s="32"/>
      <c r="E7" s="17"/>
      <c r="K7" s="6"/>
      <c r="L7" s="22"/>
      <c r="M7" s="23"/>
      <c r="N7" s="6"/>
    </row>
    <row r="8" ht="37.5" customHeight="1">
      <c r="A8" s="38" t="s">
        <v>143</v>
      </c>
      <c r="B8" s="39"/>
      <c r="C8" s="39"/>
      <c r="D8" s="2"/>
      <c r="E8" s="17"/>
      <c r="L8" s="86"/>
      <c r="M8" s="36"/>
    </row>
    <row r="9" ht="37.5" customHeight="1">
      <c r="A9" s="118" t="s">
        <v>152</v>
      </c>
      <c r="B9" s="39"/>
      <c r="C9" s="39"/>
      <c r="D9" s="2"/>
      <c r="E9" s="17"/>
      <c r="L9" s="86"/>
      <c r="M9" s="36"/>
    </row>
    <row r="10" ht="33.75" customHeight="1">
      <c r="A10" s="38" t="s">
        <v>153</v>
      </c>
      <c r="B10" s="39"/>
      <c r="C10" s="39"/>
      <c r="D10" s="2"/>
      <c r="E10" s="32"/>
      <c r="L10" s="41"/>
      <c r="M10" s="36"/>
    </row>
    <row r="11" ht="306.0" customHeight="1">
      <c r="A11" s="172" t="s">
        <v>154</v>
      </c>
      <c r="L11" s="41"/>
      <c r="M11" s="36"/>
    </row>
    <row r="12" ht="18.0" customHeight="1">
      <c r="A12" s="41"/>
      <c r="E12" s="44"/>
      <c r="F12" s="44"/>
      <c r="G12" s="44"/>
      <c r="H12" s="44"/>
      <c r="I12" s="44"/>
      <c r="J12" s="44"/>
    </row>
    <row r="19">
      <c r="A19" s="96"/>
      <c r="B19" s="48"/>
      <c r="C19" s="48"/>
      <c r="D19" s="48"/>
      <c r="E19" s="48"/>
      <c r="F19" s="48"/>
      <c r="G19" s="48"/>
      <c r="H19" s="48"/>
      <c r="I19" s="48"/>
      <c r="J19" s="12"/>
    </row>
    <row r="20" ht="15.75" customHeight="1">
      <c r="A20" s="46"/>
      <c r="B20" s="46"/>
      <c r="C20" s="46"/>
      <c r="D20" s="46"/>
      <c r="E20" s="46"/>
      <c r="F20" s="46"/>
      <c r="G20" s="46"/>
      <c r="H20" s="47"/>
      <c r="I20" s="48"/>
      <c r="J20" s="12"/>
    </row>
    <row r="21" ht="15.75" customHeight="1">
      <c r="A21" s="49"/>
      <c r="B21" s="48"/>
      <c r="C21" s="12"/>
      <c r="D21" s="46"/>
      <c r="E21" s="47"/>
      <c r="F21" s="12"/>
      <c r="G21" s="47"/>
      <c r="H21" s="12"/>
      <c r="I21" s="47"/>
      <c r="J21" s="12"/>
    </row>
    <row r="22" ht="15.0" customHeight="1">
      <c r="A22" s="50"/>
      <c r="B22" s="50"/>
      <c r="C22" s="51"/>
      <c r="D22" s="51"/>
      <c r="E22" s="54"/>
      <c r="F22" s="53"/>
      <c r="G22" s="54"/>
      <c r="H22" s="53"/>
      <c r="I22" s="55"/>
      <c r="J22" s="53"/>
    </row>
    <row r="23" ht="15.0" customHeight="1">
      <c r="A23" s="50"/>
      <c r="B23" s="50"/>
      <c r="C23" s="56"/>
      <c r="D23" s="56"/>
      <c r="E23" s="57"/>
      <c r="F23" s="58"/>
      <c r="G23" s="57"/>
      <c r="H23" s="58"/>
      <c r="I23" s="57"/>
      <c r="J23" s="58"/>
    </row>
    <row r="24" ht="15.0" customHeight="1">
      <c r="A24" s="59"/>
      <c r="B24" s="59"/>
      <c r="C24" s="60"/>
      <c r="D24" s="60"/>
      <c r="E24" s="61"/>
      <c r="F24" s="12"/>
      <c r="G24" s="61"/>
      <c r="H24" s="12"/>
      <c r="I24" s="62"/>
      <c r="J24" s="12"/>
    </row>
    <row r="25" ht="15.75" customHeight="1">
      <c r="A25" s="97"/>
      <c r="B25" s="48"/>
      <c r="C25" s="48"/>
      <c r="D25" s="48"/>
      <c r="E25" s="48"/>
      <c r="F25" s="48"/>
      <c r="G25" s="48"/>
      <c r="H25" s="48"/>
      <c r="I25" s="48"/>
      <c r="J25" s="12"/>
    </row>
    <row r="26" ht="15.75" customHeight="1">
      <c r="A26" s="96"/>
      <c r="B26" s="48"/>
      <c r="C26" s="48"/>
      <c r="D26" s="48"/>
      <c r="E26" s="48"/>
      <c r="F26" s="48"/>
      <c r="G26" s="48"/>
      <c r="H26" s="48"/>
      <c r="I26" s="48"/>
      <c r="J26" s="12"/>
    </row>
    <row r="27" ht="15.75" customHeight="1">
      <c r="A27" s="63"/>
      <c r="B27" s="63"/>
      <c r="C27" s="64"/>
      <c r="D27" s="64"/>
      <c r="E27" s="65"/>
      <c r="F27" s="48"/>
      <c r="G27" s="12"/>
      <c r="H27" s="65"/>
      <c r="I27" s="48"/>
      <c r="J27" s="12"/>
    </row>
    <row r="28" ht="15.75" customHeight="1">
      <c r="A28" s="63"/>
      <c r="B28" s="63"/>
      <c r="C28" s="66"/>
      <c r="D28" s="66"/>
      <c r="E28" s="67"/>
      <c r="F28" s="48"/>
      <c r="G28" s="12"/>
      <c r="H28" s="68"/>
      <c r="I28" s="48"/>
      <c r="J28" s="12"/>
    </row>
    <row r="29" ht="15.75" customHeight="1">
      <c r="A29" s="98"/>
      <c r="B29" s="99"/>
      <c r="C29" s="99"/>
      <c r="D29" s="99"/>
      <c r="E29" s="99"/>
      <c r="F29" s="99"/>
      <c r="G29" s="99"/>
      <c r="H29" s="99"/>
      <c r="I29" s="99"/>
      <c r="J29" s="53"/>
    </row>
    <row r="30" ht="15.75" customHeight="1">
      <c r="A30" s="57"/>
      <c r="B30" s="100"/>
      <c r="C30" s="100"/>
      <c r="D30" s="100"/>
      <c r="E30" s="100"/>
      <c r="F30" s="100"/>
      <c r="G30" s="100"/>
      <c r="H30" s="100"/>
      <c r="I30" s="100"/>
      <c r="J30" s="58"/>
    </row>
    <row r="31" ht="15.75" customHeight="1">
      <c r="A31" s="101"/>
      <c r="B31" s="48"/>
      <c r="C31" s="48"/>
      <c r="D31" s="48"/>
      <c r="E31" s="48"/>
      <c r="F31" s="48"/>
      <c r="G31" s="48"/>
      <c r="H31" s="48"/>
      <c r="I31" s="48"/>
      <c r="J31" s="12"/>
    </row>
    <row r="32" ht="15.75" customHeight="1">
      <c r="A32" s="102"/>
      <c r="B32" s="48"/>
      <c r="C32" s="48"/>
      <c r="D32" s="48"/>
      <c r="E32" s="48"/>
      <c r="F32" s="48"/>
      <c r="G32" s="48"/>
      <c r="H32" s="48"/>
      <c r="I32" s="48"/>
      <c r="J32" s="12"/>
    </row>
    <row r="33" ht="15.75" customHeight="1">
      <c r="A33" s="102"/>
      <c r="B33" s="48"/>
      <c r="C33" s="48"/>
      <c r="D33" s="48"/>
      <c r="E33" s="48"/>
      <c r="F33" s="48"/>
      <c r="G33" s="48"/>
      <c r="H33" s="48"/>
      <c r="I33" s="48"/>
      <c r="J33" s="12"/>
    </row>
    <row r="34" ht="13.5" customHeight="1">
      <c r="A34" s="103"/>
      <c r="B34" s="48"/>
      <c r="C34" s="48"/>
      <c r="D34" s="48"/>
      <c r="E34" s="48"/>
      <c r="F34" s="48"/>
      <c r="G34" s="48"/>
      <c r="H34" s="48"/>
      <c r="I34" s="48"/>
      <c r="J34" s="12"/>
    </row>
    <row r="35" ht="15.75" customHeight="1">
      <c r="A35" s="102"/>
      <c r="B35" s="48"/>
      <c r="C35" s="48"/>
      <c r="D35" s="48"/>
      <c r="E35" s="48"/>
      <c r="F35" s="48"/>
      <c r="G35" s="48"/>
      <c r="H35" s="48"/>
      <c r="I35" s="48"/>
      <c r="J35" s="12"/>
    </row>
    <row r="36" ht="15.75" customHeight="1">
      <c r="A36" s="104"/>
      <c r="B36" s="48"/>
      <c r="C36" s="48"/>
      <c r="D36" s="48"/>
      <c r="E36" s="48"/>
      <c r="F36" s="48"/>
      <c r="G36" s="48"/>
      <c r="H36" s="48"/>
      <c r="I36" s="48"/>
      <c r="J36" s="12"/>
    </row>
    <row r="37" ht="15.75" customHeight="1">
      <c r="A37" s="105"/>
      <c r="B37" s="99"/>
      <c r="C37" s="99"/>
      <c r="D37" s="99"/>
      <c r="E37" s="99"/>
      <c r="F37" s="99"/>
      <c r="G37" s="99"/>
      <c r="H37" s="99"/>
      <c r="I37" s="99"/>
      <c r="J37" s="53"/>
    </row>
    <row r="38" ht="15.75" customHeight="1">
      <c r="A38" s="106"/>
      <c r="J38" s="107"/>
    </row>
    <row r="39" ht="15.75" customHeight="1">
      <c r="A39" s="57"/>
      <c r="B39" s="100"/>
      <c r="C39" s="100"/>
      <c r="D39" s="100"/>
      <c r="E39" s="100"/>
      <c r="F39" s="100"/>
      <c r="G39" s="100"/>
      <c r="H39" s="100"/>
      <c r="I39" s="100"/>
      <c r="J39" s="5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I53" s="74"/>
    </row>
    <row r="54" ht="15.75" customHeight="1">
      <c r="I54" s="74"/>
    </row>
    <row r="55" ht="15.75" customHeight="1">
      <c r="I55" s="74"/>
    </row>
    <row r="56" ht="15.0" customHeight="1">
      <c r="I56" s="75"/>
    </row>
    <row r="57" ht="15.75" customHeight="1">
      <c r="I57" s="7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8">
    <mergeCell ref="A1:E1"/>
    <mergeCell ref="E2:E10"/>
    <mergeCell ref="L2:M2"/>
    <mergeCell ref="D3:D7"/>
    <mergeCell ref="A8:D8"/>
    <mergeCell ref="A9:D9"/>
    <mergeCell ref="A10:D10"/>
    <mergeCell ref="A5:A7"/>
    <mergeCell ref="A11:D11"/>
    <mergeCell ref="A12:D12"/>
    <mergeCell ref="A19:J19"/>
    <mergeCell ref="H20:J20"/>
    <mergeCell ref="E21:F21"/>
    <mergeCell ref="G21:H21"/>
    <mergeCell ref="I21:J21"/>
    <mergeCell ref="G24:H24"/>
    <mergeCell ref="I24:J24"/>
    <mergeCell ref="A21:C21"/>
    <mergeCell ref="C22:C23"/>
    <mergeCell ref="D22:D23"/>
    <mergeCell ref="E22:F23"/>
    <mergeCell ref="G22:H23"/>
    <mergeCell ref="I22:J23"/>
    <mergeCell ref="E24:F24"/>
    <mergeCell ref="A31:J31"/>
    <mergeCell ref="A32:J32"/>
    <mergeCell ref="A33:J33"/>
    <mergeCell ref="A34:J34"/>
    <mergeCell ref="A35:J35"/>
    <mergeCell ref="A36:J36"/>
    <mergeCell ref="A37:J39"/>
    <mergeCell ref="A25:J25"/>
    <mergeCell ref="A26:J26"/>
    <mergeCell ref="E27:G27"/>
    <mergeCell ref="H27:J27"/>
    <mergeCell ref="E28:G28"/>
    <mergeCell ref="H28:J28"/>
    <mergeCell ref="A29:J30"/>
  </mergeCells>
  <printOptions/>
  <pageMargins bottom="0.75" footer="0.0" header="0.0" left="0.7" right="0.7" top="0.75"/>
  <pageSetup orientation="landscape"/>
  <rowBreaks count="1" manualBreakCount="1">
    <brk id="11" man="1"/>
  </row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hidden="1" min="2" max="2" width="36.14"/>
    <col customWidth="1" min="3" max="3" width="41.71"/>
    <col customWidth="1" min="4" max="4" width="107.71"/>
    <col customWidth="1" min="5" max="5" width="41.29"/>
    <col customWidth="1" min="6" max="6" width="29.86"/>
    <col customWidth="1" min="7" max="7" width="67.29"/>
    <col customWidth="1" min="8" max="8" width="93.0"/>
    <col customWidth="1" min="9" max="9" width="8.86"/>
    <col customWidth="1" min="10" max="10" width="14.29"/>
    <col customWidth="1" min="11" max="11" width="17.86"/>
    <col customWidth="1" min="12" max="12" width="18.71"/>
    <col customWidth="1" min="13" max="13" width="19.14"/>
    <col customWidth="1" min="14" max="26" width="8.86"/>
  </cols>
  <sheetData>
    <row r="1" ht="96.75" customHeight="1">
      <c r="A1" s="173" t="s">
        <v>155</v>
      </c>
      <c r="B1" s="39"/>
      <c r="C1" s="39"/>
      <c r="D1" s="2"/>
      <c r="E1" s="174"/>
      <c r="J1" s="6"/>
      <c r="K1" s="6"/>
      <c r="L1" s="6"/>
      <c r="M1" s="6"/>
    </row>
    <row r="2" ht="67.5" customHeight="1">
      <c r="A2" s="7" t="s">
        <v>133</v>
      </c>
      <c r="B2" s="7" t="s">
        <v>3</v>
      </c>
      <c r="C2" s="159" t="s">
        <v>134</v>
      </c>
      <c r="D2" s="126" t="s">
        <v>68</v>
      </c>
      <c r="E2" s="175"/>
      <c r="F2" s="174"/>
      <c r="G2" s="174"/>
      <c r="H2" s="175"/>
      <c r="J2" s="6"/>
      <c r="K2" s="11"/>
      <c r="L2" s="12"/>
      <c r="M2" s="6"/>
    </row>
    <row r="3" ht="157.5" customHeight="1">
      <c r="A3" s="176" t="s">
        <v>156</v>
      </c>
      <c r="B3" s="13" t="s">
        <v>157</v>
      </c>
      <c r="C3" s="177">
        <v>93.0</v>
      </c>
      <c r="D3" s="178" t="s">
        <v>158</v>
      </c>
      <c r="E3" s="179"/>
      <c r="F3" s="180"/>
      <c r="G3" s="181"/>
      <c r="H3" s="182"/>
      <c r="J3" s="6"/>
      <c r="K3" s="18"/>
      <c r="L3" s="18"/>
      <c r="M3" s="6"/>
    </row>
    <row r="4" ht="120.0" customHeight="1">
      <c r="A4" s="183" t="s">
        <v>159</v>
      </c>
      <c r="B4" s="13" t="s">
        <v>157</v>
      </c>
      <c r="C4" s="184">
        <v>100.0</v>
      </c>
      <c r="D4" s="30"/>
      <c r="E4" s="185"/>
      <c r="F4" s="180"/>
      <c r="G4" s="186"/>
      <c r="J4" s="6"/>
      <c r="K4" s="22"/>
      <c r="L4" s="23"/>
      <c r="M4" s="6"/>
    </row>
    <row r="5" ht="125.25" customHeight="1">
      <c r="A5" s="176" t="s">
        <v>147</v>
      </c>
      <c r="B5" s="13" t="s">
        <v>157</v>
      </c>
      <c r="C5" s="184">
        <v>110.0</v>
      </c>
      <c r="D5" s="34"/>
      <c r="E5" s="179"/>
      <c r="F5" s="180"/>
      <c r="G5" s="181"/>
      <c r="J5" s="6"/>
      <c r="K5" s="22"/>
      <c r="L5" s="23"/>
      <c r="M5" s="6"/>
    </row>
    <row r="6" ht="31.5" hidden="1" customHeight="1">
      <c r="A6" s="187"/>
      <c r="B6" s="188" t="s">
        <v>19</v>
      </c>
      <c r="C6" s="189"/>
      <c r="D6" s="190"/>
      <c r="E6" s="191"/>
      <c r="F6" s="191"/>
      <c r="G6" s="191"/>
      <c r="H6" s="191"/>
      <c r="J6" s="6"/>
      <c r="K6" s="22"/>
      <c r="L6" s="23"/>
      <c r="M6" s="6"/>
    </row>
    <row r="7" ht="33.75" hidden="1" customHeight="1">
      <c r="A7" s="187"/>
      <c r="B7" s="192" t="s">
        <v>23</v>
      </c>
      <c r="C7" s="193"/>
      <c r="D7" s="194"/>
      <c r="E7" s="191"/>
      <c r="F7" s="191"/>
      <c r="G7" s="191"/>
      <c r="H7" s="191"/>
      <c r="J7" s="6"/>
      <c r="K7" s="22"/>
      <c r="L7" s="23"/>
      <c r="M7" s="6"/>
    </row>
    <row r="8" ht="26.25" hidden="1" customHeight="1">
      <c r="A8" s="187"/>
      <c r="B8" s="32"/>
      <c r="C8" s="189"/>
      <c r="D8" s="190"/>
      <c r="E8" s="191"/>
      <c r="F8" s="191"/>
      <c r="G8" s="191"/>
      <c r="H8" s="191"/>
      <c r="K8" s="22"/>
      <c r="L8" s="23"/>
      <c r="M8" s="6"/>
    </row>
    <row r="9" ht="26.25" hidden="1" customHeight="1">
      <c r="A9" s="195"/>
      <c r="B9" s="2"/>
      <c r="C9" s="196"/>
      <c r="D9" s="195"/>
      <c r="E9" s="191"/>
      <c r="F9" s="191"/>
      <c r="G9" s="191"/>
      <c r="H9" s="191"/>
      <c r="J9" s="6"/>
      <c r="K9" s="22"/>
      <c r="L9" s="23"/>
      <c r="M9" s="6"/>
    </row>
    <row r="10" ht="37.5" customHeight="1">
      <c r="A10" s="197" t="s">
        <v>160</v>
      </c>
      <c r="B10" s="39"/>
      <c r="C10" s="39"/>
      <c r="D10" s="2"/>
      <c r="E10" s="198"/>
      <c r="K10" s="86"/>
      <c r="L10" s="36"/>
    </row>
    <row r="11" ht="198.75" customHeight="1">
      <c r="A11" s="199" t="s">
        <v>161</v>
      </c>
      <c r="B11" s="88"/>
      <c r="C11" s="88"/>
      <c r="D11" s="88"/>
      <c r="E11" s="200"/>
      <c r="K11" s="41"/>
      <c r="L11" s="36"/>
    </row>
    <row r="12" ht="138.75" customHeight="1">
      <c r="A12" s="201" t="s">
        <v>162</v>
      </c>
      <c r="E12" s="202"/>
      <c r="I12" s="44"/>
    </row>
    <row r="13">
      <c r="E13" s="191"/>
      <c r="F13" s="191"/>
      <c r="G13" s="191"/>
      <c r="H13" s="191"/>
    </row>
    <row r="14">
      <c r="E14" s="191"/>
      <c r="F14" s="191"/>
      <c r="G14" s="191"/>
      <c r="H14" s="191"/>
    </row>
    <row r="15">
      <c r="E15" s="191"/>
      <c r="F15" s="191"/>
      <c r="G15" s="191"/>
      <c r="H15" s="191"/>
    </row>
    <row r="16">
      <c r="E16" s="191"/>
      <c r="F16" s="191"/>
      <c r="G16" s="191"/>
      <c r="H16" s="191"/>
    </row>
    <row r="17">
      <c r="E17" s="191"/>
      <c r="F17" s="191"/>
      <c r="G17" s="191"/>
      <c r="H17" s="191"/>
    </row>
    <row r="18">
      <c r="E18" s="191"/>
      <c r="F18" s="191"/>
      <c r="G18" s="191"/>
      <c r="H18" s="191"/>
    </row>
    <row r="19" ht="15.75" customHeight="1">
      <c r="E19" s="191"/>
      <c r="F19" s="191"/>
      <c r="G19" s="191"/>
      <c r="H19" s="191"/>
    </row>
    <row r="20" ht="15.75" customHeight="1">
      <c r="E20" s="191"/>
      <c r="F20" s="191"/>
      <c r="G20" s="191"/>
      <c r="H20" s="191"/>
    </row>
    <row r="21" ht="15.75" customHeight="1">
      <c r="E21" s="191"/>
      <c r="F21" s="191"/>
      <c r="G21" s="191"/>
      <c r="H21" s="203"/>
    </row>
    <row r="22" ht="15.75" customHeight="1">
      <c r="E22" s="191"/>
      <c r="F22" s="191"/>
      <c r="G22" s="191"/>
      <c r="H22" s="203"/>
    </row>
    <row r="23" ht="15.75" customHeight="1">
      <c r="E23" s="191"/>
      <c r="F23" s="191"/>
      <c r="G23" s="191"/>
      <c r="H23" s="203"/>
    </row>
    <row r="24" ht="15.0" customHeight="1">
      <c r="E24" s="191"/>
      <c r="F24" s="191"/>
      <c r="G24" s="191"/>
      <c r="H24" s="204"/>
    </row>
    <row r="25" ht="15.75" customHeight="1">
      <c r="E25" s="191"/>
      <c r="F25" s="191"/>
      <c r="G25" s="191"/>
      <c r="H25" s="203"/>
    </row>
    <row r="26" ht="15.75" customHeight="1">
      <c r="E26" s="191"/>
      <c r="F26" s="191"/>
      <c r="G26" s="191"/>
      <c r="H26" s="191"/>
    </row>
    <row r="27" ht="15.75" customHeight="1">
      <c r="E27" s="191"/>
      <c r="F27" s="191"/>
      <c r="G27" s="191"/>
      <c r="H27" s="191"/>
    </row>
    <row r="28" ht="15.75" customHeight="1">
      <c r="E28" s="191"/>
      <c r="F28" s="191"/>
      <c r="G28" s="191"/>
      <c r="H28" s="191"/>
    </row>
    <row r="29" ht="15.75" customHeight="1">
      <c r="E29" s="191"/>
      <c r="F29" s="191"/>
      <c r="G29" s="191"/>
      <c r="H29" s="191"/>
    </row>
    <row r="30" ht="15.75" customHeight="1">
      <c r="E30" s="191"/>
      <c r="F30" s="191"/>
      <c r="G30" s="191"/>
      <c r="H30" s="191"/>
    </row>
    <row r="31" ht="15.75" customHeight="1">
      <c r="E31" s="191"/>
      <c r="F31" s="191"/>
      <c r="G31" s="191"/>
      <c r="H31" s="191"/>
    </row>
    <row r="32" ht="15.75" customHeight="1">
      <c r="E32" s="191"/>
      <c r="F32" s="191"/>
      <c r="G32" s="191"/>
      <c r="H32" s="191"/>
    </row>
    <row r="33" ht="15.75" customHeight="1">
      <c r="E33" s="191"/>
      <c r="F33" s="191"/>
      <c r="G33" s="191"/>
      <c r="H33" s="191"/>
    </row>
    <row r="34" ht="15.75" customHeight="1">
      <c r="E34" s="191"/>
      <c r="F34" s="191"/>
      <c r="G34" s="191"/>
      <c r="H34" s="191"/>
    </row>
    <row r="35" ht="15.75" customHeight="1">
      <c r="E35" s="191"/>
      <c r="F35" s="191"/>
      <c r="G35" s="191"/>
      <c r="H35" s="191"/>
    </row>
    <row r="36" ht="15.75" customHeight="1">
      <c r="E36" s="191"/>
      <c r="F36" s="191"/>
      <c r="G36" s="191"/>
      <c r="H36" s="191"/>
    </row>
    <row r="37" ht="15.75" customHeight="1">
      <c r="E37" s="191"/>
      <c r="F37" s="191"/>
      <c r="G37" s="191"/>
      <c r="H37" s="191"/>
    </row>
    <row r="38" ht="15.75" customHeight="1">
      <c r="E38" s="191"/>
      <c r="F38" s="191"/>
      <c r="G38" s="191"/>
      <c r="H38" s="191"/>
    </row>
    <row r="39" ht="15.75" customHeight="1">
      <c r="E39" s="191"/>
      <c r="F39" s="191"/>
      <c r="G39" s="191"/>
      <c r="H39" s="191"/>
    </row>
    <row r="40" ht="15.75" customHeight="1">
      <c r="E40" s="191"/>
      <c r="F40" s="191"/>
      <c r="G40" s="191"/>
      <c r="H40" s="191"/>
    </row>
    <row r="41" ht="15.75" customHeight="1">
      <c r="E41" s="191"/>
      <c r="F41" s="191"/>
      <c r="G41" s="191"/>
      <c r="H41" s="191"/>
    </row>
    <row r="42" ht="15.75" customHeight="1">
      <c r="E42" s="191"/>
      <c r="F42" s="191"/>
      <c r="G42" s="191"/>
      <c r="H42" s="191"/>
    </row>
    <row r="43" ht="15.75" customHeight="1">
      <c r="E43" s="191"/>
      <c r="F43" s="191"/>
      <c r="G43" s="191"/>
      <c r="H43" s="191"/>
    </row>
    <row r="44" ht="15.75" customHeight="1">
      <c r="E44" s="191"/>
      <c r="F44" s="191"/>
      <c r="G44" s="191"/>
      <c r="H44" s="191"/>
    </row>
    <row r="45" ht="15.75" customHeight="1">
      <c r="E45" s="191"/>
      <c r="F45" s="191"/>
      <c r="G45" s="191"/>
      <c r="H45" s="191"/>
    </row>
    <row r="46" ht="15.75" customHeight="1">
      <c r="E46" s="191"/>
      <c r="F46" s="191"/>
      <c r="G46" s="191"/>
      <c r="H46" s="191"/>
    </row>
    <row r="47" ht="15.75" customHeight="1">
      <c r="E47" s="191"/>
      <c r="F47" s="191"/>
      <c r="G47" s="191"/>
      <c r="H47" s="191"/>
    </row>
    <row r="48" ht="15.75" customHeight="1">
      <c r="E48" s="191"/>
      <c r="F48" s="191"/>
      <c r="G48" s="191"/>
      <c r="H48" s="191"/>
    </row>
    <row r="49" ht="15.75" customHeight="1">
      <c r="E49" s="191"/>
      <c r="F49" s="191"/>
      <c r="G49" s="191"/>
      <c r="H49" s="191"/>
    </row>
    <row r="50" ht="15.75" customHeight="1">
      <c r="E50" s="191"/>
      <c r="F50" s="191"/>
      <c r="G50" s="191"/>
      <c r="H50" s="191"/>
    </row>
    <row r="51" ht="15.75" customHeight="1">
      <c r="E51" s="191"/>
      <c r="F51" s="191"/>
      <c r="G51" s="191"/>
      <c r="H51" s="191"/>
    </row>
    <row r="52" ht="15.75" customHeight="1">
      <c r="E52" s="191"/>
      <c r="F52" s="191"/>
      <c r="G52" s="191"/>
      <c r="H52" s="191"/>
    </row>
    <row r="53" ht="15.75" customHeight="1">
      <c r="E53" s="191"/>
      <c r="F53" s="191"/>
      <c r="G53" s="191"/>
      <c r="H53" s="191"/>
    </row>
    <row r="54" ht="15.75" customHeight="1">
      <c r="E54" s="191"/>
      <c r="F54" s="191"/>
      <c r="G54" s="191"/>
      <c r="H54" s="191"/>
    </row>
    <row r="55" ht="15.75" customHeight="1">
      <c r="E55" s="191"/>
      <c r="F55" s="191"/>
      <c r="G55" s="191"/>
      <c r="H55" s="191"/>
    </row>
    <row r="56" ht="15.75" customHeight="1">
      <c r="E56" s="191"/>
      <c r="F56" s="191"/>
      <c r="G56" s="191"/>
      <c r="H56" s="191"/>
    </row>
    <row r="57" ht="15.75" customHeight="1">
      <c r="E57" s="191"/>
      <c r="F57" s="191"/>
      <c r="G57" s="191"/>
      <c r="H57" s="191"/>
    </row>
    <row r="58" ht="15.75" customHeight="1">
      <c r="E58" s="191"/>
      <c r="F58" s="191"/>
      <c r="G58" s="191"/>
      <c r="H58" s="191"/>
    </row>
    <row r="59" ht="15.75" customHeight="1">
      <c r="E59" s="191"/>
      <c r="F59" s="191"/>
      <c r="G59" s="191"/>
      <c r="H59" s="191"/>
    </row>
    <row r="60" ht="15.75" customHeight="1">
      <c r="E60" s="191"/>
      <c r="F60" s="191"/>
      <c r="G60" s="191"/>
      <c r="H60" s="191"/>
    </row>
    <row r="61" ht="15.75" customHeight="1">
      <c r="E61" s="191"/>
      <c r="F61" s="191"/>
      <c r="G61" s="191"/>
      <c r="H61" s="191"/>
    </row>
    <row r="62" ht="15.75" customHeight="1">
      <c r="E62" s="191"/>
      <c r="F62" s="191"/>
      <c r="G62" s="191"/>
      <c r="H62" s="191"/>
    </row>
    <row r="63" ht="15.75" customHeight="1">
      <c r="E63" s="191"/>
      <c r="F63" s="191"/>
      <c r="G63" s="191"/>
      <c r="H63" s="191"/>
    </row>
    <row r="64" ht="15.75" customHeight="1">
      <c r="E64" s="191"/>
      <c r="F64" s="191"/>
      <c r="G64" s="191"/>
      <c r="H64" s="191"/>
    </row>
    <row r="65" ht="15.75" customHeight="1">
      <c r="E65" s="191"/>
      <c r="F65" s="191"/>
      <c r="G65" s="191"/>
      <c r="H65" s="191"/>
    </row>
    <row r="66" ht="15.75" customHeight="1">
      <c r="E66" s="191"/>
      <c r="F66" s="191"/>
      <c r="G66" s="191"/>
      <c r="H66" s="191"/>
    </row>
    <row r="67" ht="15.75" customHeight="1">
      <c r="E67" s="191"/>
      <c r="F67" s="191"/>
      <c r="G67" s="191"/>
      <c r="H67" s="191"/>
    </row>
    <row r="68" ht="15.75" customHeight="1">
      <c r="E68" s="191"/>
      <c r="F68" s="191"/>
      <c r="G68" s="191"/>
      <c r="H68" s="191"/>
    </row>
    <row r="69" ht="15.75" customHeight="1">
      <c r="E69" s="191"/>
      <c r="F69" s="191"/>
      <c r="G69" s="191"/>
      <c r="H69" s="191"/>
    </row>
    <row r="70" ht="15.75" customHeight="1">
      <c r="E70" s="191"/>
      <c r="F70" s="191"/>
      <c r="G70" s="191"/>
      <c r="H70" s="191"/>
    </row>
    <row r="71" ht="15.75" customHeight="1">
      <c r="E71" s="191"/>
      <c r="F71" s="191"/>
      <c r="G71" s="191"/>
      <c r="H71" s="191"/>
    </row>
    <row r="72" ht="15.75" customHeight="1">
      <c r="E72" s="191"/>
      <c r="F72" s="191"/>
      <c r="G72" s="191"/>
      <c r="H72" s="191"/>
    </row>
    <row r="73" ht="15.75" customHeight="1">
      <c r="E73" s="191"/>
      <c r="F73" s="191"/>
      <c r="G73" s="191"/>
      <c r="H73" s="191"/>
    </row>
    <row r="74" ht="15.75" customHeight="1">
      <c r="E74" s="191"/>
      <c r="F74" s="191"/>
      <c r="G74" s="191"/>
      <c r="H74" s="191"/>
    </row>
    <row r="75" ht="15.75" customHeight="1">
      <c r="E75" s="191"/>
      <c r="F75" s="191"/>
      <c r="G75" s="191"/>
      <c r="H75" s="191"/>
    </row>
    <row r="76" ht="15.75" customHeight="1">
      <c r="E76" s="191"/>
      <c r="F76" s="191"/>
      <c r="G76" s="191"/>
      <c r="H76" s="191"/>
    </row>
    <row r="77" ht="15.75" customHeight="1">
      <c r="E77" s="191"/>
      <c r="F77" s="191"/>
      <c r="G77" s="191"/>
      <c r="H77" s="191"/>
    </row>
    <row r="78" ht="15.75" customHeight="1">
      <c r="E78" s="191"/>
      <c r="F78" s="191"/>
      <c r="G78" s="191"/>
      <c r="H78" s="191"/>
    </row>
    <row r="79" ht="15.75" customHeight="1">
      <c r="E79" s="191"/>
      <c r="F79" s="191"/>
      <c r="G79" s="191"/>
      <c r="H79" s="191"/>
    </row>
    <row r="80" ht="15.75" customHeight="1">
      <c r="E80" s="191"/>
      <c r="F80" s="191"/>
      <c r="G80" s="191"/>
      <c r="H80" s="191"/>
    </row>
    <row r="81" ht="15.75" customHeight="1">
      <c r="E81" s="191"/>
      <c r="F81" s="191"/>
      <c r="G81" s="191"/>
      <c r="H81" s="191"/>
    </row>
    <row r="82" ht="15.75" customHeight="1">
      <c r="E82" s="191"/>
      <c r="F82" s="191"/>
      <c r="G82" s="191"/>
      <c r="H82" s="191"/>
    </row>
    <row r="83" ht="15.75" customHeight="1">
      <c r="E83" s="191"/>
      <c r="F83" s="191"/>
      <c r="G83" s="191"/>
      <c r="H83" s="191"/>
    </row>
    <row r="84" ht="15.75" customHeight="1">
      <c r="E84" s="191"/>
      <c r="F84" s="191"/>
      <c r="G84" s="191"/>
      <c r="H84" s="191"/>
    </row>
    <row r="85" ht="15.75" customHeight="1">
      <c r="E85" s="191"/>
      <c r="F85" s="191"/>
      <c r="G85" s="191"/>
      <c r="H85" s="191"/>
    </row>
    <row r="86" ht="15.75" customHeight="1">
      <c r="E86" s="191"/>
      <c r="F86" s="191"/>
      <c r="G86" s="191"/>
      <c r="H86" s="191"/>
    </row>
    <row r="87" ht="15.75" customHeight="1">
      <c r="E87" s="191"/>
      <c r="F87" s="191"/>
      <c r="G87" s="191"/>
      <c r="H87" s="191"/>
    </row>
    <row r="88" ht="15.75" customHeight="1">
      <c r="E88" s="191"/>
      <c r="F88" s="191"/>
      <c r="G88" s="191"/>
      <c r="H88" s="191"/>
    </row>
    <row r="89" ht="15.75" customHeight="1">
      <c r="E89" s="191"/>
      <c r="F89" s="191"/>
      <c r="G89" s="191"/>
      <c r="H89" s="191"/>
    </row>
    <row r="90" ht="15.75" customHeight="1">
      <c r="E90" s="191"/>
      <c r="F90" s="191"/>
      <c r="G90" s="191"/>
      <c r="H90" s="191"/>
    </row>
    <row r="91" ht="15.75" customHeight="1">
      <c r="E91" s="191"/>
      <c r="F91" s="191"/>
      <c r="G91" s="191"/>
      <c r="H91" s="191"/>
    </row>
    <row r="92" ht="15.75" customHeight="1">
      <c r="E92" s="191"/>
      <c r="F92" s="191"/>
      <c r="G92" s="191"/>
      <c r="H92" s="191"/>
    </row>
    <row r="93" ht="15.75" customHeight="1">
      <c r="E93" s="191"/>
      <c r="F93" s="191"/>
      <c r="G93" s="191"/>
      <c r="H93" s="191"/>
    </row>
    <row r="94" ht="15.75" customHeight="1">
      <c r="E94" s="191"/>
      <c r="F94" s="191"/>
      <c r="G94" s="191"/>
      <c r="H94" s="191"/>
    </row>
    <row r="95" ht="15.75" customHeight="1">
      <c r="E95" s="191"/>
      <c r="F95" s="191"/>
      <c r="G95" s="191"/>
      <c r="H95" s="191"/>
    </row>
    <row r="96" ht="15.75" customHeight="1">
      <c r="E96" s="191"/>
      <c r="F96" s="191"/>
      <c r="G96" s="191"/>
      <c r="H96" s="191"/>
    </row>
    <row r="97" ht="15.75" customHeight="1">
      <c r="E97" s="191"/>
      <c r="F97" s="191"/>
      <c r="G97" s="191"/>
      <c r="H97" s="191"/>
    </row>
    <row r="98" ht="15.75" customHeight="1">
      <c r="E98" s="191"/>
      <c r="F98" s="191"/>
      <c r="G98" s="191"/>
      <c r="H98" s="191"/>
    </row>
    <row r="99" ht="15.75" customHeight="1">
      <c r="E99" s="191"/>
      <c r="F99" s="191"/>
      <c r="G99" s="191"/>
      <c r="H99" s="191"/>
    </row>
    <row r="100" ht="15.75" customHeight="1">
      <c r="E100" s="191"/>
      <c r="F100" s="191"/>
      <c r="G100" s="191"/>
      <c r="H100" s="191"/>
    </row>
    <row r="101" ht="15.75" customHeight="1">
      <c r="E101" s="191"/>
      <c r="F101" s="191"/>
      <c r="G101" s="191"/>
      <c r="H101" s="191"/>
    </row>
    <row r="102" ht="15.75" customHeight="1">
      <c r="E102" s="191"/>
      <c r="F102" s="191"/>
      <c r="G102" s="191"/>
      <c r="H102" s="191"/>
    </row>
    <row r="103" ht="15.75" customHeight="1">
      <c r="E103" s="191"/>
      <c r="F103" s="191"/>
      <c r="G103" s="191"/>
      <c r="H103" s="191"/>
    </row>
    <row r="104" ht="15.75" customHeight="1">
      <c r="E104" s="191"/>
      <c r="F104" s="191"/>
      <c r="G104" s="191"/>
      <c r="H104" s="191"/>
    </row>
    <row r="105" ht="15.75" customHeight="1">
      <c r="E105" s="191"/>
      <c r="F105" s="191"/>
      <c r="G105" s="191"/>
      <c r="H105" s="191"/>
    </row>
    <row r="106" ht="15.75" customHeight="1">
      <c r="E106" s="191"/>
      <c r="F106" s="191"/>
      <c r="G106" s="191"/>
      <c r="H106" s="191"/>
    </row>
    <row r="107" ht="15.75" customHeight="1">
      <c r="E107" s="191"/>
      <c r="F107" s="191"/>
      <c r="G107" s="191"/>
      <c r="H107" s="191"/>
    </row>
    <row r="108" ht="15.75" customHeight="1">
      <c r="E108" s="191"/>
      <c r="F108" s="191"/>
      <c r="G108" s="191"/>
      <c r="H108" s="191"/>
    </row>
    <row r="109" ht="15.75" customHeight="1">
      <c r="E109" s="191"/>
      <c r="F109" s="191"/>
      <c r="G109" s="191"/>
      <c r="H109" s="191"/>
    </row>
    <row r="110" ht="15.75" customHeight="1">
      <c r="E110" s="191"/>
      <c r="F110" s="191"/>
      <c r="G110" s="191"/>
      <c r="H110" s="191"/>
    </row>
    <row r="111" ht="15.75" customHeight="1">
      <c r="E111" s="191"/>
      <c r="F111" s="191"/>
      <c r="G111" s="191"/>
      <c r="H111" s="191"/>
    </row>
    <row r="112" ht="15.75" customHeight="1">
      <c r="E112" s="191"/>
      <c r="F112" s="191"/>
      <c r="G112" s="191"/>
      <c r="H112" s="191"/>
    </row>
    <row r="113" ht="15.75" customHeight="1">
      <c r="E113" s="191"/>
      <c r="F113" s="191"/>
      <c r="G113" s="191"/>
      <c r="H113" s="191"/>
    </row>
    <row r="114" ht="15.75" customHeight="1">
      <c r="E114" s="191"/>
      <c r="F114" s="191"/>
      <c r="G114" s="191"/>
      <c r="H114" s="191"/>
    </row>
    <row r="115" ht="15.75" customHeight="1">
      <c r="E115" s="191"/>
      <c r="F115" s="191"/>
      <c r="G115" s="191"/>
      <c r="H115" s="191"/>
    </row>
    <row r="116" ht="15.75" customHeight="1">
      <c r="E116" s="191"/>
      <c r="F116" s="191"/>
      <c r="G116" s="191"/>
      <c r="H116" s="191"/>
    </row>
    <row r="117" ht="15.75" customHeight="1">
      <c r="E117" s="191"/>
      <c r="F117" s="191"/>
      <c r="G117" s="191"/>
      <c r="H117" s="191"/>
    </row>
    <row r="118" ht="15.75" customHeight="1">
      <c r="E118" s="191"/>
      <c r="F118" s="191"/>
      <c r="G118" s="191"/>
      <c r="H118" s="191"/>
    </row>
    <row r="119" ht="15.75" customHeight="1">
      <c r="E119" s="191"/>
      <c r="F119" s="191"/>
      <c r="G119" s="191"/>
      <c r="H119" s="191"/>
    </row>
    <row r="120" ht="15.75" customHeight="1">
      <c r="E120" s="191"/>
      <c r="F120" s="191"/>
      <c r="G120" s="191"/>
      <c r="H120" s="191"/>
    </row>
    <row r="121" ht="15.75" customHeight="1">
      <c r="E121" s="191"/>
      <c r="F121" s="191"/>
      <c r="G121" s="191"/>
      <c r="H121" s="191"/>
    </row>
    <row r="122" ht="15.75" customHeight="1">
      <c r="E122" s="191"/>
      <c r="F122" s="191"/>
      <c r="G122" s="191"/>
      <c r="H122" s="191"/>
    </row>
    <row r="123" ht="15.75" customHeight="1">
      <c r="E123" s="191"/>
      <c r="F123" s="191"/>
      <c r="G123" s="191"/>
      <c r="H123" s="191"/>
    </row>
    <row r="124" ht="15.75" customHeight="1">
      <c r="E124" s="191"/>
      <c r="F124" s="191"/>
      <c r="G124" s="191"/>
      <c r="H124" s="191"/>
    </row>
    <row r="125" ht="15.75" customHeight="1">
      <c r="E125" s="191"/>
      <c r="F125" s="191"/>
      <c r="G125" s="191"/>
      <c r="H125" s="191"/>
    </row>
    <row r="126" ht="15.75" customHeight="1">
      <c r="E126" s="191"/>
      <c r="F126" s="191"/>
      <c r="G126" s="191"/>
      <c r="H126" s="191"/>
    </row>
    <row r="127" ht="15.75" customHeight="1">
      <c r="E127" s="191"/>
      <c r="F127" s="191"/>
      <c r="G127" s="191"/>
      <c r="H127" s="191"/>
    </row>
    <row r="128" ht="15.75" customHeight="1">
      <c r="E128" s="191"/>
      <c r="F128" s="191"/>
      <c r="G128" s="191"/>
      <c r="H128" s="191"/>
    </row>
    <row r="129" ht="15.75" customHeight="1">
      <c r="E129" s="191"/>
      <c r="F129" s="191"/>
      <c r="G129" s="191"/>
      <c r="H129" s="191"/>
    </row>
    <row r="130" ht="15.75" customHeight="1">
      <c r="E130" s="191"/>
      <c r="F130" s="191"/>
      <c r="G130" s="191"/>
      <c r="H130" s="191"/>
    </row>
    <row r="131" ht="15.75" customHeight="1">
      <c r="E131" s="191"/>
      <c r="F131" s="191"/>
      <c r="G131" s="191"/>
      <c r="H131" s="191"/>
    </row>
    <row r="132" ht="15.75" customHeight="1">
      <c r="E132" s="191"/>
      <c r="F132" s="191"/>
      <c r="G132" s="191"/>
      <c r="H132" s="191"/>
    </row>
    <row r="133" ht="15.75" customHeight="1">
      <c r="E133" s="191"/>
      <c r="F133" s="191"/>
      <c r="G133" s="191"/>
      <c r="H133" s="191"/>
    </row>
    <row r="134" ht="15.75" customHeight="1">
      <c r="E134" s="191"/>
      <c r="F134" s="191"/>
      <c r="G134" s="191"/>
      <c r="H134" s="191"/>
    </row>
    <row r="135" ht="15.75" customHeight="1">
      <c r="E135" s="191"/>
      <c r="F135" s="191"/>
      <c r="G135" s="191"/>
      <c r="H135" s="191"/>
    </row>
    <row r="136" ht="15.75" customHeight="1">
      <c r="E136" s="191"/>
      <c r="F136" s="191"/>
      <c r="G136" s="191"/>
      <c r="H136" s="191"/>
    </row>
    <row r="137" ht="15.75" customHeight="1">
      <c r="E137" s="191"/>
      <c r="F137" s="191"/>
      <c r="G137" s="191"/>
      <c r="H137" s="191"/>
    </row>
    <row r="138" ht="15.75" customHeight="1">
      <c r="E138" s="191"/>
      <c r="F138" s="191"/>
      <c r="G138" s="191"/>
      <c r="H138" s="191"/>
    </row>
    <row r="139" ht="15.75" customHeight="1">
      <c r="E139" s="191"/>
      <c r="F139" s="191"/>
      <c r="G139" s="191"/>
      <c r="H139" s="191"/>
    </row>
    <row r="140" ht="15.75" customHeight="1">
      <c r="E140" s="191"/>
      <c r="F140" s="191"/>
      <c r="G140" s="191"/>
      <c r="H140" s="191"/>
    </row>
    <row r="141" ht="15.75" customHeight="1">
      <c r="E141" s="191"/>
      <c r="F141" s="191"/>
      <c r="G141" s="191"/>
      <c r="H141" s="191"/>
    </row>
    <row r="142" ht="15.75" customHeight="1">
      <c r="E142" s="191"/>
      <c r="F142" s="191"/>
      <c r="G142" s="191"/>
      <c r="H142" s="191"/>
    </row>
    <row r="143" ht="15.75" customHeight="1">
      <c r="E143" s="191"/>
      <c r="F143" s="191"/>
      <c r="G143" s="191"/>
      <c r="H143" s="191"/>
    </row>
    <row r="144" ht="15.75" customHeight="1">
      <c r="E144" s="191"/>
      <c r="F144" s="191"/>
      <c r="G144" s="191"/>
      <c r="H144" s="191"/>
    </row>
    <row r="145" ht="15.75" customHeight="1">
      <c r="E145" s="191"/>
      <c r="F145" s="191"/>
      <c r="G145" s="191"/>
      <c r="H145" s="191"/>
    </row>
    <row r="146" ht="15.75" customHeight="1">
      <c r="E146" s="191"/>
      <c r="F146" s="191"/>
      <c r="G146" s="191"/>
      <c r="H146" s="191"/>
    </row>
    <row r="147" ht="15.75" customHeight="1">
      <c r="E147" s="191"/>
      <c r="F147" s="191"/>
      <c r="G147" s="191"/>
      <c r="H147" s="191"/>
    </row>
    <row r="148" ht="15.75" customHeight="1">
      <c r="E148" s="191"/>
      <c r="F148" s="191"/>
      <c r="G148" s="191"/>
      <c r="H148" s="191"/>
    </row>
    <row r="149" ht="15.75" customHeight="1">
      <c r="E149" s="191"/>
      <c r="F149" s="191"/>
      <c r="G149" s="191"/>
      <c r="H149" s="191"/>
    </row>
    <row r="150" ht="15.75" customHeight="1">
      <c r="E150" s="191"/>
      <c r="F150" s="191"/>
      <c r="G150" s="191"/>
      <c r="H150" s="191"/>
    </row>
    <row r="151" ht="15.75" customHeight="1">
      <c r="E151" s="191"/>
      <c r="F151" s="191"/>
      <c r="G151" s="191"/>
      <c r="H151" s="191"/>
    </row>
    <row r="152" ht="15.75" customHeight="1">
      <c r="E152" s="191"/>
      <c r="F152" s="191"/>
      <c r="G152" s="191"/>
      <c r="H152" s="191"/>
    </row>
    <row r="153" ht="15.75" customHeight="1">
      <c r="E153" s="191"/>
      <c r="F153" s="191"/>
      <c r="G153" s="191"/>
      <c r="H153" s="191"/>
    </row>
    <row r="154" ht="15.75" customHeight="1">
      <c r="E154" s="191"/>
      <c r="F154" s="191"/>
      <c r="G154" s="191"/>
      <c r="H154" s="191"/>
    </row>
    <row r="155" ht="15.75" customHeight="1">
      <c r="E155" s="191"/>
      <c r="F155" s="191"/>
      <c r="G155" s="191"/>
      <c r="H155" s="191"/>
    </row>
    <row r="156" ht="15.75" customHeight="1">
      <c r="E156" s="191"/>
      <c r="F156" s="191"/>
      <c r="G156" s="191"/>
      <c r="H156" s="191"/>
    </row>
    <row r="157" ht="15.75" customHeight="1">
      <c r="E157" s="191"/>
      <c r="F157" s="191"/>
      <c r="G157" s="191"/>
      <c r="H157" s="191"/>
    </row>
    <row r="158" ht="15.75" customHeight="1">
      <c r="E158" s="191"/>
      <c r="F158" s="191"/>
      <c r="G158" s="191"/>
      <c r="H158" s="191"/>
    </row>
    <row r="159" ht="15.75" customHeight="1">
      <c r="E159" s="191"/>
      <c r="F159" s="191"/>
      <c r="G159" s="191"/>
      <c r="H159" s="191"/>
    </row>
    <row r="160" ht="15.75" customHeight="1">
      <c r="E160" s="191"/>
      <c r="F160" s="191"/>
      <c r="G160" s="191"/>
      <c r="H160" s="191"/>
    </row>
    <row r="161" ht="15.75" customHeight="1">
      <c r="E161" s="191"/>
      <c r="F161" s="191"/>
      <c r="G161" s="191"/>
      <c r="H161" s="191"/>
    </row>
    <row r="162" ht="15.75" customHeight="1">
      <c r="E162" s="191"/>
      <c r="F162" s="191"/>
      <c r="G162" s="191"/>
      <c r="H162" s="191"/>
    </row>
    <row r="163" ht="15.75" customHeight="1">
      <c r="E163" s="191"/>
      <c r="F163" s="191"/>
      <c r="G163" s="191"/>
      <c r="H163" s="191"/>
    </row>
    <row r="164" ht="15.75" customHeight="1">
      <c r="E164" s="191"/>
      <c r="F164" s="191"/>
      <c r="G164" s="191"/>
      <c r="H164" s="191"/>
    </row>
    <row r="165" ht="15.75" customHeight="1">
      <c r="E165" s="191"/>
      <c r="F165" s="191"/>
      <c r="G165" s="191"/>
      <c r="H165" s="191"/>
    </row>
    <row r="166" ht="15.75" customHeight="1">
      <c r="E166" s="191"/>
      <c r="F166" s="191"/>
      <c r="G166" s="191"/>
      <c r="H166" s="191"/>
    </row>
    <row r="167" ht="15.75" customHeight="1">
      <c r="E167" s="191"/>
      <c r="F167" s="191"/>
      <c r="G167" s="191"/>
      <c r="H167" s="191"/>
    </row>
    <row r="168" ht="15.75" customHeight="1">
      <c r="E168" s="191"/>
      <c r="F168" s="191"/>
      <c r="G168" s="191"/>
      <c r="H168" s="191"/>
    </row>
    <row r="169" ht="15.75" customHeight="1">
      <c r="E169" s="191"/>
      <c r="F169" s="191"/>
      <c r="G169" s="191"/>
      <c r="H169" s="191"/>
    </row>
    <row r="170" ht="15.75" customHeight="1">
      <c r="E170" s="191"/>
      <c r="F170" s="191"/>
      <c r="G170" s="191"/>
      <c r="H170" s="191"/>
    </row>
    <row r="171" ht="15.75" customHeight="1">
      <c r="E171" s="191"/>
      <c r="F171" s="191"/>
      <c r="G171" s="191"/>
      <c r="H171" s="191"/>
    </row>
    <row r="172" ht="15.75" customHeight="1">
      <c r="E172" s="191"/>
      <c r="F172" s="191"/>
      <c r="G172" s="191"/>
      <c r="H172" s="191"/>
    </row>
    <row r="173" ht="15.75" customHeight="1">
      <c r="E173" s="191"/>
      <c r="F173" s="191"/>
      <c r="G173" s="191"/>
      <c r="H173" s="191"/>
    </row>
    <row r="174" ht="15.75" customHeight="1">
      <c r="E174" s="191"/>
      <c r="F174" s="191"/>
      <c r="G174" s="191"/>
      <c r="H174" s="191"/>
    </row>
    <row r="175" ht="15.75" customHeight="1">
      <c r="E175" s="191"/>
      <c r="F175" s="191"/>
      <c r="G175" s="191"/>
      <c r="H175" s="191"/>
    </row>
    <row r="176" ht="15.75" customHeight="1">
      <c r="E176" s="191"/>
      <c r="F176" s="191"/>
      <c r="G176" s="191"/>
      <c r="H176" s="191"/>
    </row>
    <row r="177" ht="15.75" customHeight="1">
      <c r="E177" s="191"/>
      <c r="F177" s="191"/>
      <c r="G177" s="191"/>
      <c r="H177" s="191"/>
    </row>
    <row r="178" ht="15.75" customHeight="1">
      <c r="E178" s="191"/>
      <c r="F178" s="191"/>
      <c r="G178" s="191"/>
      <c r="H178" s="191"/>
    </row>
    <row r="179" ht="15.75" customHeight="1">
      <c r="E179" s="191"/>
      <c r="F179" s="191"/>
      <c r="G179" s="191"/>
      <c r="H179" s="191"/>
    </row>
    <row r="180" ht="15.75" customHeight="1">
      <c r="E180" s="191"/>
      <c r="F180" s="191"/>
      <c r="G180" s="191"/>
      <c r="H180" s="191"/>
    </row>
    <row r="181" ht="15.75" customHeight="1">
      <c r="E181" s="191"/>
      <c r="F181" s="191"/>
      <c r="G181" s="191"/>
      <c r="H181" s="191"/>
    </row>
    <row r="182" ht="15.75" customHeight="1">
      <c r="E182" s="191"/>
      <c r="F182" s="191"/>
      <c r="G182" s="191"/>
      <c r="H182" s="191"/>
    </row>
    <row r="183" ht="15.75" customHeight="1">
      <c r="E183" s="191"/>
      <c r="F183" s="191"/>
      <c r="G183" s="191"/>
      <c r="H183" s="191"/>
    </row>
    <row r="184" ht="15.75" customHeight="1">
      <c r="E184" s="191"/>
      <c r="F184" s="191"/>
      <c r="G184" s="191"/>
      <c r="H184" s="191"/>
    </row>
    <row r="185" ht="15.75" customHeight="1">
      <c r="E185" s="191"/>
      <c r="F185" s="191"/>
      <c r="G185" s="191"/>
      <c r="H185" s="191"/>
    </row>
    <row r="186" ht="15.75" customHeight="1">
      <c r="E186" s="191"/>
      <c r="F186" s="191"/>
      <c r="G186" s="191"/>
      <c r="H186" s="191"/>
    </row>
    <row r="187" ht="15.75" customHeight="1">
      <c r="E187" s="191"/>
      <c r="F187" s="191"/>
      <c r="G187" s="191"/>
      <c r="H187" s="191"/>
    </row>
    <row r="188" ht="15.75" customHeight="1">
      <c r="E188" s="191"/>
      <c r="F188" s="191"/>
      <c r="G188" s="191"/>
      <c r="H188" s="191"/>
    </row>
    <row r="189" ht="15.75" customHeight="1">
      <c r="E189" s="191"/>
      <c r="F189" s="191"/>
      <c r="G189" s="191"/>
      <c r="H189" s="191"/>
    </row>
    <row r="190" ht="15.75" customHeight="1">
      <c r="E190" s="191"/>
      <c r="F190" s="191"/>
      <c r="G190" s="191"/>
      <c r="H190" s="191"/>
    </row>
    <row r="191" ht="15.75" customHeight="1">
      <c r="E191" s="191"/>
      <c r="F191" s="191"/>
      <c r="G191" s="191"/>
      <c r="H191" s="191"/>
    </row>
    <row r="192" ht="15.75" customHeight="1">
      <c r="E192" s="191"/>
      <c r="F192" s="191"/>
      <c r="G192" s="191"/>
      <c r="H192" s="191"/>
    </row>
    <row r="193" ht="15.75" customHeight="1">
      <c r="E193" s="191"/>
      <c r="F193" s="191"/>
      <c r="G193" s="191"/>
      <c r="H193" s="191"/>
    </row>
    <row r="194" ht="15.75" customHeight="1">
      <c r="E194" s="191"/>
      <c r="F194" s="191"/>
      <c r="G194" s="191"/>
      <c r="H194" s="191"/>
    </row>
    <row r="195" ht="15.75" customHeight="1">
      <c r="E195" s="191"/>
      <c r="F195" s="191"/>
      <c r="G195" s="191"/>
      <c r="H195" s="191"/>
    </row>
    <row r="196" ht="15.75" customHeight="1">
      <c r="E196" s="191"/>
      <c r="F196" s="191"/>
      <c r="G196" s="191"/>
      <c r="H196" s="191"/>
    </row>
    <row r="197" ht="15.75" customHeight="1">
      <c r="E197" s="191"/>
      <c r="F197" s="191"/>
      <c r="G197" s="191"/>
      <c r="H197" s="191"/>
    </row>
    <row r="198" ht="15.75" customHeight="1">
      <c r="E198" s="191"/>
      <c r="F198" s="191"/>
      <c r="G198" s="191"/>
      <c r="H198" s="191"/>
    </row>
    <row r="199" ht="15.75" customHeight="1">
      <c r="E199" s="191"/>
      <c r="F199" s="191"/>
      <c r="G199" s="191"/>
      <c r="H199" s="191"/>
    </row>
    <row r="200" ht="15.75" customHeight="1">
      <c r="E200" s="191"/>
      <c r="F200" s="191"/>
      <c r="G200" s="191"/>
      <c r="H200" s="191"/>
    </row>
    <row r="201" ht="15.75" customHeight="1">
      <c r="E201" s="191"/>
      <c r="F201" s="191"/>
      <c r="G201" s="191"/>
      <c r="H201" s="191"/>
    </row>
    <row r="202" ht="15.75" customHeight="1">
      <c r="E202" s="191"/>
      <c r="F202" s="191"/>
      <c r="G202" s="191"/>
      <c r="H202" s="191"/>
    </row>
    <row r="203" ht="15.75" customHeight="1">
      <c r="E203" s="191"/>
      <c r="F203" s="191"/>
      <c r="G203" s="191"/>
      <c r="H203" s="191"/>
    </row>
    <row r="204" ht="15.75" customHeight="1">
      <c r="E204" s="191"/>
      <c r="F204" s="191"/>
      <c r="G204" s="191"/>
      <c r="H204" s="191"/>
    </row>
    <row r="205" ht="15.75" customHeight="1">
      <c r="E205" s="191"/>
      <c r="F205" s="191"/>
      <c r="G205" s="191"/>
      <c r="H205" s="191"/>
    </row>
    <row r="206" ht="15.75" customHeight="1">
      <c r="E206" s="191"/>
      <c r="F206" s="191"/>
      <c r="G206" s="191"/>
      <c r="H206" s="191"/>
    </row>
    <row r="207" ht="15.75" customHeight="1">
      <c r="E207" s="191"/>
      <c r="F207" s="191"/>
      <c r="G207" s="191"/>
      <c r="H207" s="191"/>
    </row>
    <row r="208" ht="15.75" customHeight="1">
      <c r="E208" s="191"/>
      <c r="F208" s="191"/>
      <c r="G208" s="191"/>
      <c r="H208" s="191"/>
    </row>
    <row r="209" ht="15.75" customHeight="1">
      <c r="E209" s="191"/>
      <c r="F209" s="191"/>
      <c r="G209" s="191"/>
      <c r="H209" s="191"/>
    </row>
    <row r="210" ht="15.75" customHeight="1">
      <c r="E210" s="191"/>
      <c r="F210" s="191"/>
      <c r="G210" s="191"/>
      <c r="H210" s="191"/>
    </row>
    <row r="211" ht="15.75" customHeight="1">
      <c r="E211" s="191"/>
      <c r="F211" s="191"/>
      <c r="G211" s="191"/>
      <c r="H211" s="191"/>
    </row>
    <row r="212" ht="15.75" customHeight="1">
      <c r="E212" s="191"/>
      <c r="F212" s="191"/>
      <c r="G212" s="191"/>
      <c r="H212" s="191"/>
    </row>
    <row r="213" ht="15.75" customHeight="1">
      <c r="E213" s="191"/>
      <c r="F213" s="191"/>
      <c r="G213" s="191"/>
      <c r="H213" s="191"/>
    </row>
    <row r="214" ht="15.75" customHeight="1">
      <c r="E214" s="191"/>
      <c r="F214" s="191"/>
      <c r="G214" s="191"/>
      <c r="H214" s="191"/>
    </row>
    <row r="215" ht="15.75" customHeight="1">
      <c r="E215" s="191"/>
      <c r="F215" s="191"/>
      <c r="G215" s="191"/>
      <c r="H215" s="191"/>
    </row>
    <row r="216" ht="15.75" customHeight="1">
      <c r="E216" s="191"/>
      <c r="F216" s="191"/>
      <c r="G216" s="191"/>
      <c r="H216" s="191"/>
    </row>
    <row r="217" ht="15.75" customHeight="1">
      <c r="E217" s="191"/>
      <c r="F217" s="191"/>
      <c r="G217" s="191"/>
      <c r="H217" s="191"/>
    </row>
    <row r="218" ht="15.75" customHeight="1">
      <c r="E218" s="191"/>
      <c r="F218" s="191"/>
      <c r="G218" s="191"/>
      <c r="H218" s="191"/>
    </row>
    <row r="219" ht="15.75" customHeight="1">
      <c r="E219" s="191"/>
      <c r="F219" s="191"/>
      <c r="G219" s="191"/>
      <c r="H219" s="191"/>
    </row>
    <row r="220" ht="15.75" customHeight="1">
      <c r="E220" s="191"/>
      <c r="F220" s="191"/>
      <c r="G220" s="191"/>
      <c r="H220" s="191"/>
    </row>
    <row r="221" ht="15.75" customHeight="1">
      <c r="E221" s="191"/>
      <c r="F221" s="191"/>
      <c r="G221" s="191"/>
      <c r="H221" s="191"/>
    </row>
    <row r="222" ht="15.75" customHeight="1">
      <c r="E222" s="191"/>
      <c r="F222" s="191"/>
      <c r="G222" s="191"/>
      <c r="H222" s="191"/>
    </row>
    <row r="223" ht="15.75" customHeight="1">
      <c r="E223" s="191"/>
      <c r="F223" s="191"/>
      <c r="G223" s="191"/>
      <c r="H223" s="191"/>
    </row>
    <row r="224" ht="15.75" customHeight="1">
      <c r="E224" s="191"/>
      <c r="F224" s="191"/>
      <c r="G224" s="191"/>
      <c r="H224" s="191"/>
    </row>
    <row r="225" ht="15.75" customHeight="1">
      <c r="E225" s="191"/>
      <c r="F225" s="191"/>
      <c r="G225" s="191"/>
      <c r="H225" s="191"/>
    </row>
    <row r="226" ht="15.75" customHeight="1">
      <c r="E226" s="191"/>
      <c r="F226" s="191"/>
      <c r="G226" s="191"/>
      <c r="H226" s="191"/>
    </row>
    <row r="227" ht="15.75" customHeight="1">
      <c r="E227" s="191"/>
      <c r="F227" s="191"/>
      <c r="G227" s="191"/>
      <c r="H227" s="191"/>
    </row>
    <row r="228" ht="15.75" customHeight="1">
      <c r="E228" s="191"/>
      <c r="F228" s="191"/>
      <c r="G228" s="191"/>
      <c r="H228" s="191"/>
    </row>
    <row r="229" ht="15.75" customHeight="1">
      <c r="E229" s="191"/>
      <c r="F229" s="191"/>
      <c r="G229" s="191"/>
      <c r="H229" s="191"/>
    </row>
    <row r="230" ht="15.75" customHeight="1">
      <c r="E230" s="191"/>
      <c r="F230" s="191"/>
      <c r="G230" s="191"/>
      <c r="H230" s="191"/>
    </row>
    <row r="231" ht="15.75" customHeight="1">
      <c r="E231" s="191"/>
      <c r="F231" s="191"/>
      <c r="G231" s="191"/>
      <c r="H231" s="191"/>
    </row>
    <row r="232" ht="15.75" customHeight="1">
      <c r="E232" s="191"/>
      <c r="F232" s="191"/>
      <c r="G232" s="191"/>
      <c r="H232" s="191"/>
    </row>
    <row r="233" ht="15.75" customHeight="1">
      <c r="E233" s="191"/>
      <c r="F233" s="191"/>
      <c r="G233" s="191"/>
      <c r="H233" s="191"/>
    </row>
    <row r="234" ht="15.75" customHeight="1">
      <c r="E234" s="191"/>
      <c r="F234" s="191"/>
      <c r="G234" s="191"/>
      <c r="H234" s="191"/>
    </row>
    <row r="235" ht="15.75" customHeight="1">
      <c r="E235" s="191"/>
      <c r="F235" s="191"/>
      <c r="G235" s="191"/>
      <c r="H235" s="191"/>
    </row>
    <row r="236" ht="15.75" customHeight="1">
      <c r="E236" s="191"/>
      <c r="F236" s="191"/>
      <c r="G236" s="191"/>
      <c r="H236" s="191"/>
    </row>
    <row r="237" ht="15.75" customHeight="1">
      <c r="E237" s="191"/>
      <c r="F237" s="191"/>
      <c r="G237" s="191"/>
      <c r="H237" s="191"/>
    </row>
    <row r="238" ht="15.75" customHeight="1">
      <c r="E238" s="191"/>
      <c r="F238" s="191"/>
      <c r="G238" s="191"/>
      <c r="H238" s="191"/>
    </row>
    <row r="239" ht="15.75" customHeight="1">
      <c r="E239" s="191"/>
      <c r="F239" s="191"/>
      <c r="G239" s="191"/>
      <c r="H239" s="191"/>
    </row>
    <row r="240" ht="15.75" customHeight="1">
      <c r="E240" s="191"/>
      <c r="F240" s="191"/>
      <c r="G240" s="191"/>
      <c r="H240" s="191"/>
    </row>
    <row r="241" ht="15.75" customHeight="1">
      <c r="E241" s="191"/>
      <c r="F241" s="191"/>
      <c r="G241" s="191"/>
      <c r="H241" s="191"/>
    </row>
    <row r="242" ht="15.75" customHeight="1">
      <c r="E242" s="191"/>
      <c r="F242" s="191"/>
      <c r="G242" s="191"/>
      <c r="H242" s="191"/>
    </row>
    <row r="243" ht="15.75" customHeight="1">
      <c r="E243" s="191"/>
      <c r="F243" s="191"/>
      <c r="G243" s="191"/>
      <c r="H243" s="191"/>
    </row>
    <row r="244" ht="15.75" customHeight="1">
      <c r="E244" s="191"/>
      <c r="F244" s="191"/>
      <c r="G244" s="191"/>
      <c r="H244" s="191"/>
    </row>
    <row r="245" ht="15.75" customHeight="1">
      <c r="E245" s="191"/>
      <c r="F245" s="191"/>
      <c r="G245" s="191"/>
      <c r="H245" s="191"/>
    </row>
    <row r="246" ht="15.75" customHeight="1">
      <c r="E246" s="191"/>
      <c r="F246" s="191"/>
      <c r="G246" s="191"/>
      <c r="H246" s="191"/>
    </row>
    <row r="247" ht="15.75" customHeight="1">
      <c r="E247" s="191"/>
      <c r="F247" s="191"/>
      <c r="G247" s="191"/>
      <c r="H247" s="191"/>
    </row>
    <row r="248" ht="15.75" customHeight="1">
      <c r="E248" s="191"/>
      <c r="F248" s="191"/>
      <c r="G248" s="191"/>
      <c r="H248" s="191"/>
    </row>
    <row r="249" ht="15.75" customHeight="1">
      <c r="E249" s="191"/>
      <c r="F249" s="191"/>
      <c r="G249" s="191"/>
      <c r="H249" s="191"/>
    </row>
    <row r="250" ht="15.75" customHeight="1">
      <c r="E250" s="191"/>
      <c r="F250" s="191"/>
      <c r="G250" s="191"/>
      <c r="H250" s="191"/>
    </row>
    <row r="251" ht="15.75" customHeight="1">
      <c r="E251" s="191"/>
      <c r="F251" s="191"/>
      <c r="G251" s="191"/>
      <c r="H251" s="191"/>
    </row>
    <row r="252" ht="15.75" customHeight="1">
      <c r="E252" s="191"/>
      <c r="F252" s="191"/>
      <c r="G252" s="191"/>
      <c r="H252" s="191"/>
    </row>
    <row r="253" ht="15.75" customHeight="1">
      <c r="E253" s="191"/>
      <c r="F253" s="191"/>
      <c r="G253" s="191"/>
      <c r="H253" s="191"/>
    </row>
    <row r="254" ht="15.75" customHeight="1">
      <c r="E254" s="191"/>
      <c r="F254" s="191"/>
      <c r="G254" s="191"/>
      <c r="H254" s="191"/>
    </row>
    <row r="255" ht="15.75" customHeight="1">
      <c r="E255" s="191"/>
      <c r="F255" s="191"/>
      <c r="G255" s="191"/>
      <c r="H255" s="191"/>
    </row>
    <row r="256" ht="15.75" customHeight="1">
      <c r="E256" s="191"/>
      <c r="F256" s="191"/>
      <c r="G256" s="191"/>
      <c r="H256" s="191"/>
    </row>
    <row r="257" ht="15.75" customHeight="1">
      <c r="E257" s="191"/>
      <c r="F257" s="191"/>
      <c r="G257" s="191"/>
      <c r="H257" s="191"/>
    </row>
    <row r="258" ht="15.75" customHeight="1">
      <c r="E258" s="191"/>
      <c r="F258" s="191"/>
      <c r="G258" s="191"/>
      <c r="H258" s="191"/>
    </row>
    <row r="259" ht="15.75" customHeight="1">
      <c r="E259" s="191"/>
      <c r="F259" s="191"/>
      <c r="G259" s="191"/>
      <c r="H259" s="191"/>
    </row>
    <row r="260" ht="15.75" customHeight="1">
      <c r="E260" s="191"/>
      <c r="F260" s="191"/>
      <c r="G260" s="191"/>
      <c r="H260" s="191"/>
    </row>
    <row r="261" ht="15.75" customHeight="1">
      <c r="E261" s="191"/>
      <c r="F261" s="191"/>
      <c r="G261" s="191"/>
      <c r="H261" s="191"/>
    </row>
    <row r="262" ht="15.75" customHeight="1">
      <c r="E262" s="191"/>
      <c r="F262" s="191"/>
      <c r="G262" s="191"/>
      <c r="H262" s="191"/>
    </row>
    <row r="263" ht="15.75" customHeight="1">
      <c r="E263" s="191"/>
      <c r="F263" s="191"/>
      <c r="G263" s="191"/>
      <c r="H263" s="191"/>
    </row>
    <row r="264" ht="15.75" customHeight="1">
      <c r="E264" s="191"/>
      <c r="F264" s="191"/>
      <c r="G264" s="191"/>
      <c r="H264" s="191"/>
    </row>
    <row r="265" ht="15.75" customHeight="1">
      <c r="E265" s="191"/>
      <c r="F265" s="191"/>
      <c r="G265" s="191"/>
      <c r="H265" s="191"/>
    </row>
    <row r="266" ht="15.75" customHeight="1">
      <c r="E266" s="191"/>
      <c r="F266" s="191"/>
      <c r="G266" s="191"/>
      <c r="H266" s="191"/>
    </row>
    <row r="267" ht="15.75" customHeight="1">
      <c r="E267" s="191"/>
      <c r="F267" s="191"/>
      <c r="G267" s="191"/>
      <c r="H267" s="191"/>
    </row>
    <row r="268" ht="15.75" customHeight="1">
      <c r="E268" s="191"/>
      <c r="F268" s="191"/>
      <c r="G268" s="191"/>
      <c r="H268" s="191"/>
    </row>
    <row r="269" ht="15.75" customHeight="1">
      <c r="E269" s="191"/>
      <c r="F269" s="191"/>
      <c r="G269" s="191"/>
      <c r="H269" s="191"/>
    </row>
    <row r="270" ht="15.75" customHeight="1">
      <c r="E270" s="191"/>
      <c r="F270" s="191"/>
      <c r="G270" s="191"/>
      <c r="H270" s="191"/>
    </row>
    <row r="271" ht="15.75" customHeight="1">
      <c r="E271" s="191"/>
      <c r="F271" s="191"/>
      <c r="G271" s="191"/>
      <c r="H271" s="191"/>
    </row>
    <row r="272" ht="15.75" customHeight="1">
      <c r="E272" s="191"/>
      <c r="F272" s="191"/>
      <c r="G272" s="191"/>
      <c r="H272" s="191"/>
    </row>
    <row r="273" ht="15.75" customHeight="1">
      <c r="E273" s="191"/>
      <c r="F273" s="191"/>
      <c r="G273" s="191"/>
      <c r="H273" s="191"/>
    </row>
    <row r="274" ht="15.75" customHeight="1">
      <c r="E274" s="191"/>
      <c r="F274" s="191"/>
      <c r="G274" s="191"/>
      <c r="H274" s="191"/>
    </row>
    <row r="275" ht="15.75" customHeight="1">
      <c r="E275" s="191"/>
      <c r="F275" s="191"/>
      <c r="G275" s="191"/>
      <c r="H275" s="191"/>
    </row>
    <row r="276" ht="15.75" customHeight="1">
      <c r="E276" s="191"/>
      <c r="F276" s="191"/>
      <c r="G276" s="191"/>
      <c r="H276" s="191"/>
    </row>
    <row r="277" ht="15.75" customHeight="1">
      <c r="E277" s="191"/>
      <c r="F277" s="191"/>
      <c r="G277" s="191"/>
      <c r="H277" s="191"/>
    </row>
    <row r="278" ht="15.75" customHeight="1">
      <c r="E278" s="191"/>
      <c r="F278" s="191"/>
      <c r="G278" s="191"/>
      <c r="H278" s="191"/>
    </row>
    <row r="279" ht="15.75" customHeight="1">
      <c r="E279" s="191"/>
      <c r="F279" s="191"/>
      <c r="G279" s="191"/>
      <c r="H279" s="191"/>
    </row>
    <row r="280" ht="15.75" customHeight="1">
      <c r="E280" s="191"/>
      <c r="F280" s="191"/>
      <c r="G280" s="191"/>
      <c r="H280" s="191"/>
    </row>
    <row r="281" ht="15.75" customHeight="1">
      <c r="E281" s="191"/>
      <c r="F281" s="191"/>
      <c r="G281" s="191"/>
      <c r="H281" s="191"/>
    </row>
    <row r="282" ht="15.75" customHeight="1">
      <c r="E282" s="191"/>
      <c r="F282" s="191"/>
      <c r="G282" s="191"/>
      <c r="H282" s="191"/>
    </row>
    <row r="283" ht="15.75" customHeight="1">
      <c r="E283" s="191"/>
      <c r="F283" s="191"/>
      <c r="G283" s="191"/>
      <c r="H283" s="191"/>
    </row>
    <row r="284" ht="15.75" customHeight="1">
      <c r="E284" s="191"/>
      <c r="F284" s="191"/>
      <c r="G284" s="191"/>
      <c r="H284" s="191"/>
    </row>
    <row r="285" ht="15.75" customHeight="1">
      <c r="E285" s="191"/>
      <c r="F285" s="191"/>
      <c r="G285" s="191"/>
      <c r="H285" s="191"/>
    </row>
    <row r="286" ht="15.75" customHeight="1">
      <c r="E286" s="191"/>
      <c r="F286" s="191"/>
      <c r="G286" s="191"/>
      <c r="H286" s="191"/>
    </row>
    <row r="287" ht="15.75" customHeight="1">
      <c r="E287" s="191"/>
      <c r="F287" s="191"/>
      <c r="G287" s="191"/>
      <c r="H287" s="191"/>
    </row>
    <row r="288" ht="15.75" customHeight="1">
      <c r="E288" s="191"/>
      <c r="F288" s="191"/>
      <c r="G288" s="191"/>
      <c r="H288" s="191"/>
    </row>
    <row r="289" ht="15.75" customHeight="1">
      <c r="E289" s="191"/>
      <c r="F289" s="191"/>
      <c r="G289" s="191"/>
      <c r="H289" s="191"/>
    </row>
    <row r="290" ht="15.75" customHeight="1">
      <c r="E290" s="191"/>
      <c r="F290" s="191"/>
      <c r="G290" s="191"/>
      <c r="H290" s="191"/>
    </row>
    <row r="291" ht="15.75" customHeight="1">
      <c r="E291" s="191"/>
      <c r="F291" s="191"/>
      <c r="G291" s="191"/>
      <c r="H291" s="191"/>
    </row>
    <row r="292" ht="15.75" customHeight="1">
      <c r="E292" s="191"/>
      <c r="F292" s="191"/>
      <c r="G292" s="191"/>
      <c r="H292" s="191"/>
    </row>
    <row r="293" ht="15.75" customHeight="1">
      <c r="E293" s="191"/>
      <c r="F293" s="191"/>
      <c r="G293" s="191"/>
      <c r="H293" s="191"/>
    </row>
    <row r="294" ht="15.75" customHeight="1">
      <c r="E294" s="191"/>
      <c r="F294" s="191"/>
      <c r="G294" s="191"/>
      <c r="H294" s="191"/>
    </row>
    <row r="295" ht="15.75" customHeight="1">
      <c r="E295" s="191"/>
      <c r="F295" s="191"/>
      <c r="G295" s="191"/>
      <c r="H295" s="191"/>
    </row>
    <row r="296" ht="15.75" customHeight="1">
      <c r="E296" s="191"/>
      <c r="F296" s="191"/>
      <c r="G296" s="191"/>
      <c r="H296" s="191"/>
    </row>
    <row r="297" ht="15.75" customHeight="1">
      <c r="E297" s="191"/>
      <c r="F297" s="191"/>
      <c r="G297" s="191"/>
      <c r="H297" s="191"/>
    </row>
    <row r="298" ht="15.75" customHeight="1">
      <c r="E298" s="191"/>
      <c r="F298" s="191"/>
      <c r="G298" s="191"/>
      <c r="H298" s="191"/>
    </row>
    <row r="299" ht="15.75" customHeight="1">
      <c r="E299" s="191"/>
      <c r="F299" s="191"/>
      <c r="G299" s="191"/>
      <c r="H299" s="191"/>
    </row>
    <row r="300" ht="15.75" customHeight="1">
      <c r="E300" s="191"/>
      <c r="F300" s="191"/>
      <c r="G300" s="191"/>
      <c r="H300" s="191"/>
    </row>
    <row r="301" ht="15.75" customHeight="1">
      <c r="E301" s="191"/>
      <c r="F301" s="191"/>
      <c r="G301" s="191"/>
      <c r="H301" s="191"/>
    </row>
    <row r="302" ht="15.75" customHeight="1">
      <c r="E302" s="191"/>
      <c r="F302" s="191"/>
      <c r="G302" s="191"/>
      <c r="H302" s="191"/>
    </row>
    <row r="303" ht="15.75" customHeight="1">
      <c r="E303" s="191"/>
      <c r="F303" s="191"/>
      <c r="G303" s="191"/>
      <c r="H303" s="191"/>
    </row>
    <row r="304" ht="15.75" customHeight="1">
      <c r="E304" s="191"/>
      <c r="F304" s="191"/>
      <c r="G304" s="191"/>
      <c r="H304" s="191"/>
    </row>
    <row r="305" ht="15.75" customHeight="1">
      <c r="E305" s="191"/>
      <c r="F305" s="191"/>
      <c r="G305" s="191"/>
      <c r="H305" s="191"/>
    </row>
    <row r="306" ht="15.75" customHeight="1">
      <c r="E306" s="191"/>
      <c r="F306" s="191"/>
      <c r="G306" s="191"/>
      <c r="H306" s="191"/>
    </row>
    <row r="307" ht="15.75" customHeight="1">
      <c r="E307" s="191"/>
      <c r="F307" s="191"/>
      <c r="G307" s="191"/>
      <c r="H307" s="191"/>
    </row>
    <row r="308" ht="15.75" customHeight="1">
      <c r="E308" s="191"/>
      <c r="F308" s="191"/>
      <c r="G308" s="191"/>
      <c r="H308" s="191"/>
    </row>
    <row r="309" ht="15.75" customHeight="1">
      <c r="E309" s="191"/>
      <c r="F309" s="191"/>
      <c r="G309" s="191"/>
      <c r="H309" s="191"/>
    </row>
    <row r="310" ht="15.75" customHeight="1">
      <c r="E310" s="191"/>
      <c r="F310" s="191"/>
      <c r="G310" s="191"/>
      <c r="H310" s="191"/>
    </row>
    <row r="311" ht="15.75" customHeight="1">
      <c r="E311" s="191"/>
      <c r="F311" s="191"/>
      <c r="G311" s="191"/>
      <c r="H311" s="191"/>
    </row>
    <row r="312" ht="15.75" customHeight="1">
      <c r="E312" s="191"/>
      <c r="F312" s="191"/>
      <c r="G312" s="191"/>
      <c r="H312" s="191"/>
    </row>
    <row r="313" ht="15.75" customHeight="1">
      <c r="E313" s="191"/>
      <c r="F313" s="191"/>
      <c r="G313" s="191"/>
      <c r="H313" s="191"/>
    </row>
    <row r="314" ht="15.75" customHeight="1">
      <c r="E314" s="191"/>
      <c r="F314" s="191"/>
      <c r="G314" s="191"/>
      <c r="H314" s="191"/>
    </row>
    <row r="315" ht="15.75" customHeight="1">
      <c r="E315" s="191"/>
      <c r="F315" s="191"/>
      <c r="G315" s="191"/>
      <c r="H315" s="191"/>
    </row>
    <row r="316" ht="15.75" customHeight="1">
      <c r="E316" s="191"/>
      <c r="F316" s="191"/>
      <c r="G316" s="191"/>
      <c r="H316" s="191"/>
    </row>
    <row r="317" ht="15.75" customHeight="1">
      <c r="E317" s="191"/>
      <c r="F317" s="191"/>
      <c r="G317" s="191"/>
      <c r="H317" s="191"/>
    </row>
    <row r="318" ht="15.75" customHeight="1">
      <c r="E318" s="191"/>
      <c r="F318" s="191"/>
      <c r="G318" s="191"/>
      <c r="H318" s="191"/>
    </row>
    <row r="319" ht="15.75" customHeight="1">
      <c r="E319" s="191"/>
      <c r="F319" s="191"/>
      <c r="G319" s="191"/>
      <c r="H319" s="191"/>
    </row>
    <row r="320" ht="15.75" customHeight="1">
      <c r="E320" s="191"/>
      <c r="F320" s="191"/>
      <c r="G320" s="191"/>
      <c r="H320" s="191"/>
    </row>
    <row r="321" ht="15.75" customHeight="1">
      <c r="E321" s="191"/>
      <c r="F321" s="191"/>
      <c r="G321" s="191"/>
      <c r="H321" s="191"/>
    </row>
    <row r="322" ht="15.75" customHeight="1">
      <c r="E322" s="191"/>
      <c r="F322" s="191"/>
      <c r="G322" s="191"/>
      <c r="H322" s="191"/>
    </row>
    <row r="323" ht="15.75" customHeight="1">
      <c r="E323" s="191"/>
      <c r="F323" s="191"/>
      <c r="G323" s="191"/>
      <c r="H323" s="191"/>
    </row>
    <row r="324" ht="15.75" customHeight="1">
      <c r="E324" s="191"/>
      <c r="F324" s="191"/>
      <c r="G324" s="191"/>
      <c r="H324" s="191"/>
    </row>
    <row r="325" ht="15.75" customHeight="1">
      <c r="E325" s="191"/>
      <c r="F325" s="191"/>
      <c r="G325" s="191"/>
      <c r="H325" s="191"/>
    </row>
    <row r="326" ht="15.75" customHeight="1">
      <c r="E326" s="191"/>
      <c r="F326" s="191"/>
      <c r="G326" s="191"/>
      <c r="H326" s="191"/>
    </row>
    <row r="327" ht="15.75" customHeight="1">
      <c r="E327" s="191"/>
      <c r="F327" s="191"/>
      <c r="G327" s="191"/>
      <c r="H327" s="191"/>
    </row>
    <row r="328" ht="15.75" customHeight="1">
      <c r="E328" s="191"/>
      <c r="F328" s="191"/>
      <c r="G328" s="191"/>
      <c r="H328" s="191"/>
    </row>
    <row r="329" ht="15.75" customHeight="1">
      <c r="E329" s="191"/>
      <c r="F329" s="191"/>
      <c r="G329" s="191"/>
      <c r="H329" s="191"/>
    </row>
    <row r="330" ht="15.75" customHeight="1">
      <c r="E330" s="191"/>
      <c r="F330" s="191"/>
      <c r="G330" s="191"/>
      <c r="H330" s="191"/>
    </row>
    <row r="331" ht="15.75" customHeight="1">
      <c r="E331" s="191"/>
      <c r="F331" s="191"/>
      <c r="G331" s="191"/>
      <c r="H331" s="191"/>
    </row>
    <row r="332" ht="15.75" customHeight="1">
      <c r="E332" s="191"/>
      <c r="F332" s="191"/>
      <c r="G332" s="191"/>
      <c r="H332" s="191"/>
    </row>
    <row r="333" ht="15.75" customHeight="1">
      <c r="E333" s="191"/>
      <c r="F333" s="191"/>
      <c r="G333" s="191"/>
      <c r="H333" s="191"/>
    </row>
    <row r="334" ht="15.75" customHeight="1">
      <c r="E334" s="191"/>
      <c r="F334" s="191"/>
      <c r="G334" s="191"/>
      <c r="H334" s="191"/>
    </row>
    <row r="335" ht="15.75" customHeight="1">
      <c r="E335" s="191"/>
      <c r="F335" s="191"/>
      <c r="G335" s="191"/>
      <c r="H335" s="191"/>
    </row>
    <row r="336" ht="15.75" customHeight="1">
      <c r="E336" s="191"/>
      <c r="F336" s="191"/>
      <c r="G336" s="191"/>
      <c r="H336" s="191"/>
    </row>
    <row r="337" ht="15.75" customHeight="1">
      <c r="E337" s="191"/>
      <c r="F337" s="191"/>
      <c r="G337" s="191"/>
      <c r="H337" s="191"/>
    </row>
    <row r="338" ht="15.75" customHeight="1">
      <c r="E338" s="191"/>
      <c r="F338" s="191"/>
      <c r="G338" s="191"/>
      <c r="H338" s="191"/>
    </row>
    <row r="339" ht="15.75" customHeight="1">
      <c r="E339" s="191"/>
      <c r="F339" s="191"/>
      <c r="G339" s="191"/>
      <c r="H339" s="191"/>
    </row>
    <row r="340" ht="15.75" customHeight="1">
      <c r="E340" s="191"/>
      <c r="F340" s="191"/>
      <c r="G340" s="191"/>
      <c r="H340" s="191"/>
    </row>
    <row r="341" ht="15.75" customHeight="1">
      <c r="E341" s="191"/>
      <c r="F341" s="191"/>
      <c r="G341" s="191"/>
      <c r="H341" s="191"/>
    </row>
    <row r="342" ht="15.75" customHeight="1">
      <c r="E342" s="191"/>
      <c r="F342" s="191"/>
      <c r="G342" s="191"/>
      <c r="H342" s="191"/>
    </row>
    <row r="343" ht="15.75" customHeight="1">
      <c r="E343" s="191"/>
      <c r="F343" s="191"/>
      <c r="G343" s="191"/>
      <c r="H343" s="191"/>
    </row>
    <row r="344" ht="15.75" customHeight="1">
      <c r="E344" s="191"/>
      <c r="F344" s="191"/>
      <c r="G344" s="191"/>
      <c r="H344" s="191"/>
    </row>
    <row r="345" ht="15.75" customHeight="1">
      <c r="E345" s="191"/>
      <c r="F345" s="191"/>
      <c r="G345" s="191"/>
      <c r="H345" s="191"/>
    </row>
    <row r="346" ht="15.75" customHeight="1">
      <c r="E346" s="191"/>
      <c r="F346" s="191"/>
      <c r="G346" s="191"/>
      <c r="H346" s="191"/>
    </row>
    <row r="347" ht="15.75" customHeight="1">
      <c r="E347" s="191"/>
      <c r="F347" s="191"/>
      <c r="G347" s="191"/>
      <c r="H347" s="191"/>
    </row>
    <row r="348" ht="15.75" customHeight="1">
      <c r="E348" s="191"/>
      <c r="F348" s="191"/>
      <c r="G348" s="191"/>
      <c r="H348" s="191"/>
    </row>
    <row r="349" ht="15.75" customHeight="1">
      <c r="E349" s="191"/>
      <c r="F349" s="191"/>
      <c r="G349" s="191"/>
      <c r="H349" s="191"/>
    </row>
    <row r="350" ht="15.75" customHeight="1">
      <c r="E350" s="191"/>
      <c r="F350" s="191"/>
      <c r="G350" s="191"/>
      <c r="H350" s="191"/>
    </row>
    <row r="351" ht="15.75" customHeight="1">
      <c r="E351" s="191"/>
      <c r="F351" s="191"/>
      <c r="G351" s="191"/>
      <c r="H351" s="191"/>
    </row>
    <row r="352" ht="15.75" customHeight="1">
      <c r="E352" s="191"/>
      <c r="F352" s="191"/>
      <c r="G352" s="191"/>
      <c r="H352" s="191"/>
    </row>
    <row r="353" ht="15.75" customHeight="1">
      <c r="E353" s="191"/>
      <c r="F353" s="191"/>
      <c r="G353" s="191"/>
      <c r="H353" s="191"/>
    </row>
    <row r="354" ht="15.75" customHeight="1">
      <c r="E354" s="191"/>
      <c r="F354" s="191"/>
      <c r="G354" s="191"/>
      <c r="H354" s="191"/>
    </row>
    <row r="355" ht="15.75" customHeight="1">
      <c r="E355" s="191"/>
      <c r="F355" s="191"/>
      <c r="G355" s="191"/>
      <c r="H355" s="191"/>
    </row>
    <row r="356" ht="15.75" customHeight="1">
      <c r="E356" s="191"/>
      <c r="F356" s="191"/>
      <c r="G356" s="191"/>
      <c r="H356" s="191"/>
    </row>
    <row r="357" ht="15.75" customHeight="1">
      <c r="E357" s="191"/>
      <c r="F357" s="191"/>
      <c r="G357" s="191"/>
      <c r="H357" s="191"/>
    </row>
    <row r="358" ht="15.75" customHeight="1">
      <c r="E358" s="191"/>
      <c r="F358" s="191"/>
      <c r="G358" s="191"/>
      <c r="H358" s="191"/>
    </row>
    <row r="359" ht="15.75" customHeight="1">
      <c r="E359" s="191"/>
      <c r="F359" s="191"/>
      <c r="G359" s="191"/>
      <c r="H359" s="191"/>
    </row>
    <row r="360" ht="15.75" customHeight="1">
      <c r="E360" s="191"/>
      <c r="F360" s="191"/>
      <c r="G360" s="191"/>
      <c r="H360" s="191"/>
    </row>
    <row r="361" ht="15.75" customHeight="1">
      <c r="E361" s="191"/>
      <c r="F361" s="191"/>
      <c r="G361" s="191"/>
      <c r="H361" s="191"/>
    </row>
    <row r="362" ht="15.75" customHeight="1">
      <c r="E362" s="191"/>
      <c r="F362" s="191"/>
      <c r="G362" s="191"/>
      <c r="H362" s="191"/>
    </row>
    <row r="363" ht="15.75" customHeight="1">
      <c r="E363" s="191"/>
      <c r="F363" s="191"/>
      <c r="G363" s="191"/>
      <c r="H363" s="191"/>
    </row>
    <row r="364" ht="15.75" customHeight="1">
      <c r="E364" s="191"/>
      <c r="F364" s="191"/>
      <c r="G364" s="191"/>
      <c r="H364" s="191"/>
    </row>
    <row r="365" ht="15.75" customHeight="1">
      <c r="E365" s="191"/>
      <c r="F365" s="191"/>
      <c r="G365" s="191"/>
      <c r="H365" s="191"/>
    </row>
    <row r="366" ht="15.75" customHeight="1">
      <c r="E366" s="191"/>
      <c r="F366" s="191"/>
      <c r="G366" s="191"/>
      <c r="H366" s="191"/>
    </row>
    <row r="367" ht="15.75" customHeight="1">
      <c r="E367" s="191"/>
      <c r="F367" s="191"/>
      <c r="G367" s="191"/>
      <c r="H367" s="191"/>
    </row>
    <row r="368" ht="15.75" customHeight="1">
      <c r="E368" s="191"/>
      <c r="F368" s="191"/>
      <c r="G368" s="191"/>
      <c r="H368" s="191"/>
    </row>
    <row r="369" ht="15.75" customHeight="1">
      <c r="E369" s="191"/>
      <c r="F369" s="191"/>
      <c r="G369" s="191"/>
      <c r="H369" s="191"/>
    </row>
    <row r="370" ht="15.75" customHeight="1">
      <c r="E370" s="191"/>
      <c r="F370" s="191"/>
      <c r="G370" s="191"/>
      <c r="H370" s="191"/>
    </row>
    <row r="371" ht="15.75" customHeight="1">
      <c r="E371" s="191"/>
      <c r="F371" s="191"/>
      <c r="G371" s="191"/>
      <c r="H371" s="191"/>
    </row>
    <row r="372" ht="15.75" customHeight="1">
      <c r="E372" s="191"/>
      <c r="F372" s="191"/>
      <c r="G372" s="191"/>
      <c r="H372" s="191"/>
    </row>
    <row r="373" ht="15.75" customHeight="1">
      <c r="E373" s="191"/>
      <c r="F373" s="191"/>
      <c r="G373" s="191"/>
      <c r="H373" s="191"/>
    </row>
    <row r="374" ht="15.75" customHeight="1">
      <c r="E374" s="191"/>
      <c r="F374" s="191"/>
      <c r="G374" s="191"/>
      <c r="H374" s="191"/>
    </row>
    <row r="375" ht="15.75" customHeight="1">
      <c r="E375" s="191"/>
      <c r="F375" s="191"/>
      <c r="G375" s="191"/>
      <c r="H375" s="191"/>
    </row>
    <row r="376" ht="15.75" customHeight="1">
      <c r="E376" s="191"/>
      <c r="F376" s="191"/>
      <c r="G376" s="191"/>
      <c r="H376" s="191"/>
    </row>
    <row r="377" ht="15.75" customHeight="1">
      <c r="E377" s="191"/>
      <c r="F377" s="191"/>
      <c r="G377" s="191"/>
      <c r="H377" s="191"/>
    </row>
    <row r="378" ht="15.75" customHeight="1">
      <c r="E378" s="191"/>
      <c r="F378" s="191"/>
      <c r="G378" s="191"/>
      <c r="H378" s="191"/>
    </row>
    <row r="379" ht="15.75" customHeight="1">
      <c r="E379" s="191"/>
      <c r="F379" s="191"/>
      <c r="G379" s="191"/>
      <c r="H379" s="191"/>
    </row>
    <row r="380" ht="15.75" customHeight="1">
      <c r="E380" s="191"/>
      <c r="F380" s="191"/>
      <c r="G380" s="191"/>
      <c r="H380" s="191"/>
    </row>
    <row r="381" ht="15.75" customHeight="1">
      <c r="E381" s="191"/>
      <c r="F381" s="191"/>
      <c r="G381" s="191"/>
      <c r="H381" s="191"/>
    </row>
    <row r="382" ht="15.75" customHeight="1">
      <c r="E382" s="191"/>
      <c r="F382" s="191"/>
      <c r="G382" s="191"/>
      <c r="H382" s="191"/>
    </row>
    <row r="383" ht="15.75" customHeight="1">
      <c r="E383" s="191"/>
      <c r="F383" s="191"/>
      <c r="G383" s="191"/>
      <c r="H383" s="191"/>
    </row>
    <row r="384" ht="15.75" customHeight="1">
      <c r="E384" s="191"/>
      <c r="F384" s="191"/>
      <c r="G384" s="191"/>
      <c r="H384" s="191"/>
    </row>
    <row r="385" ht="15.75" customHeight="1">
      <c r="E385" s="191"/>
      <c r="F385" s="191"/>
      <c r="G385" s="191"/>
      <c r="H385" s="191"/>
    </row>
    <row r="386" ht="15.75" customHeight="1">
      <c r="E386" s="191"/>
      <c r="F386" s="191"/>
      <c r="G386" s="191"/>
      <c r="H386" s="191"/>
    </row>
    <row r="387" ht="15.75" customHeight="1">
      <c r="E387" s="191"/>
      <c r="F387" s="191"/>
      <c r="G387" s="191"/>
      <c r="H387" s="191"/>
    </row>
    <row r="388" ht="15.75" customHeight="1">
      <c r="E388" s="191"/>
      <c r="F388" s="191"/>
      <c r="G388" s="191"/>
      <c r="H388" s="191"/>
    </row>
    <row r="389" ht="15.75" customHeight="1">
      <c r="E389" s="191"/>
      <c r="F389" s="191"/>
      <c r="G389" s="191"/>
      <c r="H389" s="191"/>
    </row>
    <row r="390" ht="15.75" customHeight="1">
      <c r="E390" s="191"/>
      <c r="F390" s="191"/>
      <c r="G390" s="191"/>
      <c r="H390" s="191"/>
    </row>
    <row r="391" ht="15.75" customHeight="1">
      <c r="E391" s="191"/>
      <c r="F391" s="191"/>
      <c r="G391" s="191"/>
      <c r="H391" s="191"/>
    </row>
    <row r="392" ht="15.75" customHeight="1">
      <c r="E392" s="191"/>
      <c r="F392" s="191"/>
      <c r="G392" s="191"/>
      <c r="H392" s="191"/>
    </row>
    <row r="393" ht="15.75" customHeight="1">
      <c r="E393" s="191"/>
      <c r="F393" s="191"/>
      <c r="G393" s="191"/>
      <c r="H393" s="191"/>
    </row>
    <row r="394" ht="15.75" customHeight="1">
      <c r="E394" s="191"/>
      <c r="F394" s="191"/>
      <c r="G394" s="191"/>
      <c r="H394" s="191"/>
    </row>
    <row r="395" ht="15.75" customHeight="1">
      <c r="E395" s="191"/>
      <c r="F395" s="191"/>
      <c r="G395" s="191"/>
      <c r="H395" s="191"/>
    </row>
    <row r="396" ht="15.75" customHeight="1">
      <c r="E396" s="191"/>
      <c r="F396" s="191"/>
      <c r="G396" s="191"/>
      <c r="H396" s="191"/>
    </row>
    <row r="397" ht="15.75" customHeight="1">
      <c r="E397" s="191"/>
      <c r="F397" s="191"/>
      <c r="G397" s="191"/>
      <c r="H397" s="191"/>
    </row>
    <row r="398" ht="15.75" customHeight="1">
      <c r="E398" s="191"/>
      <c r="F398" s="191"/>
      <c r="G398" s="191"/>
      <c r="H398" s="191"/>
    </row>
    <row r="399" ht="15.75" customHeight="1">
      <c r="E399" s="191"/>
      <c r="F399" s="191"/>
      <c r="G399" s="191"/>
      <c r="H399" s="191"/>
    </row>
    <row r="400" ht="15.75" customHeight="1">
      <c r="E400" s="191"/>
      <c r="F400" s="191"/>
      <c r="G400" s="191"/>
      <c r="H400" s="191"/>
    </row>
    <row r="401" ht="15.75" customHeight="1">
      <c r="E401" s="191"/>
      <c r="F401" s="191"/>
      <c r="G401" s="191"/>
      <c r="H401" s="191"/>
    </row>
    <row r="402" ht="15.75" customHeight="1">
      <c r="E402" s="191"/>
      <c r="F402" s="191"/>
      <c r="G402" s="191"/>
      <c r="H402" s="191"/>
    </row>
    <row r="403" ht="15.75" customHeight="1">
      <c r="E403" s="191"/>
      <c r="F403" s="191"/>
      <c r="G403" s="191"/>
      <c r="H403" s="191"/>
    </row>
    <row r="404" ht="15.75" customHeight="1">
      <c r="E404" s="191"/>
      <c r="F404" s="191"/>
      <c r="G404" s="191"/>
      <c r="H404" s="191"/>
    </row>
    <row r="405" ht="15.75" customHeight="1">
      <c r="E405" s="191"/>
      <c r="F405" s="191"/>
      <c r="G405" s="191"/>
      <c r="H405" s="191"/>
    </row>
    <row r="406" ht="15.75" customHeight="1">
      <c r="E406" s="191"/>
      <c r="F406" s="191"/>
      <c r="G406" s="191"/>
      <c r="H406" s="191"/>
    </row>
    <row r="407" ht="15.75" customHeight="1">
      <c r="E407" s="191"/>
      <c r="F407" s="191"/>
      <c r="G407" s="191"/>
      <c r="H407" s="191"/>
    </row>
    <row r="408" ht="15.75" customHeight="1">
      <c r="E408" s="191"/>
      <c r="F408" s="191"/>
      <c r="G408" s="191"/>
      <c r="H408" s="191"/>
    </row>
    <row r="409" ht="15.75" customHeight="1">
      <c r="E409" s="191"/>
      <c r="F409" s="191"/>
      <c r="G409" s="191"/>
      <c r="H409" s="191"/>
    </row>
    <row r="410" ht="15.75" customHeight="1">
      <c r="E410" s="191"/>
      <c r="F410" s="191"/>
      <c r="G410" s="191"/>
      <c r="H410" s="191"/>
    </row>
    <row r="411" ht="15.75" customHeight="1">
      <c r="E411" s="191"/>
      <c r="F411" s="191"/>
      <c r="G411" s="191"/>
      <c r="H411" s="191"/>
    </row>
    <row r="412" ht="15.75" customHeight="1">
      <c r="E412" s="191"/>
      <c r="F412" s="191"/>
      <c r="G412" s="191"/>
      <c r="H412" s="191"/>
    </row>
    <row r="413" ht="15.75" customHeight="1">
      <c r="E413" s="191"/>
      <c r="F413" s="191"/>
      <c r="G413" s="191"/>
      <c r="H413" s="191"/>
    </row>
    <row r="414" ht="15.75" customHeight="1">
      <c r="E414" s="191"/>
      <c r="F414" s="191"/>
      <c r="G414" s="191"/>
      <c r="H414" s="191"/>
    </row>
    <row r="415" ht="15.75" customHeight="1">
      <c r="E415" s="191"/>
      <c r="F415" s="191"/>
      <c r="G415" s="191"/>
      <c r="H415" s="191"/>
    </row>
    <row r="416" ht="15.75" customHeight="1">
      <c r="E416" s="191"/>
      <c r="F416" s="191"/>
      <c r="G416" s="191"/>
      <c r="H416" s="191"/>
    </row>
    <row r="417" ht="15.75" customHeight="1">
      <c r="E417" s="191"/>
      <c r="F417" s="191"/>
      <c r="G417" s="191"/>
      <c r="H417" s="191"/>
    </row>
    <row r="418" ht="15.75" customHeight="1">
      <c r="E418" s="191"/>
      <c r="F418" s="191"/>
      <c r="G418" s="191"/>
      <c r="H418" s="191"/>
    </row>
    <row r="419" ht="15.75" customHeight="1">
      <c r="E419" s="191"/>
      <c r="F419" s="191"/>
      <c r="G419" s="191"/>
      <c r="H419" s="191"/>
    </row>
    <row r="420" ht="15.75" customHeight="1">
      <c r="E420" s="191"/>
      <c r="F420" s="191"/>
      <c r="G420" s="191"/>
      <c r="H420" s="191"/>
    </row>
    <row r="421" ht="15.75" customHeight="1">
      <c r="E421" s="191"/>
      <c r="F421" s="191"/>
      <c r="G421" s="191"/>
      <c r="H421" s="191"/>
    </row>
    <row r="422" ht="15.75" customHeight="1">
      <c r="E422" s="191"/>
      <c r="F422" s="191"/>
      <c r="G422" s="191"/>
      <c r="H422" s="191"/>
    </row>
    <row r="423" ht="15.75" customHeight="1">
      <c r="E423" s="191"/>
      <c r="F423" s="191"/>
      <c r="G423" s="191"/>
      <c r="H423" s="191"/>
    </row>
    <row r="424" ht="15.75" customHeight="1">
      <c r="E424" s="191"/>
      <c r="F424" s="191"/>
      <c r="G424" s="191"/>
      <c r="H424" s="191"/>
    </row>
    <row r="425" ht="15.75" customHeight="1">
      <c r="E425" s="191"/>
      <c r="F425" s="191"/>
      <c r="G425" s="191"/>
      <c r="H425" s="191"/>
    </row>
    <row r="426" ht="15.75" customHeight="1">
      <c r="E426" s="191"/>
      <c r="F426" s="191"/>
      <c r="G426" s="191"/>
      <c r="H426" s="191"/>
    </row>
    <row r="427" ht="15.75" customHeight="1">
      <c r="E427" s="191"/>
      <c r="F427" s="191"/>
      <c r="G427" s="191"/>
      <c r="H427" s="191"/>
    </row>
    <row r="428" ht="15.75" customHeight="1">
      <c r="E428" s="191"/>
      <c r="F428" s="191"/>
      <c r="G428" s="191"/>
      <c r="H428" s="191"/>
    </row>
    <row r="429" ht="15.75" customHeight="1">
      <c r="E429" s="191"/>
      <c r="F429" s="191"/>
      <c r="G429" s="191"/>
      <c r="H429" s="191"/>
    </row>
    <row r="430" ht="15.75" customHeight="1">
      <c r="E430" s="191"/>
      <c r="F430" s="191"/>
      <c r="G430" s="191"/>
      <c r="H430" s="191"/>
    </row>
    <row r="431" ht="15.75" customHeight="1">
      <c r="E431" s="191"/>
      <c r="F431" s="191"/>
      <c r="G431" s="191"/>
      <c r="H431" s="191"/>
    </row>
    <row r="432" ht="15.75" customHeight="1">
      <c r="E432" s="191"/>
      <c r="F432" s="191"/>
      <c r="G432" s="191"/>
      <c r="H432" s="191"/>
    </row>
    <row r="433" ht="15.75" customHeight="1">
      <c r="E433" s="191"/>
      <c r="F433" s="191"/>
      <c r="G433" s="191"/>
      <c r="H433" s="191"/>
    </row>
    <row r="434" ht="15.75" customHeight="1">
      <c r="E434" s="191"/>
      <c r="F434" s="191"/>
      <c r="G434" s="191"/>
      <c r="H434" s="191"/>
    </row>
    <row r="435" ht="15.75" customHeight="1">
      <c r="E435" s="191"/>
      <c r="F435" s="191"/>
      <c r="G435" s="191"/>
      <c r="H435" s="191"/>
    </row>
    <row r="436" ht="15.75" customHeight="1">
      <c r="E436" s="191"/>
      <c r="F436" s="191"/>
      <c r="G436" s="191"/>
      <c r="H436" s="191"/>
    </row>
    <row r="437" ht="15.75" customHeight="1">
      <c r="E437" s="191"/>
      <c r="F437" s="191"/>
      <c r="G437" s="191"/>
      <c r="H437" s="191"/>
    </row>
    <row r="438" ht="15.75" customHeight="1">
      <c r="E438" s="191"/>
      <c r="F438" s="191"/>
      <c r="G438" s="191"/>
      <c r="H438" s="191"/>
    </row>
    <row r="439" ht="15.75" customHeight="1">
      <c r="E439" s="191"/>
      <c r="F439" s="191"/>
      <c r="G439" s="191"/>
      <c r="H439" s="191"/>
    </row>
    <row r="440" ht="15.75" customHeight="1">
      <c r="E440" s="191"/>
      <c r="F440" s="191"/>
      <c r="G440" s="191"/>
      <c r="H440" s="191"/>
    </row>
    <row r="441" ht="15.75" customHeight="1">
      <c r="E441" s="191"/>
      <c r="F441" s="191"/>
      <c r="G441" s="191"/>
      <c r="H441" s="191"/>
    </row>
    <row r="442" ht="15.75" customHeight="1">
      <c r="E442" s="191"/>
      <c r="F442" s="191"/>
      <c r="G442" s="191"/>
      <c r="H442" s="191"/>
    </row>
    <row r="443" ht="15.75" customHeight="1">
      <c r="E443" s="191"/>
      <c r="F443" s="191"/>
      <c r="G443" s="191"/>
      <c r="H443" s="191"/>
    </row>
    <row r="444" ht="15.75" customHeight="1">
      <c r="E444" s="191"/>
      <c r="F444" s="191"/>
      <c r="G444" s="191"/>
      <c r="H444" s="191"/>
    </row>
    <row r="445" ht="15.75" customHeight="1">
      <c r="E445" s="191"/>
      <c r="F445" s="191"/>
      <c r="G445" s="191"/>
      <c r="H445" s="191"/>
    </row>
    <row r="446" ht="15.75" customHeight="1">
      <c r="E446" s="191"/>
      <c r="F446" s="191"/>
      <c r="G446" s="191"/>
      <c r="H446" s="191"/>
    </row>
    <row r="447" ht="15.75" customHeight="1">
      <c r="E447" s="191"/>
      <c r="F447" s="191"/>
      <c r="G447" s="191"/>
      <c r="H447" s="191"/>
    </row>
    <row r="448" ht="15.75" customHeight="1">
      <c r="E448" s="191"/>
      <c r="F448" s="191"/>
      <c r="G448" s="191"/>
      <c r="H448" s="191"/>
    </row>
    <row r="449" ht="15.75" customHeight="1">
      <c r="E449" s="191"/>
      <c r="F449" s="191"/>
      <c r="G449" s="191"/>
      <c r="H449" s="191"/>
    </row>
    <row r="450" ht="15.75" customHeight="1">
      <c r="E450" s="191"/>
      <c r="F450" s="191"/>
      <c r="G450" s="191"/>
      <c r="H450" s="191"/>
    </row>
    <row r="451" ht="15.75" customHeight="1">
      <c r="E451" s="191"/>
      <c r="F451" s="191"/>
      <c r="G451" s="191"/>
      <c r="H451" s="191"/>
    </row>
    <row r="452" ht="15.75" customHeight="1">
      <c r="E452" s="191"/>
      <c r="F452" s="191"/>
      <c r="G452" s="191"/>
      <c r="H452" s="191"/>
    </row>
    <row r="453" ht="15.75" customHeight="1">
      <c r="E453" s="191"/>
      <c r="F453" s="191"/>
      <c r="G453" s="191"/>
      <c r="H453" s="191"/>
    </row>
    <row r="454" ht="15.75" customHeight="1">
      <c r="E454" s="191"/>
      <c r="F454" s="191"/>
      <c r="G454" s="191"/>
      <c r="H454" s="191"/>
    </row>
    <row r="455" ht="15.75" customHeight="1">
      <c r="E455" s="191"/>
      <c r="F455" s="191"/>
      <c r="G455" s="191"/>
      <c r="H455" s="191"/>
    </row>
    <row r="456" ht="15.75" customHeight="1">
      <c r="E456" s="191"/>
      <c r="F456" s="191"/>
      <c r="G456" s="191"/>
      <c r="H456" s="191"/>
    </row>
    <row r="457" ht="15.75" customHeight="1">
      <c r="E457" s="191"/>
      <c r="F457" s="191"/>
      <c r="G457" s="191"/>
      <c r="H457" s="191"/>
    </row>
    <row r="458" ht="15.75" customHeight="1">
      <c r="E458" s="191"/>
      <c r="F458" s="191"/>
      <c r="G458" s="191"/>
      <c r="H458" s="191"/>
    </row>
    <row r="459" ht="15.75" customHeight="1">
      <c r="E459" s="191"/>
      <c r="F459" s="191"/>
      <c r="G459" s="191"/>
      <c r="H459" s="191"/>
    </row>
    <row r="460" ht="15.75" customHeight="1">
      <c r="E460" s="191"/>
      <c r="F460" s="191"/>
      <c r="G460" s="191"/>
      <c r="H460" s="191"/>
    </row>
    <row r="461" ht="15.75" customHeight="1">
      <c r="E461" s="191"/>
      <c r="F461" s="191"/>
      <c r="G461" s="191"/>
      <c r="H461" s="191"/>
    </row>
    <row r="462" ht="15.75" customHeight="1">
      <c r="E462" s="191"/>
      <c r="F462" s="191"/>
      <c r="G462" s="191"/>
      <c r="H462" s="191"/>
    </row>
    <row r="463" ht="15.75" customHeight="1">
      <c r="E463" s="191"/>
      <c r="F463" s="191"/>
      <c r="G463" s="191"/>
      <c r="H463" s="191"/>
    </row>
    <row r="464" ht="15.75" customHeight="1">
      <c r="E464" s="191"/>
      <c r="F464" s="191"/>
      <c r="G464" s="191"/>
      <c r="H464" s="191"/>
    </row>
    <row r="465" ht="15.75" customHeight="1">
      <c r="E465" s="191"/>
      <c r="F465" s="191"/>
      <c r="G465" s="191"/>
      <c r="H465" s="191"/>
    </row>
    <row r="466" ht="15.75" customHeight="1">
      <c r="E466" s="191"/>
      <c r="F466" s="191"/>
      <c r="G466" s="191"/>
      <c r="H466" s="191"/>
    </row>
    <row r="467" ht="15.75" customHeight="1">
      <c r="E467" s="191"/>
      <c r="F467" s="191"/>
      <c r="G467" s="191"/>
      <c r="H467" s="191"/>
    </row>
    <row r="468" ht="15.75" customHeight="1">
      <c r="E468" s="191"/>
      <c r="F468" s="191"/>
      <c r="G468" s="191"/>
      <c r="H468" s="191"/>
    </row>
    <row r="469" ht="15.75" customHeight="1">
      <c r="E469" s="191"/>
      <c r="F469" s="191"/>
      <c r="G469" s="191"/>
      <c r="H469" s="191"/>
    </row>
    <row r="470" ht="15.75" customHeight="1">
      <c r="E470" s="191"/>
      <c r="F470" s="191"/>
      <c r="G470" s="191"/>
      <c r="H470" s="191"/>
    </row>
    <row r="471" ht="15.75" customHeight="1">
      <c r="E471" s="191"/>
      <c r="F471" s="191"/>
      <c r="G471" s="191"/>
      <c r="H471" s="191"/>
    </row>
    <row r="472" ht="15.75" customHeight="1">
      <c r="E472" s="191"/>
      <c r="F472" s="191"/>
      <c r="G472" s="191"/>
      <c r="H472" s="191"/>
    </row>
    <row r="473" ht="15.75" customHeight="1">
      <c r="E473" s="191"/>
      <c r="F473" s="191"/>
      <c r="G473" s="191"/>
      <c r="H473" s="191"/>
    </row>
    <row r="474" ht="15.75" customHeight="1">
      <c r="E474" s="191"/>
      <c r="F474" s="191"/>
      <c r="G474" s="191"/>
      <c r="H474" s="191"/>
    </row>
    <row r="475" ht="15.75" customHeight="1">
      <c r="E475" s="191"/>
      <c r="F475" s="191"/>
      <c r="G475" s="191"/>
      <c r="H475" s="191"/>
    </row>
    <row r="476" ht="15.75" customHeight="1">
      <c r="E476" s="191"/>
      <c r="F476" s="191"/>
      <c r="G476" s="191"/>
      <c r="H476" s="191"/>
    </row>
    <row r="477" ht="15.75" customHeight="1">
      <c r="E477" s="191"/>
      <c r="F477" s="191"/>
      <c r="G477" s="191"/>
      <c r="H477" s="191"/>
    </row>
    <row r="478" ht="15.75" customHeight="1">
      <c r="E478" s="191"/>
      <c r="F478" s="191"/>
      <c r="G478" s="191"/>
      <c r="H478" s="191"/>
    </row>
    <row r="479" ht="15.75" customHeight="1">
      <c r="E479" s="191"/>
      <c r="F479" s="191"/>
      <c r="G479" s="191"/>
      <c r="H479" s="191"/>
    </row>
    <row r="480" ht="15.75" customHeight="1">
      <c r="E480" s="191"/>
      <c r="F480" s="191"/>
      <c r="G480" s="191"/>
      <c r="H480" s="191"/>
    </row>
    <row r="481" ht="15.75" customHeight="1">
      <c r="E481" s="191"/>
      <c r="F481" s="191"/>
      <c r="G481" s="191"/>
      <c r="H481" s="191"/>
    </row>
    <row r="482" ht="15.75" customHeight="1">
      <c r="E482" s="191"/>
      <c r="F482" s="191"/>
      <c r="G482" s="191"/>
      <c r="H482" s="191"/>
    </row>
    <row r="483" ht="15.75" customHeight="1">
      <c r="E483" s="191"/>
      <c r="F483" s="191"/>
      <c r="G483" s="191"/>
      <c r="H483" s="191"/>
    </row>
    <row r="484" ht="15.75" customHeight="1">
      <c r="E484" s="191"/>
      <c r="F484" s="191"/>
      <c r="G484" s="191"/>
      <c r="H484" s="191"/>
    </row>
    <row r="485" ht="15.75" customHeight="1">
      <c r="E485" s="191"/>
      <c r="F485" s="191"/>
      <c r="G485" s="191"/>
      <c r="H485" s="191"/>
    </row>
    <row r="486" ht="15.75" customHeight="1">
      <c r="E486" s="191"/>
      <c r="F486" s="191"/>
      <c r="G486" s="191"/>
      <c r="H486" s="191"/>
    </row>
    <row r="487" ht="15.75" customHeight="1">
      <c r="E487" s="191"/>
      <c r="F487" s="191"/>
      <c r="G487" s="191"/>
      <c r="H487" s="191"/>
    </row>
    <row r="488" ht="15.75" customHeight="1">
      <c r="E488" s="191"/>
      <c r="F488" s="191"/>
      <c r="G488" s="191"/>
      <c r="H488" s="191"/>
    </row>
    <row r="489" ht="15.75" customHeight="1">
      <c r="E489" s="191"/>
      <c r="F489" s="191"/>
      <c r="G489" s="191"/>
      <c r="H489" s="191"/>
    </row>
    <row r="490" ht="15.75" customHeight="1">
      <c r="E490" s="191"/>
      <c r="F490" s="191"/>
      <c r="G490" s="191"/>
      <c r="H490" s="191"/>
    </row>
    <row r="491" ht="15.75" customHeight="1">
      <c r="E491" s="191"/>
      <c r="F491" s="191"/>
      <c r="G491" s="191"/>
      <c r="H491" s="191"/>
    </row>
    <row r="492" ht="15.75" customHeight="1">
      <c r="E492" s="191"/>
      <c r="F492" s="191"/>
      <c r="G492" s="191"/>
      <c r="H492" s="191"/>
    </row>
    <row r="493" ht="15.75" customHeight="1">
      <c r="E493" s="191"/>
      <c r="F493" s="191"/>
      <c r="G493" s="191"/>
      <c r="H493" s="191"/>
    </row>
    <row r="494" ht="15.75" customHeight="1">
      <c r="E494" s="191"/>
      <c r="F494" s="191"/>
      <c r="G494" s="191"/>
      <c r="H494" s="191"/>
    </row>
    <row r="495" ht="15.75" customHeight="1">
      <c r="E495" s="191"/>
      <c r="F495" s="191"/>
      <c r="G495" s="191"/>
      <c r="H495" s="191"/>
    </row>
    <row r="496" ht="15.75" customHeight="1">
      <c r="E496" s="191"/>
      <c r="F496" s="191"/>
      <c r="G496" s="191"/>
      <c r="H496" s="191"/>
    </row>
    <row r="497" ht="15.75" customHeight="1">
      <c r="E497" s="191"/>
      <c r="F497" s="191"/>
      <c r="G497" s="191"/>
      <c r="H497" s="191"/>
    </row>
    <row r="498" ht="15.75" customHeight="1">
      <c r="E498" s="191"/>
      <c r="F498" s="191"/>
      <c r="G498" s="191"/>
      <c r="H498" s="191"/>
    </row>
    <row r="499" ht="15.75" customHeight="1">
      <c r="E499" s="191"/>
      <c r="F499" s="191"/>
      <c r="G499" s="191"/>
      <c r="H499" s="191"/>
    </row>
    <row r="500" ht="15.75" customHeight="1">
      <c r="E500" s="191"/>
      <c r="F500" s="191"/>
      <c r="G500" s="191"/>
      <c r="H500" s="191"/>
    </row>
    <row r="501" ht="15.75" customHeight="1">
      <c r="E501" s="191"/>
      <c r="F501" s="191"/>
      <c r="G501" s="191"/>
      <c r="H501" s="191"/>
    </row>
    <row r="502" ht="15.75" customHeight="1">
      <c r="E502" s="191"/>
      <c r="F502" s="191"/>
      <c r="G502" s="191"/>
      <c r="H502" s="191"/>
    </row>
    <row r="503" ht="15.75" customHeight="1">
      <c r="E503" s="191"/>
      <c r="F503" s="191"/>
      <c r="G503" s="191"/>
      <c r="H503" s="191"/>
    </row>
    <row r="504" ht="15.75" customHeight="1">
      <c r="E504" s="191"/>
      <c r="F504" s="191"/>
      <c r="G504" s="191"/>
      <c r="H504" s="191"/>
    </row>
    <row r="505" ht="15.75" customHeight="1">
      <c r="E505" s="191"/>
      <c r="F505" s="191"/>
      <c r="G505" s="191"/>
      <c r="H505" s="191"/>
    </row>
    <row r="506" ht="15.75" customHeight="1">
      <c r="E506" s="191"/>
      <c r="F506" s="191"/>
      <c r="G506" s="191"/>
      <c r="H506" s="191"/>
    </row>
    <row r="507" ht="15.75" customHeight="1">
      <c r="E507" s="191"/>
      <c r="F507" s="191"/>
      <c r="G507" s="191"/>
      <c r="H507" s="191"/>
    </row>
    <row r="508" ht="15.75" customHeight="1">
      <c r="E508" s="191"/>
      <c r="F508" s="191"/>
      <c r="G508" s="191"/>
      <c r="H508" s="191"/>
    </row>
    <row r="509" ht="15.75" customHeight="1">
      <c r="E509" s="191"/>
      <c r="F509" s="191"/>
      <c r="G509" s="191"/>
      <c r="H509" s="191"/>
    </row>
    <row r="510" ht="15.75" customHeight="1">
      <c r="E510" s="191"/>
      <c r="F510" s="191"/>
      <c r="G510" s="191"/>
      <c r="H510" s="191"/>
    </row>
    <row r="511" ht="15.75" customHeight="1">
      <c r="E511" s="191"/>
      <c r="F511" s="191"/>
      <c r="G511" s="191"/>
      <c r="H511" s="191"/>
    </row>
    <row r="512" ht="15.75" customHeight="1">
      <c r="E512" s="191"/>
      <c r="F512" s="191"/>
      <c r="G512" s="191"/>
      <c r="H512" s="191"/>
    </row>
    <row r="513" ht="15.75" customHeight="1">
      <c r="E513" s="191"/>
      <c r="F513" s="191"/>
      <c r="G513" s="191"/>
      <c r="H513" s="191"/>
    </row>
    <row r="514" ht="15.75" customHeight="1">
      <c r="E514" s="191"/>
      <c r="F514" s="191"/>
      <c r="G514" s="191"/>
      <c r="H514" s="191"/>
    </row>
    <row r="515" ht="15.75" customHeight="1">
      <c r="E515" s="191"/>
      <c r="F515" s="191"/>
      <c r="G515" s="191"/>
      <c r="H515" s="191"/>
    </row>
    <row r="516" ht="15.75" customHeight="1">
      <c r="E516" s="191"/>
      <c r="F516" s="191"/>
      <c r="G516" s="191"/>
      <c r="H516" s="191"/>
    </row>
    <row r="517" ht="15.75" customHeight="1">
      <c r="E517" s="191"/>
      <c r="F517" s="191"/>
      <c r="G517" s="191"/>
      <c r="H517" s="191"/>
    </row>
    <row r="518" ht="15.75" customHeight="1">
      <c r="E518" s="191"/>
      <c r="F518" s="191"/>
      <c r="G518" s="191"/>
      <c r="H518" s="191"/>
    </row>
    <row r="519" ht="15.75" customHeight="1">
      <c r="E519" s="191"/>
      <c r="F519" s="191"/>
      <c r="G519" s="191"/>
      <c r="H519" s="191"/>
    </row>
    <row r="520" ht="15.75" customHeight="1">
      <c r="E520" s="191"/>
      <c r="F520" s="191"/>
      <c r="G520" s="191"/>
      <c r="H520" s="191"/>
    </row>
    <row r="521" ht="15.75" customHeight="1">
      <c r="E521" s="191"/>
      <c r="F521" s="191"/>
      <c r="G521" s="191"/>
      <c r="H521" s="191"/>
    </row>
    <row r="522" ht="15.75" customHeight="1">
      <c r="E522" s="191"/>
      <c r="F522" s="191"/>
      <c r="G522" s="191"/>
      <c r="H522" s="191"/>
    </row>
    <row r="523" ht="15.75" customHeight="1">
      <c r="E523" s="191"/>
      <c r="F523" s="191"/>
      <c r="G523" s="191"/>
      <c r="H523" s="191"/>
    </row>
    <row r="524" ht="15.75" customHeight="1">
      <c r="E524" s="191"/>
      <c r="F524" s="191"/>
      <c r="G524" s="191"/>
      <c r="H524" s="191"/>
    </row>
    <row r="525" ht="15.75" customHeight="1">
      <c r="E525" s="191"/>
      <c r="F525" s="191"/>
      <c r="G525" s="191"/>
      <c r="H525" s="191"/>
    </row>
    <row r="526" ht="15.75" customHeight="1">
      <c r="E526" s="191"/>
      <c r="F526" s="191"/>
      <c r="G526" s="191"/>
      <c r="H526" s="191"/>
    </row>
    <row r="527" ht="15.75" customHeight="1">
      <c r="E527" s="191"/>
      <c r="F527" s="191"/>
      <c r="G527" s="191"/>
      <c r="H527" s="191"/>
    </row>
    <row r="528" ht="15.75" customHeight="1">
      <c r="E528" s="191"/>
      <c r="F528" s="191"/>
      <c r="G528" s="191"/>
      <c r="H528" s="191"/>
    </row>
    <row r="529" ht="15.75" customHeight="1">
      <c r="E529" s="191"/>
      <c r="F529" s="191"/>
      <c r="G529" s="191"/>
      <c r="H529" s="191"/>
    </row>
    <row r="530" ht="15.75" customHeight="1">
      <c r="E530" s="191"/>
      <c r="F530" s="191"/>
      <c r="G530" s="191"/>
      <c r="H530" s="191"/>
    </row>
    <row r="531" ht="15.75" customHeight="1">
      <c r="E531" s="191"/>
      <c r="F531" s="191"/>
      <c r="G531" s="191"/>
      <c r="H531" s="191"/>
    </row>
    <row r="532" ht="15.75" customHeight="1">
      <c r="E532" s="191"/>
      <c r="F532" s="191"/>
      <c r="G532" s="191"/>
      <c r="H532" s="191"/>
    </row>
    <row r="533" ht="15.75" customHeight="1">
      <c r="E533" s="191"/>
      <c r="F533" s="191"/>
      <c r="G533" s="191"/>
      <c r="H533" s="191"/>
    </row>
    <row r="534" ht="15.75" customHeight="1">
      <c r="E534" s="191"/>
      <c r="F534" s="191"/>
      <c r="G534" s="191"/>
      <c r="H534" s="191"/>
    </row>
    <row r="535" ht="15.75" customHeight="1">
      <c r="E535" s="191"/>
      <c r="F535" s="191"/>
      <c r="G535" s="191"/>
      <c r="H535" s="191"/>
    </row>
    <row r="536" ht="15.75" customHeight="1">
      <c r="E536" s="191"/>
      <c r="F536" s="191"/>
      <c r="G536" s="191"/>
      <c r="H536" s="191"/>
    </row>
    <row r="537" ht="15.75" customHeight="1">
      <c r="E537" s="191"/>
      <c r="F537" s="191"/>
      <c r="G537" s="191"/>
      <c r="H537" s="191"/>
    </row>
    <row r="538" ht="15.75" customHeight="1">
      <c r="E538" s="191"/>
      <c r="F538" s="191"/>
      <c r="G538" s="191"/>
      <c r="H538" s="191"/>
    </row>
    <row r="539" ht="15.75" customHeight="1">
      <c r="E539" s="191"/>
      <c r="F539" s="191"/>
      <c r="G539" s="191"/>
      <c r="H539" s="191"/>
    </row>
    <row r="540" ht="15.75" customHeight="1">
      <c r="E540" s="191"/>
      <c r="F540" s="191"/>
      <c r="G540" s="191"/>
      <c r="H540" s="191"/>
    </row>
    <row r="541" ht="15.75" customHeight="1">
      <c r="E541" s="191"/>
      <c r="F541" s="191"/>
      <c r="G541" s="191"/>
      <c r="H541" s="191"/>
    </row>
    <row r="542" ht="15.75" customHeight="1">
      <c r="E542" s="191"/>
      <c r="F542" s="191"/>
      <c r="G542" s="191"/>
      <c r="H542" s="191"/>
    </row>
    <row r="543" ht="15.75" customHeight="1">
      <c r="E543" s="191"/>
      <c r="F543" s="191"/>
      <c r="G543" s="191"/>
      <c r="H543" s="191"/>
    </row>
    <row r="544" ht="15.75" customHeight="1">
      <c r="E544" s="191"/>
      <c r="F544" s="191"/>
      <c r="G544" s="191"/>
      <c r="H544" s="191"/>
    </row>
    <row r="545" ht="15.75" customHeight="1">
      <c r="E545" s="191"/>
      <c r="F545" s="191"/>
      <c r="G545" s="191"/>
      <c r="H545" s="191"/>
    </row>
    <row r="546" ht="15.75" customHeight="1">
      <c r="E546" s="191"/>
      <c r="F546" s="191"/>
      <c r="G546" s="191"/>
      <c r="H546" s="191"/>
    </row>
    <row r="547" ht="15.75" customHeight="1">
      <c r="E547" s="191"/>
      <c r="F547" s="191"/>
      <c r="G547" s="191"/>
      <c r="H547" s="191"/>
    </row>
    <row r="548" ht="15.75" customHeight="1">
      <c r="E548" s="191"/>
      <c r="F548" s="191"/>
      <c r="G548" s="191"/>
      <c r="H548" s="191"/>
    </row>
    <row r="549" ht="15.75" customHeight="1">
      <c r="E549" s="191"/>
      <c r="F549" s="191"/>
      <c r="G549" s="191"/>
      <c r="H549" s="191"/>
    </row>
    <row r="550" ht="15.75" customHeight="1">
      <c r="E550" s="191"/>
      <c r="F550" s="191"/>
      <c r="G550" s="191"/>
      <c r="H550" s="191"/>
    </row>
    <row r="551" ht="15.75" customHeight="1">
      <c r="E551" s="191"/>
      <c r="F551" s="191"/>
      <c r="G551" s="191"/>
      <c r="H551" s="191"/>
    </row>
    <row r="552" ht="15.75" customHeight="1">
      <c r="E552" s="191"/>
      <c r="F552" s="191"/>
      <c r="G552" s="191"/>
      <c r="H552" s="191"/>
    </row>
    <row r="553" ht="15.75" customHeight="1">
      <c r="E553" s="191"/>
      <c r="F553" s="191"/>
      <c r="G553" s="191"/>
      <c r="H553" s="191"/>
    </row>
    <row r="554" ht="15.75" customHeight="1">
      <c r="E554" s="191"/>
      <c r="F554" s="191"/>
      <c r="G554" s="191"/>
      <c r="H554" s="191"/>
    </row>
    <row r="555" ht="15.75" customHeight="1">
      <c r="E555" s="191"/>
      <c r="F555" s="191"/>
      <c r="G555" s="191"/>
      <c r="H555" s="191"/>
    </row>
    <row r="556" ht="15.75" customHeight="1">
      <c r="E556" s="191"/>
      <c r="F556" s="191"/>
      <c r="G556" s="191"/>
      <c r="H556" s="191"/>
    </row>
    <row r="557" ht="15.75" customHeight="1">
      <c r="E557" s="191"/>
      <c r="F557" s="191"/>
      <c r="G557" s="191"/>
      <c r="H557" s="191"/>
    </row>
    <row r="558" ht="15.75" customHeight="1">
      <c r="E558" s="191"/>
      <c r="F558" s="191"/>
      <c r="G558" s="191"/>
      <c r="H558" s="191"/>
    </row>
    <row r="559" ht="15.75" customHeight="1">
      <c r="E559" s="191"/>
      <c r="F559" s="191"/>
      <c r="G559" s="191"/>
      <c r="H559" s="191"/>
    </row>
    <row r="560" ht="15.75" customHeight="1">
      <c r="E560" s="191"/>
      <c r="F560" s="191"/>
      <c r="G560" s="191"/>
      <c r="H560" s="191"/>
    </row>
    <row r="561" ht="15.75" customHeight="1">
      <c r="E561" s="191"/>
      <c r="F561" s="191"/>
      <c r="G561" s="191"/>
      <c r="H561" s="191"/>
    </row>
    <row r="562" ht="15.75" customHeight="1">
      <c r="E562" s="191"/>
      <c r="F562" s="191"/>
      <c r="G562" s="191"/>
      <c r="H562" s="191"/>
    </row>
    <row r="563" ht="15.75" customHeight="1">
      <c r="E563" s="191"/>
      <c r="F563" s="191"/>
      <c r="G563" s="191"/>
      <c r="H563" s="191"/>
    </row>
    <row r="564" ht="15.75" customHeight="1">
      <c r="E564" s="191"/>
      <c r="F564" s="191"/>
      <c r="G564" s="191"/>
      <c r="H564" s="191"/>
    </row>
    <row r="565" ht="15.75" customHeight="1">
      <c r="E565" s="191"/>
      <c r="F565" s="191"/>
      <c r="G565" s="191"/>
      <c r="H565" s="191"/>
    </row>
    <row r="566" ht="15.75" customHeight="1">
      <c r="E566" s="191"/>
      <c r="F566" s="191"/>
      <c r="G566" s="191"/>
      <c r="H566" s="191"/>
    </row>
    <row r="567" ht="15.75" customHeight="1">
      <c r="E567" s="191"/>
      <c r="F567" s="191"/>
      <c r="G567" s="191"/>
      <c r="H567" s="191"/>
    </row>
    <row r="568" ht="15.75" customHeight="1">
      <c r="E568" s="191"/>
      <c r="F568" s="191"/>
      <c r="G568" s="191"/>
      <c r="H568" s="191"/>
    </row>
    <row r="569" ht="15.75" customHeight="1">
      <c r="E569" s="191"/>
      <c r="F569" s="191"/>
      <c r="G569" s="191"/>
      <c r="H569" s="191"/>
    </row>
    <row r="570" ht="15.75" customHeight="1">
      <c r="E570" s="191"/>
      <c r="F570" s="191"/>
      <c r="G570" s="191"/>
      <c r="H570" s="191"/>
    </row>
    <row r="571" ht="15.75" customHeight="1">
      <c r="E571" s="191"/>
      <c r="F571" s="191"/>
      <c r="G571" s="191"/>
      <c r="H571" s="191"/>
    </row>
    <row r="572" ht="15.75" customHeight="1">
      <c r="E572" s="191"/>
      <c r="F572" s="191"/>
      <c r="G572" s="191"/>
      <c r="H572" s="191"/>
    </row>
    <row r="573" ht="15.75" customHeight="1">
      <c r="E573" s="191"/>
      <c r="F573" s="191"/>
      <c r="G573" s="191"/>
      <c r="H573" s="191"/>
    </row>
    <row r="574" ht="15.75" customHeight="1">
      <c r="E574" s="191"/>
      <c r="F574" s="191"/>
      <c r="G574" s="191"/>
      <c r="H574" s="191"/>
    </row>
    <row r="575" ht="15.75" customHeight="1">
      <c r="E575" s="191"/>
      <c r="F575" s="191"/>
      <c r="G575" s="191"/>
      <c r="H575" s="191"/>
    </row>
    <row r="576" ht="15.75" customHeight="1">
      <c r="E576" s="191"/>
      <c r="F576" s="191"/>
      <c r="G576" s="191"/>
      <c r="H576" s="191"/>
    </row>
    <row r="577" ht="15.75" customHeight="1">
      <c r="E577" s="191"/>
      <c r="F577" s="191"/>
      <c r="G577" s="191"/>
      <c r="H577" s="191"/>
    </row>
    <row r="578" ht="15.75" customHeight="1">
      <c r="E578" s="191"/>
      <c r="F578" s="191"/>
      <c r="G578" s="191"/>
      <c r="H578" s="191"/>
    </row>
    <row r="579" ht="15.75" customHeight="1">
      <c r="E579" s="191"/>
      <c r="F579" s="191"/>
      <c r="G579" s="191"/>
      <c r="H579" s="191"/>
    </row>
    <row r="580" ht="15.75" customHeight="1">
      <c r="E580" s="191"/>
      <c r="F580" s="191"/>
      <c r="G580" s="191"/>
      <c r="H580" s="191"/>
    </row>
    <row r="581" ht="15.75" customHeight="1">
      <c r="E581" s="191"/>
      <c r="F581" s="191"/>
      <c r="G581" s="191"/>
      <c r="H581" s="191"/>
    </row>
    <row r="582" ht="15.75" customHeight="1">
      <c r="E582" s="191"/>
      <c r="F582" s="191"/>
      <c r="G582" s="191"/>
      <c r="H582" s="191"/>
    </row>
    <row r="583" ht="15.75" customHeight="1">
      <c r="E583" s="191"/>
      <c r="F583" s="191"/>
      <c r="G583" s="191"/>
      <c r="H583" s="191"/>
    </row>
    <row r="584" ht="15.75" customHeight="1">
      <c r="E584" s="191"/>
      <c r="F584" s="191"/>
      <c r="G584" s="191"/>
      <c r="H584" s="191"/>
    </row>
    <row r="585" ht="15.75" customHeight="1">
      <c r="E585" s="191"/>
      <c r="F585" s="191"/>
      <c r="G585" s="191"/>
      <c r="H585" s="191"/>
    </row>
    <row r="586" ht="15.75" customHeight="1">
      <c r="E586" s="191"/>
      <c r="F586" s="191"/>
      <c r="G586" s="191"/>
      <c r="H586" s="191"/>
    </row>
    <row r="587" ht="15.75" customHeight="1">
      <c r="E587" s="191"/>
      <c r="F587" s="191"/>
      <c r="G587" s="191"/>
      <c r="H587" s="191"/>
    </row>
    <row r="588" ht="15.75" customHeight="1">
      <c r="E588" s="191"/>
      <c r="F588" s="191"/>
      <c r="G588" s="191"/>
      <c r="H588" s="191"/>
    </row>
    <row r="589" ht="15.75" customHeight="1">
      <c r="E589" s="191"/>
      <c r="F589" s="191"/>
      <c r="G589" s="191"/>
      <c r="H589" s="191"/>
    </row>
    <row r="590" ht="15.75" customHeight="1">
      <c r="E590" s="191"/>
      <c r="F590" s="191"/>
      <c r="G590" s="191"/>
      <c r="H590" s="191"/>
    </row>
    <row r="591" ht="15.75" customHeight="1">
      <c r="E591" s="191"/>
      <c r="F591" s="191"/>
      <c r="G591" s="191"/>
      <c r="H591" s="191"/>
    </row>
    <row r="592" ht="15.75" customHeight="1">
      <c r="E592" s="191"/>
      <c r="F592" s="191"/>
      <c r="G592" s="191"/>
      <c r="H592" s="191"/>
    </row>
    <row r="593" ht="15.75" customHeight="1">
      <c r="E593" s="191"/>
      <c r="F593" s="191"/>
      <c r="G593" s="191"/>
      <c r="H593" s="191"/>
    </row>
    <row r="594" ht="15.75" customHeight="1">
      <c r="E594" s="191"/>
      <c r="F594" s="191"/>
      <c r="G594" s="191"/>
      <c r="H594" s="191"/>
    </row>
    <row r="595" ht="15.75" customHeight="1">
      <c r="E595" s="191"/>
      <c r="F595" s="191"/>
      <c r="G595" s="191"/>
      <c r="H595" s="191"/>
    </row>
    <row r="596" ht="15.75" customHeight="1">
      <c r="E596" s="191"/>
      <c r="F596" s="191"/>
      <c r="G596" s="191"/>
      <c r="H596" s="191"/>
    </row>
    <row r="597" ht="15.75" customHeight="1">
      <c r="E597" s="191"/>
      <c r="F597" s="191"/>
      <c r="G597" s="191"/>
      <c r="H597" s="191"/>
    </row>
    <row r="598" ht="15.75" customHeight="1">
      <c r="E598" s="191"/>
      <c r="F598" s="191"/>
      <c r="G598" s="191"/>
      <c r="H598" s="191"/>
    </row>
    <row r="599" ht="15.75" customHeight="1">
      <c r="E599" s="191"/>
      <c r="F599" s="191"/>
      <c r="G599" s="191"/>
      <c r="H599" s="191"/>
    </row>
    <row r="600" ht="15.75" customHeight="1">
      <c r="E600" s="191"/>
      <c r="F600" s="191"/>
      <c r="G600" s="191"/>
      <c r="H600" s="191"/>
    </row>
    <row r="601" ht="15.75" customHeight="1">
      <c r="E601" s="191"/>
      <c r="F601" s="191"/>
      <c r="G601" s="191"/>
      <c r="H601" s="191"/>
    </row>
    <row r="602" ht="15.75" customHeight="1">
      <c r="E602" s="191"/>
      <c r="F602" s="191"/>
      <c r="G602" s="191"/>
      <c r="H602" s="191"/>
    </row>
    <row r="603" ht="15.75" customHeight="1">
      <c r="E603" s="191"/>
      <c r="F603" s="191"/>
      <c r="G603" s="191"/>
      <c r="H603" s="191"/>
    </row>
    <row r="604" ht="15.75" customHeight="1">
      <c r="E604" s="191"/>
      <c r="F604" s="191"/>
      <c r="G604" s="191"/>
      <c r="H604" s="191"/>
    </row>
    <row r="605" ht="15.75" customHeight="1">
      <c r="E605" s="191"/>
      <c r="F605" s="191"/>
      <c r="G605" s="191"/>
      <c r="H605" s="191"/>
    </row>
    <row r="606" ht="15.75" customHeight="1">
      <c r="E606" s="191"/>
      <c r="F606" s="191"/>
      <c r="G606" s="191"/>
      <c r="H606" s="191"/>
    </row>
    <row r="607" ht="15.75" customHeight="1">
      <c r="E607" s="191"/>
      <c r="F607" s="191"/>
      <c r="G607" s="191"/>
      <c r="H607" s="191"/>
    </row>
    <row r="608" ht="15.75" customHeight="1">
      <c r="E608" s="191"/>
      <c r="F608" s="191"/>
      <c r="G608" s="191"/>
      <c r="H608" s="191"/>
    </row>
    <row r="609" ht="15.75" customHeight="1">
      <c r="E609" s="191"/>
      <c r="F609" s="191"/>
      <c r="G609" s="191"/>
      <c r="H609" s="191"/>
    </row>
    <row r="610" ht="15.75" customHeight="1">
      <c r="E610" s="191"/>
      <c r="F610" s="191"/>
      <c r="G610" s="191"/>
      <c r="H610" s="191"/>
    </row>
    <row r="611" ht="15.75" customHeight="1">
      <c r="E611" s="191"/>
      <c r="F611" s="191"/>
      <c r="G611" s="191"/>
      <c r="H611" s="191"/>
    </row>
    <row r="612" ht="15.75" customHeight="1">
      <c r="E612" s="191"/>
      <c r="F612" s="191"/>
      <c r="G612" s="191"/>
      <c r="H612" s="191"/>
    </row>
    <row r="613" ht="15.75" customHeight="1">
      <c r="E613" s="191"/>
      <c r="F613" s="191"/>
      <c r="G613" s="191"/>
      <c r="H613" s="191"/>
    </row>
    <row r="614" ht="15.75" customHeight="1">
      <c r="E614" s="191"/>
      <c r="F614" s="191"/>
      <c r="G614" s="191"/>
      <c r="H614" s="191"/>
    </row>
    <row r="615" ht="15.75" customHeight="1">
      <c r="E615" s="191"/>
      <c r="F615" s="191"/>
      <c r="G615" s="191"/>
      <c r="H615" s="191"/>
    </row>
    <row r="616" ht="15.75" customHeight="1">
      <c r="E616" s="191"/>
      <c r="F616" s="191"/>
      <c r="G616" s="191"/>
      <c r="H616" s="191"/>
    </row>
    <row r="617" ht="15.75" customHeight="1">
      <c r="E617" s="191"/>
      <c r="F617" s="191"/>
      <c r="G617" s="191"/>
      <c r="H617" s="191"/>
    </row>
    <row r="618" ht="15.75" customHeight="1">
      <c r="E618" s="191"/>
      <c r="F618" s="191"/>
      <c r="G618" s="191"/>
      <c r="H618" s="191"/>
    </row>
    <row r="619" ht="15.75" customHeight="1">
      <c r="E619" s="191"/>
      <c r="F619" s="191"/>
      <c r="G619" s="191"/>
      <c r="H619" s="191"/>
    </row>
    <row r="620" ht="15.75" customHeight="1">
      <c r="E620" s="191"/>
      <c r="F620" s="191"/>
      <c r="G620" s="191"/>
      <c r="H620" s="191"/>
    </row>
    <row r="621" ht="15.75" customHeight="1">
      <c r="E621" s="191"/>
      <c r="F621" s="191"/>
      <c r="G621" s="191"/>
      <c r="H621" s="191"/>
    </row>
    <row r="622" ht="15.75" customHeight="1">
      <c r="E622" s="191"/>
      <c r="F622" s="191"/>
      <c r="G622" s="191"/>
      <c r="H622" s="191"/>
    </row>
    <row r="623" ht="15.75" customHeight="1">
      <c r="E623" s="191"/>
      <c r="F623" s="191"/>
      <c r="G623" s="191"/>
      <c r="H623" s="191"/>
    </row>
    <row r="624" ht="15.75" customHeight="1">
      <c r="E624" s="191"/>
      <c r="F624" s="191"/>
      <c r="G624" s="191"/>
      <c r="H624" s="191"/>
    </row>
    <row r="625" ht="15.75" customHeight="1">
      <c r="E625" s="191"/>
      <c r="F625" s="191"/>
      <c r="G625" s="191"/>
      <c r="H625" s="191"/>
    </row>
    <row r="626" ht="15.75" customHeight="1">
      <c r="E626" s="191"/>
      <c r="F626" s="191"/>
      <c r="G626" s="191"/>
      <c r="H626" s="191"/>
    </row>
    <row r="627" ht="15.75" customHeight="1">
      <c r="E627" s="191"/>
      <c r="F627" s="191"/>
      <c r="G627" s="191"/>
      <c r="H627" s="191"/>
    </row>
    <row r="628" ht="15.75" customHeight="1">
      <c r="E628" s="191"/>
      <c r="F628" s="191"/>
      <c r="G628" s="191"/>
      <c r="H628" s="191"/>
    </row>
    <row r="629" ht="15.75" customHeight="1">
      <c r="E629" s="191"/>
      <c r="F629" s="191"/>
      <c r="G629" s="191"/>
      <c r="H629" s="191"/>
    </row>
    <row r="630" ht="15.75" customHeight="1">
      <c r="E630" s="191"/>
      <c r="F630" s="191"/>
      <c r="G630" s="191"/>
      <c r="H630" s="191"/>
    </row>
    <row r="631" ht="15.75" customHeight="1">
      <c r="E631" s="191"/>
      <c r="F631" s="191"/>
      <c r="G631" s="191"/>
      <c r="H631" s="191"/>
    </row>
    <row r="632" ht="15.75" customHeight="1">
      <c r="E632" s="191"/>
      <c r="F632" s="191"/>
      <c r="G632" s="191"/>
      <c r="H632" s="191"/>
    </row>
    <row r="633" ht="15.75" customHeight="1">
      <c r="E633" s="191"/>
      <c r="F633" s="191"/>
      <c r="G633" s="191"/>
      <c r="H633" s="191"/>
    </row>
    <row r="634" ht="15.75" customHeight="1">
      <c r="E634" s="191"/>
      <c r="F634" s="191"/>
      <c r="G634" s="191"/>
      <c r="H634" s="191"/>
    </row>
    <row r="635" ht="15.75" customHeight="1">
      <c r="E635" s="191"/>
      <c r="F635" s="191"/>
      <c r="G635" s="191"/>
      <c r="H635" s="191"/>
    </row>
    <row r="636" ht="15.75" customHeight="1">
      <c r="E636" s="191"/>
      <c r="F636" s="191"/>
      <c r="G636" s="191"/>
      <c r="H636" s="191"/>
    </row>
    <row r="637" ht="15.75" customHeight="1">
      <c r="E637" s="191"/>
      <c r="F637" s="191"/>
      <c r="G637" s="191"/>
      <c r="H637" s="191"/>
    </row>
    <row r="638" ht="15.75" customHeight="1">
      <c r="E638" s="191"/>
      <c r="F638" s="191"/>
      <c r="G638" s="191"/>
      <c r="H638" s="191"/>
    </row>
    <row r="639" ht="15.75" customHeight="1">
      <c r="E639" s="191"/>
      <c r="F639" s="191"/>
      <c r="G639" s="191"/>
      <c r="H639" s="191"/>
    </row>
    <row r="640" ht="15.75" customHeight="1">
      <c r="E640" s="191"/>
      <c r="F640" s="191"/>
      <c r="G640" s="191"/>
      <c r="H640" s="191"/>
    </row>
    <row r="641" ht="15.75" customHeight="1">
      <c r="E641" s="191"/>
      <c r="F641" s="191"/>
      <c r="G641" s="191"/>
      <c r="H641" s="191"/>
    </row>
    <row r="642" ht="15.75" customHeight="1">
      <c r="E642" s="191"/>
      <c r="F642" s="191"/>
      <c r="G642" s="191"/>
      <c r="H642" s="191"/>
    </row>
    <row r="643" ht="15.75" customHeight="1">
      <c r="E643" s="191"/>
      <c r="F643" s="191"/>
      <c r="G643" s="191"/>
      <c r="H643" s="191"/>
    </row>
    <row r="644" ht="15.75" customHeight="1">
      <c r="E644" s="191"/>
      <c r="F644" s="191"/>
      <c r="G644" s="191"/>
      <c r="H644" s="191"/>
    </row>
    <row r="645" ht="15.75" customHeight="1">
      <c r="E645" s="191"/>
      <c r="F645" s="191"/>
      <c r="G645" s="191"/>
      <c r="H645" s="191"/>
    </row>
    <row r="646" ht="15.75" customHeight="1">
      <c r="E646" s="191"/>
      <c r="F646" s="191"/>
      <c r="G646" s="191"/>
      <c r="H646" s="191"/>
    </row>
    <row r="647" ht="15.75" customHeight="1">
      <c r="E647" s="191"/>
      <c r="F647" s="191"/>
      <c r="G647" s="191"/>
      <c r="H647" s="191"/>
    </row>
    <row r="648" ht="15.75" customHeight="1">
      <c r="E648" s="191"/>
      <c r="F648" s="191"/>
      <c r="G648" s="191"/>
      <c r="H648" s="191"/>
    </row>
    <row r="649" ht="15.75" customHeight="1">
      <c r="E649" s="191"/>
      <c r="F649" s="191"/>
      <c r="G649" s="191"/>
      <c r="H649" s="191"/>
    </row>
    <row r="650" ht="15.75" customHeight="1">
      <c r="E650" s="191"/>
      <c r="F650" s="191"/>
      <c r="G650" s="191"/>
      <c r="H650" s="191"/>
    </row>
    <row r="651" ht="15.75" customHeight="1">
      <c r="E651" s="191"/>
      <c r="F651" s="191"/>
      <c r="G651" s="191"/>
      <c r="H651" s="191"/>
    </row>
    <row r="652" ht="15.75" customHeight="1">
      <c r="E652" s="191"/>
      <c r="F652" s="191"/>
      <c r="G652" s="191"/>
      <c r="H652" s="191"/>
    </row>
    <row r="653" ht="15.75" customHeight="1">
      <c r="E653" s="191"/>
      <c r="F653" s="191"/>
      <c r="G653" s="191"/>
      <c r="H653" s="191"/>
    </row>
    <row r="654" ht="15.75" customHeight="1">
      <c r="E654" s="191"/>
      <c r="F654" s="191"/>
      <c r="G654" s="191"/>
      <c r="H654" s="191"/>
    </row>
    <row r="655" ht="15.75" customHeight="1">
      <c r="E655" s="191"/>
      <c r="F655" s="191"/>
      <c r="G655" s="191"/>
      <c r="H655" s="191"/>
    </row>
    <row r="656" ht="15.75" customHeight="1">
      <c r="E656" s="191"/>
      <c r="F656" s="191"/>
      <c r="G656" s="191"/>
      <c r="H656" s="191"/>
    </row>
    <row r="657" ht="15.75" customHeight="1">
      <c r="E657" s="191"/>
      <c r="F657" s="191"/>
      <c r="G657" s="191"/>
      <c r="H657" s="191"/>
    </row>
    <row r="658" ht="15.75" customHeight="1">
      <c r="E658" s="191"/>
      <c r="F658" s="191"/>
      <c r="G658" s="191"/>
      <c r="H658" s="191"/>
    </row>
    <row r="659" ht="15.75" customHeight="1">
      <c r="E659" s="191"/>
      <c r="F659" s="191"/>
      <c r="G659" s="191"/>
      <c r="H659" s="191"/>
    </row>
    <row r="660" ht="15.75" customHeight="1">
      <c r="E660" s="191"/>
      <c r="F660" s="191"/>
      <c r="G660" s="191"/>
      <c r="H660" s="191"/>
    </row>
    <row r="661" ht="15.75" customHeight="1">
      <c r="E661" s="191"/>
      <c r="F661" s="191"/>
      <c r="G661" s="191"/>
      <c r="H661" s="191"/>
    </row>
    <row r="662" ht="15.75" customHeight="1">
      <c r="E662" s="191"/>
      <c r="F662" s="191"/>
      <c r="G662" s="191"/>
      <c r="H662" s="191"/>
    </row>
    <row r="663" ht="15.75" customHeight="1">
      <c r="E663" s="191"/>
      <c r="F663" s="191"/>
      <c r="G663" s="191"/>
      <c r="H663" s="191"/>
    </row>
    <row r="664" ht="15.75" customHeight="1">
      <c r="E664" s="191"/>
      <c r="F664" s="191"/>
      <c r="G664" s="191"/>
      <c r="H664" s="191"/>
    </row>
    <row r="665" ht="15.75" customHeight="1">
      <c r="E665" s="191"/>
      <c r="F665" s="191"/>
      <c r="G665" s="191"/>
      <c r="H665" s="191"/>
    </row>
    <row r="666" ht="15.75" customHeight="1">
      <c r="E666" s="191"/>
      <c r="F666" s="191"/>
      <c r="G666" s="191"/>
      <c r="H666" s="191"/>
    </row>
    <row r="667" ht="15.75" customHeight="1">
      <c r="E667" s="191"/>
      <c r="F667" s="191"/>
      <c r="G667" s="191"/>
      <c r="H667" s="191"/>
    </row>
    <row r="668" ht="15.75" customHeight="1">
      <c r="E668" s="191"/>
      <c r="F668" s="191"/>
      <c r="G668" s="191"/>
      <c r="H668" s="191"/>
    </row>
    <row r="669" ht="15.75" customHeight="1">
      <c r="E669" s="191"/>
      <c r="F669" s="191"/>
      <c r="G669" s="191"/>
      <c r="H669" s="191"/>
    </row>
    <row r="670" ht="15.75" customHeight="1">
      <c r="E670" s="191"/>
      <c r="F670" s="191"/>
      <c r="G670" s="191"/>
      <c r="H670" s="191"/>
    </row>
    <row r="671" ht="15.75" customHeight="1">
      <c r="E671" s="191"/>
      <c r="F671" s="191"/>
      <c r="G671" s="191"/>
      <c r="H671" s="191"/>
    </row>
    <row r="672" ht="15.75" customHeight="1">
      <c r="E672" s="191"/>
      <c r="F672" s="191"/>
      <c r="G672" s="191"/>
      <c r="H672" s="191"/>
    </row>
    <row r="673" ht="15.75" customHeight="1">
      <c r="E673" s="191"/>
      <c r="F673" s="191"/>
      <c r="G673" s="191"/>
      <c r="H673" s="191"/>
    </row>
    <row r="674" ht="15.75" customHeight="1">
      <c r="E674" s="191"/>
      <c r="F674" s="191"/>
      <c r="G674" s="191"/>
      <c r="H674" s="191"/>
    </row>
    <row r="675" ht="15.75" customHeight="1">
      <c r="E675" s="191"/>
      <c r="F675" s="191"/>
      <c r="G675" s="191"/>
      <c r="H675" s="191"/>
    </row>
    <row r="676" ht="15.75" customHeight="1">
      <c r="E676" s="191"/>
      <c r="F676" s="191"/>
      <c r="G676" s="191"/>
      <c r="H676" s="191"/>
    </row>
    <row r="677" ht="15.75" customHeight="1">
      <c r="E677" s="191"/>
      <c r="F677" s="191"/>
      <c r="G677" s="191"/>
      <c r="H677" s="191"/>
    </row>
    <row r="678" ht="15.75" customHeight="1">
      <c r="E678" s="191"/>
      <c r="F678" s="191"/>
      <c r="G678" s="191"/>
      <c r="H678" s="191"/>
    </row>
    <row r="679" ht="15.75" customHeight="1">
      <c r="E679" s="191"/>
      <c r="F679" s="191"/>
      <c r="G679" s="191"/>
      <c r="H679" s="191"/>
    </row>
    <row r="680" ht="15.75" customHeight="1">
      <c r="E680" s="191"/>
      <c r="F680" s="191"/>
      <c r="G680" s="191"/>
      <c r="H680" s="191"/>
    </row>
    <row r="681" ht="15.75" customHeight="1">
      <c r="E681" s="191"/>
      <c r="F681" s="191"/>
      <c r="G681" s="191"/>
      <c r="H681" s="191"/>
    </row>
    <row r="682" ht="15.75" customHeight="1">
      <c r="E682" s="191"/>
      <c r="F682" s="191"/>
      <c r="G682" s="191"/>
      <c r="H682" s="191"/>
    </row>
    <row r="683" ht="15.75" customHeight="1">
      <c r="E683" s="191"/>
      <c r="F683" s="191"/>
      <c r="G683" s="191"/>
      <c r="H683" s="191"/>
    </row>
    <row r="684" ht="15.75" customHeight="1">
      <c r="E684" s="191"/>
      <c r="F684" s="191"/>
      <c r="G684" s="191"/>
      <c r="H684" s="191"/>
    </row>
    <row r="685" ht="15.75" customHeight="1">
      <c r="E685" s="191"/>
      <c r="F685" s="191"/>
      <c r="G685" s="191"/>
      <c r="H685" s="191"/>
    </row>
    <row r="686" ht="15.75" customHeight="1">
      <c r="E686" s="191"/>
      <c r="F686" s="191"/>
      <c r="G686" s="191"/>
      <c r="H686" s="191"/>
    </row>
    <row r="687" ht="15.75" customHeight="1">
      <c r="E687" s="191"/>
      <c r="F687" s="191"/>
      <c r="G687" s="191"/>
      <c r="H687" s="191"/>
    </row>
    <row r="688" ht="15.75" customHeight="1">
      <c r="E688" s="191"/>
      <c r="F688" s="191"/>
      <c r="G688" s="191"/>
      <c r="H688" s="191"/>
    </row>
    <row r="689" ht="15.75" customHeight="1">
      <c r="E689" s="191"/>
      <c r="F689" s="191"/>
      <c r="G689" s="191"/>
      <c r="H689" s="191"/>
    </row>
    <row r="690" ht="15.75" customHeight="1">
      <c r="E690" s="191"/>
      <c r="F690" s="191"/>
      <c r="G690" s="191"/>
      <c r="H690" s="191"/>
    </row>
    <row r="691" ht="15.75" customHeight="1">
      <c r="E691" s="191"/>
      <c r="F691" s="191"/>
      <c r="G691" s="191"/>
      <c r="H691" s="191"/>
    </row>
    <row r="692" ht="15.75" customHeight="1">
      <c r="E692" s="191"/>
      <c r="F692" s="191"/>
      <c r="G692" s="191"/>
      <c r="H692" s="191"/>
    </row>
    <row r="693" ht="15.75" customHeight="1">
      <c r="E693" s="191"/>
      <c r="F693" s="191"/>
      <c r="G693" s="191"/>
      <c r="H693" s="191"/>
    </row>
    <row r="694" ht="15.75" customHeight="1">
      <c r="E694" s="191"/>
      <c r="F694" s="191"/>
      <c r="G694" s="191"/>
      <c r="H694" s="191"/>
    </row>
    <row r="695" ht="15.75" customHeight="1">
      <c r="E695" s="191"/>
      <c r="F695" s="191"/>
      <c r="G695" s="191"/>
      <c r="H695" s="191"/>
    </row>
    <row r="696" ht="15.75" customHeight="1">
      <c r="E696" s="191"/>
      <c r="F696" s="191"/>
      <c r="G696" s="191"/>
      <c r="H696" s="191"/>
    </row>
    <row r="697" ht="15.75" customHeight="1">
      <c r="E697" s="191"/>
      <c r="F697" s="191"/>
      <c r="G697" s="191"/>
      <c r="H697" s="191"/>
    </row>
    <row r="698" ht="15.75" customHeight="1">
      <c r="E698" s="191"/>
      <c r="F698" s="191"/>
      <c r="G698" s="191"/>
      <c r="H698" s="191"/>
    </row>
    <row r="699" ht="15.75" customHeight="1">
      <c r="E699" s="191"/>
      <c r="F699" s="191"/>
      <c r="G699" s="191"/>
      <c r="H699" s="191"/>
    </row>
    <row r="700" ht="15.75" customHeight="1">
      <c r="E700" s="191"/>
      <c r="F700" s="191"/>
      <c r="G700" s="191"/>
      <c r="H700" s="191"/>
    </row>
    <row r="701" ht="15.75" customHeight="1">
      <c r="E701" s="191"/>
      <c r="F701" s="191"/>
      <c r="G701" s="191"/>
      <c r="H701" s="191"/>
    </row>
    <row r="702" ht="15.75" customHeight="1">
      <c r="E702" s="191"/>
      <c r="F702" s="191"/>
      <c r="G702" s="191"/>
      <c r="H702" s="191"/>
    </row>
    <row r="703" ht="15.75" customHeight="1">
      <c r="E703" s="191"/>
      <c r="F703" s="191"/>
      <c r="G703" s="191"/>
      <c r="H703" s="191"/>
    </row>
    <row r="704" ht="15.75" customHeight="1">
      <c r="E704" s="191"/>
      <c r="F704" s="191"/>
      <c r="G704" s="191"/>
      <c r="H704" s="191"/>
    </row>
    <row r="705" ht="15.75" customHeight="1">
      <c r="E705" s="191"/>
      <c r="F705" s="191"/>
      <c r="G705" s="191"/>
      <c r="H705" s="191"/>
    </row>
    <row r="706" ht="15.75" customHeight="1">
      <c r="E706" s="191"/>
      <c r="F706" s="191"/>
      <c r="G706" s="191"/>
      <c r="H706" s="191"/>
    </row>
    <row r="707" ht="15.75" customHeight="1">
      <c r="E707" s="191"/>
      <c r="F707" s="191"/>
      <c r="G707" s="191"/>
      <c r="H707" s="191"/>
    </row>
    <row r="708" ht="15.75" customHeight="1">
      <c r="E708" s="191"/>
      <c r="F708" s="191"/>
      <c r="G708" s="191"/>
      <c r="H708" s="191"/>
    </row>
    <row r="709" ht="15.75" customHeight="1">
      <c r="E709" s="191"/>
      <c r="F709" s="191"/>
      <c r="G709" s="191"/>
      <c r="H709" s="191"/>
    </row>
    <row r="710" ht="15.75" customHeight="1">
      <c r="E710" s="191"/>
      <c r="F710" s="191"/>
      <c r="G710" s="191"/>
      <c r="H710" s="191"/>
    </row>
    <row r="711" ht="15.75" customHeight="1">
      <c r="E711" s="191"/>
      <c r="F711" s="191"/>
      <c r="G711" s="191"/>
      <c r="H711" s="191"/>
    </row>
    <row r="712" ht="15.75" customHeight="1">
      <c r="E712" s="191"/>
      <c r="F712" s="191"/>
      <c r="G712" s="191"/>
      <c r="H712" s="191"/>
    </row>
    <row r="713" ht="15.75" customHeight="1">
      <c r="E713" s="191"/>
      <c r="F713" s="191"/>
      <c r="G713" s="191"/>
      <c r="H713" s="191"/>
    </row>
    <row r="714" ht="15.75" customHeight="1">
      <c r="E714" s="191"/>
      <c r="F714" s="191"/>
      <c r="G714" s="191"/>
      <c r="H714" s="191"/>
    </row>
    <row r="715" ht="15.75" customHeight="1">
      <c r="E715" s="191"/>
      <c r="F715" s="191"/>
      <c r="G715" s="191"/>
      <c r="H715" s="191"/>
    </row>
    <row r="716" ht="15.75" customHeight="1">
      <c r="E716" s="191"/>
      <c r="F716" s="191"/>
      <c r="G716" s="191"/>
      <c r="H716" s="191"/>
    </row>
    <row r="717" ht="15.75" customHeight="1">
      <c r="E717" s="191"/>
      <c r="F717" s="191"/>
      <c r="G717" s="191"/>
      <c r="H717" s="191"/>
    </row>
    <row r="718" ht="15.75" customHeight="1">
      <c r="E718" s="191"/>
      <c r="F718" s="191"/>
      <c r="G718" s="191"/>
      <c r="H718" s="191"/>
    </row>
    <row r="719" ht="15.75" customHeight="1">
      <c r="E719" s="191"/>
      <c r="F719" s="191"/>
      <c r="G719" s="191"/>
      <c r="H719" s="191"/>
    </row>
    <row r="720" ht="15.75" customHeight="1">
      <c r="E720" s="191"/>
      <c r="F720" s="191"/>
      <c r="G720" s="191"/>
      <c r="H720" s="191"/>
    </row>
    <row r="721" ht="15.75" customHeight="1">
      <c r="E721" s="191"/>
      <c r="F721" s="191"/>
      <c r="G721" s="191"/>
      <c r="H721" s="191"/>
    </row>
    <row r="722" ht="15.75" customHeight="1">
      <c r="E722" s="191"/>
      <c r="F722" s="191"/>
      <c r="G722" s="191"/>
      <c r="H722" s="191"/>
    </row>
    <row r="723" ht="15.75" customHeight="1">
      <c r="E723" s="191"/>
      <c r="F723" s="191"/>
      <c r="G723" s="191"/>
      <c r="H723" s="191"/>
    </row>
    <row r="724" ht="15.75" customHeight="1">
      <c r="E724" s="191"/>
      <c r="F724" s="191"/>
      <c r="G724" s="191"/>
      <c r="H724" s="191"/>
    </row>
    <row r="725" ht="15.75" customHeight="1">
      <c r="E725" s="191"/>
      <c r="F725" s="191"/>
      <c r="G725" s="191"/>
      <c r="H725" s="191"/>
    </row>
    <row r="726" ht="15.75" customHeight="1">
      <c r="E726" s="191"/>
      <c r="F726" s="191"/>
      <c r="G726" s="191"/>
      <c r="H726" s="191"/>
    </row>
    <row r="727" ht="15.75" customHeight="1">
      <c r="E727" s="191"/>
      <c r="F727" s="191"/>
      <c r="G727" s="191"/>
      <c r="H727" s="191"/>
    </row>
    <row r="728" ht="15.75" customHeight="1">
      <c r="E728" s="191"/>
      <c r="F728" s="191"/>
      <c r="G728" s="191"/>
      <c r="H728" s="191"/>
    </row>
    <row r="729" ht="15.75" customHeight="1">
      <c r="E729" s="191"/>
      <c r="F729" s="191"/>
      <c r="G729" s="191"/>
      <c r="H729" s="191"/>
    </row>
    <row r="730" ht="15.75" customHeight="1">
      <c r="E730" s="191"/>
      <c r="F730" s="191"/>
      <c r="G730" s="191"/>
      <c r="H730" s="191"/>
    </row>
    <row r="731" ht="15.75" customHeight="1">
      <c r="E731" s="191"/>
      <c r="F731" s="191"/>
      <c r="G731" s="191"/>
      <c r="H731" s="191"/>
    </row>
    <row r="732" ht="15.75" customHeight="1">
      <c r="E732" s="191"/>
      <c r="F732" s="191"/>
      <c r="G732" s="191"/>
      <c r="H732" s="191"/>
    </row>
    <row r="733" ht="15.75" customHeight="1">
      <c r="E733" s="191"/>
      <c r="F733" s="191"/>
      <c r="G733" s="191"/>
      <c r="H733" s="191"/>
    </row>
    <row r="734" ht="15.75" customHeight="1">
      <c r="E734" s="191"/>
      <c r="F734" s="191"/>
      <c r="G734" s="191"/>
      <c r="H734" s="191"/>
    </row>
    <row r="735" ht="15.75" customHeight="1">
      <c r="E735" s="191"/>
      <c r="F735" s="191"/>
      <c r="G735" s="191"/>
      <c r="H735" s="191"/>
    </row>
    <row r="736" ht="15.75" customHeight="1">
      <c r="E736" s="191"/>
      <c r="F736" s="191"/>
      <c r="G736" s="191"/>
      <c r="H736" s="191"/>
    </row>
    <row r="737" ht="15.75" customHeight="1">
      <c r="E737" s="191"/>
      <c r="F737" s="191"/>
      <c r="G737" s="191"/>
      <c r="H737" s="191"/>
    </row>
    <row r="738" ht="15.75" customHeight="1">
      <c r="E738" s="191"/>
      <c r="F738" s="191"/>
      <c r="G738" s="191"/>
      <c r="H738" s="191"/>
    </row>
    <row r="739" ht="15.75" customHeight="1">
      <c r="E739" s="191"/>
      <c r="F739" s="191"/>
      <c r="G739" s="191"/>
      <c r="H739" s="191"/>
    </row>
    <row r="740" ht="15.75" customHeight="1">
      <c r="E740" s="191"/>
      <c r="F740" s="191"/>
      <c r="G740" s="191"/>
      <c r="H740" s="191"/>
    </row>
    <row r="741" ht="15.75" customHeight="1">
      <c r="E741" s="191"/>
      <c r="F741" s="191"/>
      <c r="G741" s="191"/>
      <c r="H741" s="191"/>
    </row>
    <row r="742" ht="15.75" customHeight="1">
      <c r="E742" s="191"/>
      <c r="F742" s="191"/>
      <c r="G742" s="191"/>
      <c r="H742" s="191"/>
    </row>
    <row r="743" ht="15.75" customHeight="1">
      <c r="E743" s="191"/>
      <c r="F743" s="191"/>
      <c r="G743" s="191"/>
      <c r="H743" s="191"/>
    </row>
    <row r="744" ht="15.75" customHeight="1">
      <c r="E744" s="191"/>
      <c r="F744" s="191"/>
      <c r="G744" s="191"/>
      <c r="H744" s="191"/>
    </row>
    <row r="745" ht="15.75" customHeight="1">
      <c r="E745" s="191"/>
      <c r="F745" s="191"/>
      <c r="G745" s="191"/>
      <c r="H745" s="191"/>
    </row>
    <row r="746" ht="15.75" customHeight="1">
      <c r="E746" s="191"/>
      <c r="F746" s="191"/>
      <c r="G746" s="191"/>
      <c r="H746" s="191"/>
    </row>
    <row r="747" ht="15.75" customHeight="1">
      <c r="E747" s="191"/>
      <c r="F747" s="191"/>
      <c r="G747" s="191"/>
      <c r="H747" s="191"/>
    </row>
    <row r="748" ht="15.75" customHeight="1">
      <c r="E748" s="191"/>
      <c r="F748" s="191"/>
      <c r="G748" s="191"/>
      <c r="H748" s="191"/>
    </row>
    <row r="749" ht="15.75" customHeight="1">
      <c r="E749" s="191"/>
      <c r="F749" s="191"/>
      <c r="G749" s="191"/>
      <c r="H749" s="191"/>
    </row>
    <row r="750" ht="15.75" customHeight="1">
      <c r="E750" s="191"/>
      <c r="F750" s="191"/>
      <c r="G750" s="191"/>
      <c r="H750" s="191"/>
    </row>
    <row r="751" ht="15.75" customHeight="1">
      <c r="E751" s="191"/>
      <c r="F751" s="191"/>
      <c r="G751" s="191"/>
      <c r="H751" s="191"/>
    </row>
    <row r="752" ht="15.75" customHeight="1">
      <c r="E752" s="191"/>
      <c r="F752" s="191"/>
      <c r="G752" s="191"/>
      <c r="H752" s="191"/>
    </row>
    <row r="753" ht="15.75" customHeight="1">
      <c r="E753" s="191"/>
      <c r="F753" s="191"/>
      <c r="G753" s="191"/>
      <c r="H753" s="191"/>
    </row>
    <row r="754" ht="15.75" customHeight="1">
      <c r="E754" s="191"/>
      <c r="F754" s="191"/>
      <c r="G754" s="191"/>
      <c r="H754" s="191"/>
    </row>
    <row r="755" ht="15.75" customHeight="1">
      <c r="E755" s="191"/>
      <c r="F755" s="191"/>
      <c r="G755" s="191"/>
      <c r="H755" s="191"/>
    </row>
    <row r="756" ht="15.75" customHeight="1">
      <c r="E756" s="191"/>
      <c r="F756" s="191"/>
      <c r="G756" s="191"/>
      <c r="H756" s="191"/>
    </row>
    <row r="757" ht="15.75" customHeight="1">
      <c r="E757" s="191"/>
      <c r="F757" s="191"/>
      <c r="G757" s="191"/>
      <c r="H757" s="191"/>
    </row>
    <row r="758" ht="15.75" customHeight="1">
      <c r="E758" s="191"/>
      <c r="F758" s="191"/>
      <c r="G758" s="191"/>
      <c r="H758" s="191"/>
    </row>
    <row r="759" ht="15.75" customHeight="1">
      <c r="E759" s="191"/>
      <c r="F759" s="191"/>
      <c r="G759" s="191"/>
      <c r="H759" s="191"/>
    </row>
    <row r="760" ht="15.75" customHeight="1">
      <c r="E760" s="191"/>
      <c r="F760" s="191"/>
      <c r="G760" s="191"/>
      <c r="H760" s="191"/>
    </row>
    <row r="761" ht="15.75" customHeight="1">
      <c r="E761" s="191"/>
      <c r="F761" s="191"/>
      <c r="G761" s="191"/>
      <c r="H761" s="191"/>
    </row>
    <row r="762" ht="15.75" customHeight="1">
      <c r="E762" s="191"/>
      <c r="F762" s="191"/>
      <c r="G762" s="191"/>
      <c r="H762" s="191"/>
    </row>
    <row r="763" ht="15.75" customHeight="1">
      <c r="E763" s="191"/>
      <c r="F763" s="191"/>
      <c r="G763" s="191"/>
      <c r="H763" s="191"/>
    </row>
    <row r="764" ht="15.75" customHeight="1">
      <c r="E764" s="191"/>
      <c r="F764" s="191"/>
      <c r="G764" s="191"/>
      <c r="H764" s="191"/>
    </row>
    <row r="765" ht="15.75" customHeight="1">
      <c r="E765" s="191"/>
      <c r="F765" s="191"/>
      <c r="G765" s="191"/>
      <c r="H765" s="191"/>
    </row>
    <row r="766" ht="15.75" customHeight="1">
      <c r="E766" s="191"/>
      <c r="F766" s="191"/>
      <c r="G766" s="191"/>
      <c r="H766" s="191"/>
    </row>
    <row r="767" ht="15.75" customHeight="1">
      <c r="E767" s="191"/>
      <c r="F767" s="191"/>
      <c r="G767" s="191"/>
      <c r="H767" s="191"/>
    </row>
    <row r="768" ht="15.75" customHeight="1">
      <c r="E768" s="191"/>
      <c r="F768" s="191"/>
      <c r="G768" s="191"/>
      <c r="H768" s="191"/>
    </row>
    <row r="769" ht="15.75" customHeight="1">
      <c r="E769" s="191"/>
      <c r="F769" s="191"/>
      <c r="G769" s="191"/>
      <c r="H769" s="191"/>
    </row>
    <row r="770" ht="15.75" customHeight="1">
      <c r="E770" s="191"/>
      <c r="F770" s="191"/>
      <c r="G770" s="191"/>
      <c r="H770" s="191"/>
    </row>
    <row r="771" ht="15.75" customHeight="1">
      <c r="E771" s="191"/>
      <c r="F771" s="191"/>
      <c r="G771" s="191"/>
      <c r="H771" s="191"/>
    </row>
    <row r="772" ht="15.75" customHeight="1">
      <c r="E772" s="191"/>
      <c r="F772" s="191"/>
      <c r="G772" s="191"/>
      <c r="H772" s="191"/>
    </row>
    <row r="773" ht="15.75" customHeight="1">
      <c r="E773" s="191"/>
      <c r="F773" s="191"/>
      <c r="G773" s="191"/>
      <c r="H773" s="191"/>
    </row>
    <row r="774" ht="15.75" customHeight="1">
      <c r="E774" s="191"/>
      <c r="F774" s="191"/>
      <c r="G774" s="191"/>
      <c r="H774" s="191"/>
    </row>
    <row r="775" ht="15.75" customHeight="1">
      <c r="E775" s="191"/>
      <c r="F775" s="191"/>
      <c r="G775" s="191"/>
      <c r="H775" s="191"/>
    </row>
    <row r="776" ht="15.75" customHeight="1">
      <c r="E776" s="191"/>
      <c r="F776" s="191"/>
      <c r="G776" s="191"/>
      <c r="H776" s="191"/>
    </row>
    <row r="777" ht="15.75" customHeight="1">
      <c r="E777" s="191"/>
      <c r="F777" s="191"/>
      <c r="G777" s="191"/>
      <c r="H777" s="191"/>
    </row>
    <row r="778" ht="15.75" customHeight="1">
      <c r="E778" s="191"/>
      <c r="F778" s="191"/>
      <c r="G778" s="191"/>
      <c r="H778" s="191"/>
    </row>
    <row r="779" ht="15.75" customHeight="1">
      <c r="E779" s="191"/>
      <c r="F779" s="191"/>
      <c r="G779" s="191"/>
      <c r="H779" s="191"/>
    </row>
    <row r="780" ht="15.75" customHeight="1">
      <c r="E780" s="191"/>
      <c r="F780" s="191"/>
      <c r="G780" s="191"/>
      <c r="H780" s="191"/>
    </row>
    <row r="781" ht="15.75" customHeight="1">
      <c r="E781" s="191"/>
      <c r="F781" s="191"/>
      <c r="G781" s="191"/>
      <c r="H781" s="191"/>
    </row>
    <row r="782" ht="15.75" customHeight="1">
      <c r="E782" s="191"/>
      <c r="F782" s="191"/>
      <c r="G782" s="191"/>
      <c r="H782" s="191"/>
    </row>
    <row r="783" ht="15.75" customHeight="1">
      <c r="E783" s="191"/>
      <c r="F783" s="191"/>
      <c r="G783" s="191"/>
      <c r="H783" s="191"/>
    </row>
    <row r="784" ht="15.75" customHeight="1">
      <c r="E784" s="191"/>
      <c r="F784" s="191"/>
      <c r="G784" s="191"/>
      <c r="H784" s="191"/>
    </row>
    <row r="785" ht="15.75" customHeight="1">
      <c r="E785" s="191"/>
      <c r="F785" s="191"/>
      <c r="G785" s="191"/>
      <c r="H785" s="191"/>
    </row>
    <row r="786" ht="15.75" customHeight="1">
      <c r="E786" s="191"/>
      <c r="F786" s="191"/>
      <c r="G786" s="191"/>
      <c r="H786" s="191"/>
    </row>
    <row r="787" ht="15.75" customHeight="1">
      <c r="E787" s="191"/>
      <c r="F787" s="191"/>
      <c r="G787" s="191"/>
      <c r="H787" s="191"/>
    </row>
    <row r="788" ht="15.75" customHeight="1">
      <c r="E788" s="191"/>
      <c r="F788" s="191"/>
      <c r="G788" s="191"/>
      <c r="H788" s="191"/>
    </row>
    <row r="789" ht="15.75" customHeight="1">
      <c r="E789" s="191"/>
      <c r="F789" s="191"/>
      <c r="G789" s="191"/>
      <c r="H789" s="191"/>
    </row>
    <row r="790" ht="15.75" customHeight="1">
      <c r="E790" s="191"/>
      <c r="F790" s="191"/>
      <c r="G790" s="191"/>
      <c r="H790" s="191"/>
    </row>
    <row r="791" ht="15.75" customHeight="1">
      <c r="E791" s="191"/>
      <c r="F791" s="191"/>
      <c r="G791" s="191"/>
      <c r="H791" s="191"/>
    </row>
    <row r="792" ht="15.75" customHeight="1">
      <c r="E792" s="191"/>
      <c r="F792" s="191"/>
      <c r="G792" s="191"/>
      <c r="H792" s="191"/>
    </row>
    <row r="793" ht="15.75" customHeight="1">
      <c r="E793" s="191"/>
      <c r="F793" s="191"/>
      <c r="G793" s="191"/>
      <c r="H793" s="191"/>
    </row>
    <row r="794" ht="15.75" customHeight="1">
      <c r="E794" s="191"/>
      <c r="F794" s="191"/>
      <c r="G794" s="191"/>
      <c r="H794" s="191"/>
    </row>
    <row r="795" ht="15.75" customHeight="1">
      <c r="E795" s="191"/>
      <c r="F795" s="191"/>
      <c r="G795" s="191"/>
      <c r="H795" s="191"/>
    </row>
    <row r="796" ht="15.75" customHeight="1">
      <c r="E796" s="191"/>
      <c r="F796" s="191"/>
      <c r="G796" s="191"/>
      <c r="H796" s="191"/>
    </row>
    <row r="797" ht="15.75" customHeight="1">
      <c r="E797" s="191"/>
      <c r="F797" s="191"/>
      <c r="G797" s="191"/>
      <c r="H797" s="191"/>
    </row>
    <row r="798" ht="15.75" customHeight="1">
      <c r="E798" s="191"/>
      <c r="F798" s="191"/>
      <c r="G798" s="191"/>
      <c r="H798" s="191"/>
    </row>
    <row r="799" ht="15.75" customHeight="1">
      <c r="E799" s="191"/>
      <c r="F799" s="191"/>
      <c r="G799" s="191"/>
      <c r="H799" s="191"/>
    </row>
    <row r="800" ht="15.75" customHeight="1">
      <c r="E800" s="191"/>
      <c r="F800" s="191"/>
      <c r="G800" s="191"/>
      <c r="H800" s="191"/>
    </row>
    <row r="801" ht="15.75" customHeight="1">
      <c r="E801" s="191"/>
      <c r="F801" s="191"/>
      <c r="G801" s="191"/>
      <c r="H801" s="191"/>
    </row>
    <row r="802" ht="15.75" customHeight="1">
      <c r="E802" s="191"/>
      <c r="F802" s="191"/>
      <c r="G802" s="191"/>
      <c r="H802" s="191"/>
    </row>
    <row r="803" ht="15.75" customHeight="1">
      <c r="E803" s="191"/>
      <c r="F803" s="191"/>
      <c r="G803" s="191"/>
      <c r="H803" s="191"/>
    </row>
    <row r="804" ht="15.75" customHeight="1">
      <c r="E804" s="191"/>
      <c r="F804" s="191"/>
      <c r="G804" s="191"/>
      <c r="H804" s="191"/>
    </row>
    <row r="805" ht="15.75" customHeight="1">
      <c r="E805" s="191"/>
      <c r="F805" s="191"/>
      <c r="G805" s="191"/>
      <c r="H805" s="191"/>
    </row>
    <row r="806" ht="15.75" customHeight="1">
      <c r="E806" s="191"/>
      <c r="F806" s="191"/>
      <c r="G806" s="191"/>
      <c r="H806" s="191"/>
    </row>
    <row r="807" ht="15.75" customHeight="1">
      <c r="E807" s="191"/>
      <c r="F807" s="191"/>
      <c r="G807" s="191"/>
      <c r="H807" s="191"/>
    </row>
    <row r="808" ht="15.75" customHeight="1">
      <c r="E808" s="191"/>
      <c r="F808" s="191"/>
      <c r="G808" s="191"/>
      <c r="H808" s="191"/>
    </row>
    <row r="809" ht="15.75" customHeight="1">
      <c r="E809" s="191"/>
      <c r="F809" s="191"/>
      <c r="G809" s="191"/>
      <c r="H809" s="191"/>
    </row>
    <row r="810" ht="15.75" customHeight="1">
      <c r="E810" s="191"/>
      <c r="F810" s="191"/>
      <c r="G810" s="191"/>
      <c r="H810" s="191"/>
    </row>
    <row r="811" ht="15.75" customHeight="1">
      <c r="E811" s="191"/>
      <c r="F811" s="191"/>
      <c r="G811" s="191"/>
      <c r="H811" s="191"/>
    </row>
    <row r="812" ht="15.75" customHeight="1">
      <c r="E812" s="191"/>
      <c r="F812" s="191"/>
      <c r="G812" s="191"/>
      <c r="H812" s="191"/>
    </row>
    <row r="813" ht="15.75" customHeight="1">
      <c r="E813" s="191"/>
      <c r="F813" s="191"/>
      <c r="G813" s="191"/>
      <c r="H813" s="191"/>
    </row>
    <row r="814" ht="15.75" customHeight="1">
      <c r="E814" s="191"/>
      <c r="F814" s="191"/>
      <c r="G814" s="191"/>
      <c r="H814" s="191"/>
    </row>
    <row r="815" ht="15.75" customHeight="1">
      <c r="E815" s="191"/>
      <c r="F815" s="191"/>
      <c r="G815" s="191"/>
      <c r="H815" s="191"/>
    </row>
    <row r="816" ht="15.75" customHeight="1">
      <c r="E816" s="191"/>
      <c r="F816" s="191"/>
      <c r="G816" s="191"/>
      <c r="H816" s="191"/>
    </row>
    <row r="817" ht="15.75" customHeight="1">
      <c r="E817" s="191"/>
      <c r="F817" s="191"/>
      <c r="G817" s="191"/>
      <c r="H817" s="191"/>
    </row>
    <row r="818" ht="15.75" customHeight="1">
      <c r="E818" s="191"/>
      <c r="F818" s="191"/>
      <c r="G818" s="191"/>
      <c r="H818" s="191"/>
    </row>
    <row r="819" ht="15.75" customHeight="1">
      <c r="E819" s="191"/>
      <c r="F819" s="191"/>
      <c r="G819" s="191"/>
      <c r="H819" s="191"/>
    </row>
    <row r="820" ht="15.75" customHeight="1">
      <c r="E820" s="191"/>
      <c r="F820" s="191"/>
      <c r="G820" s="191"/>
      <c r="H820" s="191"/>
    </row>
    <row r="821" ht="15.75" customHeight="1">
      <c r="E821" s="191"/>
      <c r="F821" s="191"/>
      <c r="G821" s="191"/>
      <c r="H821" s="191"/>
    </row>
    <row r="822" ht="15.75" customHeight="1">
      <c r="E822" s="191"/>
      <c r="F822" s="191"/>
      <c r="G822" s="191"/>
      <c r="H822" s="191"/>
    </row>
    <row r="823" ht="15.75" customHeight="1">
      <c r="E823" s="191"/>
      <c r="F823" s="191"/>
      <c r="G823" s="191"/>
      <c r="H823" s="191"/>
    </row>
    <row r="824" ht="15.75" customHeight="1">
      <c r="E824" s="191"/>
      <c r="F824" s="191"/>
      <c r="G824" s="191"/>
      <c r="H824" s="191"/>
    </row>
    <row r="825" ht="15.75" customHeight="1">
      <c r="E825" s="191"/>
      <c r="F825" s="191"/>
      <c r="G825" s="191"/>
      <c r="H825" s="191"/>
    </row>
    <row r="826" ht="15.75" customHeight="1">
      <c r="E826" s="191"/>
      <c r="F826" s="191"/>
      <c r="G826" s="191"/>
      <c r="H826" s="191"/>
    </row>
    <row r="827" ht="15.75" customHeight="1">
      <c r="E827" s="191"/>
      <c r="F827" s="191"/>
      <c r="G827" s="191"/>
      <c r="H827" s="191"/>
    </row>
    <row r="828" ht="15.75" customHeight="1">
      <c r="E828" s="191"/>
      <c r="F828" s="191"/>
      <c r="G828" s="191"/>
      <c r="H828" s="191"/>
    </row>
    <row r="829" ht="15.75" customHeight="1">
      <c r="E829" s="191"/>
      <c r="F829" s="191"/>
      <c r="G829" s="191"/>
      <c r="H829" s="191"/>
    </row>
    <row r="830" ht="15.75" customHeight="1">
      <c r="E830" s="191"/>
      <c r="F830" s="191"/>
      <c r="G830" s="191"/>
      <c r="H830" s="191"/>
    </row>
    <row r="831" ht="15.75" customHeight="1">
      <c r="E831" s="191"/>
      <c r="F831" s="191"/>
      <c r="G831" s="191"/>
      <c r="H831" s="191"/>
    </row>
    <row r="832" ht="15.75" customHeight="1">
      <c r="E832" s="191"/>
      <c r="F832" s="191"/>
      <c r="G832" s="191"/>
      <c r="H832" s="191"/>
    </row>
    <row r="833" ht="15.75" customHeight="1">
      <c r="E833" s="191"/>
      <c r="F833" s="191"/>
      <c r="G833" s="191"/>
      <c r="H833" s="191"/>
    </row>
    <row r="834" ht="15.75" customHeight="1">
      <c r="E834" s="191"/>
      <c r="F834" s="191"/>
      <c r="G834" s="191"/>
      <c r="H834" s="191"/>
    </row>
    <row r="835" ht="15.75" customHeight="1">
      <c r="E835" s="191"/>
      <c r="F835" s="191"/>
      <c r="G835" s="191"/>
      <c r="H835" s="191"/>
    </row>
    <row r="836" ht="15.75" customHeight="1">
      <c r="E836" s="191"/>
      <c r="F836" s="191"/>
      <c r="G836" s="191"/>
      <c r="H836" s="191"/>
    </row>
    <row r="837" ht="15.75" customHeight="1">
      <c r="E837" s="191"/>
      <c r="F837" s="191"/>
      <c r="G837" s="191"/>
      <c r="H837" s="191"/>
    </row>
    <row r="838" ht="15.75" customHeight="1">
      <c r="E838" s="191"/>
      <c r="F838" s="191"/>
      <c r="G838" s="191"/>
      <c r="H838" s="191"/>
    </row>
    <row r="839" ht="15.75" customHeight="1">
      <c r="E839" s="191"/>
      <c r="F839" s="191"/>
      <c r="G839" s="191"/>
      <c r="H839" s="191"/>
    </row>
    <row r="840" ht="15.75" customHeight="1">
      <c r="E840" s="191"/>
      <c r="F840" s="191"/>
      <c r="G840" s="191"/>
      <c r="H840" s="191"/>
    </row>
    <row r="841" ht="15.75" customHeight="1">
      <c r="E841" s="191"/>
      <c r="F841" s="191"/>
      <c r="G841" s="191"/>
      <c r="H841" s="191"/>
    </row>
    <row r="842" ht="15.75" customHeight="1">
      <c r="E842" s="191"/>
      <c r="F842" s="191"/>
      <c r="G842" s="191"/>
      <c r="H842" s="191"/>
    </row>
    <row r="843" ht="15.75" customHeight="1">
      <c r="E843" s="191"/>
      <c r="F843" s="191"/>
      <c r="G843" s="191"/>
      <c r="H843" s="191"/>
    </row>
    <row r="844" ht="15.75" customHeight="1">
      <c r="E844" s="191"/>
      <c r="F844" s="191"/>
      <c r="G844" s="191"/>
      <c r="H844" s="191"/>
    </row>
    <row r="845" ht="15.75" customHeight="1">
      <c r="E845" s="191"/>
      <c r="F845" s="191"/>
      <c r="G845" s="191"/>
      <c r="H845" s="191"/>
    </row>
    <row r="846" ht="15.75" customHeight="1">
      <c r="E846" s="191"/>
      <c r="F846" s="191"/>
      <c r="G846" s="191"/>
      <c r="H846" s="191"/>
    </row>
    <row r="847" ht="15.75" customHeight="1">
      <c r="E847" s="191"/>
      <c r="F847" s="191"/>
      <c r="G847" s="191"/>
      <c r="H847" s="191"/>
    </row>
    <row r="848" ht="15.75" customHeight="1">
      <c r="E848" s="191"/>
      <c r="F848" s="191"/>
      <c r="G848" s="191"/>
      <c r="H848" s="191"/>
    </row>
    <row r="849" ht="15.75" customHeight="1">
      <c r="E849" s="191"/>
      <c r="F849" s="191"/>
      <c r="G849" s="191"/>
      <c r="H849" s="191"/>
    </row>
    <row r="850" ht="15.75" customHeight="1">
      <c r="E850" s="191"/>
      <c r="F850" s="191"/>
      <c r="G850" s="191"/>
      <c r="H850" s="191"/>
    </row>
    <row r="851" ht="15.75" customHeight="1">
      <c r="E851" s="191"/>
      <c r="F851" s="191"/>
      <c r="G851" s="191"/>
      <c r="H851" s="191"/>
    </row>
    <row r="852" ht="15.75" customHeight="1">
      <c r="E852" s="191"/>
      <c r="F852" s="191"/>
      <c r="G852" s="191"/>
      <c r="H852" s="191"/>
    </row>
    <row r="853" ht="15.75" customHeight="1">
      <c r="E853" s="191"/>
      <c r="F853" s="191"/>
      <c r="G853" s="191"/>
      <c r="H853" s="191"/>
    </row>
    <row r="854" ht="15.75" customHeight="1">
      <c r="E854" s="191"/>
      <c r="F854" s="191"/>
      <c r="G854" s="191"/>
      <c r="H854" s="191"/>
    </row>
    <row r="855" ht="15.75" customHeight="1">
      <c r="E855" s="191"/>
      <c r="F855" s="191"/>
      <c r="G855" s="191"/>
      <c r="H855" s="191"/>
    </row>
    <row r="856" ht="15.75" customHeight="1">
      <c r="E856" s="191"/>
      <c r="F856" s="191"/>
      <c r="G856" s="191"/>
      <c r="H856" s="191"/>
    </row>
    <row r="857" ht="15.75" customHeight="1">
      <c r="E857" s="191"/>
      <c r="F857" s="191"/>
      <c r="G857" s="191"/>
      <c r="H857" s="191"/>
    </row>
    <row r="858" ht="15.75" customHeight="1">
      <c r="E858" s="191"/>
      <c r="F858" s="191"/>
      <c r="G858" s="191"/>
      <c r="H858" s="191"/>
    </row>
    <row r="859" ht="15.75" customHeight="1">
      <c r="E859" s="191"/>
      <c r="F859" s="191"/>
      <c r="G859" s="191"/>
      <c r="H859" s="191"/>
    </row>
    <row r="860" ht="15.75" customHeight="1">
      <c r="E860" s="191"/>
      <c r="F860" s="191"/>
      <c r="G860" s="191"/>
      <c r="H860" s="191"/>
    </row>
    <row r="861" ht="15.75" customHeight="1">
      <c r="E861" s="191"/>
      <c r="F861" s="191"/>
      <c r="G861" s="191"/>
      <c r="H861" s="191"/>
    </row>
    <row r="862" ht="15.75" customHeight="1">
      <c r="E862" s="191"/>
      <c r="F862" s="191"/>
      <c r="G862" s="191"/>
      <c r="H862" s="191"/>
    </row>
    <row r="863" ht="15.75" customHeight="1">
      <c r="E863" s="191"/>
      <c r="F863" s="191"/>
      <c r="G863" s="191"/>
      <c r="H863" s="191"/>
    </row>
    <row r="864" ht="15.75" customHeight="1">
      <c r="E864" s="191"/>
      <c r="F864" s="191"/>
      <c r="G864" s="191"/>
      <c r="H864" s="191"/>
    </row>
    <row r="865" ht="15.75" customHeight="1">
      <c r="E865" s="191"/>
      <c r="F865" s="191"/>
      <c r="G865" s="191"/>
      <c r="H865" s="191"/>
    </row>
    <row r="866" ht="15.75" customHeight="1">
      <c r="E866" s="191"/>
      <c r="F866" s="191"/>
      <c r="G866" s="191"/>
      <c r="H866" s="191"/>
    </row>
    <row r="867" ht="15.75" customHeight="1">
      <c r="E867" s="191"/>
      <c r="F867" s="191"/>
      <c r="G867" s="191"/>
      <c r="H867" s="191"/>
    </row>
    <row r="868" ht="15.75" customHeight="1">
      <c r="E868" s="191"/>
      <c r="F868" s="191"/>
      <c r="G868" s="191"/>
      <c r="H868" s="191"/>
    </row>
    <row r="869" ht="15.75" customHeight="1">
      <c r="E869" s="191"/>
      <c r="F869" s="191"/>
      <c r="G869" s="191"/>
      <c r="H869" s="191"/>
    </row>
    <row r="870" ht="15.75" customHeight="1">
      <c r="E870" s="191"/>
      <c r="F870" s="191"/>
      <c r="G870" s="191"/>
      <c r="H870" s="191"/>
    </row>
    <row r="871" ht="15.75" customHeight="1">
      <c r="E871" s="191"/>
      <c r="F871" s="191"/>
      <c r="G871" s="191"/>
      <c r="H871" s="191"/>
    </row>
    <row r="872" ht="15.75" customHeight="1">
      <c r="E872" s="191"/>
      <c r="F872" s="191"/>
      <c r="G872" s="191"/>
      <c r="H872" s="191"/>
    </row>
    <row r="873" ht="15.75" customHeight="1">
      <c r="E873" s="191"/>
      <c r="F873" s="191"/>
      <c r="G873" s="191"/>
      <c r="H873" s="191"/>
    </row>
    <row r="874" ht="15.75" customHeight="1">
      <c r="E874" s="191"/>
      <c r="F874" s="191"/>
      <c r="G874" s="191"/>
      <c r="H874" s="191"/>
    </row>
    <row r="875" ht="15.75" customHeight="1">
      <c r="E875" s="191"/>
      <c r="F875" s="191"/>
      <c r="G875" s="191"/>
      <c r="H875" s="191"/>
    </row>
    <row r="876" ht="15.75" customHeight="1">
      <c r="E876" s="191"/>
      <c r="F876" s="191"/>
      <c r="G876" s="191"/>
      <c r="H876" s="191"/>
    </row>
    <row r="877" ht="15.75" customHeight="1">
      <c r="E877" s="191"/>
      <c r="F877" s="191"/>
      <c r="G877" s="191"/>
      <c r="H877" s="191"/>
    </row>
    <row r="878" ht="15.75" customHeight="1">
      <c r="E878" s="191"/>
      <c r="F878" s="191"/>
      <c r="G878" s="191"/>
      <c r="H878" s="191"/>
    </row>
    <row r="879" ht="15.75" customHeight="1">
      <c r="E879" s="191"/>
      <c r="F879" s="191"/>
      <c r="G879" s="191"/>
      <c r="H879" s="191"/>
    </row>
    <row r="880" ht="15.75" customHeight="1">
      <c r="E880" s="191"/>
      <c r="F880" s="191"/>
      <c r="G880" s="191"/>
      <c r="H880" s="191"/>
    </row>
    <row r="881" ht="15.75" customHeight="1">
      <c r="E881" s="191"/>
      <c r="F881" s="191"/>
      <c r="G881" s="191"/>
      <c r="H881" s="191"/>
    </row>
    <row r="882" ht="15.75" customHeight="1">
      <c r="E882" s="191"/>
      <c r="F882" s="191"/>
      <c r="G882" s="191"/>
      <c r="H882" s="191"/>
    </row>
    <row r="883" ht="15.75" customHeight="1">
      <c r="E883" s="191"/>
      <c r="F883" s="191"/>
      <c r="G883" s="191"/>
      <c r="H883" s="191"/>
    </row>
    <row r="884" ht="15.75" customHeight="1">
      <c r="E884" s="191"/>
      <c r="F884" s="191"/>
      <c r="G884" s="191"/>
      <c r="H884" s="191"/>
    </row>
    <row r="885" ht="15.75" customHeight="1">
      <c r="E885" s="191"/>
      <c r="F885" s="191"/>
      <c r="G885" s="191"/>
      <c r="H885" s="191"/>
    </row>
    <row r="886" ht="15.75" customHeight="1">
      <c r="E886" s="191"/>
      <c r="F886" s="191"/>
      <c r="G886" s="191"/>
      <c r="H886" s="191"/>
    </row>
    <row r="887" ht="15.75" customHeight="1">
      <c r="E887" s="191"/>
      <c r="F887" s="191"/>
      <c r="G887" s="191"/>
      <c r="H887" s="191"/>
    </row>
    <row r="888" ht="15.75" customHeight="1">
      <c r="E888" s="191"/>
      <c r="F888" s="191"/>
      <c r="G888" s="191"/>
      <c r="H888" s="191"/>
    </row>
    <row r="889" ht="15.75" customHeight="1">
      <c r="E889" s="191"/>
      <c r="F889" s="191"/>
      <c r="G889" s="191"/>
      <c r="H889" s="191"/>
    </row>
    <row r="890" ht="15.75" customHeight="1">
      <c r="E890" s="191"/>
      <c r="F890" s="191"/>
      <c r="G890" s="191"/>
      <c r="H890" s="191"/>
    </row>
    <row r="891" ht="15.75" customHeight="1">
      <c r="E891" s="191"/>
      <c r="F891" s="191"/>
      <c r="G891" s="191"/>
      <c r="H891" s="191"/>
    </row>
    <row r="892" ht="15.75" customHeight="1">
      <c r="E892" s="191"/>
      <c r="F892" s="191"/>
      <c r="G892" s="191"/>
      <c r="H892" s="191"/>
    </row>
    <row r="893" ht="15.75" customHeight="1">
      <c r="E893" s="191"/>
      <c r="F893" s="191"/>
      <c r="G893" s="191"/>
      <c r="H893" s="191"/>
    </row>
    <row r="894" ht="15.75" customHeight="1">
      <c r="E894" s="191"/>
      <c r="F894" s="191"/>
      <c r="G894" s="191"/>
      <c r="H894" s="191"/>
    </row>
    <row r="895" ht="15.75" customHeight="1">
      <c r="E895" s="191"/>
      <c r="F895" s="191"/>
      <c r="G895" s="191"/>
      <c r="H895" s="191"/>
    </row>
    <row r="896" ht="15.75" customHeight="1">
      <c r="E896" s="191"/>
      <c r="F896" s="191"/>
      <c r="G896" s="191"/>
      <c r="H896" s="191"/>
    </row>
    <row r="897" ht="15.75" customHeight="1">
      <c r="E897" s="191"/>
      <c r="F897" s="191"/>
      <c r="G897" s="191"/>
      <c r="H897" s="191"/>
    </row>
    <row r="898" ht="15.75" customHeight="1">
      <c r="E898" s="191"/>
      <c r="F898" s="191"/>
      <c r="G898" s="191"/>
      <c r="H898" s="191"/>
    </row>
    <row r="899" ht="15.75" customHeight="1">
      <c r="E899" s="191"/>
      <c r="F899" s="191"/>
      <c r="G899" s="191"/>
      <c r="H899" s="191"/>
    </row>
    <row r="900" ht="15.75" customHeight="1">
      <c r="E900" s="191"/>
      <c r="F900" s="191"/>
      <c r="G900" s="191"/>
      <c r="H900" s="191"/>
    </row>
    <row r="901" ht="15.75" customHeight="1">
      <c r="E901" s="191"/>
      <c r="F901" s="191"/>
      <c r="G901" s="191"/>
      <c r="H901" s="191"/>
    </row>
    <row r="902" ht="15.75" customHeight="1">
      <c r="E902" s="191"/>
      <c r="F902" s="191"/>
      <c r="G902" s="191"/>
      <c r="H902" s="191"/>
    </row>
    <row r="903" ht="15.75" customHeight="1">
      <c r="E903" s="191"/>
      <c r="F903" s="191"/>
      <c r="G903" s="191"/>
      <c r="H903" s="191"/>
    </row>
    <row r="904" ht="15.75" customHeight="1">
      <c r="E904" s="191"/>
      <c r="F904" s="191"/>
      <c r="G904" s="191"/>
      <c r="H904" s="191"/>
    </row>
    <row r="905" ht="15.75" customHeight="1">
      <c r="E905" s="191"/>
      <c r="F905" s="191"/>
      <c r="G905" s="191"/>
      <c r="H905" s="191"/>
    </row>
    <row r="906" ht="15.75" customHeight="1">
      <c r="E906" s="191"/>
      <c r="F906" s="191"/>
      <c r="G906" s="191"/>
      <c r="H906" s="191"/>
    </row>
    <row r="907" ht="15.75" customHeight="1">
      <c r="E907" s="191"/>
      <c r="F907" s="191"/>
      <c r="G907" s="191"/>
      <c r="H907" s="191"/>
    </row>
    <row r="908" ht="15.75" customHeight="1">
      <c r="E908" s="191"/>
      <c r="F908" s="191"/>
      <c r="G908" s="191"/>
      <c r="H908" s="191"/>
    </row>
    <row r="909" ht="15.75" customHeight="1">
      <c r="E909" s="191"/>
      <c r="F909" s="191"/>
      <c r="G909" s="191"/>
      <c r="H909" s="191"/>
    </row>
    <row r="910" ht="15.75" customHeight="1">
      <c r="E910" s="191"/>
      <c r="F910" s="191"/>
      <c r="G910" s="191"/>
      <c r="H910" s="191"/>
    </row>
    <row r="911" ht="15.75" customHeight="1">
      <c r="E911" s="191"/>
      <c r="F911" s="191"/>
      <c r="G911" s="191"/>
      <c r="H911" s="191"/>
    </row>
    <row r="912" ht="15.75" customHeight="1">
      <c r="E912" s="191"/>
      <c r="F912" s="191"/>
      <c r="G912" s="191"/>
      <c r="H912" s="191"/>
    </row>
    <row r="913" ht="15.75" customHeight="1">
      <c r="E913" s="191"/>
      <c r="F913" s="191"/>
      <c r="G913" s="191"/>
      <c r="H913" s="191"/>
    </row>
    <row r="914" ht="15.75" customHeight="1">
      <c r="E914" s="191"/>
      <c r="F914" s="191"/>
      <c r="G914" s="191"/>
      <c r="H914" s="191"/>
    </row>
    <row r="915" ht="15.75" customHeight="1">
      <c r="E915" s="191"/>
      <c r="F915" s="191"/>
      <c r="G915" s="191"/>
      <c r="H915" s="191"/>
    </row>
    <row r="916" ht="15.75" customHeight="1">
      <c r="E916" s="191"/>
      <c r="F916" s="191"/>
      <c r="G916" s="191"/>
      <c r="H916" s="191"/>
    </row>
    <row r="917" ht="15.75" customHeight="1">
      <c r="E917" s="191"/>
      <c r="F917" s="191"/>
      <c r="G917" s="191"/>
      <c r="H917" s="191"/>
    </row>
    <row r="918" ht="15.75" customHeight="1">
      <c r="E918" s="191"/>
      <c r="F918" s="191"/>
      <c r="G918" s="191"/>
      <c r="H918" s="191"/>
    </row>
    <row r="919" ht="15.75" customHeight="1">
      <c r="E919" s="191"/>
      <c r="F919" s="191"/>
      <c r="G919" s="191"/>
      <c r="H919" s="191"/>
    </row>
    <row r="920" ht="15.75" customHeight="1">
      <c r="E920" s="191"/>
      <c r="F920" s="191"/>
      <c r="G920" s="191"/>
      <c r="H920" s="191"/>
    </row>
    <row r="921" ht="15.75" customHeight="1">
      <c r="E921" s="191"/>
      <c r="F921" s="191"/>
      <c r="G921" s="191"/>
      <c r="H921" s="191"/>
    </row>
    <row r="922" ht="15.75" customHeight="1">
      <c r="E922" s="191"/>
      <c r="F922" s="191"/>
      <c r="G922" s="191"/>
      <c r="H922" s="191"/>
    </row>
    <row r="923" ht="15.75" customHeight="1">
      <c r="E923" s="191"/>
      <c r="F923" s="191"/>
      <c r="G923" s="191"/>
      <c r="H923" s="191"/>
    </row>
    <row r="924" ht="15.75" customHeight="1">
      <c r="E924" s="191"/>
      <c r="F924" s="191"/>
      <c r="G924" s="191"/>
      <c r="H924" s="191"/>
    </row>
    <row r="925" ht="15.75" customHeight="1">
      <c r="E925" s="191"/>
      <c r="F925" s="191"/>
      <c r="G925" s="191"/>
      <c r="H925" s="191"/>
    </row>
    <row r="926" ht="15.75" customHeight="1">
      <c r="E926" s="191"/>
      <c r="F926" s="191"/>
      <c r="G926" s="191"/>
      <c r="H926" s="191"/>
    </row>
    <row r="927" ht="15.75" customHeight="1">
      <c r="E927" s="191"/>
      <c r="F927" s="191"/>
      <c r="G927" s="191"/>
      <c r="H927" s="191"/>
    </row>
    <row r="928" ht="15.75" customHeight="1">
      <c r="E928" s="191"/>
      <c r="F928" s="191"/>
      <c r="G928" s="191"/>
      <c r="H928" s="191"/>
    </row>
    <row r="929" ht="15.75" customHeight="1">
      <c r="E929" s="191"/>
      <c r="F929" s="191"/>
      <c r="G929" s="191"/>
      <c r="H929" s="191"/>
    </row>
    <row r="930" ht="15.75" customHeight="1">
      <c r="E930" s="191"/>
      <c r="F930" s="191"/>
      <c r="G930" s="191"/>
      <c r="H930" s="191"/>
    </row>
    <row r="931" ht="15.75" customHeight="1">
      <c r="E931" s="191"/>
      <c r="F931" s="191"/>
      <c r="G931" s="191"/>
      <c r="H931" s="191"/>
    </row>
    <row r="932" ht="15.75" customHeight="1">
      <c r="E932" s="191"/>
      <c r="F932" s="191"/>
      <c r="G932" s="191"/>
      <c r="H932" s="191"/>
    </row>
    <row r="933" ht="15.75" customHeight="1">
      <c r="E933" s="191"/>
      <c r="F933" s="191"/>
      <c r="G933" s="191"/>
      <c r="H933" s="191"/>
    </row>
    <row r="934" ht="15.75" customHeight="1">
      <c r="E934" s="191"/>
      <c r="F934" s="191"/>
      <c r="G934" s="191"/>
      <c r="H934" s="191"/>
    </row>
    <row r="935" ht="15.75" customHeight="1">
      <c r="E935" s="191"/>
      <c r="F935" s="191"/>
      <c r="G935" s="191"/>
      <c r="H935" s="191"/>
    </row>
    <row r="936" ht="15.75" customHeight="1">
      <c r="E936" s="191"/>
      <c r="F936" s="191"/>
      <c r="G936" s="191"/>
      <c r="H936" s="191"/>
    </row>
    <row r="937" ht="15.75" customHeight="1">
      <c r="E937" s="191"/>
      <c r="F937" s="191"/>
      <c r="G937" s="191"/>
      <c r="H937" s="191"/>
    </row>
    <row r="938" ht="15.75" customHeight="1">
      <c r="E938" s="191"/>
      <c r="F938" s="191"/>
      <c r="G938" s="191"/>
      <c r="H938" s="191"/>
    </row>
    <row r="939" ht="15.75" customHeight="1">
      <c r="E939" s="191"/>
      <c r="F939" s="191"/>
      <c r="G939" s="191"/>
      <c r="H939" s="191"/>
    </row>
    <row r="940" ht="15.75" customHeight="1">
      <c r="E940" s="191"/>
      <c r="F940" s="191"/>
      <c r="G940" s="191"/>
      <c r="H940" s="191"/>
    </row>
    <row r="941" ht="15.75" customHeight="1">
      <c r="E941" s="191"/>
      <c r="F941" s="191"/>
      <c r="G941" s="191"/>
      <c r="H941" s="191"/>
    </row>
    <row r="942" ht="15.75" customHeight="1">
      <c r="E942" s="191"/>
      <c r="F942" s="191"/>
      <c r="G942" s="191"/>
      <c r="H942" s="191"/>
    </row>
    <row r="943" ht="15.75" customHeight="1">
      <c r="E943" s="191"/>
      <c r="F943" s="191"/>
      <c r="G943" s="191"/>
      <c r="H943" s="191"/>
    </row>
    <row r="944" ht="15.75" customHeight="1">
      <c r="E944" s="191"/>
      <c r="F944" s="191"/>
      <c r="G944" s="191"/>
      <c r="H944" s="191"/>
    </row>
    <row r="945" ht="15.75" customHeight="1">
      <c r="E945" s="191"/>
      <c r="F945" s="191"/>
      <c r="G945" s="191"/>
      <c r="H945" s="191"/>
    </row>
    <row r="946" ht="15.75" customHeight="1">
      <c r="E946" s="191"/>
      <c r="F946" s="191"/>
      <c r="G946" s="191"/>
      <c r="H946" s="191"/>
    </row>
    <row r="947" ht="15.75" customHeight="1">
      <c r="E947" s="191"/>
      <c r="F947" s="191"/>
      <c r="G947" s="191"/>
      <c r="H947" s="191"/>
    </row>
    <row r="948" ht="15.75" customHeight="1">
      <c r="E948" s="191"/>
      <c r="F948" s="191"/>
      <c r="G948" s="191"/>
      <c r="H948" s="191"/>
    </row>
    <row r="949" ht="15.75" customHeight="1">
      <c r="E949" s="191"/>
      <c r="F949" s="191"/>
      <c r="G949" s="191"/>
      <c r="H949" s="191"/>
    </row>
    <row r="950" ht="15.75" customHeight="1">
      <c r="E950" s="191"/>
      <c r="F950" s="191"/>
      <c r="G950" s="191"/>
      <c r="H950" s="191"/>
    </row>
    <row r="951" ht="15.75" customHeight="1">
      <c r="E951" s="191"/>
      <c r="F951" s="191"/>
      <c r="G951" s="191"/>
      <c r="H951" s="191"/>
    </row>
    <row r="952" ht="15.75" customHeight="1">
      <c r="E952" s="191"/>
      <c r="F952" s="191"/>
      <c r="G952" s="191"/>
      <c r="H952" s="191"/>
    </row>
    <row r="953" ht="15.75" customHeight="1">
      <c r="E953" s="191"/>
      <c r="F953" s="191"/>
      <c r="G953" s="191"/>
      <c r="H953" s="191"/>
    </row>
    <row r="954" ht="15.75" customHeight="1">
      <c r="E954" s="191"/>
      <c r="F954" s="191"/>
      <c r="G954" s="191"/>
      <c r="H954" s="191"/>
    </row>
    <row r="955" ht="15.75" customHeight="1">
      <c r="E955" s="191"/>
      <c r="F955" s="191"/>
      <c r="G955" s="191"/>
      <c r="H955" s="191"/>
    </row>
    <row r="956" ht="15.75" customHeight="1">
      <c r="E956" s="191"/>
      <c r="F956" s="191"/>
      <c r="G956" s="191"/>
      <c r="H956" s="191"/>
    </row>
    <row r="957" ht="15.75" customHeight="1">
      <c r="E957" s="191"/>
      <c r="F957" s="191"/>
      <c r="G957" s="191"/>
      <c r="H957" s="191"/>
    </row>
    <row r="958" ht="15.75" customHeight="1">
      <c r="E958" s="191"/>
      <c r="F958" s="191"/>
      <c r="G958" s="191"/>
      <c r="H958" s="191"/>
    </row>
    <row r="959" ht="15.75" customHeight="1">
      <c r="E959" s="191"/>
      <c r="F959" s="191"/>
      <c r="G959" s="191"/>
      <c r="H959" s="191"/>
    </row>
    <row r="960" ht="15.75" customHeight="1">
      <c r="E960" s="191"/>
      <c r="F960" s="191"/>
      <c r="G960" s="191"/>
      <c r="H960" s="191"/>
    </row>
    <row r="961" ht="15.75" customHeight="1">
      <c r="E961" s="191"/>
      <c r="F961" s="191"/>
      <c r="G961" s="191"/>
      <c r="H961" s="191"/>
    </row>
    <row r="962" ht="15.75" customHeight="1">
      <c r="E962" s="191"/>
      <c r="F962" s="191"/>
      <c r="G962" s="191"/>
      <c r="H962" s="191"/>
    </row>
    <row r="963" ht="15.75" customHeight="1">
      <c r="E963" s="191"/>
      <c r="F963" s="191"/>
      <c r="G963" s="191"/>
      <c r="H963" s="191"/>
    </row>
    <row r="964" ht="15.75" customHeight="1">
      <c r="E964" s="191"/>
      <c r="F964" s="191"/>
      <c r="G964" s="191"/>
      <c r="H964" s="191"/>
    </row>
    <row r="965" ht="15.75" customHeight="1">
      <c r="E965" s="191"/>
      <c r="F965" s="191"/>
      <c r="G965" s="191"/>
      <c r="H965" s="191"/>
    </row>
    <row r="966" ht="15.75" customHeight="1">
      <c r="E966" s="191"/>
      <c r="F966" s="191"/>
      <c r="G966" s="191"/>
      <c r="H966" s="191"/>
    </row>
    <row r="967" ht="15.75" customHeight="1">
      <c r="E967" s="191"/>
      <c r="F967" s="191"/>
      <c r="G967" s="191"/>
      <c r="H967" s="191"/>
    </row>
    <row r="968" ht="15.75" customHeight="1">
      <c r="E968" s="191"/>
      <c r="F968" s="191"/>
      <c r="G968" s="191"/>
      <c r="H968" s="191"/>
    </row>
    <row r="969" ht="15.75" customHeight="1">
      <c r="E969" s="191"/>
      <c r="F969" s="191"/>
      <c r="G969" s="191"/>
      <c r="H969" s="191"/>
    </row>
    <row r="970" ht="15.75" customHeight="1">
      <c r="E970" s="191"/>
      <c r="F970" s="191"/>
      <c r="G970" s="191"/>
      <c r="H970" s="191"/>
    </row>
    <row r="971" ht="15.75" customHeight="1">
      <c r="E971" s="191"/>
      <c r="F971" s="191"/>
      <c r="G971" s="191"/>
      <c r="H971" s="191"/>
    </row>
    <row r="972" ht="15.75" customHeight="1">
      <c r="E972" s="191"/>
      <c r="F972" s="191"/>
      <c r="G972" s="191"/>
      <c r="H972" s="191"/>
    </row>
    <row r="973" ht="15.75" customHeight="1">
      <c r="E973" s="191"/>
      <c r="F973" s="191"/>
      <c r="G973" s="191"/>
      <c r="H973" s="191"/>
    </row>
    <row r="974" ht="15.75" customHeight="1">
      <c r="E974" s="191"/>
      <c r="F974" s="191"/>
      <c r="G974" s="191"/>
      <c r="H974" s="191"/>
    </row>
    <row r="975" ht="15.75" customHeight="1">
      <c r="E975" s="191"/>
      <c r="F975" s="191"/>
      <c r="G975" s="191"/>
      <c r="H975" s="191"/>
    </row>
    <row r="976" ht="15.75" customHeight="1">
      <c r="E976" s="191"/>
      <c r="F976" s="191"/>
      <c r="G976" s="191"/>
      <c r="H976" s="191"/>
    </row>
    <row r="977" ht="15.75" customHeight="1">
      <c r="E977" s="191"/>
      <c r="F977" s="191"/>
      <c r="G977" s="191"/>
      <c r="H977" s="191"/>
    </row>
    <row r="978" ht="15.75" customHeight="1">
      <c r="E978" s="191"/>
      <c r="F978" s="191"/>
      <c r="G978" s="191"/>
      <c r="H978" s="191"/>
    </row>
    <row r="979" ht="15.75" customHeight="1">
      <c r="E979" s="191"/>
      <c r="F979" s="191"/>
      <c r="G979" s="191"/>
      <c r="H979" s="191"/>
    </row>
    <row r="980" ht="15.75" customHeight="1">
      <c r="E980" s="191"/>
      <c r="F980" s="191"/>
      <c r="G980" s="191"/>
      <c r="H980" s="191"/>
    </row>
    <row r="981" ht="15.75" customHeight="1">
      <c r="E981" s="191"/>
      <c r="F981" s="191"/>
      <c r="G981" s="191"/>
      <c r="H981" s="191"/>
    </row>
    <row r="982" ht="15.75" customHeight="1">
      <c r="E982" s="191"/>
      <c r="F982" s="191"/>
      <c r="G982" s="191"/>
      <c r="H982" s="191"/>
    </row>
    <row r="983" ht="15.75" customHeight="1">
      <c r="E983" s="191"/>
      <c r="F983" s="191"/>
      <c r="G983" s="191"/>
      <c r="H983" s="191"/>
    </row>
    <row r="984" ht="15.75" customHeight="1">
      <c r="E984" s="191"/>
      <c r="F984" s="191"/>
      <c r="G984" s="191"/>
      <c r="H984" s="191"/>
    </row>
    <row r="985" ht="15.75" customHeight="1">
      <c r="E985" s="191"/>
      <c r="F985" s="191"/>
      <c r="G985" s="191"/>
      <c r="H985" s="191"/>
    </row>
    <row r="986" ht="15.75" customHeight="1">
      <c r="E986" s="191"/>
      <c r="F986" s="191"/>
      <c r="G986" s="191"/>
      <c r="H986" s="191"/>
    </row>
    <row r="987" ht="15.75" customHeight="1">
      <c r="E987" s="191"/>
      <c r="F987" s="191"/>
      <c r="G987" s="191"/>
      <c r="H987" s="191"/>
    </row>
    <row r="988" ht="15.75" customHeight="1">
      <c r="E988" s="191"/>
      <c r="F988" s="191"/>
      <c r="G988" s="191"/>
      <c r="H988" s="191"/>
    </row>
    <row r="989" ht="15.75" customHeight="1">
      <c r="E989" s="191"/>
      <c r="F989" s="191"/>
      <c r="G989" s="191"/>
      <c r="H989" s="191"/>
    </row>
    <row r="990" ht="15.75" customHeight="1">
      <c r="E990" s="191"/>
      <c r="F990" s="191"/>
      <c r="G990" s="191"/>
      <c r="H990" s="191"/>
    </row>
    <row r="991" ht="15.75" customHeight="1">
      <c r="E991" s="191"/>
      <c r="F991" s="191"/>
      <c r="G991" s="191"/>
      <c r="H991" s="191"/>
    </row>
    <row r="992" ht="15.75" customHeight="1">
      <c r="E992" s="191"/>
      <c r="F992" s="191"/>
      <c r="G992" s="191"/>
      <c r="H992" s="191"/>
    </row>
    <row r="993" ht="15.75" customHeight="1">
      <c r="E993" s="191"/>
      <c r="F993" s="191"/>
      <c r="G993" s="191"/>
      <c r="H993" s="191"/>
    </row>
    <row r="994" ht="15.75" customHeight="1">
      <c r="E994" s="191"/>
      <c r="F994" s="191"/>
      <c r="G994" s="191"/>
      <c r="H994" s="191"/>
    </row>
    <row r="995" ht="15.75" customHeight="1">
      <c r="E995" s="191"/>
      <c r="F995" s="191"/>
      <c r="G995" s="191"/>
      <c r="H995" s="191"/>
    </row>
    <row r="996" ht="15.75" customHeight="1">
      <c r="E996" s="191"/>
      <c r="F996" s="191"/>
      <c r="G996" s="191"/>
      <c r="H996" s="191"/>
    </row>
    <row r="997" ht="15.75" customHeight="1">
      <c r="E997" s="191"/>
      <c r="F997" s="191"/>
      <c r="G997" s="191"/>
      <c r="H997" s="191"/>
    </row>
    <row r="998" ht="15.75" customHeight="1">
      <c r="E998" s="191"/>
      <c r="F998" s="191"/>
      <c r="G998" s="191"/>
      <c r="H998" s="191"/>
    </row>
  </sheetData>
  <mergeCells count="13">
    <mergeCell ref="E10:H10"/>
    <mergeCell ref="E11:H11"/>
    <mergeCell ref="E12:H12"/>
    <mergeCell ref="A10:D10"/>
    <mergeCell ref="A11:D11"/>
    <mergeCell ref="A12:D12"/>
    <mergeCell ref="E1:H1"/>
    <mergeCell ref="K2:L2"/>
    <mergeCell ref="B7:B8"/>
    <mergeCell ref="A1:D1"/>
    <mergeCell ref="D3:D5"/>
    <mergeCell ref="H3:H5"/>
    <mergeCell ref="A9:B9"/>
  </mergeCells>
  <printOptions/>
  <pageMargins bottom="0.75" footer="0.0" header="0.0" left="0.7" right="0.7" top="0.75"/>
  <pageSetup orientation="landscape"/>
  <rowBreaks count="1" manualBreakCount="1">
    <brk id="11"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71"/>
    <col customWidth="1" min="2" max="2" width="39.14"/>
    <col customWidth="1" min="3" max="3" width="24.86"/>
    <col customWidth="1" min="4" max="4" width="89.0"/>
    <col customWidth="1" min="5" max="5" width="69.43"/>
    <col customWidth="1" min="6" max="6" width="11.29"/>
    <col customWidth="1" min="7" max="7" width="12.71"/>
    <col customWidth="1" min="8" max="8" width="14.57"/>
    <col customWidth="1" min="9" max="10" width="8.86"/>
    <col customWidth="1" min="11" max="11" width="14.29"/>
    <col customWidth="1" min="12" max="12" width="17.86"/>
    <col customWidth="1" min="13" max="13" width="18.71"/>
    <col customWidth="1" min="14" max="14" width="19.14"/>
    <col customWidth="1" min="15" max="25" width="8.86"/>
  </cols>
  <sheetData>
    <row r="1" ht="42.75" customHeight="1">
      <c r="A1" s="205" t="s">
        <v>163</v>
      </c>
      <c r="B1" s="39"/>
      <c r="C1" s="39"/>
      <c r="D1" s="2"/>
      <c r="E1" s="206"/>
      <c r="F1" s="207"/>
      <c r="G1" s="207"/>
      <c r="H1" s="207"/>
      <c r="I1" s="208"/>
      <c r="J1" s="208"/>
      <c r="K1" s="208"/>
      <c r="L1" s="208"/>
      <c r="M1" s="208"/>
      <c r="N1" s="208"/>
      <c r="O1" s="208"/>
      <c r="P1" s="208"/>
      <c r="Q1" s="208"/>
      <c r="R1" s="208"/>
      <c r="S1" s="208"/>
      <c r="T1" s="208"/>
      <c r="U1" s="208"/>
      <c r="V1" s="208"/>
      <c r="W1" s="208"/>
      <c r="X1" s="208"/>
      <c r="Y1" s="208"/>
      <c r="Z1" s="208"/>
    </row>
    <row r="2" ht="72.0" customHeight="1">
      <c r="A2" s="209" t="s">
        <v>133</v>
      </c>
      <c r="B2" s="210" t="s">
        <v>164</v>
      </c>
      <c r="C2" s="211" t="s">
        <v>165</v>
      </c>
      <c r="D2" s="212" t="s">
        <v>166</v>
      </c>
      <c r="E2" s="213"/>
      <c r="F2" s="214"/>
      <c r="G2" s="214"/>
      <c r="H2" s="214"/>
      <c r="I2" s="208"/>
      <c r="J2" s="208"/>
      <c r="K2" s="208"/>
      <c r="L2" s="208"/>
      <c r="M2" s="208"/>
      <c r="N2" s="208"/>
      <c r="O2" s="208"/>
      <c r="P2" s="208"/>
      <c r="Q2" s="208"/>
      <c r="R2" s="208"/>
      <c r="S2" s="208"/>
      <c r="T2" s="208"/>
      <c r="U2" s="208"/>
      <c r="V2" s="208"/>
      <c r="W2" s="208"/>
      <c r="X2" s="208"/>
      <c r="Y2" s="208"/>
      <c r="Z2" s="208"/>
    </row>
    <row r="3" ht="63.75" customHeight="1">
      <c r="A3" s="215" t="s">
        <v>149</v>
      </c>
      <c r="B3" s="216">
        <v>105000.0</v>
      </c>
      <c r="C3" s="217" t="s">
        <v>167</v>
      </c>
      <c r="D3" s="218" t="s">
        <v>168</v>
      </c>
      <c r="E3" s="214"/>
      <c r="F3" s="214"/>
      <c r="G3" s="214"/>
      <c r="H3" s="214"/>
      <c r="I3" s="208"/>
      <c r="J3" s="208"/>
      <c r="K3" s="208"/>
      <c r="L3" s="208"/>
      <c r="M3" s="208"/>
      <c r="N3" s="208"/>
      <c r="O3" s="208"/>
      <c r="P3" s="208"/>
      <c r="Q3" s="208"/>
      <c r="R3" s="208"/>
      <c r="S3" s="208"/>
      <c r="T3" s="208"/>
      <c r="U3" s="208"/>
      <c r="V3" s="208"/>
      <c r="W3" s="208"/>
      <c r="X3" s="208"/>
      <c r="Y3" s="208"/>
      <c r="Z3" s="208"/>
    </row>
    <row r="4" ht="70.5" customHeight="1">
      <c r="A4" s="32"/>
      <c r="B4" s="32"/>
      <c r="C4" s="32"/>
      <c r="D4" s="32"/>
      <c r="E4" s="219"/>
      <c r="F4" s="208"/>
      <c r="G4" s="208"/>
      <c r="H4" s="208"/>
      <c r="I4" s="208"/>
      <c r="J4" s="208"/>
      <c r="K4" s="220"/>
      <c r="L4" s="220"/>
      <c r="M4" s="220"/>
      <c r="N4" s="220"/>
      <c r="O4" s="208"/>
      <c r="P4" s="208"/>
      <c r="Q4" s="208"/>
      <c r="R4" s="208"/>
      <c r="S4" s="208"/>
      <c r="T4" s="208"/>
      <c r="U4" s="208"/>
      <c r="V4" s="208"/>
      <c r="W4" s="208"/>
      <c r="X4" s="208"/>
      <c r="Y4" s="208"/>
      <c r="Z4" s="208"/>
    </row>
    <row r="5" ht="85.5" customHeight="1">
      <c r="A5" s="221" t="s">
        <v>147</v>
      </c>
      <c r="B5" s="222">
        <v>120000.0</v>
      </c>
      <c r="C5" s="223" t="s">
        <v>167</v>
      </c>
      <c r="D5" s="224" t="s">
        <v>169</v>
      </c>
      <c r="E5" s="225"/>
      <c r="F5" s="208"/>
      <c r="G5" s="208"/>
      <c r="H5" s="208"/>
      <c r="I5" s="208"/>
      <c r="J5" s="208"/>
      <c r="K5" s="220"/>
      <c r="L5" s="226"/>
      <c r="M5" s="12"/>
      <c r="N5" s="220"/>
      <c r="O5" s="208"/>
      <c r="P5" s="208"/>
      <c r="Q5" s="208"/>
      <c r="R5" s="208"/>
      <c r="S5" s="208"/>
      <c r="T5" s="208"/>
      <c r="U5" s="208"/>
      <c r="V5" s="208"/>
      <c r="W5" s="208"/>
      <c r="X5" s="208"/>
      <c r="Y5" s="208"/>
      <c r="Z5" s="208"/>
    </row>
    <row r="6" ht="95.25" customHeight="1">
      <c r="A6" s="221" t="s">
        <v>140</v>
      </c>
      <c r="B6" s="222">
        <v>110000.0</v>
      </c>
      <c r="C6" s="227" t="s">
        <v>167</v>
      </c>
      <c r="D6" s="228" t="s">
        <v>170</v>
      </c>
      <c r="E6" s="229"/>
      <c r="F6" s="208"/>
      <c r="G6" s="208"/>
      <c r="H6" s="208"/>
      <c r="I6" s="208"/>
      <c r="J6" s="208"/>
      <c r="K6" s="220"/>
      <c r="L6" s="230"/>
      <c r="M6" s="230"/>
      <c r="N6" s="220"/>
      <c r="O6" s="208"/>
      <c r="P6" s="208"/>
      <c r="Q6" s="208"/>
      <c r="R6" s="208"/>
      <c r="S6" s="208"/>
      <c r="T6" s="208"/>
      <c r="U6" s="208"/>
      <c r="V6" s="208"/>
      <c r="W6" s="208"/>
      <c r="X6" s="208"/>
      <c r="Y6" s="208"/>
      <c r="Z6" s="208"/>
    </row>
    <row r="7" ht="115.5" customHeight="1">
      <c r="A7" s="231" t="s">
        <v>171</v>
      </c>
      <c r="B7" s="39"/>
      <c r="C7" s="39"/>
      <c r="D7" s="2"/>
      <c r="F7" s="208"/>
      <c r="G7" s="208"/>
      <c r="H7" s="208"/>
      <c r="I7" s="208"/>
      <c r="J7" s="208"/>
      <c r="K7" s="220"/>
      <c r="L7" s="232"/>
      <c r="M7" s="232"/>
      <c r="N7" s="220"/>
      <c r="O7" s="208"/>
      <c r="P7" s="208"/>
      <c r="Q7" s="208"/>
      <c r="R7" s="208"/>
      <c r="S7" s="208"/>
      <c r="T7" s="208"/>
      <c r="U7" s="208"/>
      <c r="V7" s="208"/>
      <c r="W7" s="208"/>
      <c r="X7" s="208"/>
      <c r="Y7" s="208"/>
      <c r="Z7" s="208"/>
    </row>
    <row r="8" ht="76.5" customHeight="1">
      <c r="A8" s="174"/>
      <c r="B8" s="233"/>
      <c r="C8" s="234"/>
      <c r="D8" s="235"/>
      <c r="F8" s="208"/>
      <c r="G8" s="208"/>
      <c r="H8" s="208"/>
      <c r="I8" s="208"/>
      <c r="J8" s="208"/>
      <c r="K8" s="220"/>
      <c r="L8" s="220"/>
      <c r="M8" s="236"/>
      <c r="N8" s="220"/>
      <c r="O8" s="208"/>
      <c r="P8" s="208"/>
      <c r="Q8" s="208"/>
      <c r="R8" s="208"/>
      <c r="S8" s="208"/>
      <c r="T8" s="208"/>
      <c r="U8" s="208"/>
      <c r="V8" s="208"/>
      <c r="W8" s="208"/>
      <c r="X8" s="208"/>
      <c r="Y8" s="208"/>
      <c r="Z8" s="208"/>
    </row>
    <row r="9" ht="104.25" customHeight="1">
      <c r="A9" s="175"/>
      <c r="B9" s="233"/>
      <c r="C9" s="234"/>
      <c r="F9" s="208"/>
      <c r="G9" s="208"/>
      <c r="H9" s="208"/>
      <c r="I9" s="208"/>
      <c r="J9" s="208"/>
      <c r="K9" s="220"/>
      <c r="L9" s="220"/>
      <c r="M9" s="236"/>
      <c r="N9" s="220"/>
      <c r="O9" s="208"/>
      <c r="P9" s="208"/>
      <c r="Q9" s="208"/>
      <c r="R9" s="208"/>
      <c r="S9" s="208"/>
      <c r="T9" s="208"/>
      <c r="U9" s="208"/>
      <c r="V9" s="208"/>
      <c r="W9" s="208"/>
      <c r="X9" s="208"/>
      <c r="Y9" s="208"/>
      <c r="Z9" s="208"/>
    </row>
    <row r="10" ht="31.5" hidden="1" customHeight="1">
      <c r="A10" s="175"/>
      <c r="B10" s="233"/>
      <c r="C10" s="234"/>
      <c r="D10" s="234"/>
      <c r="E10" s="237"/>
      <c r="F10" s="208"/>
      <c r="G10" s="208"/>
      <c r="H10" s="208"/>
      <c r="I10" s="208"/>
      <c r="J10" s="208"/>
      <c r="K10" s="220"/>
      <c r="L10" s="220"/>
      <c r="M10" s="236"/>
      <c r="N10" s="220"/>
      <c r="O10" s="208"/>
      <c r="P10" s="208"/>
      <c r="Q10" s="208"/>
      <c r="R10" s="208"/>
      <c r="S10" s="208"/>
      <c r="T10" s="208"/>
      <c r="U10" s="208"/>
      <c r="V10" s="208"/>
      <c r="W10" s="208"/>
      <c r="X10" s="208"/>
      <c r="Y10" s="208"/>
      <c r="Z10" s="208"/>
    </row>
    <row r="11" ht="33.75" hidden="1" customHeight="1">
      <c r="A11" s="175"/>
      <c r="B11" s="233"/>
      <c r="C11" s="234"/>
      <c r="D11" s="234"/>
      <c r="E11" s="237"/>
      <c r="F11" s="208"/>
      <c r="G11" s="208"/>
      <c r="H11" s="208"/>
      <c r="I11" s="208"/>
      <c r="J11" s="208"/>
      <c r="K11" s="220"/>
      <c r="L11" s="220"/>
      <c r="M11" s="236"/>
      <c r="N11" s="220"/>
      <c r="O11" s="208"/>
      <c r="P11" s="208"/>
      <c r="Q11" s="208"/>
      <c r="R11" s="208"/>
      <c r="S11" s="208"/>
      <c r="T11" s="208"/>
      <c r="U11" s="208"/>
      <c r="V11" s="208"/>
      <c r="W11" s="208"/>
      <c r="X11" s="208"/>
      <c r="Y11" s="208"/>
      <c r="Z11" s="208"/>
    </row>
    <row r="12" ht="26.25" hidden="1" customHeight="1">
      <c r="A12" s="175"/>
      <c r="C12" s="234"/>
      <c r="D12" s="234"/>
      <c r="E12" s="237"/>
      <c r="F12" s="208"/>
      <c r="G12" s="208"/>
      <c r="H12" s="208"/>
      <c r="I12" s="208"/>
      <c r="J12" s="208"/>
      <c r="K12" s="208"/>
      <c r="L12" s="220"/>
      <c r="M12" s="236"/>
      <c r="N12" s="220"/>
      <c r="O12" s="208"/>
      <c r="P12" s="208"/>
      <c r="Q12" s="208"/>
      <c r="R12" s="208"/>
      <c r="S12" s="208"/>
      <c r="T12" s="208"/>
      <c r="U12" s="208"/>
      <c r="V12" s="208"/>
      <c r="W12" s="208"/>
      <c r="X12" s="208"/>
      <c r="Y12" s="208"/>
      <c r="Z12" s="208"/>
    </row>
    <row r="13" ht="26.25" hidden="1" customHeight="1">
      <c r="A13" s="238"/>
      <c r="C13" s="238"/>
      <c r="D13" s="238"/>
      <c r="E13" s="238"/>
      <c r="F13" s="208"/>
      <c r="G13" s="208"/>
      <c r="H13" s="208"/>
      <c r="I13" s="208"/>
      <c r="J13" s="208"/>
      <c r="K13" s="220"/>
      <c r="L13" s="220"/>
      <c r="M13" s="236"/>
      <c r="N13" s="220"/>
      <c r="O13" s="208"/>
      <c r="P13" s="208"/>
      <c r="Q13" s="208"/>
      <c r="R13" s="208"/>
      <c r="S13" s="208"/>
      <c r="T13" s="208"/>
      <c r="U13" s="208"/>
      <c r="V13" s="208"/>
      <c r="W13" s="208"/>
      <c r="X13" s="208"/>
      <c r="Y13" s="208"/>
      <c r="Z13" s="208"/>
    </row>
    <row r="14" ht="64.5" hidden="1" customHeight="1">
      <c r="C14" s="238"/>
      <c r="D14" s="238"/>
      <c r="E14" s="238"/>
      <c r="F14" s="239"/>
      <c r="G14" s="239"/>
      <c r="H14" s="239"/>
      <c r="I14" s="239"/>
      <c r="J14" s="239"/>
      <c r="K14" s="220"/>
      <c r="L14" s="220"/>
      <c r="M14" s="220"/>
      <c r="N14" s="220"/>
      <c r="O14" s="239"/>
      <c r="P14" s="239"/>
      <c r="Q14" s="239"/>
      <c r="R14" s="239"/>
      <c r="S14" s="239"/>
      <c r="T14" s="239"/>
      <c r="U14" s="239"/>
      <c r="V14" s="239"/>
      <c r="W14" s="239"/>
      <c r="X14" s="239"/>
      <c r="Y14" s="239"/>
      <c r="Z14" s="239"/>
    </row>
    <row r="15" ht="37.5" customHeight="1">
      <c r="A15" s="233"/>
      <c r="F15" s="208"/>
      <c r="G15" s="208"/>
      <c r="H15" s="208"/>
      <c r="I15" s="208"/>
      <c r="J15" s="208"/>
      <c r="K15" s="208"/>
      <c r="L15" s="240"/>
      <c r="M15" s="239"/>
      <c r="N15" s="208"/>
      <c r="O15" s="208"/>
      <c r="P15" s="208"/>
      <c r="Q15" s="208"/>
      <c r="R15" s="208"/>
      <c r="S15" s="208"/>
      <c r="T15" s="208"/>
      <c r="U15" s="208"/>
      <c r="V15" s="208"/>
      <c r="W15" s="208"/>
      <c r="X15" s="208"/>
      <c r="Y15" s="208"/>
      <c r="Z15" s="208"/>
    </row>
    <row r="16" ht="225.0" customHeight="1">
      <c r="A16" s="241"/>
      <c r="F16" s="208"/>
      <c r="G16" s="208"/>
      <c r="H16" s="208"/>
      <c r="I16" s="208"/>
      <c r="J16" s="208"/>
      <c r="K16" s="208"/>
      <c r="L16" s="239"/>
      <c r="M16" s="239"/>
      <c r="N16" s="208"/>
      <c r="O16" s="208"/>
      <c r="P16" s="208"/>
      <c r="Q16" s="208"/>
      <c r="R16" s="208"/>
      <c r="S16" s="208"/>
      <c r="T16" s="208"/>
      <c r="U16" s="208"/>
      <c r="V16" s="208"/>
      <c r="W16" s="208"/>
      <c r="X16" s="208"/>
      <c r="Y16" s="208"/>
      <c r="Z16" s="208"/>
    </row>
    <row r="17" ht="18.0" customHeight="1">
      <c r="A17" s="239"/>
      <c r="D17" s="240"/>
      <c r="E17" s="242"/>
      <c r="F17" s="242"/>
      <c r="G17" s="242"/>
      <c r="H17" s="242"/>
      <c r="I17" s="242"/>
      <c r="J17" s="242"/>
      <c r="K17" s="208"/>
      <c r="L17" s="208"/>
      <c r="M17" s="208"/>
      <c r="N17" s="208"/>
      <c r="O17" s="208"/>
      <c r="P17" s="208"/>
      <c r="Q17" s="208"/>
      <c r="R17" s="208"/>
      <c r="S17" s="208"/>
      <c r="T17" s="208"/>
      <c r="U17" s="208"/>
      <c r="V17" s="208"/>
      <c r="W17" s="208"/>
      <c r="X17" s="208"/>
      <c r="Y17" s="208"/>
      <c r="Z17" s="208"/>
    </row>
    <row r="18">
      <c r="A18" s="208"/>
      <c r="B18" s="208"/>
      <c r="C18" s="243"/>
      <c r="D18" s="243"/>
      <c r="E18" s="208"/>
      <c r="F18" s="208"/>
      <c r="G18" s="208"/>
      <c r="H18" s="208"/>
      <c r="I18" s="208"/>
      <c r="J18" s="208"/>
      <c r="K18" s="208"/>
      <c r="L18" s="208"/>
      <c r="M18" s="208"/>
      <c r="N18" s="208"/>
      <c r="O18" s="208"/>
      <c r="P18" s="208"/>
      <c r="Q18" s="208"/>
      <c r="R18" s="208"/>
      <c r="S18" s="208"/>
      <c r="T18" s="208"/>
      <c r="U18" s="208"/>
      <c r="V18" s="208"/>
      <c r="W18" s="208"/>
      <c r="X18" s="208"/>
      <c r="Y18" s="208"/>
      <c r="Z18" s="208"/>
    </row>
    <row r="19">
      <c r="A19" s="208"/>
      <c r="B19" s="208"/>
      <c r="C19" s="243"/>
      <c r="D19" s="243"/>
      <c r="E19" s="208"/>
      <c r="F19" s="208"/>
      <c r="G19" s="208"/>
      <c r="H19" s="208"/>
      <c r="I19" s="208"/>
      <c r="J19" s="208"/>
      <c r="K19" s="208"/>
      <c r="L19" s="208"/>
      <c r="M19" s="208"/>
      <c r="N19" s="208"/>
      <c r="O19" s="208"/>
      <c r="P19" s="208"/>
      <c r="Q19" s="208"/>
      <c r="R19" s="208"/>
      <c r="S19" s="208"/>
      <c r="T19" s="208"/>
      <c r="U19" s="208"/>
      <c r="V19" s="208"/>
      <c r="W19" s="208"/>
      <c r="X19" s="208"/>
      <c r="Y19" s="208"/>
      <c r="Z19" s="208"/>
    </row>
    <row r="20">
      <c r="A20" s="208"/>
      <c r="B20" s="208"/>
      <c r="C20" s="243"/>
      <c r="D20" s="243"/>
      <c r="E20" s="208"/>
      <c r="F20" s="208"/>
      <c r="G20" s="208"/>
      <c r="H20" s="208"/>
      <c r="I20" s="208"/>
      <c r="J20" s="208"/>
      <c r="K20" s="208"/>
      <c r="L20" s="208"/>
      <c r="M20" s="208"/>
      <c r="N20" s="208"/>
      <c r="O20" s="208"/>
      <c r="P20" s="208"/>
      <c r="Q20" s="208"/>
      <c r="R20" s="208"/>
      <c r="S20" s="208"/>
      <c r="T20" s="208"/>
      <c r="U20" s="208"/>
      <c r="V20" s="208"/>
      <c r="W20" s="208"/>
      <c r="X20" s="208"/>
      <c r="Y20" s="208"/>
      <c r="Z20" s="208"/>
    </row>
    <row r="21" ht="15.75" customHeight="1">
      <c r="A21" s="208"/>
      <c r="B21" s="208"/>
      <c r="C21" s="243"/>
      <c r="D21" s="243"/>
      <c r="E21" s="208"/>
      <c r="F21" s="208"/>
      <c r="G21" s="208"/>
      <c r="H21" s="208"/>
      <c r="I21" s="208"/>
      <c r="J21" s="208"/>
      <c r="K21" s="208"/>
      <c r="L21" s="208"/>
      <c r="M21" s="208"/>
      <c r="N21" s="208"/>
      <c r="O21" s="208"/>
      <c r="P21" s="208"/>
      <c r="Q21" s="208"/>
      <c r="R21" s="208"/>
      <c r="S21" s="208"/>
      <c r="T21" s="208"/>
      <c r="U21" s="208"/>
      <c r="V21" s="208"/>
      <c r="W21" s="208"/>
      <c r="X21" s="208"/>
      <c r="Y21" s="208"/>
      <c r="Z21" s="208"/>
    </row>
    <row r="22" ht="15.75" customHeight="1">
      <c r="A22" s="208"/>
      <c r="B22" s="208"/>
      <c r="C22" s="243"/>
      <c r="D22" s="243"/>
      <c r="E22" s="208"/>
      <c r="F22" s="208"/>
      <c r="G22" s="208"/>
      <c r="H22" s="208"/>
      <c r="I22" s="208"/>
      <c r="J22" s="208"/>
      <c r="K22" s="208"/>
      <c r="L22" s="208"/>
      <c r="M22" s="208"/>
      <c r="N22" s="208"/>
      <c r="O22" s="208"/>
      <c r="P22" s="208"/>
      <c r="Q22" s="208"/>
      <c r="R22" s="208"/>
      <c r="S22" s="208"/>
      <c r="T22" s="208"/>
      <c r="U22" s="208"/>
      <c r="V22" s="208"/>
      <c r="W22" s="208"/>
      <c r="X22" s="208"/>
      <c r="Y22" s="208"/>
      <c r="Z22" s="208"/>
    </row>
    <row r="23" ht="15.75" customHeight="1">
      <c r="A23" s="208"/>
      <c r="B23" s="208"/>
      <c r="C23" s="243"/>
      <c r="D23" s="243"/>
      <c r="E23" s="208"/>
      <c r="F23" s="208"/>
      <c r="G23" s="208"/>
      <c r="H23" s="208"/>
      <c r="I23" s="208"/>
      <c r="J23" s="208"/>
      <c r="K23" s="208"/>
      <c r="L23" s="208"/>
      <c r="M23" s="208"/>
      <c r="N23" s="208"/>
      <c r="O23" s="208"/>
      <c r="P23" s="208"/>
      <c r="Q23" s="208"/>
      <c r="R23" s="208"/>
      <c r="S23" s="208"/>
      <c r="T23" s="208"/>
      <c r="U23" s="208"/>
      <c r="V23" s="208"/>
      <c r="W23" s="208"/>
      <c r="X23" s="208"/>
      <c r="Y23" s="208"/>
      <c r="Z23" s="208"/>
    </row>
    <row r="24" ht="15.75" customHeight="1">
      <c r="A24" s="208"/>
      <c r="B24" s="208"/>
      <c r="C24" s="243"/>
      <c r="D24" s="243"/>
      <c r="E24" s="208"/>
      <c r="F24" s="208"/>
      <c r="G24" s="208"/>
      <c r="H24" s="208"/>
      <c r="I24" s="208"/>
      <c r="J24" s="208"/>
      <c r="K24" s="208"/>
      <c r="L24" s="208"/>
      <c r="M24" s="208"/>
      <c r="N24" s="208"/>
      <c r="O24" s="208"/>
      <c r="P24" s="208"/>
      <c r="Q24" s="208"/>
      <c r="R24" s="208"/>
      <c r="S24" s="208"/>
      <c r="T24" s="208"/>
      <c r="U24" s="208"/>
      <c r="V24" s="208"/>
      <c r="W24" s="208"/>
      <c r="X24" s="208"/>
      <c r="Y24" s="208"/>
      <c r="Z24" s="208"/>
    </row>
    <row r="25" ht="15.75" customHeight="1">
      <c r="A25" s="208"/>
      <c r="B25" s="208"/>
      <c r="C25" s="243"/>
      <c r="D25" s="243"/>
      <c r="E25" s="208"/>
      <c r="F25" s="208"/>
      <c r="G25" s="208"/>
      <c r="H25" s="208"/>
      <c r="I25" s="208"/>
      <c r="J25" s="208"/>
      <c r="K25" s="208"/>
      <c r="L25" s="208"/>
      <c r="M25" s="208"/>
      <c r="N25" s="208"/>
      <c r="O25" s="208"/>
      <c r="P25" s="208"/>
      <c r="Q25" s="208"/>
      <c r="R25" s="208"/>
      <c r="S25" s="208"/>
      <c r="T25" s="208"/>
      <c r="U25" s="208"/>
      <c r="V25" s="208"/>
      <c r="W25" s="208"/>
      <c r="X25" s="208"/>
      <c r="Y25" s="208"/>
      <c r="Z25" s="208"/>
    </row>
    <row r="26" ht="15.75" customHeight="1">
      <c r="A26" s="208"/>
      <c r="B26" s="208"/>
      <c r="C26" s="243"/>
      <c r="D26" s="243"/>
      <c r="E26" s="208"/>
      <c r="F26" s="208"/>
      <c r="G26" s="208"/>
      <c r="H26" s="208"/>
      <c r="I26" s="239"/>
      <c r="J26" s="208"/>
      <c r="K26" s="208"/>
      <c r="L26" s="208"/>
      <c r="M26" s="208"/>
      <c r="N26" s="208"/>
      <c r="O26" s="208"/>
      <c r="P26" s="208"/>
      <c r="Q26" s="208"/>
      <c r="R26" s="208"/>
      <c r="S26" s="208"/>
      <c r="T26" s="208"/>
      <c r="U26" s="208"/>
      <c r="V26" s="208"/>
      <c r="W26" s="208"/>
      <c r="X26" s="208"/>
      <c r="Y26" s="208"/>
      <c r="Z26" s="208"/>
    </row>
    <row r="27" ht="15.75" customHeight="1">
      <c r="A27" s="208"/>
      <c r="B27" s="208"/>
      <c r="C27" s="243"/>
      <c r="D27" s="243"/>
      <c r="E27" s="208"/>
      <c r="F27" s="208"/>
      <c r="G27" s="208"/>
      <c r="H27" s="208"/>
      <c r="I27" s="239"/>
      <c r="J27" s="208"/>
      <c r="K27" s="208"/>
      <c r="L27" s="208"/>
      <c r="M27" s="208"/>
      <c r="N27" s="208"/>
      <c r="O27" s="208"/>
      <c r="P27" s="208"/>
      <c r="Q27" s="208"/>
      <c r="R27" s="208"/>
      <c r="S27" s="208"/>
      <c r="T27" s="208"/>
      <c r="U27" s="208"/>
      <c r="V27" s="208"/>
      <c r="W27" s="208"/>
      <c r="X27" s="208"/>
      <c r="Y27" s="208"/>
      <c r="Z27" s="208"/>
    </row>
    <row r="28" ht="15.75" customHeight="1">
      <c r="A28" s="208"/>
      <c r="B28" s="208"/>
      <c r="C28" s="243"/>
      <c r="D28" s="243"/>
      <c r="E28" s="208"/>
      <c r="F28" s="208"/>
      <c r="G28" s="208"/>
      <c r="H28" s="208"/>
      <c r="I28" s="239"/>
      <c r="J28" s="208"/>
      <c r="K28" s="208"/>
      <c r="L28" s="208"/>
      <c r="M28" s="208"/>
      <c r="N28" s="208"/>
      <c r="O28" s="208"/>
      <c r="P28" s="208"/>
      <c r="Q28" s="208"/>
      <c r="R28" s="208"/>
      <c r="S28" s="208"/>
      <c r="T28" s="208"/>
      <c r="U28" s="208"/>
      <c r="V28" s="208"/>
      <c r="W28" s="208"/>
      <c r="X28" s="208"/>
      <c r="Y28" s="208"/>
      <c r="Z28" s="208"/>
    </row>
    <row r="29" ht="15.0" customHeight="1">
      <c r="A29" s="208"/>
      <c r="B29" s="208"/>
      <c r="C29" s="243"/>
      <c r="D29" s="243"/>
      <c r="E29" s="208"/>
      <c r="F29" s="208"/>
      <c r="G29" s="208"/>
      <c r="H29" s="208"/>
      <c r="I29" s="244"/>
      <c r="J29" s="208"/>
      <c r="K29" s="208"/>
      <c r="L29" s="208"/>
      <c r="M29" s="208"/>
      <c r="N29" s="208"/>
      <c r="O29" s="208"/>
      <c r="P29" s="208"/>
      <c r="Q29" s="208"/>
      <c r="R29" s="208"/>
      <c r="S29" s="208"/>
      <c r="T29" s="208"/>
      <c r="U29" s="208"/>
      <c r="V29" s="208"/>
      <c r="W29" s="208"/>
      <c r="X29" s="208"/>
      <c r="Y29" s="208"/>
      <c r="Z29" s="208"/>
    </row>
    <row r="30" ht="15.75" customHeight="1">
      <c r="A30" s="208"/>
      <c r="B30" s="208"/>
      <c r="C30" s="243"/>
      <c r="D30" s="243"/>
      <c r="E30" s="208"/>
      <c r="F30" s="208"/>
      <c r="G30" s="208"/>
      <c r="H30" s="208"/>
      <c r="I30" s="239"/>
      <c r="J30" s="208"/>
      <c r="K30" s="208"/>
      <c r="L30" s="208"/>
      <c r="M30" s="208"/>
      <c r="N30" s="208"/>
      <c r="O30" s="208"/>
      <c r="P30" s="208"/>
      <c r="Q30" s="208"/>
      <c r="R30" s="208"/>
      <c r="S30" s="208"/>
      <c r="T30" s="208"/>
      <c r="U30" s="208"/>
      <c r="V30" s="208"/>
      <c r="W30" s="208"/>
      <c r="X30" s="208"/>
      <c r="Y30" s="208"/>
      <c r="Z30" s="208"/>
    </row>
    <row r="31" ht="15.75" customHeight="1">
      <c r="A31" s="208"/>
      <c r="B31" s="208"/>
      <c r="C31" s="243"/>
      <c r="D31" s="243"/>
      <c r="E31" s="208"/>
      <c r="F31" s="208"/>
      <c r="G31" s="208"/>
      <c r="H31" s="208"/>
      <c r="I31" s="208"/>
      <c r="J31" s="208"/>
      <c r="K31" s="208"/>
      <c r="L31" s="208"/>
      <c r="M31" s="208"/>
      <c r="N31" s="208"/>
      <c r="O31" s="208"/>
      <c r="P31" s="208"/>
      <c r="Q31" s="208"/>
      <c r="R31" s="208"/>
      <c r="S31" s="208"/>
      <c r="T31" s="208"/>
      <c r="U31" s="208"/>
      <c r="V31" s="208"/>
      <c r="W31" s="208"/>
      <c r="X31" s="208"/>
      <c r="Y31" s="208"/>
      <c r="Z31" s="208"/>
    </row>
    <row r="32" ht="15.75" customHeight="1">
      <c r="A32" s="208"/>
      <c r="B32" s="208"/>
      <c r="C32" s="243"/>
      <c r="D32" s="243"/>
      <c r="E32" s="208"/>
      <c r="F32" s="208"/>
      <c r="G32" s="208"/>
      <c r="H32" s="208"/>
      <c r="I32" s="208"/>
      <c r="J32" s="208"/>
      <c r="K32" s="208"/>
      <c r="L32" s="208"/>
      <c r="M32" s="208"/>
      <c r="N32" s="208"/>
      <c r="O32" s="208"/>
      <c r="P32" s="208"/>
      <c r="Q32" s="208"/>
      <c r="R32" s="208"/>
      <c r="S32" s="208"/>
      <c r="T32" s="208"/>
      <c r="U32" s="208"/>
      <c r="V32" s="208"/>
      <c r="W32" s="208"/>
      <c r="X32" s="208"/>
      <c r="Y32" s="208"/>
      <c r="Z32" s="208"/>
    </row>
    <row r="33" ht="15.75" customHeight="1">
      <c r="A33" s="208"/>
      <c r="B33" s="208"/>
      <c r="C33" s="243"/>
      <c r="D33" s="243"/>
      <c r="E33" s="208"/>
      <c r="F33" s="208"/>
      <c r="G33" s="208"/>
      <c r="H33" s="208"/>
      <c r="I33" s="208"/>
      <c r="J33" s="208"/>
      <c r="K33" s="208"/>
      <c r="L33" s="208"/>
      <c r="M33" s="208"/>
      <c r="N33" s="208"/>
      <c r="O33" s="208"/>
      <c r="P33" s="208"/>
      <c r="Q33" s="208"/>
      <c r="R33" s="208"/>
      <c r="S33" s="208"/>
      <c r="T33" s="208"/>
      <c r="U33" s="208"/>
      <c r="V33" s="208"/>
      <c r="W33" s="208"/>
      <c r="X33" s="208"/>
      <c r="Y33" s="208"/>
      <c r="Z33" s="208"/>
    </row>
    <row r="34" ht="15.75" customHeight="1">
      <c r="A34" s="208"/>
      <c r="B34" s="208"/>
      <c r="C34" s="243"/>
      <c r="D34" s="243"/>
      <c r="E34" s="208"/>
      <c r="F34" s="208"/>
      <c r="G34" s="208"/>
      <c r="H34" s="208"/>
      <c r="I34" s="208"/>
      <c r="J34" s="208"/>
      <c r="K34" s="208"/>
      <c r="L34" s="208"/>
      <c r="M34" s="208"/>
      <c r="N34" s="208"/>
      <c r="O34" s="208"/>
      <c r="P34" s="208"/>
      <c r="Q34" s="208"/>
      <c r="R34" s="208"/>
      <c r="S34" s="208"/>
      <c r="T34" s="208"/>
      <c r="U34" s="208"/>
      <c r="V34" s="208"/>
      <c r="W34" s="208"/>
      <c r="X34" s="208"/>
      <c r="Y34" s="208"/>
      <c r="Z34" s="208"/>
    </row>
    <row r="35" ht="15.75" customHeight="1">
      <c r="A35" s="208"/>
      <c r="B35" s="208"/>
      <c r="C35" s="243"/>
      <c r="D35" s="243"/>
      <c r="E35" s="208"/>
      <c r="F35" s="208"/>
      <c r="G35" s="208"/>
      <c r="H35" s="208"/>
      <c r="I35" s="208"/>
      <c r="J35" s="208"/>
      <c r="K35" s="208"/>
      <c r="L35" s="208"/>
      <c r="M35" s="208"/>
      <c r="N35" s="208"/>
      <c r="O35" s="208"/>
      <c r="P35" s="208"/>
      <c r="Q35" s="208"/>
      <c r="R35" s="208"/>
      <c r="S35" s="208"/>
      <c r="T35" s="208"/>
      <c r="U35" s="208"/>
      <c r="V35" s="208"/>
      <c r="W35" s="208"/>
      <c r="X35" s="208"/>
      <c r="Y35" s="208"/>
      <c r="Z35" s="208"/>
    </row>
    <row r="36" ht="15.75" customHeight="1">
      <c r="A36" s="208"/>
      <c r="B36" s="208"/>
      <c r="C36" s="243"/>
      <c r="D36" s="243"/>
      <c r="E36" s="208"/>
      <c r="F36" s="208"/>
      <c r="G36" s="208"/>
      <c r="H36" s="208"/>
      <c r="I36" s="208"/>
      <c r="J36" s="208"/>
      <c r="K36" s="208"/>
      <c r="L36" s="208"/>
      <c r="M36" s="208"/>
      <c r="N36" s="208"/>
      <c r="O36" s="208"/>
      <c r="P36" s="208"/>
      <c r="Q36" s="208"/>
      <c r="R36" s="208"/>
      <c r="S36" s="208"/>
      <c r="T36" s="208"/>
      <c r="U36" s="208"/>
      <c r="V36" s="208"/>
      <c r="W36" s="208"/>
      <c r="X36" s="208"/>
      <c r="Y36" s="208"/>
      <c r="Z36" s="208"/>
    </row>
    <row r="37" ht="15.75" customHeight="1">
      <c r="A37" s="208"/>
      <c r="B37" s="208"/>
      <c r="C37" s="243"/>
      <c r="D37" s="243"/>
      <c r="E37" s="208"/>
      <c r="F37" s="208"/>
      <c r="G37" s="208"/>
      <c r="H37" s="208"/>
      <c r="I37" s="208"/>
      <c r="J37" s="208"/>
      <c r="K37" s="208"/>
      <c r="L37" s="208"/>
      <c r="M37" s="208"/>
      <c r="N37" s="208"/>
      <c r="O37" s="208"/>
      <c r="P37" s="208"/>
      <c r="Q37" s="208"/>
      <c r="R37" s="208"/>
      <c r="S37" s="208"/>
      <c r="T37" s="208"/>
      <c r="U37" s="208"/>
      <c r="V37" s="208"/>
      <c r="W37" s="208"/>
      <c r="X37" s="208"/>
      <c r="Y37" s="208"/>
      <c r="Z37" s="208"/>
    </row>
    <row r="38" ht="15.75" customHeight="1">
      <c r="A38" s="208"/>
      <c r="B38" s="208"/>
      <c r="C38" s="243"/>
      <c r="D38" s="243"/>
      <c r="E38" s="208"/>
      <c r="F38" s="208"/>
      <c r="G38" s="208"/>
      <c r="H38" s="208"/>
      <c r="I38" s="208"/>
      <c r="J38" s="208"/>
      <c r="K38" s="208"/>
      <c r="L38" s="208"/>
      <c r="M38" s="208"/>
      <c r="N38" s="208"/>
      <c r="O38" s="208"/>
      <c r="P38" s="208"/>
      <c r="Q38" s="208"/>
      <c r="R38" s="208"/>
      <c r="S38" s="208"/>
      <c r="T38" s="208"/>
      <c r="U38" s="208"/>
      <c r="V38" s="208"/>
      <c r="W38" s="208"/>
      <c r="X38" s="208"/>
      <c r="Y38" s="208"/>
      <c r="Z38" s="208"/>
    </row>
    <row r="39" ht="15.75" customHeight="1">
      <c r="A39" s="208"/>
      <c r="B39" s="208"/>
      <c r="C39" s="243"/>
      <c r="D39" s="243"/>
      <c r="E39" s="208"/>
      <c r="F39" s="208"/>
      <c r="G39" s="208"/>
      <c r="H39" s="208"/>
      <c r="I39" s="208"/>
      <c r="J39" s="208"/>
      <c r="K39" s="208"/>
      <c r="L39" s="208"/>
      <c r="M39" s="208"/>
      <c r="N39" s="208"/>
      <c r="O39" s="208"/>
      <c r="P39" s="208"/>
      <c r="Q39" s="208"/>
      <c r="R39" s="208"/>
      <c r="S39" s="208"/>
      <c r="T39" s="208"/>
      <c r="U39" s="208"/>
      <c r="V39" s="208"/>
      <c r="W39" s="208"/>
      <c r="X39" s="208"/>
      <c r="Y39" s="208"/>
      <c r="Z39" s="208"/>
    </row>
    <row r="40" ht="15.75" customHeight="1">
      <c r="A40" s="208"/>
      <c r="B40" s="208"/>
      <c r="C40" s="243"/>
      <c r="D40" s="243"/>
      <c r="E40" s="208"/>
      <c r="F40" s="208"/>
      <c r="G40" s="208"/>
      <c r="H40" s="208"/>
      <c r="I40" s="208"/>
      <c r="J40" s="208"/>
      <c r="K40" s="208"/>
      <c r="L40" s="208"/>
      <c r="M40" s="208"/>
      <c r="N40" s="208"/>
      <c r="O40" s="208"/>
      <c r="P40" s="208"/>
      <c r="Q40" s="208"/>
      <c r="R40" s="208"/>
      <c r="S40" s="208"/>
      <c r="T40" s="208"/>
      <c r="U40" s="208"/>
      <c r="V40" s="208"/>
      <c r="W40" s="208"/>
      <c r="X40" s="208"/>
      <c r="Y40" s="208"/>
      <c r="Z40" s="208"/>
    </row>
    <row r="41" ht="15.75" customHeight="1">
      <c r="A41" s="208"/>
      <c r="B41" s="208"/>
      <c r="C41" s="243"/>
      <c r="D41" s="243"/>
      <c r="E41" s="208"/>
      <c r="F41" s="208"/>
      <c r="G41" s="208"/>
      <c r="H41" s="208"/>
      <c r="I41" s="208"/>
      <c r="J41" s="208"/>
      <c r="K41" s="208"/>
      <c r="L41" s="208"/>
      <c r="M41" s="208"/>
      <c r="N41" s="208"/>
      <c r="O41" s="208"/>
      <c r="P41" s="208"/>
      <c r="Q41" s="208"/>
      <c r="R41" s="208"/>
      <c r="S41" s="208"/>
      <c r="T41" s="208"/>
      <c r="U41" s="208"/>
      <c r="V41" s="208"/>
      <c r="W41" s="208"/>
      <c r="X41" s="208"/>
      <c r="Y41" s="208"/>
      <c r="Z41" s="208"/>
    </row>
    <row r="42" ht="15.75" customHeight="1">
      <c r="A42" s="208"/>
      <c r="B42" s="208"/>
      <c r="C42" s="243"/>
      <c r="D42" s="243"/>
      <c r="E42" s="208"/>
      <c r="F42" s="208"/>
      <c r="G42" s="208"/>
      <c r="H42" s="208"/>
      <c r="I42" s="208"/>
      <c r="J42" s="208"/>
      <c r="K42" s="208"/>
      <c r="L42" s="208"/>
      <c r="M42" s="208"/>
      <c r="N42" s="208"/>
      <c r="O42" s="208"/>
      <c r="P42" s="208"/>
      <c r="Q42" s="208"/>
      <c r="R42" s="208"/>
      <c r="S42" s="208"/>
      <c r="T42" s="208"/>
      <c r="U42" s="208"/>
      <c r="V42" s="208"/>
      <c r="W42" s="208"/>
      <c r="X42" s="208"/>
      <c r="Y42" s="208"/>
      <c r="Z42" s="208"/>
    </row>
    <row r="43" ht="15.75" customHeight="1">
      <c r="A43" s="208"/>
      <c r="B43" s="208"/>
      <c r="C43" s="243"/>
      <c r="D43" s="243"/>
      <c r="E43" s="208"/>
      <c r="F43" s="208"/>
      <c r="G43" s="208"/>
      <c r="H43" s="208"/>
      <c r="I43" s="208"/>
      <c r="J43" s="208"/>
      <c r="K43" s="208"/>
      <c r="L43" s="208"/>
      <c r="M43" s="208"/>
      <c r="N43" s="208"/>
      <c r="O43" s="208"/>
      <c r="P43" s="208"/>
      <c r="Q43" s="208"/>
      <c r="R43" s="208"/>
      <c r="S43" s="208"/>
      <c r="T43" s="208"/>
      <c r="U43" s="208"/>
      <c r="V43" s="208"/>
      <c r="W43" s="208"/>
      <c r="X43" s="208"/>
      <c r="Y43" s="208"/>
      <c r="Z43" s="208"/>
    </row>
    <row r="44" ht="15.75" customHeight="1">
      <c r="A44" s="208"/>
      <c r="B44" s="208"/>
      <c r="C44" s="243"/>
      <c r="D44" s="243"/>
      <c r="E44" s="208"/>
      <c r="F44" s="208"/>
      <c r="G44" s="208"/>
      <c r="H44" s="208"/>
      <c r="I44" s="208"/>
      <c r="J44" s="208"/>
      <c r="K44" s="208"/>
      <c r="L44" s="208"/>
      <c r="M44" s="208"/>
      <c r="N44" s="208"/>
      <c r="O44" s="208"/>
      <c r="P44" s="208"/>
      <c r="Q44" s="208"/>
      <c r="R44" s="208"/>
      <c r="S44" s="208"/>
      <c r="T44" s="208"/>
      <c r="U44" s="208"/>
      <c r="V44" s="208"/>
      <c r="W44" s="208"/>
      <c r="X44" s="208"/>
      <c r="Y44" s="208"/>
      <c r="Z44" s="208"/>
    </row>
    <row r="45" ht="15.75" customHeight="1">
      <c r="A45" s="208"/>
      <c r="B45" s="208"/>
      <c r="C45" s="243"/>
      <c r="D45" s="243"/>
      <c r="E45" s="208"/>
      <c r="F45" s="208"/>
      <c r="G45" s="208"/>
      <c r="H45" s="208"/>
      <c r="I45" s="208"/>
      <c r="J45" s="208"/>
      <c r="K45" s="208"/>
      <c r="L45" s="208"/>
      <c r="M45" s="208"/>
      <c r="N45" s="208"/>
      <c r="O45" s="208"/>
      <c r="P45" s="208"/>
      <c r="Q45" s="208"/>
      <c r="R45" s="208"/>
      <c r="S45" s="208"/>
      <c r="T45" s="208"/>
      <c r="U45" s="208"/>
      <c r="V45" s="208"/>
      <c r="W45" s="208"/>
      <c r="X45" s="208"/>
      <c r="Y45" s="208"/>
      <c r="Z45" s="208"/>
    </row>
    <row r="46" ht="15.75" customHeight="1">
      <c r="A46" s="208"/>
      <c r="B46" s="208"/>
      <c r="C46" s="243"/>
      <c r="D46" s="243"/>
      <c r="E46" s="208"/>
      <c r="F46" s="208"/>
      <c r="G46" s="208"/>
      <c r="H46" s="208"/>
      <c r="I46" s="208"/>
      <c r="J46" s="208"/>
      <c r="K46" s="208"/>
      <c r="L46" s="208"/>
      <c r="M46" s="208"/>
      <c r="N46" s="208"/>
      <c r="O46" s="208"/>
      <c r="P46" s="208"/>
      <c r="Q46" s="208"/>
      <c r="R46" s="208"/>
      <c r="S46" s="208"/>
      <c r="T46" s="208"/>
      <c r="U46" s="208"/>
      <c r="V46" s="208"/>
      <c r="W46" s="208"/>
      <c r="X46" s="208"/>
      <c r="Y46" s="208"/>
      <c r="Z46" s="208"/>
    </row>
    <row r="47" ht="15.75" customHeight="1">
      <c r="A47" s="208"/>
      <c r="B47" s="208"/>
      <c r="C47" s="243"/>
      <c r="D47" s="243"/>
      <c r="E47" s="208"/>
      <c r="F47" s="208"/>
      <c r="G47" s="208"/>
      <c r="H47" s="208"/>
      <c r="I47" s="208"/>
      <c r="J47" s="208"/>
      <c r="K47" s="208"/>
      <c r="L47" s="208"/>
      <c r="M47" s="208"/>
      <c r="N47" s="208"/>
      <c r="O47" s="208"/>
      <c r="P47" s="208"/>
      <c r="Q47" s="208"/>
      <c r="R47" s="208"/>
      <c r="S47" s="208"/>
      <c r="T47" s="208"/>
      <c r="U47" s="208"/>
      <c r="V47" s="208"/>
      <c r="W47" s="208"/>
      <c r="X47" s="208"/>
      <c r="Y47" s="208"/>
      <c r="Z47" s="208"/>
    </row>
    <row r="48" ht="15.75" customHeight="1">
      <c r="A48" s="208"/>
      <c r="B48" s="208"/>
      <c r="C48" s="243"/>
      <c r="D48" s="243"/>
      <c r="E48" s="208"/>
      <c r="F48" s="208"/>
      <c r="G48" s="208"/>
      <c r="H48" s="208"/>
      <c r="I48" s="208"/>
      <c r="J48" s="208"/>
      <c r="K48" s="208"/>
      <c r="L48" s="208"/>
      <c r="M48" s="208"/>
      <c r="N48" s="208"/>
      <c r="O48" s="208"/>
      <c r="P48" s="208"/>
      <c r="Q48" s="208"/>
      <c r="R48" s="208"/>
      <c r="S48" s="208"/>
      <c r="T48" s="208"/>
      <c r="U48" s="208"/>
      <c r="V48" s="208"/>
      <c r="W48" s="208"/>
      <c r="X48" s="208"/>
      <c r="Y48" s="208"/>
      <c r="Z48" s="208"/>
    </row>
    <row r="49" ht="15.75" customHeight="1">
      <c r="A49" s="208"/>
      <c r="B49" s="208"/>
      <c r="C49" s="243"/>
      <c r="D49" s="243"/>
      <c r="E49" s="208"/>
      <c r="F49" s="208"/>
      <c r="G49" s="208"/>
      <c r="H49" s="208"/>
      <c r="I49" s="208"/>
      <c r="J49" s="208"/>
      <c r="K49" s="208"/>
      <c r="L49" s="208"/>
      <c r="M49" s="208"/>
      <c r="N49" s="208"/>
      <c r="O49" s="208"/>
      <c r="P49" s="208"/>
      <c r="Q49" s="208"/>
      <c r="R49" s="208"/>
      <c r="S49" s="208"/>
      <c r="T49" s="208"/>
      <c r="U49" s="208"/>
      <c r="V49" s="208"/>
      <c r="W49" s="208"/>
      <c r="X49" s="208"/>
      <c r="Y49" s="208"/>
      <c r="Z49" s="208"/>
    </row>
    <row r="50" ht="15.75" customHeight="1">
      <c r="A50" s="208"/>
      <c r="B50" s="208"/>
      <c r="C50" s="243"/>
      <c r="D50" s="243"/>
      <c r="E50" s="208"/>
      <c r="F50" s="208"/>
      <c r="G50" s="208"/>
      <c r="H50" s="208"/>
      <c r="I50" s="208"/>
      <c r="J50" s="208"/>
      <c r="K50" s="208"/>
      <c r="L50" s="208"/>
      <c r="M50" s="208"/>
      <c r="N50" s="208"/>
      <c r="O50" s="208"/>
      <c r="P50" s="208"/>
      <c r="Q50" s="208"/>
      <c r="R50" s="208"/>
      <c r="S50" s="208"/>
      <c r="T50" s="208"/>
      <c r="U50" s="208"/>
      <c r="V50" s="208"/>
      <c r="W50" s="208"/>
      <c r="X50" s="208"/>
      <c r="Y50" s="208"/>
      <c r="Z50" s="208"/>
    </row>
    <row r="51" ht="15.75" customHeight="1">
      <c r="A51" s="208"/>
      <c r="B51" s="208"/>
      <c r="C51" s="243"/>
      <c r="D51" s="243"/>
      <c r="E51" s="208"/>
      <c r="F51" s="208"/>
      <c r="G51" s="208"/>
      <c r="H51" s="208"/>
      <c r="I51" s="208"/>
      <c r="J51" s="208"/>
      <c r="K51" s="208"/>
      <c r="L51" s="208"/>
      <c r="M51" s="208"/>
      <c r="N51" s="208"/>
      <c r="O51" s="208"/>
      <c r="P51" s="208"/>
      <c r="Q51" s="208"/>
      <c r="R51" s="208"/>
      <c r="S51" s="208"/>
      <c r="T51" s="208"/>
      <c r="U51" s="208"/>
      <c r="V51" s="208"/>
      <c r="W51" s="208"/>
      <c r="X51" s="208"/>
      <c r="Y51" s="208"/>
      <c r="Z51" s="208"/>
    </row>
    <row r="52" ht="15.75" customHeight="1">
      <c r="A52" s="208"/>
      <c r="B52" s="208"/>
      <c r="C52" s="243"/>
      <c r="D52" s="243"/>
      <c r="E52" s="208"/>
      <c r="F52" s="208"/>
      <c r="G52" s="208"/>
      <c r="H52" s="208"/>
      <c r="I52" s="208"/>
      <c r="J52" s="208"/>
      <c r="K52" s="208"/>
      <c r="L52" s="208"/>
      <c r="M52" s="208"/>
      <c r="N52" s="208"/>
      <c r="O52" s="208"/>
      <c r="P52" s="208"/>
      <c r="Q52" s="208"/>
      <c r="R52" s="208"/>
      <c r="S52" s="208"/>
      <c r="T52" s="208"/>
      <c r="U52" s="208"/>
      <c r="V52" s="208"/>
      <c r="W52" s="208"/>
      <c r="X52" s="208"/>
      <c r="Y52" s="208"/>
      <c r="Z52" s="208"/>
    </row>
    <row r="53" ht="15.75" customHeight="1">
      <c r="A53" s="208"/>
      <c r="B53" s="208"/>
      <c r="C53" s="243"/>
      <c r="D53" s="243"/>
      <c r="E53" s="208"/>
      <c r="F53" s="208"/>
      <c r="G53" s="208"/>
      <c r="H53" s="208"/>
      <c r="I53" s="208"/>
      <c r="J53" s="208"/>
      <c r="K53" s="208"/>
      <c r="L53" s="208"/>
      <c r="M53" s="208"/>
      <c r="N53" s="208"/>
      <c r="O53" s="208"/>
      <c r="P53" s="208"/>
      <c r="Q53" s="208"/>
      <c r="R53" s="208"/>
      <c r="S53" s="208"/>
      <c r="T53" s="208"/>
      <c r="U53" s="208"/>
      <c r="V53" s="208"/>
      <c r="W53" s="208"/>
      <c r="X53" s="208"/>
      <c r="Y53" s="208"/>
      <c r="Z53" s="208"/>
    </row>
    <row r="54" ht="15.75" customHeight="1">
      <c r="A54" s="208"/>
      <c r="B54" s="208"/>
      <c r="C54" s="243"/>
      <c r="D54" s="243"/>
      <c r="E54" s="208"/>
      <c r="F54" s="208"/>
      <c r="G54" s="208"/>
      <c r="H54" s="208"/>
      <c r="I54" s="208"/>
      <c r="J54" s="208"/>
      <c r="K54" s="208"/>
      <c r="L54" s="208"/>
      <c r="M54" s="208"/>
      <c r="N54" s="208"/>
      <c r="O54" s="208"/>
      <c r="P54" s="208"/>
      <c r="Q54" s="208"/>
      <c r="R54" s="208"/>
      <c r="S54" s="208"/>
      <c r="T54" s="208"/>
      <c r="U54" s="208"/>
      <c r="V54" s="208"/>
      <c r="W54" s="208"/>
      <c r="X54" s="208"/>
      <c r="Y54" s="208"/>
      <c r="Z54" s="208"/>
    </row>
    <row r="55" ht="15.75" customHeight="1">
      <c r="A55" s="208"/>
      <c r="B55" s="208"/>
      <c r="C55" s="243"/>
      <c r="D55" s="243"/>
      <c r="E55" s="208"/>
      <c r="F55" s="208"/>
      <c r="G55" s="208"/>
      <c r="H55" s="208"/>
      <c r="I55" s="208"/>
      <c r="J55" s="208"/>
      <c r="K55" s="208"/>
      <c r="L55" s="208"/>
      <c r="M55" s="208"/>
      <c r="N55" s="208"/>
      <c r="O55" s="208"/>
      <c r="P55" s="208"/>
      <c r="Q55" s="208"/>
      <c r="R55" s="208"/>
      <c r="S55" s="208"/>
      <c r="T55" s="208"/>
      <c r="U55" s="208"/>
      <c r="V55" s="208"/>
      <c r="W55" s="208"/>
      <c r="X55" s="208"/>
      <c r="Y55" s="208"/>
      <c r="Z55" s="208"/>
    </row>
    <row r="56" ht="15.75" customHeight="1">
      <c r="A56" s="208"/>
      <c r="B56" s="208"/>
      <c r="C56" s="243"/>
      <c r="D56" s="243"/>
      <c r="E56" s="208"/>
      <c r="F56" s="208"/>
      <c r="G56" s="208"/>
      <c r="H56" s="208"/>
      <c r="I56" s="208"/>
      <c r="J56" s="208"/>
      <c r="K56" s="208"/>
      <c r="L56" s="208"/>
      <c r="M56" s="208"/>
      <c r="N56" s="208"/>
      <c r="O56" s="208"/>
      <c r="P56" s="208"/>
      <c r="Q56" s="208"/>
      <c r="R56" s="208"/>
      <c r="S56" s="208"/>
      <c r="T56" s="208"/>
      <c r="U56" s="208"/>
      <c r="V56" s="208"/>
      <c r="W56" s="208"/>
      <c r="X56" s="208"/>
      <c r="Y56" s="208"/>
      <c r="Z56" s="208"/>
    </row>
    <row r="57" ht="15.75" customHeight="1">
      <c r="A57" s="208"/>
      <c r="B57" s="208"/>
      <c r="C57" s="243"/>
      <c r="D57" s="243"/>
      <c r="E57" s="208"/>
      <c r="F57" s="208"/>
      <c r="G57" s="208"/>
      <c r="H57" s="208"/>
      <c r="I57" s="208"/>
      <c r="J57" s="208"/>
      <c r="K57" s="208"/>
      <c r="L57" s="208"/>
      <c r="M57" s="208"/>
      <c r="N57" s="208"/>
      <c r="O57" s="208"/>
      <c r="P57" s="208"/>
      <c r="Q57" s="208"/>
      <c r="R57" s="208"/>
      <c r="S57" s="208"/>
      <c r="T57" s="208"/>
      <c r="U57" s="208"/>
      <c r="V57" s="208"/>
      <c r="W57" s="208"/>
      <c r="X57" s="208"/>
      <c r="Y57" s="208"/>
      <c r="Z57" s="208"/>
    </row>
    <row r="58" ht="15.75" customHeight="1">
      <c r="A58" s="208"/>
      <c r="B58" s="208"/>
      <c r="C58" s="243"/>
      <c r="D58" s="243"/>
      <c r="E58" s="208"/>
      <c r="F58" s="208"/>
      <c r="G58" s="208"/>
      <c r="H58" s="208"/>
      <c r="I58" s="208"/>
      <c r="J58" s="208"/>
      <c r="K58" s="208"/>
      <c r="L58" s="208"/>
      <c r="M58" s="208"/>
      <c r="N58" s="208"/>
      <c r="O58" s="208"/>
      <c r="P58" s="208"/>
      <c r="Q58" s="208"/>
      <c r="R58" s="208"/>
      <c r="S58" s="208"/>
      <c r="T58" s="208"/>
      <c r="U58" s="208"/>
      <c r="V58" s="208"/>
      <c r="W58" s="208"/>
      <c r="X58" s="208"/>
      <c r="Y58" s="208"/>
      <c r="Z58" s="208"/>
    </row>
    <row r="59" ht="15.75" customHeight="1">
      <c r="A59" s="208"/>
      <c r="B59" s="208"/>
      <c r="C59" s="243"/>
      <c r="D59" s="243"/>
      <c r="E59" s="208"/>
      <c r="F59" s="208"/>
      <c r="G59" s="208"/>
      <c r="H59" s="208"/>
      <c r="I59" s="208"/>
      <c r="J59" s="208"/>
      <c r="K59" s="208"/>
      <c r="L59" s="208"/>
      <c r="M59" s="208"/>
      <c r="N59" s="208"/>
      <c r="O59" s="208"/>
      <c r="P59" s="208"/>
      <c r="Q59" s="208"/>
      <c r="R59" s="208"/>
      <c r="S59" s="208"/>
      <c r="T59" s="208"/>
      <c r="U59" s="208"/>
      <c r="V59" s="208"/>
      <c r="W59" s="208"/>
      <c r="X59" s="208"/>
      <c r="Y59" s="208"/>
      <c r="Z59" s="208"/>
    </row>
    <row r="60" ht="15.75" customHeight="1">
      <c r="A60" s="208"/>
      <c r="B60" s="208"/>
      <c r="C60" s="243"/>
      <c r="D60" s="243"/>
      <c r="E60" s="208"/>
      <c r="F60" s="208"/>
      <c r="G60" s="208"/>
      <c r="H60" s="208"/>
      <c r="I60" s="208"/>
      <c r="J60" s="208"/>
      <c r="K60" s="208"/>
      <c r="L60" s="208"/>
      <c r="M60" s="208"/>
      <c r="N60" s="208"/>
      <c r="O60" s="208"/>
      <c r="P60" s="208"/>
      <c r="Q60" s="208"/>
      <c r="R60" s="208"/>
      <c r="S60" s="208"/>
      <c r="T60" s="208"/>
      <c r="U60" s="208"/>
      <c r="V60" s="208"/>
      <c r="W60" s="208"/>
      <c r="X60" s="208"/>
      <c r="Y60" s="208"/>
      <c r="Z60" s="208"/>
    </row>
    <row r="61" ht="15.75" customHeight="1">
      <c r="A61" s="208"/>
      <c r="B61" s="208"/>
      <c r="C61" s="243"/>
      <c r="D61" s="243"/>
      <c r="E61" s="208"/>
      <c r="F61" s="208"/>
      <c r="G61" s="208"/>
      <c r="H61" s="208"/>
      <c r="I61" s="208"/>
      <c r="J61" s="208"/>
      <c r="K61" s="208"/>
      <c r="L61" s="208"/>
      <c r="M61" s="208"/>
      <c r="N61" s="208"/>
      <c r="O61" s="208"/>
      <c r="P61" s="208"/>
      <c r="Q61" s="208"/>
      <c r="R61" s="208"/>
      <c r="S61" s="208"/>
      <c r="T61" s="208"/>
      <c r="U61" s="208"/>
      <c r="V61" s="208"/>
      <c r="W61" s="208"/>
      <c r="X61" s="208"/>
      <c r="Y61" s="208"/>
      <c r="Z61" s="208"/>
    </row>
    <row r="62" ht="15.75" customHeight="1">
      <c r="A62" s="208"/>
      <c r="B62" s="208"/>
      <c r="C62" s="243"/>
      <c r="D62" s="243"/>
      <c r="E62" s="208"/>
      <c r="F62" s="208"/>
      <c r="G62" s="208"/>
      <c r="H62" s="208"/>
      <c r="I62" s="208"/>
      <c r="J62" s="208"/>
      <c r="K62" s="208"/>
      <c r="L62" s="208"/>
      <c r="M62" s="208"/>
      <c r="N62" s="208"/>
      <c r="O62" s="208"/>
      <c r="P62" s="208"/>
      <c r="Q62" s="208"/>
      <c r="R62" s="208"/>
      <c r="S62" s="208"/>
      <c r="T62" s="208"/>
      <c r="U62" s="208"/>
      <c r="V62" s="208"/>
      <c r="W62" s="208"/>
      <c r="X62" s="208"/>
      <c r="Y62" s="208"/>
      <c r="Z62" s="208"/>
    </row>
    <row r="63" ht="15.75" customHeight="1">
      <c r="A63" s="208"/>
      <c r="B63" s="208"/>
      <c r="C63" s="243"/>
      <c r="D63" s="243"/>
      <c r="E63" s="208"/>
      <c r="F63" s="208"/>
      <c r="G63" s="208"/>
      <c r="H63" s="208"/>
      <c r="I63" s="208"/>
      <c r="J63" s="208"/>
      <c r="K63" s="208"/>
      <c r="L63" s="208"/>
      <c r="M63" s="208"/>
      <c r="N63" s="208"/>
      <c r="O63" s="208"/>
      <c r="P63" s="208"/>
      <c r="Q63" s="208"/>
      <c r="R63" s="208"/>
      <c r="S63" s="208"/>
      <c r="T63" s="208"/>
      <c r="U63" s="208"/>
      <c r="V63" s="208"/>
      <c r="W63" s="208"/>
      <c r="X63" s="208"/>
      <c r="Y63" s="208"/>
      <c r="Z63" s="208"/>
    </row>
    <row r="64" ht="15.75" customHeight="1">
      <c r="A64" s="208"/>
      <c r="B64" s="208"/>
      <c r="C64" s="243"/>
      <c r="D64" s="243"/>
      <c r="E64" s="208"/>
      <c r="F64" s="208"/>
      <c r="G64" s="208"/>
      <c r="H64" s="208"/>
      <c r="I64" s="208"/>
      <c r="J64" s="208"/>
      <c r="K64" s="208"/>
      <c r="L64" s="208"/>
      <c r="M64" s="208"/>
      <c r="N64" s="208"/>
      <c r="O64" s="208"/>
      <c r="P64" s="208"/>
      <c r="Q64" s="208"/>
      <c r="R64" s="208"/>
      <c r="S64" s="208"/>
      <c r="T64" s="208"/>
      <c r="U64" s="208"/>
      <c r="V64" s="208"/>
      <c r="W64" s="208"/>
      <c r="X64" s="208"/>
      <c r="Y64" s="208"/>
      <c r="Z64" s="208"/>
    </row>
    <row r="65" ht="15.75" customHeight="1">
      <c r="A65" s="208"/>
      <c r="B65" s="208"/>
      <c r="C65" s="243"/>
      <c r="D65" s="243"/>
      <c r="E65" s="208"/>
      <c r="F65" s="208"/>
      <c r="G65" s="208"/>
      <c r="H65" s="208"/>
      <c r="I65" s="208"/>
      <c r="J65" s="208"/>
      <c r="K65" s="208"/>
      <c r="L65" s="208"/>
      <c r="M65" s="208"/>
      <c r="N65" s="208"/>
      <c r="O65" s="208"/>
      <c r="P65" s="208"/>
      <c r="Q65" s="208"/>
      <c r="R65" s="208"/>
      <c r="S65" s="208"/>
      <c r="T65" s="208"/>
      <c r="U65" s="208"/>
      <c r="V65" s="208"/>
      <c r="W65" s="208"/>
      <c r="X65" s="208"/>
      <c r="Y65" s="208"/>
      <c r="Z65" s="208"/>
    </row>
    <row r="66" ht="15.75" customHeight="1">
      <c r="A66" s="208"/>
      <c r="B66" s="208"/>
      <c r="C66" s="243"/>
      <c r="D66" s="243"/>
      <c r="E66" s="208"/>
      <c r="F66" s="208"/>
      <c r="G66" s="208"/>
      <c r="H66" s="208"/>
      <c r="I66" s="208"/>
      <c r="J66" s="208"/>
      <c r="K66" s="208"/>
      <c r="L66" s="208"/>
      <c r="M66" s="208"/>
      <c r="N66" s="208"/>
      <c r="O66" s="208"/>
      <c r="P66" s="208"/>
      <c r="Q66" s="208"/>
      <c r="R66" s="208"/>
      <c r="S66" s="208"/>
      <c r="T66" s="208"/>
      <c r="U66" s="208"/>
      <c r="V66" s="208"/>
      <c r="W66" s="208"/>
      <c r="X66" s="208"/>
      <c r="Y66" s="208"/>
      <c r="Z66" s="208"/>
    </row>
    <row r="67" ht="15.75" customHeight="1">
      <c r="A67" s="208"/>
      <c r="B67" s="208"/>
      <c r="C67" s="243"/>
      <c r="D67" s="243"/>
      <c r="E67" s="208"/>
      <c r="F67" s="208"/>
      <c r="G67" s="208"/>
      <c r="H67" s="208"/>
      <c r="I67" s="208"/>
      <c r="J67" s="208"/>
      <c r="K67" s="208"/>
      <c r="L67" s="208"/>
      <c r="M67" s="208"/>
      <c r="N67" s="208"/>
      <c r="O67" s="208"/>
      <c r="P67" s="208"/>
      <c r="Q67" s="208"/>
      <c r="R67" s="208"/>
      <c r="S67" s="208"/>
      <c r="T67" s="208"/>
      <c r="U67" s="208"/>
      <c r="V67" s="208"/>
      <c r="W67" s="208"/>
      <c r="X67" s="208"/>
      <c r="Y67" s="208"/>
      <c r="Z67" s="208"/>
    </row>
    <row r="68" ht="15.75" customHeight="1">
      <c r="A68" s="208"/>
      <c r="B68" s="208"/>
      <c r="C68" s="243"/>
      <c r="D68" s="243"/>
      <c r="E68" s="208"/>
      <c r="F68" s="208"/>
      <c r="G68" s="208"/>
      <c r="H68" s="208"/>
      <c r="I68" s="208"/>
      <c r="J68" s="208"/>
      <c r="K68" s="208"/>
      <c r="L68" s="208"/>
      <c r="M68" s="208"/>
      <c r="N68" s="208"/>
      <c r="O68" s="208"/>
      <c r="P68" s="208"/>
      <c r="Q68" s="208"/>
      <c r="R68" s="208"/>
      <c r="S68" s="208"/>
      <c r="T68" s="208"/>
      <c r="U68" s="208"/>
      <c r="V68" s="208"/>
      <c r="W68" s="208"/>
      <c r="X68" s="208"/>
      <c r="Y68" s="208"/>
      <c r="Z68" s="208"/>
    </row>
    <row r="69" ht="15.75" customHeight="1">
      <c r="A69" s="208"/>
      <c r="B69" s="208"/>
      <c r="C69" s="243"/>
      <c r="D69" s="243"/>
      <c r="E69" s="208"/>
      <c r="F69" s="208"/>
      <c r="G69" s="208"/>
      <c r="H69" s="208"/>
      <c r="I69" s="208"/>
      <c r="J69" s="208"/>
      <c r="K69" s="208"/>
      <c r="L69" s="208"/>
      <c r="M69" s="208"/>
      <c r="N69" s="208"/>
      <c r="O69" s="208"/>
      <c r="P69" s="208"/>
      <c r="Q69" s="208"/>
      <c r="R69" s="208"/>
      <c r="S69" s="208"/>
      <c r="T69" s="208"/>
      <c r="U69" s="208"/>
      <c r="V69" s="208"/>
      <c r="W69" s="208"/>
      <c r="X69" s="208"/>
      <c r="Y69" s="208"/>
      <c r="Z69" s="208"/>
    </row>
    <row r="70" ht="15.75" customHeight="1">
      <c r="A70" s="208"/>
      <c r="B70" s="208"/>
      <c r="C70" s="243"/>
      <c r="D70" s="243"/>
      <c r="E70" s="208"/>
      <c r="F70" s="208"/>
      <c r="G70" s="208"/>
      <c r="H70" s="208"/>
      <c r="I70" s="208"/>
      <c r="J70" s="208"/>
      <c r="K70" s="208"/>
      <c r="L70" s="208"/>
      <c r="M70" s="208"/>
      <c r="N70" s="208"/>
      <c r="O70" s="208"/>
      <c r="P70" s="208"/>
      <c r="Q70" s="208"/>
      <c r="R70" s="208"/>
      <c r="S70" s="208"/>
      <c r="T70" s="208"/>
      <c r="U70" s="208"/>
      <c r="V70" s="208"/>
      <c r="W70" s="208"/>
      <c r="X70" s="208"/>
      <c r="Y70" s="208"/>
      <c r="Z70" s="208"/>
    </row>
    <row r="71" ht="15.75" customHeight="1">
      <c r="A71" s="208"/>
      <c r="B71" s="208"/>
      <c r="C71" s="243"/>
      <c r="D71" s="243"/>
      <c r="E71" s="208"/>
      <c r="F71" s="208"/>
      <c r="G71" s="208"/>
      <c r="H71" s="208"/>
      <c r="I71" s="208"/>
      <c r="J71" s="208"/>
      <c r="K71" s="208"/>
      <c r="L71" s="208"/>
      <c r="M71" s="208"/>
      <c r="N71" s="208"/>
      <c r="O71" s="208"/>
      <c r="P71" s="208"/>
      <c r="Q71" s="208"/>
      <c r="R71" s="208"/>
      <c r="S71" s="208"/>
      <c r="T71" s="208"/>
      <c r="U71" s="208"/>
      <c r="V71" s="208"/>
      <c r="W71" s="208"/>
      <c r="X71" s="208"/>
      <c r="Y71" s="208"/>
      <c r="Z71" s="208"/>
    </row>
    <row r="72" ht="15.75" customHeight="1">
      <c r="A72" s="208"/>
      <c r="B72" s="208"/>
      <c r="C72" s="243"/>
      <c r="D72" s="243"/>
      <c r="E72" s="208"/>
      <c r="F72" s="208"/>
      <c r="G72" s="208"/>
      <c r="H72" s="208"/>
      <c r="I72" s="208"/>
      <c r="J72" s="208"/>
      <c r="K72" s="208"/>
      <c r="L72" s="208"/>
      <c r="M72" s="208"/>
      <c r="N72" s="208"/>
      <c r="O72" s="208"/>
      <c r="P72" s="208"/>
      <c r="Q72" s="208"/>
      <c r="R72" s="208"/>
      <c r="S72" s="208"/>
      <c r="T72" s="208"/>
      <c r="U72" s="208"/>
      <c r="V72" s="208"/>
      <c r="W72" s="208"/>
      <c r="X72" s="208"/>
      <c r="Y72" s="208"/>
      <c r="Z72" s="208"/>
    </row>
    <row r="73" ht="15.75" customHeight="1">
      <c r="A73" s="208"/>
      <c r="B73" s="208"/>
      <c r="C73" s="243"/>
      <c r="D73" s="243"/>
      <c r="E73" s="208"/>
      <c r="F73" s="208"/>
      <c r="G73" s="208"/>
      <c r="H73" s="208"/>
      <c r="I73" s="208"/>
      <c r="J73" s="208"/>
      <c r="K73" s="208"/>
      <c r="L73" s="208"/>
      <c r="M73" s="208"/>
      <c r="N73" s="208"/>
      <c r="O73" s="208"/>
      <c r="P73" s="208"/>
      <c r="Q73" s="208"/>
      <c r="R73" s="208"/>
      <c r="S73" s="208"/>
      <c r="T73" s="208"/>
      <c r="U73" s="208"/>
      <c r="V73" s="208"/>
      <c r="W73" s="208"/>
      <c r="X73" s="208"/>
      <c r="Y73" s="208"/>
      <c r="Z73" s="208"/>
    </row>
    <row r="74" ht="15.75" customHeight="1">
      <c r="A74" s="208"/>
      <c r="B74" s="208"/>
      <c r="C74" s="243"/>
      <c r="D74" s="243"/>
      <c r="E74" s="208"/>
      <c r="F74" s="208"/>
      <c r="G74" s="208"/>
      <c r="H74" s="208"/>
      <c r="I74" s="208"/>
      <c r="J74" s="208"/>
      <c r="K74" s="208"/>
      <c r="L74" s="208"/>
      <c r="M74" s="208"/>
      <c r="N74" s="208"/>
      <c r="O74" s="208"/>
      <c r="P74" s="208"/>
      <c r="Q74" s="208"/>
      <c r="R74" s="208"/>
      <c r="S74" s="208"/>
      <c r="T74" s="208"/>
      <c r="U74" s="208"/>
      <c r="V74" s="208"/>
      <c r="W74" s="208"/>
      <c r="X74" s="208"/>
      <c r="Y74" s="208"/>
      <c r="Z74" s="208"/>
    </row>
    <row r="75" ht="15.75" customHeight="1">
      <c r="A75" s="208"/>
      <c r="B75" s="208"/>
      <c r="C75" s="243"/>
      <c r="D75" s="243"/>
      <c r="E75" s="208"/>
      <c r="F75" s="208"/>
      <c r="G75" s="208"/>
      <c r="H75" s="208"/>
      <c r="I75" s="208"/>
      <c r="J75" s="208"/>
      <c r="K75" s="208"/>
      <c r="L75" s="208"/>
      <c r="M75" s="208"/>
      <c r="N75" s="208"/>
      <c r="O75" s="208"/>
      <c r="P75" s="208"/>
      <c r="Q75" s="208"/>
      <c r="R75" s="208"/>
      <c r="S75" s="208"/>
      <c r="T75" s="208"/>
      <c r="U75" s="208"/>
      <c r="V75" s="208"/>
      <c r="W75" s="208"/>
      <c r="X75" s="208"/>
      <c r="Y75" s="208"/>
      <c r="Z75" s="208"/>
    </row>
    <row r="76" ht="15.75" customHeight="1">
      <c r="A76" s="208"/>
      <c r="B76" s="208"/>
      <c r="C76" s="243"/>
      <c r="D76" s="243"/>
      <c r="E76" s="208"/>
      <c r="F76" s="208"/>
      <c r="G76" s="208"/>
      <c r="H76" s="208"/>
      <c r="I76" s="208"/>
      <c r="J76" s="208"/>
      <c r="K76" s="208"/>
      <c r="L76" s="208"/>
      <c r="M76" s="208"/>
      <c r="N76" s="208"/>
      <c r="O76" s="208"/>
      <c r="P76" s="208"/>
      <c r="Q76" s="208"/>
      <c r="R76" s="208"/>
      <c r="S76" s="208"/>
      <c r="T76" s="208"/>
      <c r="U76" s="208"/>
      <c r="V76" s="208"/>
      <c r="W76" s="208"/>
      <c r="X76" s="208"/>
      <c r="Y76" s="208"/>
      <c r="Z76" s="208"/>
    </row>
    <row r="77" ht="15.75" customHeight="1">
      <c r="A77" s="208"/>
      <c r="B77" s="208"/>
      <c r="C77" s="243"/>
      <c r="D77" s="243"/>
      <c r="E77" s="208"/>
      <c r="F77" s="208"/>
      <c r="G77" s="208"/>
      <c r="H77" s="208"/>
      <c r="I77" s="208"/>
      <c r="J77" s="208"/>
      <c r="K77" s="208"/>
      <c r="L77" s="208"/>
      <c r="M77" s="208"/>
      <c r="N77" s="208"/>
      <c r="O77" s="208"/>
      <c r="P77" s="208"/>
      <c r="Q77" s="208"/>
      <c r="R77" s="208"/>
      <c r="S77" s="208"/>
      <c r="T77" s="208"/>
      <c r="U77" s="208"/>
      <c r="V77" s="208"/>
      <c r="W77" s="208"/>
      <c r="X77" s="208"/>
      <c r="Y77" s="208"/>
      <c r="Z77" s="208"/>
    </row>
    <row r="78" ht="15.75" customHeight="1">
      <c r="A78" s="208"/>
      <c r="B78" s="208"/>
      <c r="C78" s="243"/>
      <c r="D78" s="243"/>
      <c r="E78" s="208"/>
      <c r="F78" s="208"/>
      <c r="G78" s="208"/>
      <c r="H78" s="208"/>
      <c r="I78" s="208"/>
      <c r="J78" s="208"/>
      <c r="K78" s="208"/>
      <c r="L78" s="208"/>
      <c r="M78" s="208"/>
      <c r="N78" s="208"/>
      <c r="O78" s="208"/>
      <c r="P78" s="208"/>
      <c r="Q78" s="208"/>
      <c r="R78" s="208"/>
      <c r="S78" s="208"/>
      <c r="T78" s="208"/>
      <c r="U78" s="208"/>
      <c r="V78" s="208"/>
      <c r="W78" s="208"/>
      <c r="X78" s="208"/>
      <c r="Y78" s="208"/>
      <c r="Z78" s="208"/>
    </row>
    <row r="79" ht="15.75" customHeight="1">
      <c r="A79" s="208"/>
      <c r="B79" s="208"/>
      <c r="C79" s="243"/>
      <c r="D79" s="243"/>
      <c r="E79" s="208"/>
      <c r="F79" s="208"/>
      <c r="G79" s="208"/>
      <c r="H79" s="208"/>
      <c r="I79" s="208"/>
      <c r="J79" s="208"/>
      <c r="K79" s="208"/>
      <c r="L79" s="208"/>
      <c r="M79" s="208"/>
      <c r="N79" s="208"/>
      <c r="O79" s="208"/>
      <c r="P79" s="208"/>
      <c r="Q79" s="208"/>
      <c r="R79" s="208"/>
      <c r="S79" s="208"/>
      <c r="T79" s="208"/>
      <c r="U79" s="208"/>
      <c r="V79" s="208"/>
      <c r="W79" s="208"/>
      <c r="X79" s="208"/>
      <c r="Y79" s="208"/>
      <c r="Z79" s="208"/>
    </row>
    <row r="80" ht="15.75" customHeight="1">
      <c r="A80" s="208"/>
      <c r="B80" s="208"/>
      <c r="C80" s="243"/>
      <c r="D80" s="243"/>
      <c r="E80" s="208"/>
      <c r="F80" s="208"/>
      <c r="G80" s="208"/>
      <c r="H80" s="208"/>
      <c r="I80" s="208"/>
      <c r="J80" s="208"/>
      <c r="K80" s="208"/>
      <c r="L80" s="208"/>
      <c r="M80" s="208"/>
      <c r="N80" s="208"/>
      <c r="O80" s="208"/>
      <c r="P80" s="208"/>
      <c r="Q80" s="208"/>
      <c r="R80" s="208"/>
      <c r="S80" s="208"/>
      <c r="T80" s="208"/>
      <c r="U80" s="208"/>
      <c r="V80" s="208"/>
      <c r="W80" s="208"/>
      <c r="X80" s="208"/>
      <c r="Y80" s="208"/>
      <c r="Z80" s="208"/>
    </row>
    <row r="81" ht="15.75" customHeight="1">
      <c r="A81" s="208"/>
      <c r="B81" s="208"/>
      <c r="C81" s="243"/>
      <c r="D81" s="243"/>
      <c r="E81" s="208"/>
      <c r="F81" s="208"/>
      <c r="G81" s="208"/>
      <c r="H81" s="208"/>
      <c r="I81" s="208"/>
      <c r="J81" s="208"/>
      <c r="K81" s="208"/>
      <c r="L81" s="208"/>
      <c r="M81" s="208"/>
      <c r="N81" s="208"/>
      <c r="O81" s="208"/>
      <c r="P81" s="208"/>
      <c r="Q81" s="208"/>
      <c r="R81" s="208"/>
      <c r="S81" s="208"/>
      <c r="T81" s="208"/>
      <c r="U81" s="208"/>
      <c r="V81" s="208"/>
      <c r="W81" s="208"/>
      <c r="X81" s="208"/>
      <c r="Y81" s="208"/>
      <c r="Z81" s="208"/>
    </row>
    <row r="82" ht="15.75" customHeight="1">
      <c r="A82" s="208"/>
      <c r="B82" s="208"/>
      <c r="C82" s="243"/>
      <c r="D82" s="243"/>
      <c r="E82" s="208"/>
      <c r="F82" s="208"/>
      <c r="G82" s="208"/>
      <c r="H82" s="208"/>
      <c r="I82" s="208"/>
      <c r="J82" s="208"/>
      <c r="K82" s="208"/>
      <c r="L82" s="208"/>
      <c r="M82" s="208"/>
      <c r="N82" s="208"/>
      <c r="O82" s="208"/>
      <c r="P82" s="208"/>
      <c r="Q82" s="208"/>
      <c r="R82" s="208"/>
      <c r="S82" s="208"/>
      <c r="T82" s="208"/>
      <c r="U82" s="208"/>
      <c r="V82" s="208"/>
      <c r="W82" s="208"/>
      <c r="X82" s="208"/>
      <c r="Y82" s="208"/>
      <c r="Z82" s="208"/>
    </row>
    <row r="83" ht="15.75" customHeight="1">
      <c r="A83" s="208"/>
      <c r="B83" s="208"/>
      <c r="C83" s="243"/>
      <c r="D83" s="243"/>
      <c r="E83" s="208"/>
      <c r="F83" s="208"/>
      <c r="G83" s="208"/>
      <c r="H83" s="208"/>
      <c r="I83" s="208"/>
      <c r="J83" s="208"/>
      <c r="K83" s="208"/>
      <c r="L83" s="208"/>
      <c r="M83" s="208"/>
      <c r="N83" s="208"/>
      <c r="O83" s="208"/>
      <c r="P83" s="208"/>
      <c r="Q83" s="208"/>
      <c r="R83" s="208"/>
      <c r="S83" s="208"/>
      <c r="T83" s="208"/>
      <c r="U83" s="208"/>
      <c r="V83" s="208"/>
      <c r="W83" s="208"/>
      <c r="X83" s="208"/>
      <c r="Y83" s="208"/>
      <c r="Z83" s="208"/>
    </row>
    <row r="84" ht="15.75" customHeight="1">
      <c r="A84" s="208"/>
      <c r="B84" s="208"/>
      <c r="C84" s="243"/>
      <c r="D84" s="243"/>
      <c r="E84" s="208"/>
      <c r="F84" s="208"/>
      <c r="G84" s="208"/>
      <c r="H84" s="208"/>
      <c r="I84" s="208"/>
      <c r="J84" s="208"/>
      <c r="K84" s="208"/>
      <c r="L84" s="208"/>
      <c r="M84" s="208"/>
      <c r="N84" s="208"/>
      <c r="O84" s="208"/>
      <c r="P84" s="208"/>
      <c r="Q84" s="208"/>
      <c r="R84" s="208"/>
      <c r="S84" s="208"/>
      <c r="T84" s="208"/>
      <c r="U84" s="208"/>
      <c r="V84" s="208"/>
      <c r="W84" s="208"/>
      <c r="X84" s="208"/>
      <c r="Y84" s="208"/>
      <c r="Z84" s="208"/>
    </row>
    <row r="85" ht="15.75" customHeight="1">
      <c r="A85" s="208"/>
      <c r="B85" s="208"/>
      <c r="C85" s="243"/>
      <c r="D85" s="243"/>
      <c r="E85" s="208"/>
      <c r="F85" s="208"/>
      <c r="G85" s="208"/>
      <c r="H85" s="208"/>
      <c r="I85" s="208"/>
      <c r="J85" s="208"/>
      <c r="K85" s="208"/>
      <c r="L85" s="208"/>
      <c r="M85" s="208"/>
      <c r="N85" s="208"/>
      <c r="O85" s="208"/>
      <c r="P85" s="208"/>
      <c r="Q85" s="208"/>
      <c r="R85" s="208"/>
      <c r="S85" s="208"/>
      <c r="T85" s="208"/>
      <c r="U85" s="208"/>
      <c r="V85" s="208"/>
      <c r="W85" s="208"/>
      <c r="X85" s="208"/>
      <c r="Y85" s="208"/>
      <c r="Z85" s="208"/>
    </row>
    <row r="86" ht="15.75" customHeight="1">
      <c r="A86" s="208"/>
      <c r="B86" s="208"/>
      <c r="C86" s="243"/>
      <c r="D86" s="243"/>
      <c r="E86" s="208"/>
      <c r="F86" s="208"/>
      <c r="G86" s="208"/>
      <c r="H86" s="208"/>
      <c r="I86" s="208"/>
      <c r="J86" s="208"/>
      <c r="K86" s="208"/>
      <c r="L86" s="208"/>
      <c r="M86" s="208"/>
      <c r="N86" s="208"/>
      <c r="O86" s="208"/>
      <c r="P86" s="208"/>
      <c r="Q86" s="208"/>
      <c r="R86" s="208"/>
      <c r="S86" s="208"/>
      <c r="T86" s="208"/>
      <c r="U86" s="208"/>
      <c r="V86" s="208"/>
      <c r="W86" s="208"/>
      <c r="X86" s="208"/>
      <c r="Y86" s="208"/>
      <c r="Z86" s="208"/>
    </row>
    <row r="87" ht="15.75" customHeight="1">
      <c r="A87" s="208"/>
      <c r="B87" s="208"/>
      <c r="C87" s="243"/>
      <c r="D87" s="243"/>
      <c r="E87" s="208"/>
      <c r="F87" s="208"/>
      <c r="G87" s="208"/>
      <c r="H87" s="208"/>
      <c r="I87" s="208"/>
      <c r="J87" s="208"/>
      <c r="K87" s="208"/>
      <c r="L87" s="208"/>
      <c r="M87" s="208"/>
      <c r="N87" s="208"/>
      <c r="O87" s="208"/>
      <c r="P87" s="208"/>
      <c r="Q87" s="208"/>
      <c r="R87" s="208"/>
      <c r="S87" s="208"/>
      <c r="T87" s="208"/>
      <c r="U87" s="208"/>
      <c r="V87" s="208"/>
      <c r="W87" s="208"/>
      <c r="X87" s="208"/>
      <c r="Y87" s="208"/>
      <c r="Z87" s="208"/>
    </row>
    <row r="88" ht="15.75" customHeight="1">
      <c r="A88" s="208"/>
      <c r="B88" s="208"/>
      <c r="C88" s="243"/>
      <c r="D88" s="243"/>
      <c r="E88" s="208"/>
      <c r="F88" s="208"/>
      <c r="G88" s="208"/>
      <c r="H88" s="208"/>
      <c r="I88" s="208"/>
      <c r="J88" s="208"/>
      <c r="K88" s="208"/>
      <c r="L88" s="208"/>
      <c r="M88" s="208"/>
      <c r="N88" s="208"/>
      <c r="O88" s="208"/>
      <c r="P88" s="208"/>
      <c r="Q88" s="208"/>
      <c r="R88" s="208"/>
      <c r="S88" s="208"/>
      <c r="T88" s="208"/>
      <c r="U88" s="208"/>
      <c r="V88" s="208"/>
      <c r="W88" s="208"/>
      <c r="X88" s="208"/>
      <c r="Y88" s="208"/>
      <c r="Z88" s="208"/>
    </row>
    <row r="89" ht="15.75" customHeight="1">
      <c r="A89" s="208"/>
      <c r="B89" s="208"/>
      <c r="C89" s="243"/>
      <c r="D89" s="243"/>
      <c r="E89" s="208"/>
      <c r="F89" s="208"/>
      <c r="G89" s="208"/>
      <c r="H89" s="208"/>
      <c r="I89" s="208"/>
      <c r="J89" s="208"/>
      <c r="K89" s="208"/>
      <c r="L89" s="208"/>
      <c r="M89" s="208"/>
      <c r="N89" s="208"/>
      <c r="O89" s="208"/>
      <c r="P89" s="208"/>
      <c r="Q89" s="208"/>
      <c r="R89" s="208"/>
      <c r="S89" s="208"/>
      <c r="T89" s="208"/>
      <c r="U89" s="208"/>
      <c r="V89" s="208"/>
      <c r="W89" s="208"/>
      <c r="X89" s="208"/>
      <c r="Y89" s="208"/>
      <c r="Z89" s="208"/>
    </row>
    <row r="90" ht="15.75" customHeight="1">
      <c r="A90" s="208"/>
      <c r="B90" s="208"/>
      <c r="C90" s="243"/>
      <c r="D90" s="243"/>
      <c r="E90" s="208"/>
      <c r="F90" s="208"/>
      <c r="G90" s="208"/>
      <c r="H90" s="208"/>
      <c r="I90" s="208"/>
      <c r="J90" s="208"/>
      <c r="K90" s="208"/>
      <c r="L90" s="208"/>
      <c r="M90" s="208"/>
      <c r="N90" s="208"/>
      <c r="O90" s="208"/>
      <c r="P90" s="208"/>
      <c r="Q90" s="208"/>
      <c r="R90" s="208"/>
      <c r="S90" s="208"/>
      <c r="T90" s="208"/>
      <c r="U90" s="208"/>
      <c r="V90" s="208"/>
      <c r="W90" s="208"/>
      <c r="X90" s="208"/>
      <c r="Y90" s="208"/>
      <c r="Z90" s="208"/>
    </row>
    <row r="91" ht="15.75" customHeight="1">
      <c r="A91" s="208"/>
      <c r="B91" s="208"/>
      <c r="C91" s="243"/>
      <c r="D91" s="243"/>
      <c r="E91" s="208"/>
      <c r="F91" s="208"/>
      <c r="G91" s="208"/>
      <c r="H91" s="208"/>
      <c r="I91" s="208"/>
      <c r="J91" s="208"/>
      <c r="K91" s="208"/>
      <c r="L91" s="208"/>
      <c r="M91" s="208"/>
      <c r="N91" s="208"/>
      <c r="O91" s="208"/>
      <c r="P91" s="208"/>
      <c r="Q91" s="208"/>
      <c r="R91" s="208"/>
      <c r="S91" s="208"/>
      <c r="T91" s="208"/>
      <c r="U91" s="208"/>
      <c r="V91" s="208"/>
      <c r="W91" s="208"/>
      <c r="X91" s="208"/>
      <c r="Y91" s="208"/>
      <c r="Z91" s="208"/>
    </row>
    <row r="92" ht="15.75" customHeight="1">
      <c r="A92" s="208"/>
      <c r="B92" s="208"/>
      <c r="C92" s="243"/>
      <c r="D92" s="243"/>
      <c r="E92" s="208"/>
      <c r="F92" s="208"/>
      <c r="G92" s="208"/>
      <c r="H92" s="208"/>
      <c r="I92" s="208"/>
      <c r="J92" s="208"/>
      <c r="K92" s="208"/>
      <c r="L92" s="208"/>
      <c r="M92" s="208"/>
      <c r="N92" s="208"/>
      <c r="O92" s="208"/>
      <c r="P92" s="208"/>
      <c r="Q92" s="208"/>
      <c r="R92" s="208"/>
      <c r="S92" s="208"/>
      <c r="T92" s="208"/>
      <c r="U92" s="208"/>
      <c r="V92" s="208"/>
      <c r="W92" s="208"/>
      <c r="X92" s="208"/>
      <c r="Y92" s="208"/>
      <c r="Z92" s="208"/>
    </row>
    <row r="93" ht="15.75" customHeight="1">
      <c r="A93" s="208"/>
      <c r="B93" s="208"/>
      <c r="C93" s="243"/>
      <c r="D93" s="243"/>
      <c r="E93" s="208"/>
      <c r="F93" s="208"/>
      <c r="G93" s="208"/>
      <c r="H93" s="208"/>
      <c r="I93" s="208"/>
      <c r="J93" s="208"/>
      <c r="K93" s="208"/>
      <c r="L93" s="208"/>
      <c r="M93" s="208"/>
      <c r="N93" s="208"/>
      <c r="O93" s="208"/>
      <c r="P93" s="208"/>
      <c r="Q93" s="208"/>
      <c r="R93" s="208"/>
      <c r="S93" s="208"/>
      <c r="T93" s="208"/>
      <c r="U93" s="208"/>
      <c r="V93" s="208"/>
      <c r="W93" s="208"/>
      <c r="X93" s="208"/>
      <c r="Y93" s="208"/>
      <c r="Z93" s="208"/>
    </row>
    <row r="94" ht="15.75" customHeight="1">
      <c r="A94" s="208"/>
      <c r="B94" s="208"/>
      <c r="C94" s="243"/>
      <c r="D94" s="243"/>
      <c r="E94" s="208"/>
      <c r="F94" s="208"/>
      <c r="G94" s="208"/>
      <c r="H94" s="208"/>
      <c r="I94" s="208"/>
      <c r="J94" s="208"/>
      <c r="K94" s="208"/>
      <c r="L94" s="208"/>
      <c r="M94" s="208"/>
      <c r="N94" s="208"/>
      <c r="O94" s="208"/>
      <c r="P94" s="208"/>
      <c r="Q94" s="208"/>
      <c r="R94" s="208"/>
      <c r="S94" s="208"/>
      <c r="T94" s="208"/>
      <c r="U94" s="208"/>
      <c r="V94" s="208"/>
      <c r="W94" s="208"/>
      <c r="X94" s="208"/>
      <c r="Y94" s="208"/>
      <c r="Z94" s="208"/>
    </row>
    <row r="95" ht="15.75" customHeight="1">
      <c r="A95" s="208"/>
      <c r="B95" s="208"/>
      <c r="C95" s="243"/>
      <c r="D95" s="243"/>
      <c r="E95" s="208"/>
      <c r="F95" s="208"/>
      <c r="G95" s="208"/>
      <c r="H95" s="208"/>
      <c r="I95" s="208"/>
      <c r="J95" s="208"/>
      <c r="K95" s="208"/>
      <c r="L95" s="208"/>
      <c r="M95" s="208"/>
      <c r="N95" s="208"/>
      <c r="O95" s="208"/>
      <c r="P95" s="208"/>
      <c r="Q95" s="208"/>
      <c r="R95" s="208"/>
      <c r="S95" s="208"/>
      <c r="T95" s="208"/>
      <c r="U95" s="208"/>
      <c r="V95" s="208"/>
      <c r="W95" s="208"/>
      <c r="X95" s="208"/>
      <c r="Y95" s="208"/>
      <c r="Z95" s="208"/>
    </row>
    <row r="96" ht="15.75" customHeight="1">
      <c r="A96" s="208"/>
      <c r="B96" s="208"/>
      <c r="C96" s="243"/>
      <c r="D96" s="243"/>
      <c r="E96" s="208"/>
      <c r="F96" s="208"/>
      <c r="G96" s="208"/>
      <c r="H96" s="208"/>
      <c r="I96" s="208"/>
      <c r="J96" s="208"/>
      <c r="K96" s="208"/>
      <c r="L96" s="208"/>
      <c r="M96" s="208"/>
      <c r="N96" s="208"/>
      <c r="O96" s="208"/>
      <c r="P96" s="208"/>
      <c r="Q96" s="208"/>
      <c r="R96" s="208"/>
      <c r="S96" s="208"/>
      <c r="T96" s="208"/>
      <c r="U96" s="208"/>
      <c r="V96" s="208"/>
      <c r="W96" s="208"/>
      <c r="X96" s="208"/>
      <c r="Y96" s="208"/>
      <c r="Z96" s="208"/>
    </row>
    <row r="97" ht="15.75" customHeight="1">
      <c r="A97" s="208"/>
      <c r="B97" s="208"/>
      <c r="C97" s="243"/>
      <c r="D97" s="243"/>
      <c r="E97" s="208"/>
      <c r="F97" s="208"/>
      <c r="G97" s="208"/>
      <c r="H97" s="208"/>
      <c r="I97" s="208"/>
      <c r="J97" s="208"/>
      <c r="K97" s="208"/>
      <c r="L97" s="208"/>
      <c r="M97" s="208"/>
      <c r="N97" s="208"/>
      <c r="O97" s="208"/>
      <c r="P97" s="208"/>
      <c r="Q97" s="208"/>
      <c r="R97" s="208"/>
      <c r="S97" s="208"/>
      <c r="T97" s="208"/>
      <c r="U97" s="208"/>
      <c r="V97" s="208"/>
      <c r="W97" s="208"/>
      <c r="X97" s="208"/>
      <c r="Y97" s="208"/>
      <c r="Z97" s="208"/>
    </row>
    <row r="98" ht="15.75" customHeight="1">
      <c r="A98" s="208"/>
      <c r="B98" s="208"/>
      <c r="C98" s="243"/>
      <c r="D98" s="243"/>
      <c r="E98" s="208"/>
      <c r="F98" s="208"/>
      <c r="G98" s="208"/>
      <c r="H98" s="208"/>
      <c r="I98" s="208"/>
      <c r="J98" s="208"/>
      <c r="K98" s="208"/>
      <c r="L98" s="208"/>
      <c r="M98" s="208"/>
      <c r="N98" s="208"/>
      <c r="O98" s="208"/>
      <c r="P98" s="208"/>
      <c r="Q98" s="208"/>
      <c r="R98" s="208"/>
      <c r="S98" s="208"/>
      <c r="T98" s="208"/>
      <c r="U98" s="208"/>
      <c r="V98" s="208"/>
      <c r="W98" s="208"/>
      <c r="X98" s="208"/>
      <c r="Y98" s="208"/>
      <c r="Z98" s="208"/>
    </row>
    <row r="99" ht="15.75" customHeight="1">
      <c r="A99" s="208"/>
      <c r="B99" s="208"/>
      <c r="C99" s="243"/>
      <c r="D99" s="243"/>
      <c r="E99" s="208"/>
      <c r="F99" s="208"/>
      <c r="G99" s="208"/>
      <c r="H99" s="208"/>
      <c r="I99" s="208"/>
      <c r="J99" s="208"/>
      <c r="K99" s="208"/>
      <c r="L99" s="208"/>
      <c r="M99" s="208"/>
      <c r="N99" s="208"/>
      <c r="O99" s="208"/>
      <c r="P99" s="208"/>
      <c r="Q99" s="208"/>
      <c r="R99" s="208"/>
      <c r="S99" s="208"/>
      <c r="T99" s="208"/>
      <c r="U99" s="208"/>
      <c r="V99" s="208"/>
      <c r="W99" s="208"/>
      <c r="X99" s="208"/>
      <c r="Y99" s="208"/>
      <c r="Z99" s="208"/>
    </row>
    <row r="100" ht="15.75" customHeight="1">
      <c r="A100" s="208"/>
      <c r="B100" s="208"/>
      <c r="C100" s="243"/>
      <c r="D100" s="243"/>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row>
    <row r="101" ht="15.75" customHeight="1">
      <c r="A101" s="208"/>
      <c r="B101" s="208"/>
      <c r="C101" s="243"/>
      <c r="D101" s="243"/>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row>
    <row r="102" ht="15.75" customHeight="1">
      <c r="A102" s="208"/>
      <c r="B102" s="208"/>
      <c r="C102" s="243"/>
      <c r="D102" s="243"/>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row>
    <row r="103" ht="15.75" customHeight="1">
      <c r="A103" s="208"/>
      <c r="B103" s="208"/>
      <c r="C103" s="243"/>
      <c r="D103" s="243"/>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row>
    <row r="104" ht="15.75" customHeight="1">
      <c r="A104" s="208"/>
      <c r="B104" s="208"/>
      <c r="C104" s="243"/>
      <c r="D104" s="243"/>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row>
    <row r="105" ht="15.75" customHeight="1">
      <c r="A105" s="208"/>
      <c r="B105" s="208"/>
      <c r="C105" s="243"/>
      <c r="D105" s="243"/>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row>
    <row r="106" ht="15.75" customHeight="1">
      <c r="A106" s="208"/>
      <c r="B106" s="208"/>
      <c r="C106" s="243"/>
      <c r="D106" s="243"/>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row>
    <row r="107" ht="15.75" customHeight="1">
      <c r="A107" s="208"/>
      <c r="B107" s="208"/>
      <c r="C107" s="243"/>
      <c r="D107" s="243"/>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row>
    <row r="108" ht="15.75" customHeight="1">
      <c r="A108" s="208"/>
      <c r="B108" s="208"/>
      <c r="C108" s="243"/>
      <c r="D108" s="243"/>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row>
    <row r="109" ht="15.75" customHeight="1">
      <c r="A109" s="208"/>
      <c r="B109" s="208"/>
      <c r="C109" s="243"/>
      <c r="D109" s="243"/>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row>
    <row r="110" ht="15.75" customHeight="1">
      <c r="A110" s="208"/>
      <c r="B110" s="208"/>
      <c r="C110" s="243"/>
      <c r="D110" s="243"/>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row>
    <row r="111" ht="15.75" customHeight="1">
      <c r="A111" s="208"/>
      <c r="B111" s="208"/>
      <c r="C111" s="243"/>
      <c r="D111" s="243"/>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row>
    <row r="112" ht="15.75" customHeight="1">
      <c r="A112" s="208"/>
      <c r="B112" s="208"/>
      <c r="C112" s="243"/>
      <c r="D112" s="243"/>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row>
    <row r="113" ht="15.75" customHeight="1">
      <c r="A113" s="208"/>
      <c r="B113" s="208"/>
      <c r="C113" s="243"/>
      <c r="D113" s="243"/>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row>
    <row r="114" ht="15.75" customHeight="1">
      <c r="A114" s="208"/>
      <c r="B114" s="208"/>
      <c r="C114" s="243"/>
      <c r="D114" s="243"/>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row>
    <row r="115" ht="15.75" customHeight="1">
      <c r="A115" s="208"/>
      <c r="B115" s="208"/>
      <c r="C115" s="243"/>
      <c r="D115" s="243"/>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row>
    <row r="116" ht="15.75" customHeight="1">
      <c r="A116" s="208"/>
      <c r="B116" s="208"/>
      <c r="C116" s="243"/>
      <c r="D116" s="243"/>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ht="15.75" customHeight="1">
      <c r="A117" s="208"/>
      <c r="B117" s="208"/>
      <c r="C117" s="243"/>
      <c r="D117" s="243"/>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row>
    <row r="118" ht="15.75" customHeight="1">
      <c r="A118" s="208"/>
      <c r="B118" s="208"/>
      <c r="C118" s="243"/>
      <c r="D118" s="243"/>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row>
    <row r="119" ht="15.75" customHeight="1">
      <c r="A119" s="208"/>
      <c r="B119" s="208"/>
      <c r="C119" s="243"/>
      <c r="D119" s="243"/>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row>
    <row r="120" ht="15.75" customHeight="1">
      <c r="A120" s="208"/>
      <c r="B120" s="208"/>
      <c r="C120" s="243"/>
      <c r="D120" s="243"/>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row>
    <row r="121" ht="15.75" customHeight="1">
      <c r="A121" s="208"/>
      <c r="B121" s="208"/>
      <c r="C121" s="243"/>
      <c r="D121" s="243"/>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row>
    <row r="122" ht="15.75" customHeight="1">
      <c r="A122" s="208"/>
      <c r="B122" s="208"/>
      <c r="C122" s="243"/>
      <c r="D122" s="243"/>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row>
    <row r="123" ht="15.75" customHeight="1">
      <c r="A123" s="208"/>
      <c r="B123" s="208"/>
      <c r="C123" s="243"/>
      <c r="D123" s="243"/>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row>
    <row r="124" ht="15.75" customHeight="1">
      <c r="A124" s="208"/>
      <c r="B124" s="208"/>
      <c r="C124" s="243"/>
      <c r="D124" s="243"/>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row>
    <row r="125" ht="15.75" customHeight="1">
      <c r="A125" s="208"/>
      <c r="B125" s="208"/>
      <c r="C125" s="243"/>
      <c r="D125" s="243"/>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row>
    <row r="126" ht="15.75" customHeight="1">
      <c r="A126" s="208"/>
      <c r="B126" s="208"/>
      <c r="C126" s="243"/>
      <c r="D126" s="243"/>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row>
    <row r="127" ht="15.75" customHeight="1">
      <c r="A127" s="208"/>
      <c r="B127" s="208"/>
      <c r="C127" s="243"/>
      <c r="D127" s="243"/>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row>
    <row r="128" ht="15.75" customHeight="1">
      <c r="A128" s="208"/>
      <c r="B128" s="208"/>
      <c r="C128" s="243"/>
      <c r="D128" s="243"/>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row>
    <row r="129" ht="15.75" customHeight="1">
      <c r="A129" s="208"/>
      <c r="B129" s="208"/>
      <c r="C129" s="243"/>
      <c r="D129" s="243"/>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row>
    <row r="130" ht="15.75" customHeight="1">
      <c r="A130" s="208"/>
      <c r="B130" s="208"/>
      <c r="C130" s="243"/>
      <c r="D130" s="243"/>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row>
    <row r="131" ht="15.75" customHeight="1">
      <c r="A131" s="208"/>
      <c r="B131" s="208"/>
      <c r="C131" s="243"/>
      <c r="D131" s="243"/>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row>
    <row r="132" ht="15.75" customHeight="1">
      <c r="A132" s="208"/>
      <c r="B132" s="208"/>
      <c r="C132" s="243"/>
      <c r="D132" s="243"/>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row>
    <row r="133" ht="15.75" customHeight="1">
      <c r="A133" s="208"/>
      <c r="B133" s="208"/>
      <c r="C133" s="243"/>
      <c r="D133" s="243"/>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row>
    <row r="134" ht="15.75" customHeight="1">
      <c r="A134" s="208"/>
      <c r="B134" s="208"/>
      <c r="C134" s="243"/>
      <c r="D134" s="243"/>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row>
    <row r="135" ht="15.75" customHeight="1">
      <c r="A135" s="208"/>
      <c r="B135" s="208"/>
      <c r="C135" s="243"/>
      <c r="D135" s="243"/>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row>
    <row r="136" ht="15.75" customHeight="1">
      <c r="A136" s="208"/>
      <c r="B136" s="208"/>
      <c r="C136" s="243"/>
      <c r="D136" s="243"/>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row>
    <row r="137" ht="15.75" customHeight="1">
      <c r="A137" s="208"/>
      <c r="B137" s="208"/>
      <c r="C137" s="243"/>
      <c r="D137" s="243"/>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row>
    <row r="138" ht="15.75" customHeight="1">
      <c r="A138" s="208"/>
      <c r="B138" s="208"/>
      <c r="C138" s="243"/>
      <c r="D138" s="243"/>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row>
    <row r="139" ht="15.75" customHeight="1">
      <c r="A139" s="208"/>
      <c r="B139" s="208"/>
      <c r="C139" s="243"/>
      <c r="D139" s="243"/>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row>
    <row r="140" ht="15.75" customHeight="1">
      <c r="A140" s="208"/>
      <c r="B140" s="208"/>
      <c r="C140" s="243"/>
      <c r="D140" s="243"/>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row>
    <row r="141" ht="15.75" customHeight="1">
      <c r="A141" s="208"/>
      <c r="B141" s="208"/>
      <c r="C141" s="243"/>
      <c r="D141" s="243"/>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row>
    <row r="142" ht="15.75" customHeight="1">
      <c r="A142" s="208"/>
      <c r="B142" s="208"/>
      <c r="C142" s="243"/>
      <c r="D142" s="243"/>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row>
    <row r="143" ht="15.75" customHeight="1">
      <c r="A143" s="208"/>
      <c r="B143" s="208"/>
      <c r="C143" s="243"/>
      <c r="D143" s="243"/>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row>
    <row r="144" ht="15.75" customHeight="1">
      <c r="A144" s="208"/>
      <c r="B144" s="208"/>
      <c r="C144" s="243"/>
      <c r="D144" s="243"/>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row>
    <row r="145" ht="15.75" customHeight="1">
      <c r="A145" s="208"/>
      <c r="B145" s="208"/>
      <c r="C145" s="243"/>
      <c r="D145" s="243"/>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row>
    <row r="146" ht="15.75" customHeight="1">
      <c r="A146" s="208"/>
      <c r="B146" s="208"/>
      <c r="C146" s="243"/>
      <c r="D146" s="243"/>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row>
    <row r="147" ht="15.75" customHeight="1">
      <c r="A147" s="208"/>
      <c r="B147" s="208"/>
      <c r="C147" s="243"/>
      <c r="D147" s="243"/>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row>
    <row r="148" ht="15.75" customHeight="1">
      <c r="A148" s="208"/>
      <c r="B148" s="208"/>
      <c r="C148" s="243"/>
      <c r="D148" s="243"/>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row>
    <row r="149" ht="15.75" customHeight="1">
      <c r="A149" s="208"/>
      <c r="B149" s="208"/>
      <c r="C149" s="243"/>
      <c r="D149" s="243"/>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row>
    <row r="150" ht="15.75" customHeight="1">
      <c r="A150" s="208"/>
      <c r="B150" s="208"/>
      <c r="C150" s="243"/>
      <c r="D150" s="243"/>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row>
    <row r="151" ht="15.75" customHeight="1">
      <c r="A151" s="208"/>
      <c r="B151" s="208"/>
      <c r="C151" s="243"/>
      <c r="D151" s="243"/>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row>
    <row r="152" ht="15.75" customHeight="1">
      <c r="A152" s="208"/>
      <c r="B152" s="208"/>
      <c r="C152" s="243"/>
      <c r="D152" s="243"/>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row>
    <row r="153" ht="15.75" customHeight="1">
      <c r="A153" s="208"/>
      <c r="B153" s="208"/>
      <c r="C153" s="243"/>
      <c r="D153" s="243"/>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row>
    <row r="154" ht="15.75" customHeight="1">
      <c r="A154" s="208"/>
      <c r="B154" s="208"/>
      <c r="C154" s="243"/>
      <c r="D154" s="243"/>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row>
    <row r="155" ht="15.75" customHeight="1">
      <c r="A155" s="208"/>
      <c r="B155" s="208"/>
      <c r="C155" s="243"/>
      <c r="D155" s="243"/>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row>
    <row r="156" ht="15.75" customHeight="1">
      <c r="A156" s="208"/>
      <c r="B156" s="208"/>
      <c r="C156" s="243"/>
      <c r="D156" s="243"/>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row>
    <row r="157" ht="15.75" customHeight="1">
      <c r="A157" s="208"/>
      <c r="B157" s="208"/>
      <c r="C157" s="243"/>
      <c r="D157" s="243"/>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row>
    <row r="158" ht="15.75" customHeight="1">
      <c r="A158" s="208"/>
      <c r="B158" s="208"/>
      <c r="C158" s="243"/>
      <c r="D158" s="243"/>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row>
    <row r="159" ht="15.75" customHeight="1">
      <c r="A159" s="208"/>
      <c r="B159" s="208"/>
      <c r="C159" s="243"/>
      <c r="D159" s="243"/>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row>
    <row r="160" ht="15.75" customHeight="1">
      <c r="A160" s="208"/>
      <c r="B160" s="208"/>
      <c r="C160" s="243"/>
      <c r="D160" s="243"/>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row>
    <row r="161" ht="15.75" customHeight="1">
      <c r="A161" s="208"/>
      <c r="B161" s="208"/>
      <c r="C161" s="243"/>
      <c r="D161" s="243"/>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row>
    <row r="162" ht="15.75" customHeight="1">
      <c r="A162" s="208"/>
      <c r="B162" s="208"/>
      <c r="C162" s="243"/>
      <c r="D162" s="243"/>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row>
    <row r="163" ht="15.75" customHeight="1">
      <c r="A163" s="208"/>
      <c r="B163" s="208"/>
      <c r="C163" s="243"/>
      <c r="D163" s="243"/>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row>
    <row r="164" ht="15.75" customHeight="1">
      <c r="A164" s="208"/>
      <c r="B164" s="208"/>
      <c r="C164" s="243"/>
      <c r="D164" s="243"/>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row>
    <row r="165" ht="15.75" customHeight="1">
      <c r="A165" s="208"/>
      <c r="B165" s="208"/>
      <c r="C165" s="243"/>
      <c r="D165" s="243"/>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row>
    <row r="166" ht="15.75" customHeight="1">
      <c r="A166" s="208"/>
      <c r="B166" s="208"/>
      <c r="C166" s="243"/>
      <c r="D166" s="243"/>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row>
    <row r="167" ht="15.75" customHeight="1">
      <c r="A167" s="208"/>
      <c r="B167" s="208"/>
      <c r="C167" s="243"/>
      <c r="D167" s="243"/>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row>
    <row r="168" ht="15.75" customHeight="1">
      <c r="A168" s="208"/>
      <c r="B168" s="208"/>
      <c r="C168" s="243"/>
      <c r="D168" s="243"/>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row>
    <row r="169" ht="15.75" customHeight="1">
      <c r="A169" s="208"/>
      <c r="B169" s="208"/>
      <c r="C169" s="243"/>
      <c r="D169" s="243"/>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row>
    <row r="170" ht="15.75" customHeight="1">
      <c r="A170" s="208"/>
      <c r="B170" s="208"/>
      <c r="C170" s="243"/>
      <c r="D170" s="243"/>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row>
    <row r="171" ht="15.75" customHeight="1">
      <c r="A171" s="208"/>
      <c r="B171" s="208"/>
      <c r="C171" s="243"/>
      <c r="D171" s="243"/>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row>
    <row r="172" ht="15.75" customHeight="1">
      <c r="A172" s="208"/>
      <c r="B172" s="208"/>
      <c r="C172" s="243"/>
      <c r="D172" s="243"/>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row>
    <row r="173" ht="15.75" customHeight="1">
      <c r="A173" s="208"/>
      <c r="B173" s="208"/>
      <c r="C173" s="243"/>
      <c r="D173" s="243"/>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row>
    <row r="174" ht="15.75" customHeight="1">
      <c r="A174" s="208"/>
      <c r="B174" s="208"/>
      <c r="C174" s="243"/>
      <c r="D174" s="243"/>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row>
    <row r="175" ht="15.75" customHeight="1">
      <c r="A175" s="208"/>
      <c r="B175" s="208"/>
      <c r="C175" s="243"/>
      <c r="D175" s="243"/>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row>
    <row r="176" ht="15.75" customHeight="1">
      <c r="A176" s="208"/>
      <c r="B176" s="208"/>
      <c r="C176" s="243"/>
      <c r="D176" s="243"/>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row>
    <row r="177" ht="15.75" customHeight="1">
      <c r="A177" s="208"/>
      <c r="B177" s="208"/>
      <c r="C177" s="243"/>
      <c r="D177" s="243"/>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row>
    <row r="178" ht="15.75" customHeight="1">
      <c r="A178" s="208"/>
      <c r="B178" s="208"/>
      <c r="C178" s="243"/>
      <c r="D178" s="243"/>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row>
    <row r="179" ht="15.75" customHeight="1">
      <c r="A179" s="208"/>
      <c r="B179" s="208"/>
      <c r="C179" s="243"/>
      <c r="D179" s="243"/>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row>
    <row r="180" ht="15.75" customHeight="1">
      <c r="A180" s="208"/>
      <c r="B180" s="208"/>
      <c r="C180" s="243"/>
      <c r="D180" s="243"/>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row>
    <row r="181" ht="15.75" customHeight="1">
      <c r="A181" s="208"/>
      <c r="B181" s="208"/>
      <c r="C181" s="243"/>
      <c r="D181" s="243"/>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row>
    <row r="182" ht="15.75" customHeight="1">
      <c r="A182" s="208"/>
      <c r="B182" s="208"/>
      <c r="C182" s="243"/>
      <c r="D182" s="243"/>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row>
    <row r="183" ht="15.75" customHeight="1">
      <c r="A183" s="208"/>
      <c r="B183" s="208"/>
      <c r="C183" s="243"/>
      <c r="D183" s="243"/>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row>
    <row r="184" ht="15.75" customHeight="1">
      <c r="A184" s="208"/>
      <c r="B184" s="208"/>
      <c r="C184" s="243"/>
      <c r="D184" s="243"/>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row>
    <row r="185" ht="15.75" customHeight="1">
      <c r="A185" s="208"/>
      <c r="B185" s="208"/>
      <c r="C185" s="243"/>
      <c r="D185" s="243"/>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row>
    <row r="186" ht="15.75" customHeight="1">
      <c r="A186" s="208"/>
      <c r="B186" s="208"/>
      <c r="C186" s="243"/>
      <c r="D186" s="243"/>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row>
    <row r="187" ht="15.75" customHeight="1">
      <c r="A187" s="208"/>
      <c r="B187" s="208"/>
      <c r="C187" s="243"/>
      <c r="D187" s="243"/>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row>
    <row r="188" ht="15.75" customHeight="1">
      <c r="A188" s="208"/>
      <c r="B188" s="208"/>
      <c r="C188" s="243"/>
      <c r="D188" s="243"/>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row>
    <row r="189" ht="15.75" customHeight="1">
      <c r="A189" s="208"/>
      <c r="B189" s="208"/>
      <c r="C189" s="243"/>
      <c r="D189" s="243"/>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row>
    <row r="190" ht="15.75" customHeight="1">
      <c r="A190" s="208"/>
      <c r="B190" s="208"/>
      <c r="C190" s="243"/>
      <c r="D190" s="243"/>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row>
    <row r="191" ht="15.75" customHeight="1">
      <c r="A191" s="208"/>
      <c r="B191" s="208"/>
      <c r="C191" s="243"/>
      <c r="D191" s="243"/>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row>
    <row r="192" ht="15.75" customHeight="1">
      <c r="A192" s="208"/>
      <c r="B192" s="208"/>
      <c r="C192" s="243"/>
      <c r="D192" s="243"/>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row>
    <row r="193" ht="15.75" customHeight="1">
      <c r="A193" s="208"/>
      <c r="B193" s="208"/>
      <c r="C193" s="243"/>
      <c r="D193" s="243"/>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row>
    <row r="194" ht="15.75" customHeight="1">
      <c r="A194" s="208"/>
      <c r="B194" s="208"/>
      <c r="C194" s="243"/>
      <c r="D194" s="243"/>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row>
    <row r="195" ht="15.75" customHeight="1">
      <c r="A195" s="208"/>
      <c r="B195" s="208"/>
      <c r="C195" s="243"/>
      <c r="D195" s="243"/>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row>
    <row r="196" ht="15.75" customHeight="1">
      <c r="A196" s="208"/>
      <c r="B196" s="208"/>
      <c r="C196" s="243"/>
      <c r="D196" s="243"/>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row>
    <row r="197" ht="15.75" customHeight="1">
      <c r="A197" s="208"/>
      <c r="B197" s="208"/>
      <c r="C197" s="243"/>
      <c r="D197" s="243"/>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row>
    <row r="198" ht="15.75" customHeight="1">
      <c r="A198" s="208"/>
      <c r="B198" s="208"/>
      <c r="C198" s="243"/>
      <c r="D198" s="243"/>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row>
    <row r="199" ht="15.75" customHeight="1">
      <c r="A199" s="208"/>
      <c r="B199" s="208"/>
      <c r="C199" s="243"/>
      <c r="D199" s="243"/>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row>
    <row r="200" ht="15.75" customHeight="1">
      <c r="A200" s="208"/>
      <c r="B200" s="208"/>
      <c r="C200" s="243"/>
      <c r="D200" s="243"/>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row>
    <row r="201" ht="15.75" customHeight="1">
      <c r="A201" s="208"/>
      <c r="B201" s="208"/>
      <c r="C201" s="243"/>
      <c r="D201" s="243"/>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row>
    <row r="202" ht="15.75" customHeight="1">
      <c r="A202" s="208"/>
      <c r="B202" s="208"/>
      <c r="C202" s="243"/>
      <c r="D202" s="243"/>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row>
    <row r="203" ht="15.75" customHeight="1">
      <c r="A203" s="208"/>
      <c r="B203" s="208"/>
      <c r="C203" s="243"/>
      <c r="D203" s="243"/>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row>
    <row r="204" ht="15.75" customHeight="1">
      <c r="A204" s="208"/>
      <c r="B204" s="208"/>
      <c r="C204" s="243"/>
      <c r="D204" s="243"/>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row>
    <row r="205" ht="15.75" customHeight="1">
      <c r="A205" s="208"/>
      <c r="B205" s="208"/>
      <c r="C205" s="243"/>
      <c r="D205" s="243"/>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row>
    <row r="206" ht="15.75" customHeight="1">
      <c r="A206" s="208"/>
      <c r="B206" s="208"/>
      <c r="C206" s="243"/>
      <c r="D206" s="243"/>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row>
    <row r="207" ht="15.75" customHeight="1">
      <c r="A207" s="208"/>
      <c r="B207" s="208"/>
      <c r="C207" s="243"/>
      <c r="D207" s="243"/>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row>
    <row r="208" ht="15.75" customHeight="1">
      <c r="A208" s="208"/>
      <c r="B208" s="208"/>
      <c r="C208" s="243"/>
      <c r="D208" s="243"/>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row>
    <row r="209" ht="15.75" customHeight="1">
      <c r="A209" s="208"/>
      <c r="B209" s="208"/>
      <c r="C209" s="243"/>
      <c r="D209" s="243"/>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row>
    <row r="210" ht="15.75" customHeight="1">
      <c r="A210" s="208"/>
      <c r="B210" s="208"/>
      <c r="C210" s="243"/>
      <c r="D210" s="243"/>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row>
    <row r="211" ht="15.75" customHeight="1">
      <c r="A211" s="208"/>
      <c r="B211" s="208"/>
      <c r="C211" s="243"/>
      <c r="D211" s="243"/>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row>
    <row r="212" ht="15.75" customHeight="1">
      <c r="A212" s="208"/>
      <c r="B212" s="208"/>
      <c r="C212" s="243"/>
      <c r="D212" s="243"/>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row>
    <row r="213" ht="15.75" customHeight="1">
      <c r="A213" s="208"/>
      <c r="B213" s="208"/>
      <c r="C213" s="243"/>
      <c r="D213" s="243"/>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row>
    <row r="214" ht="15.75" customHeight="1">
      <c r="A214" s="208"/>
      <c r="B214" s="208"/>
      <c r="C214" s="243"/>
      <c r="D214" s="243"/>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row>
    <row r="215" ht="15.75" customHeight="1">
      <c r="A215" s="208"/>
      <c r="B215" s="208"/>
      <c r="C215" s="243"/>
      <c r="D215" s="243"/>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row>
    <row r="216" ht="15.75" customHeight="1">
      <c r="A216" s="208"/>
      <c r="B216" s="208"/>
      <c r="C216" s="243"/>
      <c r="D216" s="243"/>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row>
    <row r="217" ht="15.75" customHeight="1">
      <c r="A217" s="208"/>
      <c r="B217" s="208"/>
      <c r="C217" s="243"/>
      <c r="D217" s="243"/>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row>
    <row r="218" ht="15.75" customHeight="1">
      <c r="A218" s="208"/>
      <c r="B218" s="208"/>
      <c r="C218" s="243"/>
      <c r="D218" s="243"/>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row>
    <row r="219" ht="15.75" customHeight="1">
      <c r="A219" s="208"/>
      <c r="B219" s="208"/>
      <c r="C219" s="243"/>
      <c r="D219" s="243"/>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row>
    <row r="220" ht="15.75" customHeight="1">
      <c r="A220" s="208"/>
      <c r="B220" s="208"/>
      <c r="C220" s="243"/>
      <c r="D220" s="243"/>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row>
    <row r="221" ht="15.75" customHeight="1">
      <c r="A221" s="208"/>
      <c r="B221" s="208"/>
      <c r="C221" s="243"/>
      <c r="D221" s="243"/>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row>
    <row r="222" ht="15.75" customHeight="1">
      <c r="A222" s="208"/>
      <c r="B222" s="208"/>
      <c r="C222" s="243"/>
      <c r="D222" s="243"/>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row>
    <row r="223" ht="15.75" customHeight="1">
      <c r="A223" s="208"/>
      <c r="B223" s="208"/>
      <c r="C223" s="243"/>
      <c r="D223" s="243"/>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row>
    <row r="224" ht="15.75" customHeight="1">
      <c r="A224" s="208"/>
      <c r="B224" s="208"/>
      <c r="C224" s="243"/>
      <c r="D224" s="243"/>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row>
    <row r="225" ht="15.75" customHeight="1">
      <c r="A225" s="208"/>
      <c r="B225" s="208"/>
      <c r="C225" s="243"/>
      <c r="D225" s="243"/>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row>
    <row r="226" ht="15.75" customHeight="1">
      <c r="A226" s="208"/>
      <c r="B226" s="208"/>
      <c r="C226" s="243"/>
      <c r="D226" s="243"/>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row>
    <row r="227" ht="15.75" customHeight="1">
      <c r="A227" s="208"/>
      <c r="B227" s="208"/>
      <c r="C227" s="243"/>
      <c r="D227" s="243"/>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row>
    <row r="228" ht="15.75" customHeight="1">
      <c r="A228" s="208"/>
      <c r="B228" s="208"/>
      <c r="C228" s="243"/>
      <c r="D228" s="243"/>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row>
    <row r="229" ht="15.75" customHeight="1">
      <c r="A229" s="208"/>
      <c r="B229" s="208"/>
      <c r="C229" s="243"/>
      <c r="D229" s="243"/>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row>
    <row r="230" ht="15.75" customHeight="1">
      <c r="A230" s="208"/>
      <c r="B230" s="208"/>
      <c r="C230" s="243"/>
      <c r="D230" s="243"/>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row>
    <row r="231" ht="15.75" customHeight="1">
      <c r="A231" s="208"/>
      <c r="B231" s="208"/>
      <c r="C231" s="243"/>
      <c r="D231" s="243"/>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row>
    <row r="232" ht="15.75" customHeight="1">
      <c r="A232" s="208"/>
      <c r="B232" s="208"/>
      <c r="C232" s="243"/>
      <c r="D232" s="243"/>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row>
    <row r="233" ht="15.75" customHeight="1">
      <c r="A233" s="208"/>
      <c r="B233" s="208"/>
      <c r="C233" s="243"/>
      <c r="D233" s="243"/>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row>
    <row r="234" ht="15.75" customHeight="1">
      <c r="A234" s="208"/>
      <c r="B234" s="208"/>
      <c r="C234" s="243"/>
      <c r="D234" s="243"/>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row>
    <row r="235" ht="15.75" customHeight="1">
      <c r="A235" s="208"/>
      <c r="B235" s="208"/>
      <c r="C235" s="243"/>
      <c r="D235" s="243"/>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row>
    <row r="236" ht="15.75" customHeight="1">
      <c r="A236" s="208"/>
      <c r="B236" s="208"/>
      <c r="C236" s="243"/>
      <c r="D236" s="243"/>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row>
    <row r="237" ht="15.75" customHeight="1">
      <c r="A237" s="208"/>
      <c r="B237" s="208"/>
      <c r="C237" s="243"/>
      <c r="D237" s="243"/>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row>
    <row r="238" ht="15.75" customHeight="1">
      <c r="A238" s="208"/>
      <c r="B238" s="208"/>
      <c r="C238" s="243"/>
      <c r="D238" s="243"/>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row>
    <row r="239" ht="15.75" customHeight="1">
      <c r="A239" s="208"/>
      <c r="B239" s="208"/>
      <c r="C239" s="243"/>
      <c r="D239" s="243"/>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row>
    <row r="240" ht="15.75" customHeight="1">
      <c r="A240" s="208"/>
      <c r="B240" s="208"/>
      <c r="C240" s="243"/>
      <c r="D240" s="243"/>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row>
    <row r="241" ht="15.75" customHeight="1">
      <c r="A241" s="208"/>
      <c r="B241" s="208"/>
      <c r="C241" s="243"/>
      <c r="D241" s="243"/>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row>
    <row r="242" ht="15.75" customHeight="1">
      <c r="A242" s="208"/>
      <c r="B242" s="208"/>
      <c r="C242" s="243"/>
      <c r="D242" s="243"/>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row>
    <row r="243" ht="15.75" customHeight="1">
      <c r="A243" s="208"/>
      <c r="B243" s="208"/>
      <c r="C243" s="243"/>
      <c r="D243" s="243"/>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row>
    <row r="244" ht="15.75" customHeight="1">
      <c r="A244" s="208"/>
      <c r="B244" s="208"/>
      <c r="C244" s="243"/>
      <c r="D244" s="243"/>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row>
    <row r="245" ht="15.75" customHeight="1">
      <c r="A245" s="208"/>
      <c r="B245" s="208"/>
      <c r="C245" s="243"/>
      <c r="D245" s="243"/>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row>
    <row r="246" ht="15.75" customHeight="1">
      <c r="A246" s="208"/>
      <c r="B246" s="208"/>
      <c r="C246" s="243"/>
      <c r="D246" s="243"/>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row>
    <row r="247" ht="15.75" customHeight="1">
      <c r="A247" s="208"/>
      <c r="B247" s="208"/>
      <c r="C247" s="243"/>
      <c r="D247" s="243"/>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row>
    <row r="248" ht="15.75" customHeight="1">
      <c r="A248" s="208"/>
      <c r="B248" s="208"/>
      <c r="C248" s="243"/>
      <c r="D248" s="243"/>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row>
    <row r="249" ht="15.75" customHeight="1">
      <c r="A249" s="208"/>
      <c r="B249" s="208"/>
      <c r="C249" s="243"/>
      <c r="D249" s="243"/>
      <c r="E249" s="208"/>
      <c r="F249" s="208"/>
      <c r="G249" s="208"/>
      <c r="H249" s="208"/>
      <c r="I249" s="208"/>
      <c r="J249" s="208"/>
      <c r="K249" s="208"/>
      <c r="L249" s="208"/>
      <c r="M249" s="208"/>
      <c r="N249" s="208"/>
      <c r="O249" s="208"/>
      <c r="P249" s="208"/>
      <c r="Q249" s="208"/>
      <c r="R249" s="208"/>
      <c r="S249" s="208"/>
      <c r="T249" s="208"/>
      <c r="U249" s="208"/>
      <c r="V249" s="208"/>
      <c r="W249" s="208"/>
      <c r="X249" s="208"/>
      <c r="Y249" s="208"/>
      <c r="Z249" s="208"/>
    </row>
    <row r="250" ht="15.75" customHeight="1">
      <c r="A250" s="208"/>
      <c r="B250" s="208"/>
      <c r="C250" s="243"/>
      <c r="D250" s="243"/>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row>
    <row r="251" ht="15.75" customHeight="1">
      <c r="A251" s="208"/>
      <c r="B251" s="208"/>
      <c r="C251" s="243"/>
      <c r="D251" s="243"/>
      <c r="E251" s="208"/>
      <c r="F251" s="208"/>
      <c r="G251" s="208"/>
      <c r="H251" s="208"/>
      <c r="I251" s="208"/>
      <c r="J251" s="208"/>
      <c r="K251" s="208"/>
      <c r="L251" s="208"/>
      <c r="M251" s="208"/>
      <c r="N251" s="208"/>
      <c r="O251" s="208"/>
      <c r="P251" s="208"/>
      <c r="Q251" s="208"/>
      <c r="R251" s="208"/>
      <c r="S251" s="208"/>
      <c r="T251" s="208"/>
      <c r="U251" s="208"/>
      <c r="V251" s="208"/>
      <c r="W251" s="208"/>
      <c r="X251" s="208"/>
      <c r="Y251" s="208"/>
      <c r="Z251" s="208"/>
    </row>
    <row r="252" ht="15.75" customHeight="1">
      <c r="A252" s="208"/>
      <c r="B252" s="208"/>
      <c r="C252" s="243"/>
      <c r="D252" s="243"/>
      <c r="E252" s="208"/>
      <c r="F252" s="208"/>
      <c r="G252" s="208"/>
      <c r="H252" s="208"/>
      <c r="I252" s="208"/>
      <c r="J252" s="208"/>
      <c r="K252" s="208"/>
      <c r="L252" s="208"/>
      <c r="M252" s="208"/>
      <c r="N252" s="208"/>
      <c r="O252" s="208"/>
      <c r="P252" s="208"/>
      <c r="Q252" s="208"/>
      <c r="R252" s="208"/>
      <c r="S252" s="208"/>
      <c r="T252" s="208"/>
      <c r="U252" s="208"/>
      <c r="V252" s="208"/>
      <c r="W252" s="208"/>
      <c r="X252" s="208"/>
      <c r="Y252" s="208"/>
      <c r="Z252" s="208"/>
    </row>
    <row r="253" ht="15.75" customHeight="1">
      <c r="A253" s="208"/>
      <c r="B253" s="208"/>
      <c r="C253" s="243"/>
      <c r="D253" s="243"/>
      <c r="E253" s="208"/>
      <c r="F253" s="208"/>
      <c r="G253" s="208"/>
      <c r="H253" s="208"/>
      <c r="I253" s="208"/>
      <c r="J253" s="208"/>
      <c r="K253" s="208"/>
      <c r="L253" s="208"/>
      <c r="M253" s="208"/>
      <c r="N253" s="208"/>
      <c r="O253" s="208"/>
      <c r="P253" s="208"/>
      <c r="Q253" s="208"/>
      <c r="R253" s="208"/>
      <c r="S253" s="208"/>
      <c r="T253" s="208"/>
      <c r="U253" s="208"/>
      <c r="V253" s="208"/>
      <c r="W253" s="208"/>
      <c r="X253" s="208"/>
      <c r="Y253" s="208"/>
      <c r="Z253" s="208"/>
    </row>
    <row r="254" ht="15.75" customHeight="1">
      <c r="A254" s="208"/>
      <c r="B254" s="208"/>
      <c r="C254" s="243"/>
      <c r="D254" s="243"/>
      <c r="E254" s="208"/>
      <c r="F254" s="208"/>
      <c r="G254" s="208"/>
      <c r="H254" s="208"/>
      <c r="I254" s="208"/>
      <c r="J254" s="208"/>
      <c r="K254" s="208"/>
      <c r="L254" s="208"/>
      <c r="M254" s="208"/>
      <c r="N254" s="208"/>
      <c r="O254" s="208"/>
      <c r="P254" s="208"/>
      <c r="Q254" s="208"/>
      <c r="R254" s="208"/>
      <c r="S254" s="208"/>
      <c r="T254" s="208"/>
      <c r="U254" s="208"/>
      <c r="V254" s="208"/>
      <c r="W254" s="208"/>
      <c r="X254" s="208"/>
      <c r="Y254" s="208"/>
      <c r="Z254" s="208"/>
    </row>
    <row r="255" ht="15.75" customHeight="1">
      <c r="A255" s="208"/>
      <c r="B255" s="208"/>
      <c r="C255" s="243"/>
      <c r="D255" s="243"/>
      <c r="E255" s="208"/>
      <c r="F255" s="208"/>
      <c r="G255" s="208"/>
      <c r="H255" s="208"/>
      <c r="I255" s="208"/>
      <c r="J255" s="208"/>
      <c r="K255" s="208"/>
      <c r="L255" s="208"/>
      <c r="M255" s="208"/>
      <c r="N255" s="208"/>
      <c r="O255" s="208"/>
      <c r="P255" s="208"/>
      <c r="Q255" s="208"/>
      <c r="R255" s="208"/>
      <c r="S255" s="208"/>
      <c r="T255" s="208"/>
      <c r="U255" s="208"/>
      <c r="V255" s="208"/>
      <c r="W255" s="208"/>
      <c r="X255" s="208"/>
      <c r="Y255" s="208"/>
      <c r="Z255" s="208"/>
    </row>
    <row r="256" ht="15.75" customHeight="1">
      <c r="A256" s="208"/>
      <c r="B256" s="208"/>
      <c r="C256" s="243"/>
      <c r="D256" s="243"/>
      <c r="E256" s="208"/>
      <c r="F256" s="208"/>
      <c r="G256" s="208"/>
      <c r="H256" s="208"/>
      <c r="I256" s="208"/>
      <c r="J256" s="208"/>
      <c r="K256" s="208"/>
      <c r="L256" s="208"/>
      <c r="M256" s="208"/>
      <c r="N256" s="208"/>
      <c r="O256" s="208"/>
      <c r="P256" s="208"/>
      <c r="Q256" s="208"/>
      <c r="R256" s="208"/>
      <c r="S256" s="208"/>
      <c r="T256" s="208"/>
      <c r="U256" s="208"/>
      <c r="V256" s="208"/>
      <c r="W256" s="208"/>
      <c r="X256" s="208"/>
      <c r="Y256" s="208"/>
      <c r="Z256" s="208"/>
    </row>
    <row r="257" ht="15.75" customHeight="1">
      <c r="A257" s="208"/>
      <c r="B257" s="208"/>
      <c r="C257" s="243"/>
      <c r="D257" s="243"/>
      <c r="E257" s="208"/>
      <c r="F257" s="208"/>
      <c r="G257" s="208"/>
      <c r="H257" s="208"/>
      <c r="I257" s="208"/>
      <c r="J257" s="208"/>
      <c r="K257" s="208"/>
      <c r="L257" s="208"/>
      <c r="M257" s="208"/>
      <c r="N257" s="208"/>
      <c r="O257" s="208"/>
      <c r="P257" s="208"/>
      <c r="Q257" s="208"/>
      <c r="R257" s="208"/>
      <c r="S257" s="208"/>
      <c r="T257" s="208"/>
      <c r="U257" s="208"/>
      <c r="V257" s="208"/>
      <c r="W257" s="208"/>
      <c r="X257" s="208"/>
      <c r="Y257" s="208"/>
      <c r="Z257" s="208"/>
    </row>
    <row r="258" ht="15.75" customHeight="1">
      <c r="A258" s="208"/>
      <c r="B258" s="208"/>
      <c r="C258" s="243"/>
      <c r="D258" s="243"/>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row>
    <row r="259" ht="15.75" customHeight="1">
      <c r="A259" s="208"/>
      <c r="B259" s="208"/>
      <c r="C259" s="243"/>
      <c r="D259" s="243"/>
      <c r="E259" s="208"/>
      <c r="F259" s="208"/>
      <c r="G259" s="208"/>
      <c r="H259" s="208"/>
      <c r="I259" s="208"/>
      <c r="J259" s="208"/>
      <c r="K259" s="208"/>
      <c r="L259" s="208"/>
      <c r="M259" s="208"/>
      <c r="N259" s="208"/>
      <c r="O259" s="208"/>
      <c r="P259" s="208"/>
      <c r="Q259" s="208"/>
      <c r="R259" s="208"/>
      <c r="S259" s="208"/>
      <c r="T259" s="208"/>
      <c r="U259" s="208"/>
      <c r="V259" s="208"/>
      <c r="W259" s="208"/>
      <c r="X259" s="208"/>
      <c r="Y259" s="208"/>
      <c r="Z259" s="208"/>
    </row>
    <row r="260" ht="15.75" customHeight="1">
      <c r="A260" s="208"/>
      <c r="B260" s="208"/>
      <c r="C260" s="243"/>
      <c r="D260" s="243"/>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row>
    <row r="261" ht="15.75" customHeight="1">
      <c r="A261" s="208"/>
      <c r="B261" s="208"/>
      <c r="C261" s="243"/>
      <c r="D261" s="243"/>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row>
    <row r="262" ht="15.75" customHeight="1">
      <c r="A262" s="208"/>
      <c r="B262" s="208"/>
      <c r="C262" s="243"/>
      <c r="D262" s="243"/>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row>
    <row r="263" ht="15.75" customHeight="1">
      <c r="A263" s="208"/>
      <c r="B263" s="208"/>
      <c r="C263" s="243"/>
      <c r="D263" s="243"/>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row>
    <row r="264" ht="15.75" customHeight="1">
      <c r="A264" s="208"/>
      <c r="B264" s="208"/>
      <c r="C264" s="243"/>
      <c r="D264" s="243"/>
      <c r="E264" s="208"/>
      <c r="F264" s="208"/>
      <c r="G264" s="208"/>
      <c r="H264" s="208"/>
      <c r="I264" s="208"/>
      <c r="J264" s="208"/>
      <c r="K264" s="208"/>
      <c r="L264" s="208"/>
      <c r="M264" s="208"/>
      <c r="N264" s="208"/>
      <c r="O264" s="208"/>
      <c r="P264" s="208"/>
      <c r="Q264" s="208"/>
      <c r="R264" s="208"/>
      <c r="S264" s="208"/>
      <c r="T264" s="208"/>
      <c r="U264" s="208"/>
      <c r="V264" s="208"/>
      <c r="W264" s="208"/>
      <c r="X264" s="208"/>
      <c r="Y264" s="208"/>
      <c r="Z264" s="208"/>
    </row>
    <row r="265" ht="15.75" customHeight="1">
      <c r="A265" s="208"/>
      <c r="B265" s="208"/>
      <c r="C265" s="243"/>
      <c r="D265" s="243"/>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row>
    <row r="266" ht="15.75" customHeight="1">
      <c r="A266" s="208"/>
      <c r="B266" s="208"/>
      <c r="C266" s="243"/>
      <c r="D266" s="243"/>
      <c r="E266" s="208"/>
      <c r="F266" s="208"/>
      <c r="G266" s="208"/>
      <c r="H266" s="208"/>
      <c r="I266" s="208"/>
      <c r="J266" s="208"/>
      <c r="K266" s="208"/>
      <c r="L266" s="208"/>
      <c r="M266" s="208"/>
      <c r="N266" s="208"/>
      <c r="O266" s="208"/>
      <c r="P266" s="208"/>
      <c r="Q266" s="208"/>
      <c r="R266" s="208"/>
      <c r="S266" s="208"/>
      <c r="T266" s="208"/>
      <c r="U266" s="208"/>
      <c r="V266" s="208"/>
      <c r="W266" s="208"/>
      <c r="X266" s="208"/>
      <c r="Y266" s="208"/>
      <c r="Z266" s="208"/>
    </row>
    <row r="267" ht="15.75" customHeight="1">
      <c r="A267" s="208"/>
      <c r="B267" s="208"/>
      <c r="C267" s="243"/>
      <c r="D267" s="243"/>
      <c r="E267" s="208"/>
      <c r="F267" s="208"/>
      <c r="G267" s="208"/>
      <c r="H267" s="208"/>
      <c r="I267" s="208"/>
      <c r="J267" s="208"/>
      <c r="K267" s="208"/>
      <c r="L267" s="208"/>
      <c r="M267" s="208"/>
      <c r="N267" s="208"/>
      <c r="O267" s="208"/>
      <c r="P267" s="208"/>
      <c r="Q267" s="208"/>
      <c r="R267" s="208"/>
      <c r="S267" s="208"/>
      <c r="T267" s="208"/>
      <c r="U267" s="208"/>
      <c r="V267" s="208"/>
      <c r="W267" s="208"/>
      <c r="X267" s="208"/>
      <c r="Y267" s="208"/>
      <c r="Z267" s="208"/>
    </row>
    <row r="268" ht="15.75" customHeight="1">
      <c r="A268" s="208"/>
      <c r="B268" s="208"/>
      <c r="C268" s="243"/>
      <c r="D268" s="243"/>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row>
    <row r="269" ht="15.75" customHeight="1">
      <c r="A269" s="208"/>
      <c r="B269" s="208"/>
      <c r="C269" s="243"/>
      <c r="D269" s="243"/>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row>
    <row r="270" ht="15.75" customHeight="1">
      <c r="A270" s="208"/>
      <c r="B270" s="208"/>
      <c r="C270" s="243"/>
      <c r="D270" s="243"/>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row>
    <row r="271" ht="15.75" customHeight="1">
      <c r="A271" s="208"/>
      <c r="B271" s="208"/>
      <c r="C271" s="243"/>
      <c r="D271" s="243"/>
      <c r="E271" s="208"/>
      <c r="F271" s="208"/>
      <c r="G271" s="208"/>
      <c r="H271" s="208"/>
      <c r="I271" s="208"/>
      <c r="J271" s="208"/>
      <c r="K271" s="208"/>
      <c r="L271" s="208"/>
      <c r="M271" s="208"/>
      <c r="N271" s="208"/>
      <c r="O271" s="208"/>
      <c r="P271" s="208"/>
      <c r="Q271" s="208"/>
      <c r="R271" s="208"/>
      <c r="S271" s="208"/>
      <c r="T271" s="208"/>
      <c r="U271" s="208"/>
      <c r="V271" s="208"/>
      <c r="W271" s="208"/>
      <c r="X271" s="208"/>
      <c r="Y271" s="208"/>
      <c r="Z271" s="208"/>
    </row>
    <row r="272" ht="15.75" customHeight="1">
      <c r="A272" s="208"/>
      <c r="B272" s="208"/>
      <c r="C272" s="243"/>
      <c r="D272" s="243"/>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row>
    <row r="273" ht="15.75" customHeight="1">
      <c r="A273" s="208"/>
      <c r="B273" s="208"/>
      <c r="C273" s="243"/>
      <c r="D273" s="243"/>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row>
    <row r="274" ht="15.75" customHeight="1">
      <c r="A274" s="208"/>
      <c r="B274" s="208"/>
      <c r="C274" s="243"/>
      <c r="D274" s="243"/>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row>
    <row r="275" ht="15.75" customHeight="1">
      <c r="A275" s="208"/>
      <c r="B275" s="208"/>
      <c r="C275" s="243"/>
      <c r="D275" s="243"/>
      <c r="E275" s="208"/>
      <c r="F275" s="208"/>
      <c r="G275" s="208"/>
      <c r="H275" s="208"/>
      <c r="I275" s="208"/>
      <c r="J275" s="208"/>
      <c r="K275" s="208"/>
      <c r="L275" s="208"/>
      <c r="M275" s="208"/>
      <c r="N275" s="208"/>
      <c r="O275" s="208"/>
      <c r="P275" s="208"/>
      <c r="Q275" s="208"/>
      <c r="R275" s="208"/>
      <c r="S275" s="208"/>
      <c r="T275" s="208"/>
      <c r="U275" s="208"/>
      <c r="V275" s="208"/>
      <c r="W275" s="208"/>
      <c r="X275" s="208"/>
      <c r="Y275" s="208"/>
      <c r="Z275" s="208"/>
    </row>
    <row r="276" ht="15.75" customHeight="1">
      <c r="A276" s="208"/>
      <c r="B276" s="208"/>
      <c r="C276" s="243"/>
      <c r="D276" s="243"/>
      <c r="E276" s="208"/>
      <c r="F276" s="208"/>
      <c r="G276" s="208"/>
      <c r="H276" s="208"/>
      <c r="I276" s="208"/>
      <c r="J276" s="208"/>
      <c r="K276" s="208"/>
      <c r="L276" s="208"/>
      <c r="M276" s="208"/>
      <c r="N276" s="208"/>
      <c r="O276" s="208"/>
      <c r="P276" s="208"/>
      <c r="Q276" s="208"/>
      <c r="R276" s="208"/>
      <c r="S276" s="208"/>
      <c r="T276" s="208"/>
      <c r="U276" s="208"/>
      <c r="V276" s="208"/>
      <c r="W276" s="208"/>
      <c r="X276" s="208"/>
      <c r="Y276" s="208"/>
      <c r="Z276" s="208"/>
    </row>
    <row r="277" ht="15.75" customHeight="1">
      <c r="A277" s="208"/>
      <c r="B277" s="208"/>
      <c r="C277" s="243"/>
      <c r="D277" s="243"/>
      <c r="E277" s="208"/>
      <c r="F277" s="208"/>
      <c r="G277" s="208"/>
      <c r="H277" s="208"/>
      <c r="I277" s="208"/>
      <c r="J277" s="208"/>
      <c r="K277" s="208"/>
      <c r="L277" s="208"/>
      <c r="M277" s="208"/>
      <c r="N277" s="208"/>
      <c r="O277" s="208"/>
      <c r="P277" s="208"/>
      <c r="Q277" s="208"/>
      <c r="R277" s="208"/>
      <c r="S277" s="208"/>
      <c r="T277" s="208"/>
      <c r="U277" s="208"/>
      <c r="V277" s="208"/>
      <c r="W277" s="208"/>
      <c r="X277" s="208"/>
      <c r="Y277" s="208"/>
      <c r="Z277" s="208"/>
    </row>
    <row r="278" ht="15.75" customHeight="1">
      <c r="A278" s="208"/>
      <c r="B278" s="208"/>
      <c r="C278" s="243"/>
      <c r="D278" s="243"/>
      <c r="E278" s="208"/>
      <c r="F278" s="208"/>
      <c r="G278" s="208"/>
      <c r="H278" s="208"/>
      <c r="I278" s="208"/>
      <c r="J278" s="208"/>
      <c r="K278" s="208"/>
      <c r="L278" s="208"/>
      <c r="M278" s="208"/>
      <c r="N278" s="208"/>
      <c r="O278" s="208"/>
      <c r="P278" s="208"/>
      <c r="Q278" s="208"/>
      <c r="R278" s="208"/>
      <c r="S278" s="208"/>
      <c r="T278" s="208"/>
      <c r="U278" s="208"/>
      <c r="V278" s="208"/>
      <c r="W278" s="208"/>
      <c r="X278" s="208"/>
      <c r="Y278" s="208"/>
      <c r="Z278" s="208"/>
    </row>
    <row r="279" ht="15.75" customHeight="1">
      <c r="A279" s="208"/>
      <c r="B279" s="208"/>
      <c r="C279" s="243"/>
      <c r="D279" s="243"/>
      <c r="E279" s="208"/>
      <c r="F279" s="208"/>
      <c r="G279" s="208"/>
      <c r="H279" s="208"/>
      <c r="I279" s="208"/>
      <c r="J279" s="208"/>
      <c r="K279" s="208"/>
      <c r="L279" s="208"/>
      <c r="M279" s="208"/>
      <c r="N279" s="208"/>
      <c r="O279" s="208"/>
      <c r="P279" s="208"/>
      <c r="Q279" s="208"/>
      <c r="R279" s="208"/>
      <c r="S279" s="208"/>
      <c r="T279" s="208"/>
      <c r="U279" s="208"/>
      <c r="V279" s="208"/>
      <c r="W279" s="208"/>
      <c r="X279" s="208"/>
      <c r="Y279" s="208"/>
      <c r="Z279" s="208"/>
    </row>
    <row r="280" ht="15.75" customHeight="1">
      <c r="A280" s="208"/>
      <c r="B280" s="208"/>
      <c r="C280" s="243"/>
      <c r="D280" s="243"/>
      <c r="E280" s="208"/>
      <c r="F280" s="208"/>
      <c r="G280" s="208"/>
      <c r="H280" s="208"/>
      <c r="I280" s="208"/>
      <c r="J280" s="208"/>
      <c r="K280" s="208"/>
      <c r="L280" s="208"/>
      <c r="M280" s="208"/>
      <c r="N280" s="208"/>
      <c r="O280" s="208"/>
      <c r="P280" s="208"/>
      <c r="Q280" s="208"/>
      <c r="R280" s="208"/>
      <c r="S280" s="208"/>
      <c r="T280" s="208"/>
      <c r="U280" s="208"/>
      <c r="V280" s="208"/>
      <c r="W280" s="208"/>
      <c r="X280" s="208"/>
      <c r="Y280" s="208"/>
      <c r="Z280" s="208"/>
    </row>
    <row r="281" ht="15.75" customHeight="1">
      <c r="A281" s="208"/>
      <c r="B281" s="208"/>
      <c r="C281" s="243"/>
      <c r="D281" s="243"/>
      <c r="E281" s="208"/>
      <c r="F281" s="208"/>
      <c r="G281" s="208"/>
      <c r="H281" s="208"/>
      <c r="I281" s="208"/>
      <c r="J281" s="208"/>
      <c r="K281" s="208"/>
      <c r="L281" s="208"/>
      <c r="M281" s="208"/>
      <c r="N281" s="208"/>
      <c r="O281" s="208"/>
      <c r="P281" s="208"/>
      <c r="Q281" s="208"/>
      <c r="R281" s="208"/>
      <c r="S281" s="208"/>
      <c r="T281" s="208"/>
      <c r="U281" s="208"/>
      <c r="V281" s="208"/>
      <c r="W281" s="208"/>
      <c r="X281" s="208"/>
      <c r="Y281" s="208"/>
      <c r="Z281" s="208"/>
    </row>
    <row r="282" ht="15.75" customHeight="1">
      <c r="A282" s="208"/>
      <c r="B282" s="208"/>
      <c r="C282" s="243"/>
      <c r="D282" s="243"/>
      <c r="E282" s="208"/>
      <c r="F282" s="208"/>
      <c r="G282" s="208"/>
      <c r="H282" s="208"/>
      <c r="I282" s="208"/>
      <c r="J282" s="208"/>
      <c r="K282" s="208"/>
      <c r="L282" s="208"/>
      <c r="M282" s="208"/>
      <c r="N282" s="208"/>
      <c r="O282" s="208"/>
      <c r="P282" s="208"/>
      <c r="Q282" s="208"/>
      <c r="R282" s="208"/>
      <c r="S282" s="208"/>
      <c r="T282" s="208"/>
      <c r="U282" s="208"/>
      <c r="V282" s="208"/>
      <c r="W282" s="208"/>
      <c r="X282" s="208"/>
      <c r="Y282" s="208"/>
      <c r="Z282" s="208"/>
    </row>
    <row r="283" ht="15.75" customHeight="1">
      <c r="A283" s="208"/>
      <c r="B283" s="208"/>
      <c r="C283" s="243"/>
      <c r="D283" s="243"/>
      <c r="E283" s="208"/>
      <c r="F283" s="208"/>
      <c r="G283" s="208"/>
      <c r="H283" s="208"/>
      <c r="I283" s="208"/>
      <c r="J283" s="208"/>
      <c r="K283" s="208"/>
      <c r="L283" s="208"/>
      <c r="M283" s="208"/>
      <c r="N283" s="208"/>
      <c r="O283" s="208"/>
      <c r="P283" s="208"/>
      <c r="Q283" s="208"/>
      <c r="R283" s="208"/>
      <c r="S283" s="208"/>
      <c r="T283" s="208"/>
      <c r="U283" s="208"/>
      <c r="V283" s="208"/>
      <c r="W283" s="208"/>
      <c r="X283" s="208"/>
      <c r="Y283" s="208"/>
      <c r="Z283" s="208"/>
    </row>
    <row r="284" ht="15.75" customHeight="1">
      <c r="A284" s="208"/>
      <c r="B284" s="208"/>
      <c r="C284" s="243"/>
      <c r="D284" s="243"/>
      <c r="E284" s="208"/>
      <c r="F284" s="208"/>
      <c r="G284" s="208"/>
      <c r="H284" s="208"/>
      <c r="I284" s="208"/>
      <c r="J284" s="208"/>
      <c r="K284" s="208"/>
      <c r="L284" s="208"/>
      <c r="M284" s="208"/>
      <c r="N284" s="208"/>
      <c r="O284" s="208"/>
      <c r="P284" s="208"/>
      <c r="Q284" s="208"/>
      <c r="R284" s="208"/>
      <c r="S284" s="208"/>
      <c r="T284" s="208"/>
      <c r="U284" s="208"/>
      <c r="V284" s="208"/>
      <c r="W284" s="208"/>
      <c r="X284" s="208"/>
      <c r="Y284" s="208"/>
      <c r="Z284" s="208"/>
    </row>
    <row r="285" ht="15.75" customHeight="1">
      <c r="A285" s="208"/>
      <c r="B285" s="208"/>
      <c r="C285" s="243"/>
      <c r="D285" s="243"/>
      <c r="E285" s="208"/>
      <c r="F285" s="208"/>
      <c r="G285" s="208"/>
      <c r="H285" s="208"/>
      <c r="I285" s="208"/>
      <c r="J285" s="208"/>
      <c r="K285" s="208"/>
      <c r="L285" s="208"/>
      <c r="M285" s="208"/>
      <c r="N285" s="208"/>
      <c r="O285" s="208"/>
      <c r="P285" s="208"/>
      <c r="Q285" s="208"/>
      <c r="R285" s="208"/>
      <c r="S285" s="208"/>
      <c r="T285" s="208"/>
      <c r="U285" s="208"/>
      <c r="V285" s="208"/>
      <c r="W285" s="208"/>
      <c r="X285" s="208"/>
      <c r="Y285" s="208"/>
      <c r="Z285" s="208"/>
    </row>
    <row r="286" ht="15.75" customHeight="1">
      <c r="A286" s="208"/>
      <c r="B286" s="208"/>
      <c r="C286" s="243"/>
      <c r="D286" s="243"/>
      <c r="E286" s="208"/>
      <c r="F286" s="208"/>
      <c r="G286" s="208"/>
      <c r="H286" s="208"/>
      <c r="I286" s="208"/>
      <c r="J286" s="208"/>
      <c r="K286" s="208"/>
      <c r="L286" s="208"/>
      <c r="M286" s="208"/>
      <c r="N286" s="208"/>
      <c r="O286" s="208"/>
      <c r="P286" s="208"/>
      <c r="Q286" s="208"/>
      <c r="R286" s="208"/>
      <c r="S286" s="208"/>
      <c r="T286" s="208"/>
      <c r="U286" s="208"/>
      <c r="V286" s="208"/>
      <c r="W286" s="208"/>
      <c r="X286" s="208"/>
      <c r="Y286" s="208"/>
      <c r="Z286" s="208"/>
    </row>
    <row r="287" ht="15.75" customHeight="1">
      <c r="A287" s="208"/>
      <c r="B287" s="208"/>
      <c r="C287" s="243"/>
      <c r="D287" s="243"/>
      <c r="E287" s="208"/>
      <c r="F287" s="208"/>
      <c r="G287" s="208"/>
      <c r="H287" s="208"/>
      <c r="I287" s="208"/>
      <c r="J287" s="208"/>
      <c r="K287" s="208"/>
      <c r="L287" s="208"/>
      <c r="M287" s="208"/>
      <c r="N287" s="208"/>
      <c r="O287" s="208"/>
      <c r="P287" s="208"/>
      <c r="Q287" s="208"/>
      <c r="R287" s="208"/>
      <c r="S287" s="208"/>
      <c r="T287" s="208"/>
      <c r="U287" s="208"/>
      <c r="V287" s="208"/>
      <c r="W287" s="208"/>
      <c r="X287" s="208"/>
      <c r="Y287" s="208"/>
      <c r="Z287" s="208"/>
    </row>
    <row r="288" ht="15.75" customHeight="1">
      <c r="A288" s="208"/>
      <c r="B288" s="208"/>
      <c r="C288" s="243"/>
      <c r="D288" s="243"/>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row>
    <row r="289" ht="15.75" customHeight="1">
      <c r="A289" s="208"/>
      <c r="B289" s="208"/>
      <c r="C289" s="243"/>
      <c r="D289" s="243"/>
      <c r="E289" s="208"/>
      <c r="F289" s="208"/>
      <c r="G289" s="208"/>
      <c r="H289" s="208"/>
      <c r="I289" s="208"/>
      <c r="J289" s="208"/>
      <c r="K289" s="208"/>
      <c r="L289" s="208"/>
      <c r="M289" s="208"/>
      <c r="N289" s="208"/>
      <c r="O289" s="208"/>
      <c r="P289" s="208"/>
      <c r="Q289" s="208"/>
      <c r="R289" s="208"/>
      <c r="S289" s="208"/>
      <c r="T289" s="208"/>
      <c r="U289" s="208"/>
      <c r="V289" s="208"/>
      <c r="W289" s="208"/>
      <c r="X289" s="208"/>
      <c r="Y289" s="208"/>
      <c r="Z289" s="208"/>
    </row>
    <row r="290" ht="15.75" customHeight="1">
      <c r="A290" s="208"/>
      <c r="B290" s="208"/>
      <c r="C290" s="243"/>
      <c r="D290" s="243"/>
      <c r="E290" s="208"/>
      <c r="F290" s="208"/>
      <c r="G290" s="208"/>
      <c r="H290" s="208"/>
      <c r="I290" s="208"/>
      <c r="J290" s="208"/>
      <c r="K290" s="208"/>
      <c r="L290" s="208"/>
      <c r="M290" s="208"/>
      <c r="N290" s="208"/>
      <c r="O290" s="208"/>
      <c r="P290" s="208"/>
      <c r="Q290" s="208"/>
      <c r="R290" s="208"/>
      <c r="S290" s="208"/>
      <c r="T290" s="208"/>
      <c r="U290" s="208"/>
      <c r="V290" s="208"/>
      <c r="W290" s="208"/>
      <c r="X290" s="208"/>
      <c r="Y290" s="208"/>
      <c r="Z290" s="208"/>
    </row>
    <row r="291" ht="15.75" customHeight="1">
      <c r="A291" s="208"/>
      <c r="B291" s="208"/>
      <c r="C291" s="243"/>
      <c r="D291" s="243"/>
      <c r="E291" s="208"/>
      <c r="F291" s="208"/>
      <c r="G291" s="208"/>
      <c r="H291" s="208"/>
      <c r="I291" s="208"/>
      <c r="J291" s="208"/>
      <c r="K291" s="208"/>
      <c r="L291" s="208"/>
      <c r="M291" s="208"/>
      <c r="N291" s="208"/>
      <c r="O291" s="208"/>
      <c r="P291" s="208"/>
      <c r="Q291" s="208"/>
      <c r="R291" s="208"/>
      <c r="S291" s="208"/>
      <c r="T291" s="208"/>
      <c r="U291" s="208"/>
      <c r="V291" s="208"/>
      <c r="W291" s="208"/>
      <c r="X291" s="208"/>
      <c r="Y291" s="208"/>
      <c r="Z291" s="208"/>
    </row>
    <row r="292" ht="15.75" customHeight="1">
      <c r="A292" s="208"/>
      <c r="B292" s="208"/>
      <c r="C292" s="243"/>
      <c r="D292" s="243"/>
      <c r="E292" s="208"/>
      <c r="F292" s="208"/>
      <c r="G292" s="208"/>
      <c r="H292" s="208"/>
      <c r="I292" s="208"/>
      <c r="J292" s="208"/>
      <c r="K292" s="208"/>
      <c r="L292" s="208"/>
      <c r="M292" s="208"/>
      <c r="N292" s="208"/>
      <c r="O292" s="208"/>
      <c r="P292" s="208"/>
      <c r="Q292" s="208"/>
      <c r="R292" s="208"/>
      <c r="S292" s="208"/>
      <c r="T292" s="208"/>
      <c r="U292" s="208"/>
      <c r="V292" s="208"/>
      <c r="W292" s="208"/>
      <c r="X292" s="208"/>
      <c r="Y292" s="208"/>
      <c r="Z292" s="208"/>
    </row>
    <row r="293" ht="15.75" customHeight="1">
      <c r="A293" s="208"/>
      <c r="B293" s="208"/>
      <c r="C293" s="243"/>
      <c r="D293" s="243"/>
      <c r="E293" s="208"/>
      <c r="F293" s="208"/>
      <c r="G293" s="208"/>
      <c r="H293" s="208"/>
      <c r="I293" s="208"/>
      <c r="J293" s="208"/>
      <c r="K293" s="208"/>
      <c r="L293" s="208"/>
      <c r="M293" s="208"/>
      <c r="N293" s="208"/>
      <c r="O293" s="208"/>
      <c r="P293" s="208"/>
      <c r="Q293" s="208"/>
      <c r="R293" s="208"/>
      <c r="S293" s="208"/>
      <c r="T293" s="208"/>
      <c r="U293" s="208"/>
      <c r="V293" s="208"/>
      <c r="W293" s="208"/>
      <c r="X293" s="208"/>
      <c r="Y293" s="208"/>
      <c r="Z293" s="208"/>
    </row>
    <row r="294" ht="15.75" customHeight="1">
      <c r="A294" s="208"/>
      <c r="B294" s="208"/>
      <c r="C294" s="243"/>
      <c r="D294" s="243"/>
      <c r="E294" s="208"/>
      <c r="F294" s="208"/>
      <c r="G294" s="208"/>
      <c r="H294" s="208"/>
      <c r="I294" s="208"/>
      <c r="J294" s="208"/>
      <c r="K294" s="208"/>
      <c r="L294" s="208"/>
      <c r="M294" s="208"/>
      <c r="N294" s="208"/>
      <c r="O294" s="208"/>
      <c r="P294" s="208"/>
      <c r="Q294" s="208"/>
      <c r="R294" s="208"/>
      <c r="S294" s="208"/>
      <c r="T294" s="208"/>
      <c r="U294" s="208"/>
      <c r="V294" s="208"/>
      <c r="W294" s="208"/>
      <c r="X294" s="208"/>
      <c r="Y294" s="208"/>
      <c r="Z294" s="208"/>
    </row>
    <row r="295" ht="15.75" customHeight="1">
      <c r="A295" s="208"/>
      <c r="B295" s="208"/>
      <c r="C295" s="243"/>
      <c r="D295" s="243"/>
      <c r="E295" s="208"/>
      <c r="F295" s="208"/>
      <c r="G295" s="208"/>
      <c r="H295" s="208"/>
      <c r="I295" s="208"/>
      <c r="J295" s="208"/>
      <c r="K295" s="208"/>
      <c r="L295" s="208"/>
      <c r="M295" s="208"/>
      <c r="N295" s="208"/>
      <c r="O295" s="208"/>
      <c r="P295" s="208"/>
      <c r="Q295" s="208"/>
      <c r="R295" s="208"/>
      <c r="S295" s="208"/>
      <c r="T295" s="208"/>
      <c r="U295" s="208"/>
      <c r="V295" s="208"/>
      <c r="W295" s="208"/>
      <c r="X295" s="208"/>
      <c r="Y295" s="208"/>
      <c r="Z295" s="208"/>
    </row>
    <row r="296" ht="15.75" customHeight="1">
      <c r="A296" s="208"/>
      <c r="B296" s="208"/>
      <c r="C296" s="243"/>
      <c r="D296" s="243"/>
      <c r="E296" s="208"/>
      <c r="F296" s="208"/>
      <c r="G296" s="208"/>
      <c r="H296" s="208"/>
      <c r="I296" s="208"/>
      <c r="J296" s="208"/>
      <c r="K296" s="208"/>
      <c r="L296" s="208"/>
      <c r="M296" s="208"/>
      <c r="N296" s="208"/>
      <c r="O296" s="208"/>
      <c r="P296" s="208"/>
      <c r="Q296" s="208"/>
      <c r="R296" s="208"/>
      <c r="S296" s="208"/>
      <c r="T296" s="208"/>
      <c r="U296" s="208"/>
      <c r="V296" s="208"/>
      <c r="W296" s="208"/>
      <c r="X296" s="208"/>
      <c r="Y296" s="208"/>
      <c r="Z296" s="208"/>
    </row>
    <row r="297" ht="15.75" customHeight="1">
      <c r="A297" s="208"/>
      <c r="B297" s="208"/>
      <c r="C297" s="243"/>
      <c r="D297" s="243"/>
      <c r="E297" s="208"/>
      <c r="F297" s="208"/>
      <c r="G297" s="208"/>
      <c r="H297" s="208"/>
      <c r="I297" s="208"/>
      <c r="J297" s="208"/>
      <c r="K297" s="208"/>
      <c r="L297" s="208"/>
      <c r="M297" s="208"/>
      <c r="N297" s="208"/>
      <c r="O297" s="208"/>
      <c r="P297" s="208"/>
      <c r="Q297" s="208"/>
      <c r="R297" s="208"/>
      <c r="S297" s="208"/>
      <c r="T297" s="208"/>
      <c r="U297" s="208"/>
      <c r="V297" s="208"/>
      <c r="W297" s="208"/>
      <c r="X297" s="208"/>
      <c r="Y297" s="208"/>
      <c r="Z297" s="208"/>
    </row>
    <row r="298" ht="15.75" customHeight="1">
      <c r="A298" s="208"/>
      <c r="B298" s="208"/>
      <c r="C298" s="243"/>
      <c r="D298" s="243"/>
      <c r="E298" s="208"/>
      <c r="F298" s="208"/>
      <c r="G298" s="208"/>
      <c r="H298" s="208"/>
      <c r="I298" s="208"/>
      <c r="J298" s="208"/>
      <c r="K298" s="208"/>
      <c r="L298" s="208"/>
      <c r="M298" s="208"/>
      <c r="N298" s="208"/>
      <c r="O298" s="208"/>
      <c r="P298" s="208"/>
      <c r="Q298" s="208"/>
      <c r="R298" s="208"/>
      <c r="S298" s="208"/>
      <c r="T298" s="208"/>
      <c r="U298" s="208"/>
      <c r="V298" s="208"/>
      <c r="W298" s="208"/>
      <c r="X298" s="208"/>
      <c r="Y298" s="208"/>
      <c r="Z298" s="208"/>
    </row>
    <row r="299" ht="15.75" customHeight="1">
      <c r="A299" s="208"/>
      <c r="B299" s="208"/>
      <c r="C299" s="243"/>
      <c r="D299" s="243"/>
      <c r="E299" s="208"/>
      <c r="F299" s="208"/>
      <c r="G299" s="208"/>
      <c r="H299" s="208"/>
      <c r="I299" s="208"/>
      <c r="J299" s="208"/>
      <c r="K299" s="208"/>
      <c r="L299" s="208"/>
      <c r="M299" s="208"/>
      <c r="N299" s="208"/>
      <c r="O299" s="208"/>
      <c r="P299" s="208"/>
      <c r="Q299" s="208"/>
      <c r="R299" s="208"/>
      <c r="S299" s="208"/>
      <c r="T299" s="208"/>
      <c r="U299" s="208"/>
      <c r="V299" s="208"/>
      <c r="W299" s="208"/>
      <c r="X299" s="208"/>
      <c r="Y299" s="208"/>
      <c r="Z299" s="208"/>
    </row>
    <row r="300" ht="15.75" customHeight="1">
      <c r="A300" s="208"/>
      <c r="B300" s="208"/>
      <c r="C300" s="243"/>
      <c r="D300" s="243"/>
      <c r="E300" s="208"/>
      <c r="F300" s="208"/>
      <c r="G300" s="208"/>
      <c r="H300" s="208"/>
      <c r="I300" s="208"/>
      <c r="J300" s="208"/>
      <c r="K300" s="208"/>
      <c r="L300" s="208"/>
      <c r="M300" s="208"/>
      <c r="N300" s="208"/>
      <c r="O300" s="208"/>
      <c r="P300" s="208"/>
      <c r="Q300" s="208"/>
      <c r="R300" s="208"/>
      <c r="S300" s="208"/>
      <c r="T300" s="208"/>
      <c r="U300" s="208"/>
      <c r="V300" s="208"/>
      <c r="W300" s="208"/>
      <c r="X300" s="208"/>
      <c r="Y300" s="208"/>
      <c r="Z300" s="208"/>
    </row>
    <row r="301" ht="15.75" customHeight="1">
      <c r="A301" s="208"/>
      <c r="B301" s="208"/>
      <c r="C301" s="243"/>
      <c r="D301" s="243"/>
      <c r="E301" s="208"/>
      <c r="F301" s="208"/>
      <c r="G301" s="208"/>
      <c r="H301" s="208"/>
      <c r="I301" s="208"/>
      <c r="J301" s="208"/>
      <c r="K301" s="208"/>
      <c r="L301" s="208"/>
      <c r="M301" s="208"/>
      <c r="N301" s="208"/>
      <c r="O301" s="208"/>
      <c r="P301" s="208"/>
      <c r="Q301" s="208"/>
      <c r="R301" s="208"/>
      <c r="S301" s="208"/>
      <c r="T301" s="208"/>
      <c r="U301" s="208"/>
      <c r="V301" s="208"/>
      <c r="W301" s="208"/>
      <c r="X301" s="208"/>
      <c r="Y301" s="208"/>
      <c r="Z301" s="208"/>
    </row>
    <row r="302" ht="15.75" customHeight="1">
      <c r="A302" s="208"/>
      <c r="B302" s="208"/>
      <c r="C302" s="243"/>
      <c r="D302" s="243"/>
      <c r="E302" s="208"/>
      <c r="F302" s="208"/>
      <c r="G302" s="208"/>
      <c r="H302" s="208"/>
      <c r="I302" s="208"/>
      <c r="J302" s="208"/>
      <c r="K302" s="208"/>
      <c r="L302" s="208"/>
      <c r="M302" s="208"/>
      <c r="N302" s="208"/>
      <c r="O302" s="208"/>
      <c r="P302" s="208"/>
      <c r="Q302" s="208"/>
      <c r="R302" s="208"/>
      <c r="S302" s="208"/>
      <c r="T302" s="208"/>
      <c r="U302" s="208"/>
      <c r="V302" s="208"/>
      <c r="W302" s="208"/>
      <c r="X302" s="208"/>
      <c r="Y302" s="208"/>
      <c r="Z302" s="208"/>
    </row>
    <row r="303" ht="15.75" customHeight="1">
      <c r="A303" s="208"/>
      <c r="B303" s="208"/>
      <c r="C303" s="243"/>
      <c r="D303" s="243"/>
      <c r="E303" s="208"/>
      <c r="F303" s="208"/>
      <c r="G303" s="208"/>
      <c r="H303" s="208"/>
      <c r="I303" s="208"/>
      <c r="J303" s="208"/>
      <c r="K303" s="208"/>
      <c r="L303" s="208"/>
      <c r="M303" s="208"/>
      <c r="N303" s="208"/>
      <c r="O303" s="208"/>
      <c r="P303" s="208"/>
      <c r="Q303" s="208"/>
      <c r="R303" s="208"/>
      <c r="S303" s="208"/>
      <c r="T303" s="208"/>
      <c r="U303" s="208"/>
      <c r="V303" s="208"/>
      <c r="W303" s="208"/>
      <c r="X303" s="208"/>
      <c r="Y303" s="208"/>
      <c r="Z303" s="208"/>
    </row>
    <row r="304" ht="15.75" customHeight="1">
      <c r="A304" s="208"/>
      <c r="B304" s="208"/>
      <c r="C304" s="243"/>
      <c r="D304" s="243"/>
      <c r="E304" s="208"/>
      <c r="F304" s="208"/>
      <c r="G304" s="208"/>
      <c r="H304" s="208"/>
      <c r="I304" s="208"/>
      <c r="J304" s="208"/>
      <c r="K304" s="208"/>
      <c r="L304" s="208"/>
      <c r="M304" s="208"/>
      <c r="N304" s="208"/>
      <c r="O304" s="208"/>
      <c r="P304" s="208"/>
      <c r="Q304" s="208"/>
      <c r="R304" s="208"/>
      <c r="S304" s="208"/>
      <c r="T304" s="208"/>
      <c r="U304" s="208"/>
      <c r="V304" s="208"/>
      <c r="W304" s="208"/>
      <c r="X304" s="208"/>
      <c r="Y304" s="208"/>
      <c r="Z304" s="208"/>
    </row>
    <row r="305" ht="15.75" customHeight="1">
      <c r="A305" s="208"/>
      <c r="B305" s="208"/>
      <c r="C305" s="243"/>
      <c r="D305" s="243"/>
      <c r="E305" s="208"/>
      <c r="F305" s="208"/>
      <c r="G305" s="208"/>
      <c r="H305" s="208"/>
      <c r="I305" s="208"/>
      <c r="J305" s="208"/>
      <c r="K305" s="208"/>
      <c r="L305" s="208"/>
      <c r="M305" s="208"/>
      <c r="N305" s="208"/>
      <c r="O305" s="208"/>
      <c r="P305" s="208"/>
      <c r="Q305" s="208"/>
      <c r="R305" s="208"/>
      <c r="S305" s="208"/>
      <c r="T305" s="208"/>
      <c r="U305" s="208"/>
      <c r="V305" s="208"/>
      <c r="W305" s="208"/>
      <c r="X305" s="208"/>
      <c r="Y305" s="208"/>
      <c r="Z305" s="208"/>
    </row>
    <row r="306" ht="15.75" customHeight="1">
      <c r="A306" s="208"/>
      <c r="B306" s="208"/>
      <c r="C306" s="243"/>
      <c r="D306" s="243"/>
      <c r="E306" s="208"/>
      <c r="F306" s="208"/>
      <c r="G306" s="208"/>
      <c r="H306" s="208"/>
      <c r="I306" s="208"/>
      <c r="J306" s="208"/>
      <c r="K306" s="208"/>
      <c r="L306" s="208"/>
      <c r="M306" s="208"/>
      <c r="N306" s="208"/>
      <c r="O306" s="208"/>
      <c r="P306" s="208"/>
      <c r="Q306" s="208"/>
      <c r="R306" s="208"/>
      <c r="S306" s="208"/>
      <c r="T306" s="208"/>
      <c r="U306" s="208"/>
      <c r="V306" s="208"/>
      <c r="W306" s="208"/>
      <c r="X306" s="208"/>
      <c r="Y306" s="208"/>
      <c r="Z306" s="208"/>
    </row>
    <row r="307" ht="15.75" customHeight="1">
      <c r="A307" s="208"/>
      <c r="B307" s="208"/>
      <c r="C307" s="243"/>
      <c r="D307" s="243"/>
      <c r="E307" s="208"/>
      <c r="F307" s="208"/>
      <c r="G307" s="208"/>
      <c r="H307" s="208"/>
      <c r="I307" s="208"/>
      <c r="J307" s="208"/>
      <c r="K307" s="208"/>
      <c r="L307" s="208"/>
      <c r="M307" s="208"/>
      <c r="N307" s="208"/>
      <c r="O307" s="208"/>
      <c r="P307" s="208"/>
      <c r="Q307" s="208"/>
      <c r="R307" s="208"/>
      <c r="S307" s="208"/>
      <c r="T307" s="208"/>
      <c r="U307" s="208"/>
      <c r="V307" s="208"/>
      <c r="W307" s="208"/>
      <c r="X307" s="208"/>
      <c r="Y307" s="208"/>
      <c r="Z307" s="208"/>
    </row>
    <row r="308" ht="15.75" customHeight="1">
      <c r="A308" s="208"/>
      <c r="B308" s="208"/>
      <c r="C308" s="243"/>
      <c r="D308" s="243"/>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row>
    <row r="309" ht="15.75" customHeight="1">
      <c r="A309" s="208"/>
      <c r="B309" s="208"/>
      <c r="C309" s="243"/>
      <c r="D309" s="243"/>
      <c r="E309" s="208"/>
      <c r="F309" s="208"/>
      <c r="G309" s="208"/>
      <c r="H309" s="208"/>
      <c r="I309" s="208"/>
      <c r="J309" s="208"/>
      <c r="K309" s="208"/>
      <c r="L309" s="208"/>
      <c r="M309" s="208"/>
      <c r="N309" s="208"/>
      <c r="O309" s="208"/>
      <c r="P309" s="208"/>
      <c r="Q309" s="208"/>
      <c r="R309" s="208"/>
      <c r="S309" s="208"/>
      <c r="T309" s="208"/>
      <c r="U309" s="208"/>
      <c r="V309" s="208"/>
      <c r="W309" s="208"/>
      <c r="X309" s="208"/>
      <c r="Y309" s="208"/>
      <c r="Z309" s="208"/>
    </row>
    <row r="310" ht="15.75" customHeight="1">
      <c r="A310" s="208"/>
      <c r="B310" s="208"/>
      <c r="C310" s="243"/>
      <c r="D310" s="243"/>
      <c r="E310" s="208"/>
      <c r="F310" s="208"/>
      <c r="G310" s="208"/>
      <c r="H310" s="208"/>
      <c r="I310" s="208"/>
      <c r="J310" s="208"/>
      <c r="K310" s="208"/>
      <c r="L310" s="208"/>
      <c r="M310" s="208"/>
      <c r="N310" s="208"/>
      <c r="O310" s="208"/>
      <c r="P310" s="208"/>
      <c r="Q310" s="208"/>
      <c r="R310" s="208"/>
      <c r="S310" s="208"/>
      <c r="T310" s="208"/>
      <c r="U310" s="208"/>
      <c r="V310" s="208"/>
      <c r="W310" s="208"/>
      <c r="X310" s="208"/>
      <c r="Y310" s="208"/>
      <c r="Z310" s="208"/>
    </row>
    <row r="311" ht="15.75" customHeight="1">
      <c r="A311" s="208"/>
      <c r="B311" s="208"/>
      <c r="C311" s="243"/>
      <c r="D311" s="243"/>
      <c r="E311" s="208"/>
      <c r="F311" s="208"/>
      <c r="G311" s="208"/>
      <c r="H311" s="208"/>
      <c r="I311" s="208"/>
      <c r="J311" s="208"/>
      <c r="K311" s="208"/>
      <c r="L311" s="208"/>
      <c r="M311" s="208"/>
      <c r="N311" s="208"/>
      <c r="O311" s="208"/>
      <c r="P311" s="208"/>
      <c r="Q311" s="208"/>
      <c r="R311" s="208"/>
      <c r="S311" s="208"/>
      <c r="T311" s="208"/>
      <c r="U311" s="208"/>
      <c r="V311" s="208"/>
      <c r="W311" s="208"/>
      <c r="X311" s="208"/>
      <c r="Y311" s="208"/>
      <c r="Z311" s="208"/>
    </row>
    <row r="312" ht="15.75" customHeight="1">
      <c r="A312" s="208"/>
      <c r="B312" s="208"/>
      <c r="C312" s="243"/>
      <c r="D312" s="243"/>
      <c r="E312" s="208"/>
      <c r="F312" s="208"/>
      <c r="G312" s="208"/>
      <c r="H312" s="208"/>
      <c r="I312" s="208"/>
      <c r="J312" s="208"/>
      <c r="K312" s="208"/>
      <c r="L312" s="208"/>
      <c r="M312" s="208"/>
      <c r="N312" s="208"/>
      <c r="O312" s="208"/>
      <c r="P312" s="208"/>
      <c r="Q312" s="208"/>
      <c r="R312" s="208"/>
      <c r="S312" s="208"/>
      <c r="T312" s="208"/>
      <c r="U312" s="208"/>
      <c r="V312" s="208"/>
      <c r="W312" s="208"/>
      <c r="X312" s="208"/>
      <c r="Y312" s="208"/>
      <c r="Z312" s="208"/>
    </row>
    <row r="313" ht="15.75" customHeight="1">
      <c r="A313" s="208"/>
      <c r="B313" s="208"/>
      <c r="C313" s="243"/>
      <c r="D313" s="243"/>
      <c r="E313" s="208"/>
      <c r="F313" s="208"/>
      <c r="G313" s="208"/>
      <c r="H313" s="208"/>
      <c r="I313" s="208"/>
      <c r="J313" s="208"/>
      <c r="K313" s="208"/>
      <c r="L313" s="208"/>
      <c r="M313" s="208"/>
      <c r="N313" s="208"/>
      <c r="O313" s="208"/>
      <c r="P313" s="208"/>
      <c r="Q313" s="208"/>
      <c r="R313" s="208"/>
      <c r="S313" s="208"/>
      <c r="T313" s="208"/>
      <c r="U313" s="208"/>
      <c r="V313" s="208"/>
      <c r="W313" s="208"/>
      <c r="X313" s="208"/>
      <c r="Y313" s="208"/>
      <c r="Z313" s="208"/>
    </row>
    <row r="314" ht="15.75" customHeight="1">
      <c r="A314" s="208"/>
      <c r="B314" s="208"/>
      <c r="C314" s="243"/>
      <c r="D314" s="243"/>
      <c r="E314" s="208"/>
      <c r="F314" s="208"/>
      <c r="G314" s="208"/>
      <c r="H314" s="208"/>
      <c r="I314" s="208"/>
      <c r="J314" s="208"/>
      <c r="K314" s="208"/>
      <c r="L314" s="208"/>
      <c r="M314" s="208"/>
      <c r="N314" s="208"/>
      <c r="O314" s="208"/>
      <c r="P314" s="208"/>
      <c r="Q314" s="208"/>
      <c r="R314" s="208"/>
      <c r="S314" s="208"/>
      <c r="T314" s="208"/>
      <c r="U314" s="208"/>
      <c r="V314" s="208"/>
      <c r="W314" s="208"/>
      <c r="X314" s="208"/>
      <c r="Y314" s="208"/>
      <c r="Z314" s="208"/>
    </row>
    <row r="315" ht="15.75" customHeight="1">
      <c r="A315" s="208"/>
      <c r="B315" s="208"/>
      <c r="C315" s="243"/>
      <c r="D315" s="243"/>
      <c r="E315" s="208"/>
      <c r="F315" s="208"/>
      <c r="G315" s="208"/>
      <c r="H315" s="208"/>
      <c r="I315" s="208"/>
      <c r="J315" s="208"/>
      <c r="K315" s="208"/>
      <c r="L315" s="208"/>
      <c r="M315" s="208"/>
      <c r="N315" s="208"/>
      <c r="O315" s="208"/>
      <c r="P315" s="208"/>
      <c r="Q315" s="208"/>
      <c r="R315" s="208"/>
      <c r="S315" s="208"/>
      <c r="T315" s="208"/>
      <c r="U315" s="208"/>
      <c r="V315" s="208"/>
      <c r="W315" s="208"/>
      <c r="X315" s="208"/>
      <c r="Y315" s="208"/>
      <c r="Z315" s="208"/>
    </row>
    <row r="316" ht="15.75" customHeight="1">
      <c r="A316" s="208"/>
      <c r="B316" s="208"/>
      <c r="C316" s="243"/>
      <c r="D316" s="243"/>
      <c r="E316" s="208"/>
      <c r="F316" s="208"/>
      <c r="G316" s="208"/>
      <c r="H316" s="208"/>
      <c r="I316" s="208"/>
      <c r="J316" s="208"/>
      <c r="K316" s="208"/>
      <c r="L316" s="208"/>
      <c r="M316" s="208"/>
      <c r="N316" s="208"/>
      <c r="O316" s="208"/>
      <c r="P316" s="208"/>
      <c r="Q316" s="208"/>
      <c r="R316" s="208"/>
      <c r="S316" s="208"/>
      <c r="T316" s="208"/>
      <c r="U316" s="208"/>
      <c r="V316" s="208"/>
      <c r="W316" s="208"/>
      <c r="X316" s="208"/>
      <c r="Y316" s="208"/>
      <c r="Z316" s="208"/>
    </row>
    <row r="317" ht="15.75" customHeight="1">
      <c r="A317" s="208"/>
      <c r="B317" s="208"/>
      <c r="C317" s="243"/>
      <c r="D317" s="243"/>
      <c r="E317" s="208"/>
      <c r="F317" s="208"/>
      <c r="G317" s="208"/>
      <c r="H317" s="208"/>
      <c r="I317" s="208"/>
      <c r="J317" s="208"/>
      <c r="K317" s="208"/>
      <c r="L317" s="208"/>
      <c r="M317" s="208"/>
      <c r="N317" s="208"/>
      <c r="O317" s="208"/>
      <c r="P317" s="208"/>
      <c r="Q317" s="208"/>
      <c r="R317" s="208"/>
      <c r="S317" s="208"/>
      <c r="T317" s="208"/>
      <c r="U317" s="208"/>
      <c r="V317" s="208"/>
      <c r="W317" s="208"/>
      <c r="X317" s="208"/>
      <c r="Y317" s="208"/>
      <c r="Z317" s="208"/>
    </row>
    <row r="318" ht="15.75" customHeight="1">
      <c r="A318" s="208"/>
      <c r="B318" s="208"/>
      <c r="C318" s="243"/>
      <c r="D318" s="243"/>
      <c r="E318" s="208"/>
      <c r="F318" s="208"/>
      <c r="G318" s="208"/>
      <c r="H318" s="208"/>
      <c r="I318" s="208"/>
      <c r="J318" s="208"/>
      <c r="K318" s="208"/>
      <c r="L318" s="208"/>
      <c r="M318" s="208"/>
      <c r="N318" s="208"/>
      <c r="O318" s="208"/>
      <c r="P318" s="208"/>
      <c r="Q318" s="208"/>
      <c r="R318" s="208"/>
      <c r="S318" s="208"/>
      <c r="T318" s="208"/>
      <c r="U318" s="208"/>
      <c r="V318" s="208"/>
      <c r="W318" s="208"/>
      <c r="X318" s="208"/>
      <c r="Y318" s="208"/>
      <c r="Z318" s="208"/>
    </row>
    <row r="319" ht="15.75" customHeight="1">
      <c r="A319" s="208"/>
      <c r="B319" s="208"/>
      <c r="C319" s="243"/>
      <c r="D319" s="243"/>
      <c r="E319" s="208"/>
      <c r="F319" s="208"/>
      <c r="G319" s="208"/>
      <c r="H319" s="208"/>
      <c r="I319" s="208"/>
      <c r="J319" s="208"/>
      <c r="K319" s="208"/>
      <c r="L319" s="208"/>
      <c r="M319" s="208"/>
      <c r="N319" s="208"/>
      <c r="O319" s="208"/>
      <c r="P319" s="208"/>
      <c r="Q319" s="208"/>
      <c r="R319" s="208"/>
      <c r="S319" s="208"/>
      <c r="T319" s="208"/>
      <c r="U319" s="208"/>
      <c r="V319" s="208"/>
      <c r="W319" s="208"/>
      <c r="X319" s="208"/>
      <c r="Y319" s="208"/>
      <c r="Z319" s="208"/>
    </row>
    <row r="320" ht="15.75" customHeight="1">
      <c r="A320" s="208"/>
      <c r="B320" s="208"/>
      <c r="C320" s="243"/>
      <c r="D320" s="243"/>
      <c r="E320" s="208"/>
      <c r="F320" s="208"/>
      <c r="G320" s="208"/>
      <c r="H320" s="208"/>
      <c r="I320" s="208"/>
      <c r="J320" s="208"/>
      <c r="K320" s="208"/>
      <c r="L320" s="208"/>
      <c r="M320" s="208"/>
      <c r="N320" s="208"/>
      <c r="O320" s="208"/>
      <c r="P320" s="208"/>
      <c r="Q320" s="208"/>
      <c r="R320" s="208"/>
      <c r="S320" s="208"/>
      <c r="T320" s="208"/>
      <c r="U320" s="208"/>
      <c r="V320" s="208"/>
      <c r="W320" s="208"/>
      <c r="X320" s="208"/>
      <c r="Y320" s="208"/>
      <c r="Z320" s="208"/>
    </row>
    <row r="321" ht="15.75" customHeight="1">
      <c r="A321" s="208"/>
      <c r="B321" s="208"/>
      <c r="C321" s="243"/>
      <c r="D321" s="243"/>
      <c r="E321" s="208"/>
      <c r="F321" s="208"/>
      <c r="G321" s="208"/>
      <c r="H321" s="208"/>
      <c r="I321" s="208"/>
      <c r="J321" s="208"/>
      <c r="K321" s="208"/>
      <c r="L321" s="208"/>
      <c r="M321" s="208"/>
      <c r="N321" s="208"/>
      <c r="O321" s="208"/>
      <c r="P321" s="208"/>
      <c r="Q321" s="208"/>
      <c r="R321" s="208"/>
      <c r="S321" s="208"/>
      <c r="T321" s="208"/>
      <c r="U321" s="208"/>
      <c r="V321" s="208"/>
      <c r="W321" s="208"/>
      <c r="X321" s="208"/>
      <c r="Y321" s="208"/>
      <c r="Z321" s="208"/>
    </row>
    <row r="322" ht="15.75" customHeight="1">
      <c r="A322" s="208"/>
      <c r="B322" s="208"/>
      <c r="C322" s="243"/>
      <c r="D322" s="243"/>
      <c r="E322" s="208"/>
      <c r="F322" s="208"/>
      <c r="G322" s="208"/>
      <c r="H322" s="208"/>
      <c r="I322" s="208"/>
      <c r="J322" s="208"/>
      <c r="K322" s="208"/>
      <c r="L322" s="208"/>
      <c r="M322" s="208"/>
      <c r="N322" s="208"/>
      <c r="O322" s="208"/>
      <c r="P322" s="208"/>
      <c r="Q322" s="208"/>
      <c r="R322" s="208"/>
      <c r="S322" s="208"/>
      <c r="T322" s="208"/>
      <c r="U322" s="208"/>
      <c r="V322" s="208"/>
      <c r="W322" s="208"/>
      <c r="X322" s="208"/>
      <c r="Y322" s="208"/>
      <c r="Z322" s="208"/>
    </row>
    <row r="323" ht="15.75" customHeight="1">
      <c r="A323" s="208"/>
      <c r="B323" s="208"/>
      <c r="C323" s="243"/>
      <c r="D323" s="243"/>
      <c r="E323" s="208"/>
      <c r="F323" s="208"/>
      <c r="G323" s="208"/>
      <c r="H323" s="208"/>
      <c r="I323" s="208"/>
      <c r="J323" s="208"/>
      <c r="K323" s="208"/>
      <c r="L323" s="208"/>
      <c r="M323" s="208"/>
      <c r="N323" s="208"/>
      <c r="O323" s="208"/>
      <c r="P323" s="208"/>
      <c r="Q323" s="208"/>
      <c r="R323" s="208"/>
      <c r="S323" s="208"/>
      <c r="T323" s="208"/>
      <c r="U323" s="208"/>
      <c r="V323" s="208"/>
      <c r="W323" s="208"/>
      <c r="X323" s="208"/>
      <c r="Y323" s="208"/>
      <c r="Z323" s="208"/>
    </row>
    <row r="324" ht="15.75" customHeight="1">
      <c r="A324" s="208"/>
      <c r="B324" s="208"/>
      <c r="C324" s="243"/>
      <c r="D324" s="243"/>
      <c r="E324" s="208"/>
      <c r="F324" s="208"/>
      <c r="G324" s="208"/>
      <c r="H324" s="208"/>
      <c r="I324" s="208"/>
      <c r="J324" s="208"/>
      <c r="K324" s="208"/>
      <c r="L324" s="208"/>
      <c r="M324" s="208"/>
      <c r="N324" s="208"/>
      <c r="O324" s="208"/>
      <c r="P324" s="208"/>
      <c r="Q324" s="208"/>
      <c r="R324" s="208"/>
      <c r="S324" s="208"/>
      <c r="T324" s="208"/>
      <c r="U324" s="208"/>
      <c r="V324" s="208"/>
      <c r="W324" s="208"/>
      <c r="X324" s="208"/>
      <c r="Y324" s="208"/>
      <c r="Z324" s="208"/>
    </row>
    <row r="325" ht="15.75" customHeight="1">
      <c r="A325" s="208"/>
      <c r="B325" s="208"/>
      <c r="C325" s="243"/>
      <c r="D325" s="243"/>
      <c r="E325" s="208"/>
      <c r="F325" s="208"/>
      <c r="G325" s="208"/>
      <c r="H325" s="208"/>
      <c r="I325" s="208"/>
      <c r="J325" s="208"/>
      <c r="K325" s="208"/>
      <c r="L325" s="208"/>
      <c r="M325" s="208"/>
      <c r="N325" s="208"/>
      <c r="O325" s="208"/>
      <c r="P325" s="208"/>
      <c r="Q325" s="208"/>
      <c r="R325" s="208"/>
      <c r="S325" s="208"/>
      <c r="T325" s="208"/>
      <c r="U325" s="208"/>
      <c r="V325" s="208"/>
      <c r="W325" s="208"/>
      <c r="X325" s="208"/>
      <c r="Y325" s="208"/>
      <c r="Z325" s="208"/>
    </row>
    <row r="326" ht="15.75" customHeight="1">
      <c r="A326" s="208"/>
      <c r="B326" s="208"/>
      <c r="C326" s="243"/>
      <c r="D326" s="243"/>
      <c r="E326" s="208"/>
      <c r="F326" s="208"/>
      <c r="G326" s="208"/>
      <c r="H326" s="208"/>
      <c r="I326" s="208"/>
      <c r="J326" s="208"/>
      <c r="K326" s="208"/>
      <c r="L326" s="208"/>
      <c r="M326" s="208"/>
      <c r="N326" s="208"/>
      <c r="O326" s="208"/>
      <c r="P326" s="208"/>
      <c r="Q326" s="208"/>
      <c r="R326" s="208"/>
      <c r="S326" s="208"/>
      <c r="T326" s="208"/>
      <c r="U326" s="208"/>
      <c r="V326" s="208"/>
      <c r="W326" s="208"/>
      <c r="X326" s="208"/>
      <c r="Y326" s="208"/>
      <c r="Z326" s="208"/>
    </row>
    <row r="327" ht="15.75" customHeight="1">
      <c r="A327" s="208"/>
      <c r="B327" s="208"/>
      <c r="C327" s="243"/>
      <c r="D327" s="243"/>
      <c r="E327" s="208"/>
      <c r="F327" s="208"/>
      <c r="G327" s="208"/>
      <c r="H327" s="208"/>
      <c r="I327" s="208"/>
      <c r="J327" s="208"/>
      <c r="K327" s="208"/>
      <c r="L327" s="208"/>
      <c r="M327" s="208"/>
      <c r="N327" s="208"/>
      <c r="O327" s="208"/>
      <c r="P327" s="208"/>
      <c r="Q327" s="208"/>
      <c r="R327" s="208"/>
      <c r="S327" s="208"/>
      <c r="T327" s="208"/>
      <c r="U327" s="208"/>
      <c r="V327" s="208"/>
      <c r="W327" s="208"/>
      <c r="X327" s="208"/>
      <c r="Y327" s="208"/>
      <c r="Z327" s="208"/>
    </row>
    <row r="328" ht="15.75" customHeight="1">
      <c r="A328" s="208"/>
      <c r="B328" s="208"/>
      <c r="C328" s="243"/>
      <c r="D328" s="243"/>
      <c r="E328" s="208"/>
      <c r="F328" s="208"/>
      <c r="G328" s="208"/>
      <c r="H328" s="208"/>
      <c r="I328" s="208"/>
      <c r="J328" s="208"/>
      <c r="K328" s="208"/>
      <c r="L328" s="208"/>
      <c r="M328" s="208"/>
      <c r="N328" s="208"/>
      <c r="O328" s="208"/>
      <c r="P328" s="208"/>
      <c r="Q328" s="208"/>
      <c r="R328" s="208"/>
      <c r="S328" s="208"/>
      <c r="T328" s="208"/>
      <c r="U328" s="208"/>
      <c r="V328" s="208"/>
      <c r="W328" s="208"/>
      <c r="X328" s="208"/>
      <c r="Y328" s="208"/>
      <c r="Z328" s="208"/>
    </row>
    <row r="329" ht="15.75" customHeight="1">
      <c r="A329" s="208"/>
      <c r="B329" s="208"/>
      <c r="C329" s="243"/>
      <c r="D329" s="243"/>
      <c r="E329" s="208"/>
      <c r="F329" s="208"/>
      <c r="G329" s="208"/>
      <c r="H329" s="208"/>
      <c r="I329" s="208"/>
      <c r="J329" s="208"/>
      <c r="K329" s="208"/>
      <c r="L329" s="208"/>
      <c r="M329" s="208"/>
      <c r="N329" s="208"/>
      <c r="O329" s="208"/>
      <c r="P329" s="208"/>
      <c r="Q329" s="208"/>
      <c r="R329" s="208"/>
      <c r="S329" s="208"/>
      <c r="T329" s="208"/>
      <c r="U329" s="208"/>
      <c r="V329" s="208"/>
      <c r="W329" s="208"/>
      <c r="X329" s="208"/>
      <c r="Y329" s="208"/>
      <c r="Z329" s="208"/>
    </row>
    <row r="330" ht="15.75" customHeight="1">
      <c r="A330" s="208"/>
      <c r="B330" s="208"/>
      <c r="C330" s="243"/>
      <c r="D330" s="243"/>
      <c r="E330" s="208"/>
      <c r="F330" s="208"/>
      <c r="G330" s="208"/>
      <c r="H330" s="208"/>
      <c r="I330" s="208"/>
      <c r="J330" s="208"/>
      <c r="K330" s="208"/>
      <c r="L330" s="208"/>
      <c r="M330" s="208"/>
      <c r="N330" s="208"/>
      <c r="O330" s="208"/>
      <c r="P330" s="208"/>
      <c r="Q330" s="208"/>
      <c r="R330" s="208"/>
      <c r="S330" s="208"/>
      <c r="T330" s="208"/>
      <c r="U330" s="208"/>
      <c r="V330" s="208"/>
      <c r="W330" s="208"/>
      <c r="X330" s="208"/>
      <c r="Y330" s="208"/>
      <c r="Z330" s="208"/>
    </row>
    <row r="331" ht="15.75" customHeight="1">
      <c r="A331" s="208"/>
      <c r="B331" s="208"/>
      <c r="C331" s="243"/>
      <c r="D331" s="243"/>
      <c r="E331" s="208"/>
      <c r="F331" s="208"/>
      <c r="G331" s="208"/>
      <c r="H331" s="208"/>
      <c r="I331" s="208"/>
      <c r="J331" s="208"/>
      <c r="K331" s="208"/>
      <c r="L331" s="208"/>
      <c r="M331" s="208"/>
      <c r="N331" s="208"/>
      <c r="O331" s="208"/>
      <c r="P331" s="208"/>
      <c r="Q331" s="208"/>
      <c r="R331" s="208"/>
      <c r="S331" s="208"/>
      <c r="T331" s="208"/>
      <c r="U331" s="208"/>
      <c r="V331" s="208"/>
      <c r="W331" s="208"/>
      <c r="X331" s="208"/>
      <c r="Y331" s="208"/>
      <c r="Z331" s="208"/>
    </row>
    <row r="332" ht="15.75" customHeight="1">
      <c r="A332" s="208"/>
      <c r="B332" s="208"/>
      <c r="C332" s="243"/>
      <c r="D332" s="243"/>
      <c r="E332" s="208"/>
      <c r="F332" s="208"/>
      <c r="G332" s="208"/>
      <c r="H332" s="208"/>
      <c r="I332" s="208"/>
      <c r="J332" s="208"/>
      <c r="K332" s="208"/>
      <c r="L332" s="208"/>
      <c r="M332" s="208"/>
      <c r="N332" s="208"/>
      <c r="O332" s="208"/>
      <c r="P332" s="208"/>
      <c r="Q332" s="208"/>
      <c r="R332" s="208"/>
      <c r="S332" s="208"/>
      <c r="T332" s="208"/>
      <c r="U332" s="208"/>
      <c r="V332" s="208"/>
      <c r="W332" s="208"/>
      <c r="X332" s="208"/>
      <c r="Y332" s="208"/>
      <c r="Z332" s="208"/>
    </row>
    <row r="333" ht="15.75" customHeight="1">
      <c r="A333" s="208"/>
      <c r="B333" s="208"/>
      <c r="C333" s="243"/>
      <c r="D333" s="243"/>
      <c r="E333" s="208"/>
      <c r="F333" s="208"/>
      <c r="G333" s="208"/>
      <c r="H333" s="208"/>
      <c r="I333" s="208"/>
      <c r="J333" s="208"/>
      <c r="K333" s="208"/>
      <c r="L333" s="208"/>
      <c r="M333" s="208"/>
      <c r="N333" s="208"/>
      <c r="O333" s="208"/>
      <c r="P333" s="208"/>
      <c r="Q333" s="208"/>
      <c r="R333" s="208"/>
      <c r="S333" s="208"/>
      <c r="T333" s="208"/>
      <c r="U333" s="208"/>
      <c r="V333" s="208"/>
      <c r="W333" s="208"/>
      <c r="X333" s="208"/>
      <c r="Y333" s="208"/>
      <c r="Z333" s="208"/>
    </row>
    <row r="334" ht="15.75" customHeight="1">
      <c r="A334" s="208"/>
      <c r="B334" s="208"/>
      <c r="C334" s="243"/>
      <c r="D334" s="243"/>
      <c r="E334" s="208"/>
      <c r="F334" s="208"/>
      <c r="G334" s="208"/>
      <c r="H334" s="208"/>
      <c r="I334" s="208"/>
      <c r="J334" s="208"/>
      <c r="K334" s="208"/>
      <c r="L334" s="208"/>
      <c r="M334" s="208"/>
      <c r="N334" s="208"/>
      <c r="O334" s="208"/>
      <c r="P334" s="208"/>
      <c r="Q334" s="208"/>
      <c r="R334" s="208"/>
      <c r="S334" s="208"/>
      <c r="T334" s="208"/>
      <c r="U334" s="208"/>
      <c r="V334" s="208"/>
      <c r="W334" s="208"/>
      <c r="X334" s="208"/>
      <c r="Y334" s="208"/>
      <c r="Z334" s="208"/>
    </row>
    <row r="335" ht="15.75" customHeight="1">
      <c r="A335" s="208"/>
      <c r="B335" s="208"/>
      <c r="C335" s="243"/>
      <c r="D335" s="243"/>
      <c r="E335" s="208"/>
      <c r="F335" s="208"/>
      <c r="G335" s="208"/>
      <c r="H335" s="208"/>
      <c r="I335" s="208"/>
      <c r="J335" s="208"/>
      <c r="K335" s="208"/>
      <c r="L335" s="208"/>
      <c r="M335" s="208"/>
      <c r="N335" s="208"/>
      <c r="O335" s="208"/>
      <c r="P335" s="208"/>
      <c r="Q335" s="208"/>
      <c r="R335" s="208"/>
      <c r="S335" s="208"/>
      <c r="T335" s="208"/>
      <c r="U335" s="208"/>
      <c r="V335" s="208"/>
      <c r="W335" s="208"/>
      <c r="X335" s="208"/>
      <c r="Y335" s="208"/>
      <c r="Z335" s="208"/>
    </row>
    <row r="336" ht="15.75" customHeight="1">
      <c r="A336" s="208"/>
      <c r="B336" s="208"/>
      <c r="C336" s="243"/>
      <c r="D336" s="243"/>
      <c r="E336" s="208"/>
      <c r="F336" s="208"/>
      <c r="G336" s="208"/>
      <c r="H336" s="208"/>
      <c r="I336" s="208"/>
      <c r="J336" s="208"/>
      <c r="K336" s="208"/>
      <c r="L336" s="208"/>
      <c r="M336" s="208"/>
      <c r="N336" s="208"/>
      <c r="O336" s="208"/>
      <c r="P336" s="208"/>
      <c r="Q336" s="208"/>
      <c r="R336" s="208"/>
      <c r="S336" s="208"/>
      <c r="T336" s="208"/>
      <c r="U336" s="208"/>
      <c r="V336" s="208"/>
      <c r="W336" s="208"/>
      <c r="X336" s="208"/>
      <c r="Y336" s="208"/>
      <c r="Z336" s="208"/>
    </row>
    <row r="337" ht="15.75" customHeight="1">
      <c r="A337" s="208"/>
      <c r="B337" s="208"/>
      <c r="C337" s="243"/>
      <c r="D337" s="243"/>
      <c r="E337" s="208"/>
      <c r="F337" s="208"/>
      <c r="G337" s="208"/>
      <c r="H337" s="208"/>
      <c r="I337" s="208"/>
      <c r="J337" s="208"/>
      <c r="K337" s="208"/>
      <c r="L337" s="208"/>
      <c r="M337" s="208"/>
      <c r="N337" s="208"/>
      <c r="O337" s="208"/>
      <c r="P337" s="208"/>
      <c r="Q337" s="208"/>
      <c r="R337" s="208"/>
      <c r="S337" s="208"/>
      <c r="T337" s="208"/>
      <c r="U337" s="208"/>
      <c r="V337" s="208"/>
      <c r="W337" s="208"/>
      <c r="X337" s="208"/>
      <c r="Y337" s="208"/>
      <c r="Z337" s="208"/>
    </row>
    <row r="338" ht="15.75" customHeight="1">
      <c r="A338" s="208"/>
      <c r="B338" s="208"/>
      <c r="C338" s="243"/>
      <c r="D338" s="243"/>
      <c r="E338" s="208"/>
      <c r="F338" s="208"/>
      <c r="G338" s="208"/>
      <c r="H338" s="208"/>
      <c r="I338" s="208"/>
      <c r="J338" s="208"/>
      <c r="K338" s="208"/>
      <c r="L338" s="208"/>
      <c r="M338" s="208"/>
      <c r="N338" s="208"/>
      <c r="O338" s="208"/>
      <c r="P338" s="208"/>
      <c r="Q338" s="208"/>
      <c r="R338" s="208"/>
      <c r="S338" s="208"/>
      <c r="T338" s="208"/>
      <c r="U338" s="208"/>
      <c r="V338" s="208"/>
      <c r="W338" s="208"/>
      <c r="X338" s="208"/>
      <c r="Y338" s="208"/>
      <c r="Z338" s="208"/>
    </row>
    <row r="339" ht="15.75" customHeight="1">
      <c r="A339" s="208"/>
      <c r="B339" s="208"/>
      <c r="C339" s="243"/>
      <c r="D339" s="243"/>
      <c r="E339" s="208"/>
      <c r="F339" s="208"/>
      <c r="G339" s="208"/>
      <c r="H339" s="208"/>
      <c r="I339" s="208"/>
      <c r="J339" s="208"/>
      <c r="K339" s="208"/>
      <c r="L339" s="208"/>
      <c r="M339" s="208"/>
      <c r="N339" s="208"/>
      <c r="O339" s="208"/>
      <c r="P339" s="208"/>
      <c r="Q339" s="208"/>
      <c r="R339" s="208"/>
      <c r="S339" s="208"/>
      <c r="T339" s="208"/>
      <c r="U339" s="208"/>
      <c r="V339" s="208"/>
      <c r="W339" s="208"/>
      <c r="X339" s="208"/>
      <c r="Y339" s="208"/>
      <c r="Z339" s="208"/>
    </row>
    <row r="340" ht="15.75" customHeight="1">
      <c r="A340" s="208"/>
      <c r="B340" s="208"/>
      <c r="C340" s="243"/>
      <c r="D340" s="243"/>
      <c r="E340" s="208"/>
      <c r="F340" s="208"/>
      <c r="G340" s="208"/>
      <c r="H340" s="208"/>
      <c r="I340" s="208"/>
      <c r="J340" s="208"/>
      <c r="K340" s="208"/>
      <c r="L340" s="208"/>
      <c r="M340" s="208"/>
      <c r="N340" s="208"/>
      <c r="O340" s="208"/>
      <c r="P340" s="208"/>
      <c r="Q340" s="208"/>
      <c r="R340" s="208"/>
      <c r="S340" s="208"/>
      <c r="T340" s="208"/>
      <c r="U340" s="208"/>
      <c r="V340" s="208"/>
      <c r="W340" s="208"/>
      <c r="X340" s="208"/>
      <c r="Y340" s="208"/>
      <c r="Z340" s="208"/>
    </row>
    <row r="341" ht="15.75" customHeight="1">
      <c r="A341" s="208"/>
      <c r="B341" s="208"/>
      <c r="C341" s="243"/>
      <c r="D341" s="243"/>
      <c r="E341" s="208"/>
      <c r="F341" s="208"/>
      <c r="G341" s="208"/>
      <c r="H341" s="208"/>
      <c r="I341" s="208"/>
      <c r="J341" s="208"/>
      <c r="K341" s="208"/>
      <c r="L341" s="208"/>
      <c r="M341" s="208"/>
      <c r="N341" s="208"/>
      <c r="O341" s="208"/>
      <c r="P341" s="208"/>
      <c r="Q341" s="208"/>
      <c r="R341" s="208"/>
      <c r="S341" s="208"/>
      <c r="T341" s="208"/>
      <c r="U341" s="208"/>
      <c r="V341" s="208"/>
      <c r="W341" s="208"/>
      <c r="X341" s="208"/>
      <c r="Y341" s="208"/>
      <c r="Z341" s="208"/>
    </row>
    <row r="342" ht="15.75" customHeight="1">
      <c r="A342" s="208"/>
      <c r="B342" s="208"/>
      <c r="C342" s="243"/>
      <c r="D342" s="243"/>
      <c r="E342" s="208"/>
      <c r="F342" s="208"/>
      <c r="G342" s="208"/>
      <c r="H342" s="208"/>
      <c r="I342" s="208"/>
      <c r="J342" s="208"/>
      <c r="K342" s="208"/>
      <c r="L342" s="208"/>
      <c r="M342" s="208"/>
      <c r="N342" s="208"/>
      <c r="O342" s="208"/>
      <c r="P342" s="208"/>
      <c r="Q342" s="208"/>
      <c r="R342" s="208"/>
      <c r="S342" s="208"/>
      <c r="T342" s="208"/>
      <c r="U342" s="208"/>
      <c r="V342" s="208"/>
      <c r="W342" s="208"/>
      <c r="X342" s="208"/>
      <c r="Y342" s="208"/>
      <c r="Z342" s="208"/>
    </row>
    <row r="343" ht="15.75" customHeight="1">
      <c r="A343" s="208"/>
      <c r="B343" s="208"/>
      <c r="C343" s="243"/>
      <c r="D343" s="243"/>
      <c r="E343" s="208"/>
      <c r="F343" s="208"/>
      <c r="G343" s="208"/>
      <c r="H343" s="208"/>
      <c r="I343" s="208"/>
      <c r="J343" s="208"/>
      <c r="K343" s="208"/>
      <c r="L343" s="208"/>
      <c r="M343" s="208"/>
      <c r="N343" s="208"/>
      <c r="O343" s="208"/>
      <c r="P343" s="208"/>
      <c r="Q343" s="208"/>
      <c r="R343" s="208"/>
      <c r="S343" s="208"/>
      <c r="T343" s="208"/>
      <c r="U343" s="208"/>
      <c r="V343" s="208"/>
      <c r="W343" s="208"/>
      <c r="X343" s="208"/>
      <c r="Y343" s="208"/>
      <c r="Z343" s="208"/>
    </row>
    <row r="344" ht="15.75" customHeight="1">
      <c r="A344" s="208"/>
      <c r="B344" s="208"/>
      <c r="C344" s="243"/>
      <c r="D344" s="243"/>
      <c r="E344" s="208"/>
      <c r="F344" s="208"/>
      <c r="G344" s="208"/>
      <c r="H344" s="208"/>
      <c r="I344" s="208"/>
      <c r="J344" s="208"/>
      <c r="K344" s="208"/>
      <c r="L344" s="208"/>
      <c r="M344" s="208"/>
      <c r="N344" s="208"/>
      <c r="O344" s="208"/>
      <c r="P344" s="208"/>
      <c r="Q344" s="208"/>
      <c r="R344" s="208"/>
      <c r="S344" s="208"/>
      <c r="T344" s="208"/>
      <c r="U344" s="208"/>
      <c r="V344" s="208"/>
      <c r="W344" s="208"/>
      <c r="X344" s="208"/>
      <c r="Y344" s="208"/>
      <c r="Z344" s="208"/>
    </row>
    <row r="345" ht="15.75" customHeight="1">
      <c r="A345" s="208"/>
      <c r="B345" s="208"/>
      <c r="C345" s="243"/>
      <c r="D345" s="243"/>
      <c r="E345" s="208"/>
      <c r="F345" s="208"/>
      <c r="G345" s="208"/>
      <c r="H345" s="208"/>
      <c r="I345" s="208"/>
      <c r="J345" s="208"/>
      <c r="K345" s="208"/>
      <c r="L345" s="208"/>
      <c r="M345" s="208"/>
      <c r="N345" s="208"/>
      <c r="O345" s="208"/>
      <c r="P345" s="208"/>
      <c r="Q345" s="208"/>
      <c r="R345" s="208"/>
      <c r="S345" s="208"/>
      <c r="T345" s="208"/>
      <c r="U345" s="208"/>
      <c r="V345" s="208"/>
      <c r="W345" s="208"/>
      <c r="X345" s="208"/>
      <c r="Y345" s="208"/>
      <c r="Z345" s="208"/>
    </row>
    <row r="346" ht="15.75" customHeight="1">
      <c r="A346" s="208"/>
      <c r="B346" s="208"/>
      <c r="C346" s="243"/>
      <c r="D346" s="243"/>
      <c r="E346" s="208"/>
      <c r="F346" s="208"/>
      <c r="G346" s="208"/>
      <c r="H346" s="208"/>
      <c r="I346" s="208"/>
      <c r="J346" s="208"/>
      <c r="K346" s="208"/>
      <c r="L346" s="208"/>
      <c r="M346" s="208"/>
      <c r="N346" s="208"/>
      <c r="O346" s="208"/>
      <c r="P346" s="208"/>
      <c r="Q346" s="208"/>
      <c r="R346" s="208"/>
      <c r="S346" s="208"/>
      <c r="T346" s="208"/>
      <c r="U346" s="208"/>
      <c r="V346" s="208"/>
      <c r="W346" s="208"/>
      <c r="X346" s="208"/>
      <c r="Y346" s="208"/>
      <c r="Z346" s="208"/>
    </row>
    <row r="347" ht="15.75" customHeight="1">
      <c r="A347" s="208"/>
      <c r="B347" s="208"/>
      <c r="C347" s="243"/>
      <c r="D347" s="243"/>
      <c r="E347" s="208"/>
      <c r="F347" s="208"/>
      <c r="G347" s="208"/>
      <c r="H347" s="208"/>
      <c r="I347" s="208"/>
      <c r="J347" s="208"/>
      <c r="K347" s="208"/>
      <c r="L347" s="208"/>
      <c r="M347" s="208"/>
      <c r="N347" s="208"/>
      <c r="O347" s="208"/>
      <c r="P347" s="208"/>
      <c r="Q347" s="208"/>
      <c r="R347" s="208"/>
      <c r="S347" s="208"/>
      <c r="T347" s="208"/>
      <c r="U347" s="208"/>
      <c r="V347" s="208"/>
      <c r="W347" s="208"/>
      <c r="X347" s="208"/>
      <c r="Y347" s="208"/>
      <c r="Z347" s="208"/>
    </row>
    <row r="348" ht="15.75" customHeight="1">
      <c r="A348" s="208"/>
      <c r="B348" s="208"/>
      <c r="C348" s="243"/>
      <c r="D348" s="243"/>
      <c r="E348" s="208"/>
      <c r="F348" s="208"/>
      <c r="G348" s="208"/>
      <c r="H348" s="208"/>
      <c r="I348" s="208"/>
      <c r="J348" s="208"/>
      <c r="K348" s="208"/>
      <c r="L348" s="208"/>
      <c r="M348" s="208"/>
      <c r="N348" s="208"/>
      <c r="O348" s="208"/>
      <c r="P348" s="208"/>
      <c r="Q348" s="208"/>
      <c r="R348" s="208"/>
      <c r="S348" s="208"/>
      <c r="T348" s="208"/>
      <c r="U348" s="208"/>
      <c r="V348" s="208"/>
      <c r="W348" s="208"/>
      <c r="X348" s="208"/>
      <c r="Y348" s="208"/>
      <c r="Z348" s="208"/>
    </row>
    <row r="349" ht="15.75" customHeight="1">
      <c r="A349" s="208"/>
      <c r="B349" s="208"/>
      <c r="C349" s="243"/>
      <c r="D349" s="243"/>
      <c r="E349" s="208"/>
      <c r="F349" s="208"/>
      <c r="G349" s="208"/>
      <c r="H349" s="208"/>
      <c r="I349" s="208"/>
      <c r="J349" s="208"/>
      <c r="K349" s="208"/>
      <c r="L349" s="208"/>
      <c r="M349" s="208"/>
      <c r="N349" s="208"/>
      <c r="O349" s="208"/>
      <c r="P349" s="208"/>
      <c r="Q349" s="208"/>
      <c r="R349" s="208"/>
      <c r="S349" s="208"/>
      <c r="T349" s="208"/>
      <c r="U349" s="208"/>
      <c r="V349" s="208"/>
      <c r="W349" s="208"/>
      <c r="X349" s="208"/>
      <c r="Y349" s="208"/>
      <c r="Z349" s="208"/>
    </row>
    <row r="350" ht="15.75" customHeight="1">
      <c r="A350" s="208"/>
      <c r="B350" s="208"/>
      <c r="C350" s="243"/>
      <c r="D350" s="243"/>
      <c r="E350" s="208"/>
      <c r="F350" s="208"/>
      <c r="G350" s="208"/>
      <c r="H350" s="208"/>
      <c r="I350" s="208"/>
      <c r="J350" s="208"/>
      <c r="K350" s="208"/>
      <c r="L350" s="208"/>
      <c r="M350" s="208"/>
      <c r="N350" s="208"/>
      <c r="O350" s="208"/>
      <c r="P350" s="208"/>
      <c r="Q350" s="208"/>
      <c r="R350" s="208"/>
      <c r="S350" s="208"/>
      <c r="T350" s="208"/>
      <c r="U350" s="208"/>
      <c r="V350" s="208"/>
      <c r="W350" s="208"/>
      <c r="X350" s="208"/>
      <c r="Y350" s="208"/>
      <c r="Z350" s="208"/>
    </row>
    <row r="351" ht="15.75" customHeight="1">
      <c r="A351" s="208"/>
      <c r="B351" s="208"/>
      <c r="C351" s="243"/>
      <c r="D351" s="243"/>
      <c r="E351" s="208"/>
      <c r="F351" s="208"/>
      <c r="G351" s="208"/>
      <c r="H351" s="208"/>
      <c r="I351" s="208"/>
      <c r="J351" s="208"/>
      <c r="K351" s="208"/>
      <c r="L351" s="208"/>
      <c r="M351" s="208"/>
      <c r="N351" s="208"/>
      <c r="O351" s="208"/>
      <c r="P351" s="208"/>
      <c r="Q351" s="208"/>
      <c r="R351" s="208"/>
      <c r="S351" s="208"/>
      <c r="T351" s="208"/>
      <c r="U351" s="208"/>
      <c r="V351" s="208"/>
      <c r="W351" s="208"/>
      <c r="X351" s="208"/>
      <c r="Y351" s="208"/>
      <c r="Z351" s="208"/>
    </row>
    <row r="352" ht="15.75" customHeight="1">
      <c r="A352" s="208"/>
      <c r="B352" s="208"/>
      <c r="C352" s="243"/>
      <c r="D352" s="243"/>
      <c r="E352" s="208"/>
      <c r="F352" s="208"/>
      <c r="G352" s="208"/>
      <c r="H352" s="208"/>
      <c r="I352" s="208"/>
      <c r="J352" s="208"/>
      <c r="K352" s="208"/>
      <c r="L352" s="208"/>
      <c r="M352" s="208"/>
      <c r="N352" s="208"/>
      <c r="O352" s="208"/>
      <c r="P352" s="208"/>
      <c r="Q352" s="208"/>
      <c r="R352" s="208"/>
      <c r="S352" s="208"/>
      <c r="T352" s="208"/>
      <c r="U352" s="208"/>
      <c r="V352" s="208"/>
      <c r="W352" s="208"/>
      <c r="X352" s="208"/>
      <c r="Y352" s="208"/>
      <c r="Z352" s="208"/>
    </row>
    <row r="353" ht="15.75" customHeight="1">
      <c r="A353" s="208"/>
      <c r="B353" s="208"/>
      <c r="C353" s="243"/>
      <c r="D353" s="243"/>
      <c r="E353" s="208"/>
      <c r="F353" s="208"/>
      <c r="G353" s="208"/>
      <c r="H353" s="208"/>
      <c r="I353" s="208"/>
      <c r="J353" s="208"/>
      <c r="K353" s="208"/>
      <c r="L353" s="208"/>
      <c r="M353" s="208"/>
      <c r="N353" s="208"/>
      <c r="O353" s="208"/>
      <c r="P353" s="208"/>
      <c r="Q353" s="208"/>
      <c r="R353" s="208"/>
      <c r="S353" s="208"/>
      <c r="T353" s="208"/>
      <c r="U353" s="208"/>
      <c r="V353" s="208"/>
      <c r="W353" s="208"/>
      <c r="X353" s="208"/>
      <c r="Y353" s="208"/>
      <c r="Z353" s="208"/>
    </row>
    <row r="354" ht="15.75" customHeight="1">
      <c r="A354" s="208"/>
      <c r="B354" s="208"/>
      <c r="C354" s="243"/>
      <c r="D354" s="243"/>
      <c r="E354" s="208"/>
      <c r="F354" s="208"/>
      <c r="G354" s="208"/>
      <c r="H354" s="208"/>
      <c r="I354" s="208"/>
      <c r="J354" s="208"/>
      <c r="K354" s="208"/>
      <c r="L354" s="208"/>
      <c r="M354" s="208"/>
      <c r="N354" s="208"/>
      <c r="O354" s="208"/>
      <c r="P354" s="208"/>
      <c r="Q354" s="208"/>
      <c r="R354" s="208"/>
      <c r="S354" s="208"/>
      <c r="T354" s="208"/>
      <c r="U354" s="208"/>
      <c r="V354" s="208"/>
      <c r="W354" s="208"/>
      <c r="X354" s="208"/>
      <c r="Y354" s="208"/>
      <c r="Z354" s="208"/>
    </row>
    <row r="355" ht="15.75" customHeight="1">
      <c r="A355" s="208"/>
      <c r="B355" s="208"/>
      <c r="C355" s="243"/>
      <c r="D355" s="243"/>
      <c r="E355" s="208"/>
      <c r="F355" s="208"/>
      <c r="G355" s="208"/>
      <c r="H355" s="208"/>
      <c r="I355" s="208"/>
      <c r="J355" s="208"/>
      <c r="K355" s="208"/>
      <c r="L355" s="208"/>
      <c r="M355" s="208"/>
      <c r="N355" s="208"/>
      <c r="O355" s="208"/>
      <c r="P355" s="208"/>
      <c r="Q355" s="208"/>
      <c r="R355" s="208"/>
      <c r="S355" s="208"/>
      <c r="T355" s="208"/>
      <c r="U355" s="208"/>
      <c r="V355" s="208"/>
      <c r="W355" s="208"/>
      <c r="X355" s="208"/>
      <c r="Y355" s="208"/>
      <c r="Z355" s="208"/>
    </row>
    <row r="356" ht="15.75" customHeight="1">
      <c r="A356" s="208"/>
      <c r="B356" s="208"/>
      <c r="C356" s="243"/>
      <c r="D356" s="243"/>
      <c r="E356" s="208"/>
      <c r="F356" s="208"/>
      <c r="G356" s="208"/>
      <c r="H356" s="208"/>
      <c r="I356" s="208"/>
      <c r="J356" s="208"/>
      <c r="K356" s="208"/>
      <c r="L356" s="208"/>
      <c r="M356" s="208"/>
      <c r="N356" s="208"/>
      <c r="O356" s="208"/>
      <c r="P356" s="208"/>
      <c r="Q356" s="208"/>
      <c r="R356" s="208"/>
      <c r="S356" s="208"/>
      <c r="T356" s="208"/>
      <c r="U356" s="208"/>
      <c r="V356" s="208"/>
      <c r="W356" s="208"/>
      <c r="X356" s="208"/>
      <c r="Y356" s="208"/>
      <c r="Z356" s="208"/>
    </row>
    <row r="357" ht="15.75" customHeight="1">
      <c r="A357" s="208"/>
      <c r="B357" s="208"/>
      <c r="C357" s="243"/>
      <c r="D357" s="243"/>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row>
    <row r="358" ht="15.75" customHeight="1">
      <c r="A358" s="208"/>
      <c r="B358" s="208"/>
      <c r="C358" s="243"/>
      <c r="D358" s="243"/>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row>
    <row r="359" ht="15.75" customHeight="1">
      <c r="A359" s="208"/>
      <c r="B359" s="208"/>
      <c r="C359" s="243"/>
      <c r="D359" s="243"/>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row>
    <row r="360" ht="15.75" customHeight="1">
      <c r="A360" s="208"/>
      <c r="B360" s="208"/>
      <c r="C360" s="243"/>
      <c r="D360" s="243"/>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row>
    <row r="361" ht="15.75" customHeight="1">
      <c r="A361" s="208"/>
      <c r="B361" s="208"/>
      <c r="C361" s="243"/>
      <c r="D361" s="243"/>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row>
    <row r="362" ht="15.75" customHeight="1">
      <c r="A362" s="208"/>
      <c r="B362" s="208"/>
      <c r="C362" s="243"/>
      <c r="D362" s="243"/>
      <c r="E362" s="208"/>
      <c r="F362" s="208"/>
      <c r="G362" s="208"/>
      <c r="H362" s="208"/>
      <c r="I362" s="208"/>
      <c r="J362" s="208"/>
      <c r="K362" s="208"/>
      <c r="L362" s="208"/>
      <c r="M362" s="208"/>
      <c r="N362" s="208"/>
      <c r="O362" s="208"/>
      <c r="P362" s="208"/>
      <c r="Q362" s="208"/>
      <c r="R362" s="208"/>
      <c r="S362" s="208"/>
      <c r="T362" s="208"/>
      <c r="U362" s="208"/>
      <c r="V362" s="208"/>
      <c r="W362" s="208"/>
      <c r="X362" s="208"/>
      <c r="Y362" s="208"/>
      <c r="Z362" s="208"/>
    </row>
    <row r="363" ht="15.75" customHeight="1">
      <c r="A363" s="208"/>
      <c r="B363" s="208"/>
      <c r="C363" s="243"/>
      <c r="D363" s="243"/>
      <c r="E363" s="208"/>
      <c r="F363" s="208"/>
      <c r="G363" s="208"/>
      <c r="H363" s="208"/>
      <c r="I363" s="208"/>
      <c r="J363" s="208"/>
      <c r="K363" s="208"/>
      <c r="L363" s="208"/>
      <c r="M363" s="208"/>
      <c r="N363" s="208"/>
      <c r="O363" s="208"/>
      <c r="P363" s="208"/>
      <c r="Q363" s="208"/>
      <c r="R363" s="208"/>
      <c r="S363" s="208"/>
      <c r="T363" s="208"/>
      <c r="U363" s="208"/>
      <c r="V363" s="208"/>
      <c r="W363" s="208"/>
      <c r="X363" s="208"/>
      <c r="Y363" s="208"/>
      <c r="Z363" s="208"/>
    </row>
    <row r="364" ht="15.75" customHeight="1">
      <c r="A364" s="208"/>
      <c r="B364" s="208"/>
      <c r="C364" s="243"/>
      <c r="D364" s="243"/>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row>
    <row r="365" ht="15.75" customHeight="1">
      <c r="A365" s="208"/>
      <c r="B365" s="208"/>
      <c r="C365" s="243"/>
      <c r="D365" s="243"/>
      <c r="E365" s="208"/>
      <c r="F365" s="208"/>
      <c r="G365" s="208"/>
      <c r="H365" s="208"/>
      <c r="I365" s="208"/>
      <c r="J365" s="208"/>
      <c r="K365" s="208"/>
      <c r="L365" s="208"/>
      <c r="M365" s="208"/>
      <c r="N365" s="208"/>
      <c r="O365" s="208"/>
      <c r="P365" s="208"/>
      <c r="Q365" s="208"/>
      <c r="R365" s="208"/>
      <c r="S365" s="208"/>
      <c r="T365" s="208"/>
      <c r="U365" s="208"/>
      <c r="V365" s="208"/>
      <c r="W365" s="208"/>
      <c r="X365" s="208"/>
      <c r="Y365" s="208"/>
      <c r="Z365" s="208"/>
    </row>
    <row r="366" ht="15.75" customHeight="1">
      <c r="A366" s="208"/>
      <c r="B366" s="208"/>
      <c r="C366" s="243"/>
      <c r="D366" s="243"/>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row>
    <row r="367" ht="15.75" customHeight="1">
      <c r="A367" s="208"/>
      <c r="B367" s="208"/>
      <c r="C367" s="243"/>
      <c r="D367" s="243"/>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row>
    <row r="368" ht="15.75" customHeight="1">
      <c r="A368" s="208"/>
      <c r="B368" s="208"/>
      <c r="C368" s="243"/>
      <c r="D368" s="243"/>
      <c r="E368" s="208"/>
      <c r="F368" s="208"/>
      <c r="G368" s="208"/>
      <c r="H368" s="208"/>
      <c r="I368" s="208"/>
      <c r="J368" s="208"/>
      <c r="K368" s="208"/>
      <c r="L368" s="208"/>
      <c r="M368" s="208"/>
      <c r="N368" s="208"/>
      <c r="O368" s="208"/>
      <c r="P368" s="208"/>
      <c r="Q368" s="208"/>
      <c r="R368" s="208"/>
      <c r="S368" s="208"/>
      <c r="T368" s="208"/>
      <c r="U368" s="208"/>
      <c r="V368" s="208"/>
      <c r="W368" s="208"/>
      <c r="X368" s="208"/>
      <c r="Y368" s="208"/>
      <c r="Z368" s="208"/>
    </row>
    <row r="369" ht="15.75" customHeight="1">
      <c r="A369" s="208"/>
      <c r="B369" s="208"/>
      <c r="C369" s="243"/>
      <c r="D369" s="243"/>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row>
    <row r="370" ht="15.75" customHeight="1">
      <c r="A370" s="208"/>
      <c r="B370" s="208"/>
      <c r="C370" s="243"/>
      <c r="D370" s="243"/>
      <c r="E370" s="208"/>
      <c r="F370" s="208"/>
      <c r="G370" s="208"/>
      <c r="H370" s="208"/>
      <c r="I370" s="208"/>
      <c r="J370" s="208"/>
      <c r="K370" s="208"/>
      <c r="L370" s="208"/>
      <c r="M370" s="208"/>
      <c r="N370" s="208"/>
      <c r="O370" s="208"/>
      <c r="P370" s="208"/>
      <c r="Q370" s="208"/>
      <c r="R370" s="208"/>
      <c r="S370" s="208"/>
      <c r="T370" s="208"/>
      <c r="U370" s="208"/>
      <c r="V370" s="208"/>
      <c r="W370" s="208"/>
      <c r="X370" s="208"/>
      <c r="Y370" s="208"/>
      <c r="Z370" s="208"/>
    </row>
    <row r="371" ht="15.75" customHeight="1">
      <c r="A371" s="208"/>
      <c r="B371" s="208"/>
      <c r="C371" s="243"/>
      <c r="D371" s="243"/>
      <c r="E371" s="208"/>
      <c r="F371" s="208"/>
      <c r="G371" s="208"/>
      <c r="H371" s="208"/>
      <c r="I371" s="208"/>
      <c r="J371" s="208"/>
      <c r="K371" s="208"/>
      <c r="L371" s="208"/>
      <c r="M371" s="208"/>
      <c r="N371" s="208"/>
      <c r="O371" s="208"/>
      <c r="P371" s="208"/>
      <c r="Q371" s="208"/>
      <c r="R371" s="208"/>
      <c r="S371" s="208"/>
      <c r="T371" s="208"/>
      <c r="U371" s="208"/>
      <c r="V371" s="208"/>
      <c r="W371" s="208"/>
      <c r="X371" s="208"/>
      <c r="Y371" s="208"/>
      <c r="Z371" s="208"/>
    </row>
    <row r="372" ht="15.75" customHeight="1">
      <c r="A372" s="208"/>
      <c r="B372" s="208"/>
      <c r="C372" s="243"/>
      <c r="D372" s="243"/>
      <c r="E372" s="208"/>
      <c r="F372" s="208"/>
      <c r="G372" s="208"/>
      <c r="H372" s="208"/>
      <c r="I372" s="208"/>
      <c r="J372" s="208"/>
      <c r="K372" s="208"/>
      <c r="L372" s="208"/>
      <c r="M372" s="208"/>
      <c r="N372" s="208"/>
      <c r="O372" s="208"/>
      <c r="P372" s="208"/>
      <c r="Q372" s="208"/>
      <c r="R372" s="208"/>
      <c r="S372" s="208"/>
      <c r="T372" s="208"/>
      <c r="U372" s="208"/>
      <c r="V372" s="208"/>
      <c r="W372" s="208"/>
      <c r="X372" s="208"/>
      <c r="Y372" s="208"/>
      <c r="Z372" s="208"/>
    </row>
    <row r="373" ht="15.75" customHeight="1">
      <c r="A373" s="208"/>
      <c r="B373" s="208"/>
      <c r="C373" s="243"/>
      <c r="D373" s="243"/>
      <c r="E373" s="208"/>
      <c r="F373" s="208"/>
      <c r="G373" s="208"/>
      <c r="H373" s="208"/>
      <c r="I373" s="208"/>
      <c r="J373" s="208"/>
      <c r="K373" s="208"/>
      <c r="L373" s="208"/>
      <c r="M373" s="208"/>
      <c r="N373" s="208"/>
      <c r="O373" s="208"/>
      <c r="P373" s="208"/>
      <c r="Q373" s="208"/>
      <c r="R373" s="208"/>
      <c r="S373" s="208"/>
      <c r="T373" s="208"/>
      <c r="U373" s="208"/>
      <c r="V373" s="208"/>
      <c r="W373" s="208"/>
      <c r="X373" s="208"/>
      <c r="Y373" s="208"/>
      <c r="Z373" s="208"/>
    </row>
    <row r="374" ht="15.75" customHeight="1">
      <c r="A374" s="208"/>
      <c r="B374" s="208"/>
      <c r="C374" s="243"/>
      <c r="D374" s="243"/>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row>
    <row r="375" ht="15.75" customHeight="1">
      <c r="A375" s="208"/>
      <c r="B375" s="208"/>
      <c r="C375" s="243"/>
      <c r="D375" s="243"/>
      <c r="E375" s="208"/>
      <c r="F375" s="208"/>
      <c r="G375" s="208"/>
      <c r="H375" s="208"/>
      <c r="I375" s="208"/>
      <c r="J375" s="208"/>
      <c r="K375" s="208"/>
      <c r="L375" s="208"/>
      <c r="M375" s="208"/>
      <c r="N375" s="208"/>
      <c r="O375" s="208"/>
      <c r="P375" s="208"/>
      <c r="Q375" s="208"/>
      <c r="R375" s="208"/>
      <c r="S375" s="208"/>
      <c r="T375" s="208"/>
      <c r="U375" s="208"/>
      <c r="V375" s="208"/>
      <c r="W375" s="208"/>
      <c r="X375" s="208"/>
      <c r="Y375" s="208"/>
      <c r="Z375" s="208"/>
    </row>
    <row r="376" ht="15.75" customHeight="1">
      <c r="A376" s="208"/>
      <c r="B376" s="208"/>
      <c r="C376" s="243"/>
      <c r="D376" s="243"/>
      <c r="E376" s="208"/>
      <c r="F376" s="208"/>
      <c r="G376" s="208"/>
      <c r="H376" s="208"/>
      <c r="I376" s="208"/>
      <c r="J376" s="208"/>
      <c r="K376" s="208"/>
      <c r="L376" s="208"/>
      <c r="M376" s="208"/>
      <c r="N376" s="208"/>
      <c r="O376" s="208"/>
      <c r="P376" s="208"/>
      <c r="Q376" s="208"/>
      <c r="R376" s="208"/>
      <c r="S376" s="208"/>
      <c r="T376" s="208"/>
      <c r="U376" s="208"/>
      <c r="V376" s="208"/>
      <c r="W376" s="208"/>
      <c r="X376" s="208"/>
      <c r="Y376" s="208"/>
      <c r="Z376" s="208"/>
    </row>
    <row r="377" ht="15.75" customHeight="1">
      <c r="A377" s="208"/>
      <c r="B377" s="208"/>
      <c r="C377" s="243"/>
      <c r="D377" s="243"/>
      <c r="E377" s="208"/>
      <c r="F377" s="208"/>
      <c r="G377" s="208"/>
      <c r="H377" s="208"/>
      <c r="I377" s="208"/>
      <c r="J377" s="208"/>
      <c r="K377" s="208"/>
      <c r="L377" s="208"/>
      <c r="M377" s="208"/>
      <c r="N377" s="208"/>
      <c r="O377" s="208"/>
      <c r="P377" s="208"/>
      <c r="Q377" s="208"/>
      <c r="R377" s="208"/>
      <c r="S377" s="208"/>
      <c r="T377" s="208"/>
      <c r="U377" s="208"/>
      <c r="V377" s="208"/>
      <c r="W377" s="208"/>
      <c r="X377" s="208"/>
      <c r="Y377" s="208"/>
      <c r="Z377" s="208"/>
    </row>
    <row r="378" ht="15.75" customHeight="1">
      <c r="A378" s="208"/>
      <c r="B378" s="208"/>
      <c r="C378" s="243"/>
      <c r="D378" s="243"/>
      <c r="E378" s="208"/>
      <c r="F378" s="208"/>
      <c r="G378" s="208"/>
      <c r="H378" s="208"/>
      <c r="I378" s="208"/>
      <c r="J378" s="208"/>
      <c r="K378" s="208"/>
      <c r="L378" s="208"/>
      <c r="M378" s="208"/>
      <c r="N378" s="208"/>
      <c r="O378" s="208"/>
      <c r="P378" s="208"/>
      <c r="Q378" s="208"/>
      <c r="R378" s="208"/>
      <c r="S378" s="208"/>
      <c r="T378" s="208"/>
      <c r="U378" s="208"/>
      <c r="V378" s="208"/>
      <c r="W378" s="208"/>
      <c r="X378" s="208"/>
      <c r="Y378" s="208"/>
      <c r="Z378" s="208"/>
    </row>
    <row r="379" ht="15.75" customHeight="1">
      <c r="A379" s="208"/>
      <c r="B379" s="208"/>
      <c r="C379" s="243"/>
      <c r="D379" s="243"/>
      <c r="E379" s="208"/>
      <c r="F379" s="208"/>
      <c r="G379" s="208"/>
      <c r="H379" s="208"/>
      <c r="I379" s="208"/>
      <c r="J379" s="208"/>
      <c r="K379" s="208"/>
      <c r="L379" s="208"/>
      <c r="M379" s="208"/>
      <c r="N379" s="208"/>
      <c r="O379" s="208"/>
      <c r="P379" s="208"/>
      <c r="Q379" s="208"/>
      <c r="R379" s="208"/>
      <c r="S379" s="208"/>
      <c r="T379" s="208"/>
      <c r="U379" s="208"/>
      <c r="V379" s="208"/>
      <c r="W379" s="208"/>
      <c r="X379" s="208"/>
      <c r="Y379" s="208"/>
      <c r="Z379" s="208"/>
    </row>
    <row r="380" ht="15.75" customHeight="1">
      <c r="A380" s="208"/>
      <c r="B380" s="208"/>
      <c r="C380" s="243"/>
      <c r="D380" s="243"/>
      <c r="E380" s="208"/>
      <c r="F380" s="208"/>
      <c r="G380" s="208"/>
      <c r="H380" s="208"/>
      <c r="I380" s="208"/>
      <c r="J380" s="208"/>
      <c r="K380" s="208"/>
      <c r="L380" s="208"/>
      <c r="M380" s="208"/>
      <c r="N380" s="208"/>
      <c r="O380" s="208"/>
      <c r="P380" s="208"/>
      <c r="Q380" s="208"/>
      <c r="R380" s="208"/>
      <c r="S380" s="208"/>
      <c r="T380" s="208"/>
      <c r="U380" s="208"/>
      <c r="V380" s="208"/>
      <c r="W380" s="208"/>
      <c r="X380" s="208"/>
      <c r="Y380" s="208"/>
      <c r="Z380" s="208"/>
    </row>
    <row r="381" ht="15.75" customHeight="1">
      <c r="A381" s="208"/>
      <c r="B381" s="208"/>
      <c r="C381" s="243"/>
      <c r="D381" s="243"/>
      <c r="E381" s="208"/>
      <c r="F381" s="208"/>
      <c r="G381" s="208"/>
      <c r="H381" s="208"/>
      <c r="I381" s="208"/>
      <c r="J381" s="208"/>
      <c r="K381" s="208"/>
      <c r="L381" s="208"/>
      <c r="M381" s="208"/>
      <c r="N381" s="208"/>
      <c r="O381" s="208"/>
      <c r="P381" s="208"/>
      <c r="Q381" s="208"/>
      <c r="R381" s="208"/>
      <c r="S381" s="208"/>
      <c r="T381" s="208"/>
      <c r="U381" s="208"/>
      <c r="V381" s="208"/>
      <c r="W381" s="208"/>
      <c r="X381" s="208"/>
      <c r="Y381" s="208"/>
      <c r="Z381" s="208"/>
    </row>
    <row r="382" ht="15.75" customHeight="1">
      <c r="A382" s="208"/>
      <c r="B382" s="208"/>
      <c r="C382" s="243"/>
      <c r="D382" s="243"/>
      <c r="E382" s="208"/>
      <c r="F382" s="208"/>
      <c r="G382" s="208"/>
      <c r="H382" s="208"/>
      <c r="I382" s="208"/>
      <c r="J382" s="208"/>
      <c r="K382" s="208"/>
      <c r="L382" s="208"/>
      <c r="M382" s="208"/>
      <c r="N382" s="208"/>
      <c r="O382" s="208"/>
      <c r="P382" s="208"/>
      <c r="Q382" s="208"/>
      <c r="R382" s="208"/>
      <c r="S382" s="208"/>
      <c r="T382" s="208"/>
      <c r="U382" s="208"/>
      <c r="V382" s="208"/>
      <c r="W382" s="208"/>
      <c r="X382" s="208"/>
      <c r="Y382" s="208"/>
      <c r="Z382" s="208"/>
    </row>
    <row r="383" ht="15.75" customHeight="1">
      <c r="A383" s="208"/>
      <c r="B383" s="208"/>
      <c r="C383" s="243"/>
      <c r="D383" s="243"/>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row>
    <row r="384" ht="15.75" customHeight="1">
      <c r="A384" s="208"/>
      <c r="B384" s="208"/>
      <c r="C384" s="243"/>
      <c r="D384" s="243"/>
      <c r="E384" s="208"/>
      <c r="F384" s="208"/>
      <c r="G384" s="208"/>
      <c r="H384" s="208"/>
      <c r="I384" s="208"/>
      <c r="J384" s="208"/>
      <c r="K384" s="208"/>
      <c r="L384" s="208"/>
      <c r="M384" s="208"/>
      <c r="N384" s="208"/>
      <c r="O384" s="208"/>
      <c r="P384" s="208"/>
      <c r="Q384" s="208"/>
      <c r="R384" s="208"/>
      <c r="S384" s="208"/>
      <c r="T384" s="208"/>
      <c r="U384" s="208"/>
      <c r="V384" s="208"/>
      <c r="W384" s="208"/>
      <c r="X384" s="208"/>
      <c r="Y384" s="208"/>
      <c r="Z384" s="208"/>
    </row>
    <row r="385" ht="15.75" customHeight="1">
      <c r="A385" s="208"/>
      <c r="B385" s="208"/>
      <c r="C385" s="243"/>
      <c r="D385" s="243"/>
      <c r="E385" s="208"/>
      <c r="F385" s="208"/>
      <c r="G385" s="208"/>
      <c r="H385" s="208"/>
      <c r="I385" s="208"/>
      <c r="J385" s="208"/>
      <c r="K385" s="208"/>
      <c r="L385" s="208"/>
      <c r="M385" s="208"/>
      <c r="N385" s="208"/>
      <c r="O385" s="208"/>
      <c r="P385" s="208"/>
      <c r="Q385" s="208"/>
      <c r="R385" s="208"/>
      <c r="S385" s="208"/>
      <c r="T385" s="208"/>
      <c r="U385" s="208"/>
      <c r="V385" s="208"/>
      <c r="W385" s="208"/>
      <c r="X385" s="208"/>
      <c r="Y385" s="208"/>
      <c r="Z385" s="208"/>
    </row>
    <row r="386" ht="15.75" customHeight="1">
      <c r="A386" s="208"/>
      <c r="B386" s="208"/>
      <c r="C386" s="243"/>
      <c r="D386" s="243"/>
      <c r="E386" s="208"/>
      <c r="F386" s="208"/>
      <c r="G386" s="208"/>
      <c r="H386" s="208"/>
      <c r="I386" s="208"/>
      <c r="J386" s="208"/>
      <c r="K386" s="208"/>
      <c r="L386" s="208"/>
      <c r="M386" s="208"/>
      <c r="N386" s="208"/>
      <c r="O386" s="208"/>
      <c r="P386" s="208"/>
      <c r="Q386" s="208"/>
      <c r="R386" s="208"/>
      <c r="S386" s="208"/>
      <c r="T386" s="208"/>
      <c r="U386" s="208"/>
      <c r="V386" s="208"/>
      <c r="W386" s="208"/>
      <c r="X386" s="208"/>
      <c r="Y386" s="208"/>
      <c r="Z386" s="208"/>
    </row>
    <row r="387" ht="15.75" customHeight="1">
      <c r="A387" s="208"/>
      <c r="B387" s="208"/>
      <c r="C387" s="243"/>
      <c r="D387" s="243"/>
      <c r="E387" s="208"/>
      <c r="F387" s="208"/>
      <c r="G387" s="208"/>
      <c r="H387" s="208"/>
      <c r="I387" s="208"/>
      <c r="J387" s="208"/>
      <c r="K387" s="208"/>
      <c r="L387" s="208"/>
      <c r="M387" s="208"/>
      <c r="N387" s="208"/>
      <c r="O387" s="208"/>
      <c r="P387" s="208"/>
      <c r="Q387" s="208"/>
      <c r="R387" s="208"/>
      <c r="S387" s="208"/>
      <c r="T387" s="208"/>
      <c r="U387" s="208"/>
      <c r="V387" s="208"/>
      <c r="W387" s="208"/>
      <c r="X387" s="208"/>
      <c r="Y387" s="208"/>
      <c r="Z387" s="208"/>
    </row>
    <row r="388" ht="15.75" customHeight="1">
      <c r="A388" s="208"/>
      <c r="B388" s="208"/>
      <c r="C388" s="243"/>
      <c r="D388" s="243"/>
      <c r="E388" s="208"/>
      <c r="F388" s="208"/>
      <c r="G388" s="208"/>
      <c r="H388" s="208"/>
      <c r="I388" s="208"/>
      <c r="J388" s="208"/>
      <c r="K388" s="208"/>
      <c r="L388" s="208"/>
      <c r="M388" s="208"/>
      <c r="N388" s="208"/>
      <c r="O388" s="208"/>
      <c r="P388" s="208"/>
      <c r="Q388" s="208"/>
      <c r="R388" s="208"/>
      <c r="S388" s="208"/>
      <c r="T388" s="208"/>
      <c r="U388" s="208"/>
      <c r="V388" s="208"/>
      <c r="W388" s="208"/>
      <c r="X388" s="208"/>
      <c r="Y388" s="208"/>
      <c r="Z388" s="208"/>
    </row>
    <row r="389" ht="15.75" customHeight="1">
      <c r="A389" s="208"/>
      <c r="B389" s="208"/>
      <c r="C389" s="243"/>
      <c r="D389" s="243"/>
      <c r="E389" s="208"/>
      <c r="F389" s="208"/>
      <c r="G389" s="208"/>
      <c r="H389" s="208"/>
      <c r="I389" s="208"/>
      <c r="J389" s="208"/>
      <c r="K389" s="208"/>
      <c r="L389" s="208"/>
      <c r="M389" s="208"/>
      <c r="N389" s="208"/>
      <c r="O389" s="208"/>
      <c r="P389" s="208"/>
      <c r="Q389" s="208"/>
      <c r="R389" s="208"/>
      <c r="S389" s="208"/>
      <c r="T389" s="208"/>
      <c r="U389" s="208"/>
      <c r="V389" s="208"/>
      <c r="W389" s="208"/>
      <c r="X389" s="208"/>
      <c r="Y389" s="208"/>
      <c r="Z389" s="208"/>
    </row>
    <row r="390" ht="15.75" customHeight="1">
      <c r="A390" s="208"/>
      <c r="B390" s="208"/>
      <c r="C390" s="243"/>
      <c r="D390" s="243"/>
      <c r="E390" s="208"/>
      <c r="F390" s="208"/>
      <c r="G390" s="208"/>
      <c r="H390" s="208"/>
      <c r="I390" s="208"/>
      <c r="J390" s="208"/>
      <c r="K390" s="208"/>
      <c r="L390" s="208"/>
      <c r="M390" s="208"/>
      <c r="N390" s="208"/>
      <c r="O390" s="208"/>
      <c r="P390" s="208"/>
      <c r="Q390" s="208"/>
      <c r="R390" s="208"/>
      <c r="S390" s="208"/>
      <c r="T390" s="208"/>
      <c r="U390" s="208"/>
      <c r="V390" s="208"/>
      <c r="W390" s="208"/>
      <c r="X390" s="208"/>
      <c r="Y390" s="208"/>
      <c r="Z390" s="208"/>
    </row>
    <row r="391" ht="15.75" customHeight="1">
      <c r="A391" s="208"/>
      <c r="B391" s="208"/>
      <c r="C391" s="243"/>
      <c r="D391" s="243"/>
      <c r="E391" s="208"/>
      <c r="F391" s="208"/>
      <c r="G391" s="208"/>
      <c r="H391" s="208"/>
      <c r="I391" s="208"/>
      <c r="J391" s="208"/>
      <c r="K391" s="208"/>
      <c r="L391" s="208"/>
      <c r="M391" s="208"/>
      <c r="N391" s="208"/>
      <c r="O391" s="208"/>
      <c r="P391" s="208"/>
      <c r="Q391" s="208"/>
      <c r="R391" s="208"/>
      <c r="S391" s="208"/>
      <c r="T391" s="208"/>
      <c r="U391" s="208"/>
      <c r="V391" s="208"/>
      <c r="W391" s="208"/>
      <c r="X391" s="208"/>
      <c r="Y391" s="208"/>
      <c r="Z391" s="208"/>
    </row>
    <row r="392" ht="15.75" customHeight="1">
      <c r="A392" s="208"/>
      <c r="B392" s="208"/>
      <c r="C392" s="243"/>
      <c r="D392" s="243"/>
      <c r="E392" s="208"/>
      <c r="F392" s="208"/>
      <c r="G392" s="208"/>
      <c r="H392" s="208"/>
      <c r="I392" s="208"/>
      <c r="J392" s="208"/>
      <c r="K392" s="208"/>
      <c r="L392" s="208"/>
      <c r="M392" s="208"/>
      <c r="N392" s="208"/>
      <c r="O392" s="208"/>
      <c r="P392" s="208"/>
      <c r="Q392" s="208"/>
      <c r="R392" s="208"/>
      <c r="S392" s="208"/>
      <c r="T392" s="208"/>
      <c r="U392" s="208"/>
      <c r="V392" s="208"/>
      <c r="W392" s="208"/>
      <c r="X392" s="208"/>
      <c r="Y392" s="208"/>
      <c r="Z392" s="208"/>
    </row>
    <row r="393" ht="15.75" customHeight="1">
      <c r="A393" s="208"/>
      <c r="B393" s="208"/>
      <c r="C393" s="243"/>
      <c r="D393" s="243"/>
      <c r="E393" s="208"/>
      <c r="F393" s="208"/>
      <c r="G393" s="208"/>
      <c r="H393" s="208"/>
      <c r="I393" s="208"/>
      <c r="J393" s="208"/>
      <c r="K393" s="208"/>
      <c r="L393" s="208"/>
      <c r="M393" s="208"/>
      <c r="N393" s="208"/>
      <c r="O393" s="208"/>
      <c r="P393" s="208"/>
      <c r="Q393" s="208"/>
      <c r="R393" s="208"/>
      <c r="S393" s="208"/>
      <c r="T393" s="208"/>
      <c r="U393" s="208"/>
      <c r="V393" s="208"/>
      <c r="W393" s="208"/>
      <c r="X393" s="208"/>
      <c r="Y393" s="208"/>
      <c r="Z393" s="208"/>
    </row>
    <row r="394" ht="15.75" customHeight="1">
      <c r="A394" s="208"/>
      <c r="B394" s="208"/>
      <c r="C394" s="243"/>
      <c r="D394" s="243"/>
      <c r="E394" s="208"/>
      <c r="F394" s="208"/>
      <c r="G394" s="208"/>
      <c r="H394" s="208"/>
      <c r="I394" s="208"/>
      <c r="J394" s="208"/>
      <c r="K394" s="208"/>
      <c r="L394" s="208"/>
      <c r="M394" s="208"/>
      <c r="N394" s="208"/>
      <c r="O394" s="208"/>
      <c r="P394" s="208"/>
      <c r="Q394" s="208"/>
      <c r="R394" s="208"/>
      <c r="S394" s="208"/>
      <c r="T394" s="208"/>
      <c r="U394" s="208"/>
      <c r="V394" s="208"/>
      <c r="W394" s="208"/>
      <c r="X394" s="208"/>
      <c r="Y394" s="208"/>
      <c r="Z394" s="208"/>
    </row>
    <row r="395" ht="15.75" customHeight="1">
      <c r="A395" s="208"/>
      <c r="B395" s="208"/>
      <c r="C395" s="243"/>
      <c r="D395" s="243"/>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row>
    <row r="396" ht="15.75" customHeight="1">
      <c r="A396" s="208"/>
      <c r="B396" s="208"/>
      <c r="C396" s="243"/>
      <c r="D396" s="243"/>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row>
    <row r="397" ht="15.75" customHeight="1">
      <c r="A397" s="208"/>
      <c r="B397" s="208"/>
      <c r="C397" s="243"/>
      <c r="D397" s="243"/>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row>
    <row r="398" ht="15.75" customHeight="1">
      <c r="A398" s="208"/>
      <c r="B398" s="208"/>
      <c r="C398" s="243"/>
      <c r="D398" s="243"/>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row>
    <row r="399" ht="15.75" customHeight="1">
      <c r="A399" s="208"/>
      <c r="B399" s="208"/>
      <c r="C399" s="243"/>
      <c r="D399" s="243"/>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row>
    <row r="400" ht="15.75" customHeight="1">
      <c r="A400" s="208"/>
      <c r="B400" s="208"/>
      <c r="C400" s="243"/>
      <c r="D400" s="243"/>
      <c r="E400" s="208"/>
      <c r="F400" s="208"/>
      <c r="G400" s="208"/>
      <c r="H400" s="208"/>
      <c r="I400" s="208"/>
      <c r="J400" s="208"/>
      <c r="K400" s="208"/>
      <c r="L400" s="208"/>
      <c r="M400" s="208"/>
      <c r="N400" s="208"/>
      <c r="O400" s="208"/>
      <c r="P400" s="208"/>
      <c r="Q400" s="208"/>
      <c r="R400" s="208"/>
      <c r="S400" s="208"/>
      <c r="T400" s="208"/>
      <c r="U400" s="208"/>
      <c r="V400" s="208"/>
      <c r="W400" s="208"/>
      <c r="X400" s="208"/>
      <c r="Y400" s="208"/>
      <c r="Z400" s="208"/>
    </row>
    <row r="401" ht="15.75" customHeight="1">
      <c r="A401" s="208"/>
      <c r="B401" s="208"/>
      <c r="C401" s="243"/>
      <c r="D401" s="243"/>
      <c r="E401" s="208"/>
      <c r="F401" s="208"/>
      <c r="G401" s="208"/>
      <c r="H401" s="208"/>
      <c r="I401" s="208"/>
      <c r="J401" s="208"/>
      <c r="K401" s="208"/>
      <c r="L401" s="208"/>
      <c r="M401" s="208"/>
      <c r="N401" s="208"/>
      <c r="O401" s="208"/>
      <c r="P401" s="208"/>
      <c r="Q401" s="208"/>
      <c r="R401" s="208"/>
      <c r="S401" s="208"/>
      <c r="T401" s="208"/>
      <c r="U401" s="208"/>
      <c r="V401" s="208"/>
      <c r="W401" s="208"/>
      <c r="X401" s="208"/>
      <c r="Y401" s="208"/>
      <c r="Z401" s="208"/>
    </row>
    <row r="402" ht="15.75" customHeight="1">
      <c r="A402" s="208"/>
      <c r="B402" s="208"/>
      <c r="C402" s="243"/>
      <c r="D402" s="243"/>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row>
    <row r="403" ht="15.75" customHeight="1">
      <c r="A403" s="208"/>
      <c r="B403" s="208"/>
      <c r="C403" s="243"/>
      <c r="D403" s="243"/>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row>
    <row r="404" ht="15.75" customHeight="1">
      <c r="A404" s="208"/>
      <c r="B404" s="208"/>
      <c r="C404" s="243"/>
      <c r="D404" s="243"/>
      <c r="E404" s="208"/>
      <c r="F404" s="208"/>
      <c r="G404" s="208"/>
      <c r="H404" s="208"/>
      <c r="I404" s="208"/>
      <c r="J404" s="208"/>
      <c r="K404" s="208"/>
      <c r="L404" s="208"/>
      <c r="M404" s="208"/>
      <c r="N404" s="208"/>
      <c r="O404" s="208"/>
      <c r="P404" s="208"/>
      <c r="Q404" s="208"/>
      <c r="R404" s="208"/>
      <c r="S404" s="208"/>
      <c r="T404" s="208"/>
      <c r="U404" s="208"/>
      <c r="V404" s="208"/>
      <c r="W404" s="208"/>
      <c r="X404" s="208"/>
      <c r="Y404" s="208"/>
      <c r="Z404" s="208"/>
    </row>
    <row r="405" ht="15.75" customHeight="1">
      <c r="A405" s="208"/>
      <c r="B405" s="208"/>
      <c r="C405" s="243"/>
      <c r="D405" s="243"/>
      <c r="E405" s="208"/>
      <c r="F405" s="208"/>
      <c r="G405" s="208"/>
      <c r="H405" s="208"/>
      <c r="I405" s="208"/>
      <c r="J405" s="208"/>
      <c r="K405" s="208"/>
      <c r="L405" s="208"/>
      <c r="M405" s="208"/>
      <c r="N405" s="208"/>
      <c r="O405" s="208"/>
      <c r="P405" s="208"/>
      <c r="Q405" s="208"/>
      <c r="R405" s="208"/>
      <c r="S405" s="208"/>
      <c r="T405" s="208"/>
      <c r="U405" s="208"/>
      <c r="V405" s="208"/>
      <c r="W405" s="208"/>
      <c r="X405" s="208"/>
      <c r="Y405" s="208"/>
      <c r="Z405" s="208"/>
    </row>
    <row r="406" ht="15.75" customHeight="1">
      <c r="A406" s="208"/>
      <c r="B406" s="208"/>
      <c r="C406" s="243"/>
      <c r="D406" s="243"/>
      <c r="E406" s="208"/>
      <c r="F406" s="208"/>
      <c r="G406" s="208"/>
      <c r="H406" s="208"/>
      <c r="I406" s="208"/>
      <c r="J406" s="208"/>
      <c r="K406" s="208"/>
      <c r="L406" s="208"/>
      <c r="M406" s="208"/>
      <c r="N406" s="208"/>
      <c r="O406" s="208"/>
      <c r="P406" s="208"/>
      <c r="Q406" s="208"/>
      <c r="R406" s="208"/>
      <c r="S406" s="208"/>
      <c r="T406" s="208"/>
      <c r="U406" s="208"/>
      <c r="V406" s="208"/>
      <c r="W406" s="208"/>
      <c r="X406" s="208"/>
      <c r="Y406" s="208"/>
      <c r="Z406" s="208"/>
    </row>
    <row r="407" ht="15.75" customHeight="1">
      <c r="A407" s="208"/>
      <c r="B407" s="208"/>
      <c r="C407" s="243"/>
      <c r="D407" s="243"/>
      <c r="E407" s="208"/>
      <c r="F407" s="208"/>
      <c r="G407" s="208"/>
      <c r="H407" s="208"/>
      <c r="I407" s="208"/>
      <c r="J407" s="208"/>
      <c r="K407" s="208"/>
      <c r="L407" s="208"/>
      <c r="M407" s="208"/>
      <c r="N407" s="208"/>
      <c r="O407" s="208"/>
      <c r="P407" s="208"/>
      <c r="Q407" s="208"/>
      <c r="R407" s="208"/>
      <c r="S407" s="208"/>
      <c r="T407" s="208"/>
      <c r="U407" s="208"/>
      <c r="V407" s="208"/>
      <c r="W407" s="208"/>
      <c r="X407" s="208"/>
      <c r="Y407" s="208"/>
      <c r="Z407" s="208"/>
    </row>
    <row r="408" ht="15.75" customHeight="1">
      <c r="A408" s="208"/>
      <c r="B408" s="208"/>
      <c r="C408" s="243"/>
      <c r="D408" s="243"/>
      <c r="E408" s="208"/>
      <c r="F408" s="208"/>
      <c r="G408" s="208"/>
      <c r="H408" s="208"/>
      <c r="I408" s="208"/>
      <c r="J408" s="208"/>
      <c r="K408" s="208"/>
      <c r="L408" s="208"/>
      <c r="M408" s="208"/>
      <c r="N408" s="208"/>
      <c r="O408" s="208"/>
      <c r="P408" s="208"/>
      <c r="Q408" s="208"/>
      <c r="R408" s="208"/>
      <c r="S408" s="208"/>
      <c r="T408" s="208"/>
      <c r="U408" s="208"/>
      <c r="V408" s="208"/>
      <c r="W408" s="208"/>
      <c r="X408" s="208"/>
      <c r="Y408" s="208"/>
      <c r="Z408" s="208"/>
    </row>
    <row r="409" ht="15.75" customHeight="1">
      <c r="A409" s="208"/>
      <c r="B409" s="208"/>
      <c r="C409" s="243"/>
      <c r="D409" s="243"/>
      <c r="E409" s="208"/>
      <c r="F409" s="208"/>
      <c r="G409" s="208"/>
      <c r="H409" s="208"/>
      <c r="I409" s="208"/>
      <c r="J409" s="208"/>
      <c r="K409" s="208"/>
      <c r="L409" s="208"/>
      <c r="M409" s="208"/>
      <c r="N409" s="208"/>
      <c r="O409" s="208"/>
      <c r="P409" s="208"/>
      <c r="Q409" s="208"/>
      <c r="R409" s="208"/>
      <c r="S409" s="208"/>
      <c r="T409" s="208"/>
      <c r="U409" s="208"/>
      <c r="V409" s="208"/>
      <c r="W409" s="208"/>
      <c r="X409" s="208"/>
      <c r="Y409" s="208"/>
      <c r="Z409" s="208"/>
    </row>
    <row r="410" ht="15.75" customHeight="1">
      <c r="A410" s="208"/>
      <c r="B410" s="208"/>
      <c r="C410" s="243"/>
      <c r="D410" s="243"/>
      <c r="E410" s="208"/>
      <c r="F410" s="208"/>
      <c r="G410" s="208"/>
      <c r="H410" s="208"/>
      <c r="I410" s="208"/>
      <c r="J410" s="208"/>
      <c r="K410" s="208"/>
      <c r="L410" s="208"/>
      <c r="M410" s="208"/>
      <c r="N410" s="208"/>
      <c r="O410" s="208"/>
      <c r="P410" s="208"/>
      <c r="Q410" s="208"/>
      <c r="R410" s="208"/>
      <c r="S410" s="208"/>
      <c r="T410" s="208"/>
      <c r="U410" s="208"/>
      <c r="V410" s="208"/>
      <c r="W410" s="208"/>
      <c r="X410" s="208"/>
      <c r="Y410" s="208"/>
      <c r="Z410" s="208"/>
    </row>
    <row r="411" ht="15.75" customHeight="1">
      <c r="A411" s="208"/>
      <c r="B411" s="208"/>
      <c r="C411" s="243"/>
      <c r="D411" s="243"/>
      <c r="E411" s="208"/>
      <c r="F411" s="208"/>
      <c r="G411" s="208"/>
      <c r="H411" s="208"/>
      <c r="I411" s="208"/>
      <c r="J411" s="208"/>
      <c r="K411" s="208"/>
      <c r="L411" s="208"/>
      <c r="M411" s="208"/>
      <c r="N411" s="208"/>
      <c r="O411" s="208"/>
      <c r="P411" s="208"/>
      <c r="Q411" s="208"/>
      <c r="R411" s="208"/>
      <c r="S411" s="208"/>
      <c r="T411" s="208"/>
      <c r="U411" s="208"/>
      <c r="V411" s="208"/>
      <c r="W411" s="208"/>
      <c r="X411" s="208"/>
      <c r="Y411" s="208"/>
      <c r="Z411" s="208"/>
    </row>
    <row r="412" ht="15.75" customHeight="1">
      <c r="A412" s="208"/>
      <c r="B412" s="208"/>
      <c r="C412" s="243"/>
      <c r="D412" s="243"/>
      <c r="E412" s="208"/>
      <c r="F412" s="208"/>
      <c r="G412" s="208"/>
      <c r="H412" s="208"/>
      <c r="I412" s="208"/>
      <c r="J412" s="208"/>
      <c r="K412" s="208"/>
      <c r="L412" s="208"/>
      <c r="M412" s="208"/>
      <c r="N412" s="208"/>
      <c r="O412" s="208"/>
      <c r="P412" s="208"/>
      <c r="Q412" s="208"/>
      <c r="R412" s="208"/>
      <c r="S412" s="208"/>
      <c r="T412" s="208"/>
      <c r="U412" s="208"/>
      <c r="V412" s="208"/>
      <c r="W412" s="208"/>
      <c r="X412" s="208"/>
      <c r="Y412" s="208"/>
      <c r="Z412" s="208"/>
    </row>
    <row r="413" ht="15.75" customHeight="1">
      <c r="A413" s="208"/>
      <c r="B413" s="208"/>
      <c r="C413" s="243"/>
      <c r="D413" s="243"/>
      <c r="E413" s="208"/>
      <c r="F413" s="208"/>
      <c r="G413" s="208"/>
      <c r="H413" s="208"/>
      <c r="I413" s="208"/>
      <c r="J413" s="208"/>
      <c r="K413" s="208"/>
      <c r="L413" s="208"/>
      <c r="M413" s="208"/>
      <c r="N413" s="208"/>
      <c r="O413" s="208"/>
      <c r="P413" s="208"/>
      <c r="Q413" s="208"/>
      <c r="R413" s="208"/>
      <c r="S413" s="208"/>
      <c r="T413" s="208"/>
      <c r="U413" s="208"/>
      <c r="V413" s="208"/>
      <c r="W413" s="208"/>
      <c r="X413" s="208"/>
      <c r="Y413" s="208"/>
      <c r="Z413" s="208"/>
    </row>
    <row r="414" ht="15.75" customHeight="1">
      <c r="A414" s="208"/>
      <c r="B414" s="208"/>
      <c r="C414" s="243"/>
      <c r="D414" s="243"/>
      <c r="E414" s="208"/>
      <c r="F414" s="208"/>
      <c r="G414" s="208"/>
      <c r="H414" s="208"/>
      <c r="I414" s="208"/>
      <c r="J414" s="208"/>
      <c r="K414" s="208"/>
      <c r="L414" s="208"/>
      <c r="M414" s="208"/>
      <c r="N414" s="208"/>
      <c r="O414" s="208"/>
      <c r="P414" s="208"/>
      <c r="Q414" s="208"/>
      <c r="R414" s="208"/>
      <c r="S414" s="208"/>
      <c r="T414" s="208"/>
      <c r="U414" s="208"/>
      <c r="V414" s="208"/>
      <c r="W414" s="208"/>
      <c r="X414" s="208"/>
      <c r="Y414" s="208"/>
      <c r="Z414" s="208"/>
    </row>
    <row r="415" ht="15.75" customHeight="1">
      <c r="A415" s="208"/>
      <c r="B415" s="208"/>
      <c r="C415" s="243"/>
      <c r="D415" s="243"/>
      <c r="E415" s="208"/>
      <c r="F415" s="208"/>
      <c r="G415" s="208"/>
      <c r="H415" s="208"/>
      <c r="I415" s="208"/>
      <c r="J415" s="208"/>
      <c r="K415" s="208"/>
      <c r="L415" s="208"/>
      <c r="M415" s="208"/>
      <c r="N415" s="208"/>
      <c r="O415" s="208"/>
      <c r="P415" s="208"/>
      <c r="Q415" s="208"/>
      <c r="R415" s="208"/>
      <c r="S415" s="208"/>
      <c r="T415" s="208"/>
      <c r="U415" s="208"/>
      <c r="V415" s="208"/>
      <c r="W415" s="208"/>
      <c r="X415" s="208"/>
      <c r="Y415" s="208"/>
      <c r="Z415" s="208"/>
    </row>
    <row r="416" ht="15.75" customHeight="1">
      <c r="A416" s="208"/>
      <c r="B416" s="208"/>
      <c r="C416" s="243"/>
      <c r="D416" s="243"/>
      <c r="E416" s="208"/>
      <c r="F416" s="208"/>
      <c r="G416" s="208"/>
      <c r="H416" s="208"/>
      <c r="I416" s="208"/>
      <c r="J416" s="208"/>
      <c r="K416" s="208"/>
      <c r="L416" s="208"/>
      <c r="M416" s="208"/>
      <c r="N416" s="208"/>
      <c r="O416" s="208"/>
      <c r="P416" s="208"/>
      <c r="Q416" s="208"/>
      <c r="R416" s="208"/>
      <c r="S416" s="208"/>
      <c r="T416" s="208"/>
      <c r="U416" s="208"/>
      <c r="V416" s="208"/>
      <c r="W416" s="208"/>
      <c r="X416" s="208"/>
      <c r="Y416" s="208"/>
      <c r="Z416" s="208"/>
    </row>
    <row r="417" ht="15.75" customHeight="1">
      <c r="A417" s="208"/>
      <c r="B417" s="208"/>
      <c r="C417" s="243"/>
      <c r="D417" s="243"/>
      <c r="E417" s="208"/>
      <c r="F417" s="208"/>
      <c r="G417" s="208"/>
      <c r="H417" s="208"/>
      <c r="I417" s="208"/>
      <c r="J417" s="208"/>
      <c r="K417" s="208"/>
      <c r="L417" s="208"/>
      <c r="M417" s="208"/>
      <c r="N417" s="208"/>
      <c r="O417" s="208"/>
      <c r="P417" s="208"/>
      <c r="Q417" s="208"/>
      <c r="R417" s="208"/>
      <c r="S417" s="208"/>
      <c r="T417" s="208"/>
      <c r="U417" s="208"/>
      <c r="V417" s="208"/>
      <c r="W417" s="208"/>
      <c r="X417" s="208"/>
      <c r="Y417" s="208"/>
      <c r="Z417" s="208"/>
    </row>
    <row r="418" ht="15.75" customHeight="1">
      <c r="A418" s="208"/>
      <c r="B418" s="208"/>
      <c r="C418" s="243"/>
      <c r="D418" s="243"/>
      <c r="E418" s="208"/>
      <c r="F418" s="208"/>
      <c r="G418" s="208"/>
      <c r="H418" s="208"/>
      <c r="I418" s="208"/>
      <c r="J418" s="208"/>
      <c r="K418" s="208"/>
      <c r="L418" s="208"/>
      <c r="M418" s="208"/>
      <c r="N418" s="208"/>
      <c r="O418" s="208"/>
      <c r="P418" s="208"/>
      <c r="Q418" s="208"/>
      <c r="R418" s="208"/>
      <c r="S418" s="208"/>
      <c r="T418" s="208"/>
      <c r="U418" s="208"/>
      <c r="V418" s="208"/>
      <c r="W418" s="208"/>
      <c r="X418" s="208"/>
      <c r="Y418" s="208"/>
      <c r="Z418" s="208"/>
    </row>
    <row r="419" ht="15.75" customHeight="1">
      <c r="A419" s="208"/>
      <c r="B419" s="208"/>
      <c r="C419" s="243"/>
      <c r="D419" s="243"/>
      <c r="E419" s="208"/>
      <c r="F419" s="208"/>
      <c r="G419" s="208"/>
      <c r="H419" s="208"/>
      <c r="I419" s="208"/>
      <c r="J419" s="208"/>
      <c r="K419" s="208"/>
      <c r="L419" s="208"/>
      <c r="M419" s="208"/>
      <c r="N419" s="208"/>
      <c r="O419" s="208"/>
      <c r="P419" s="208"/>
      <c r="Q419" s="208"/>
      <c r="R419" s="208"/>
      <c r="S419" s="208"/>
      <c r="T419" s="208"/>
      <c r="U419" s="208"/>
      <c r="V419" s="208"/>
      <c r="W419" s="208"/>
      <c r="X419" s="208"/>
      <c r="Y419" s="208"/>
      <c r="Z419" s="208"/>
    </row>
    <row r="420" ht="15.75" customHeight="1">
      <c r="A420" s="208"/>
      <c r="B420" s="208"/>
      <c r="C420" s="243"/>
      <c r="D420" s="243"/>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row>
    <row r="421" ht="15.75" customHeight="1">
      <c r="A421" s="208"/>
      <c r="B421" s="208"/>
      <c r="C421" s="243"/>
      <c r="D421" s="243"/>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row>
    <row r="422" ht="15.75" customHeight="1">
      <c r="A422" s="208"/>
      <c r="B422" s="208"/>
      <c r="C422" s="243"/>
      <c r="D422" s="243"/>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row>
    <row r="423" ht="15.75" customHeight="1">
      <c r="A423" s="208"/>
      <c r="B423" s="208"/>
      <c r="C423" s="243"/>
      <c r="D423" s="243"/>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row>
    <row r="424" ht="15.75" customHeight="1">
      <c r="A424" s="208"/>
      <c r="B424" s="208"/>
      <c r="C424" s="243"/>
      <c r="D424" s="243"/>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row>
    <row r="425" ht="15.75" customHeight="1">
      <c r="A425" s="208"/>
      <c r="B425" s="208"/>
      <c r="C425" s="243"/>
      <c r="D425" s="243"/>
      <c r="E425" s="208"/>
      <c r="F425" s="208"/>
      <c r="G425" s="208"/>
      <c r="H425" s="208"/>
      <c r="I425" s="208"/>
      <c r="J425" s="208"/>
      <c r="K425" s="208"/>
      <c r="L425" s="208"/>
      <c r="M425" s="208"/>
      <c r="N425" s="208"/>
      <c r="O425" s="208"/>
      <c r="P425" s="208"/>
      <c r="Q425" s="208"/>
      <c r="R425" s="208"/>
      <c r="S425" s="208"/>
      <c r="T425" s="208"/>
      <c r="U425" s="208"/>
      <c r="V425" s="208"/>
      <c r="W425" s="208"/>
      <c r="X425" s="208"/>
      <c r="Y425" s="208"/>
      <c r="Z425" s="208"/>
    </row>
    <row r="426" ht="15.75" customHeight="1">
      <c r="A426" s="208"/>
      <c r="B426" s="208"/>
      <c r="C426" s="243"/>
      <c r="D426" s="243"/>
      <c r="E426" s="208"/>
      <c r="F426" s="208"/>
      <c r="G426" s="208"/>
      <c r="H426" s="208"/>
      <c r="I426" s="208"/>
      <c r="J426" s="208"/>
      <c r="K426" s="208"/>
      <c r="L426" s="208"/>
      <c r="M426" s="208"/>
      <c r="N426" s="208"/>
      <c r="O426" s="208"/>
      <c r="P426" s="208"/>
      <c r="Q426" s="208"/>
      <c r="R426" s="208"/>
      <c r="S426" s="208"/>
      <c r="T426" s="208"/>
      <c r="U426" s="208"/>
      <c r="V426" s="208"/>
      <c r="W426" s="208"/>
      <c r="X426" s="208"/>
      <c r="Y426" s="208"/>
      <c r="Z426" s="208"/>
    </row>
    <row r="427" ht="15.75" customHeight="1">
      <c r="A427" s="208"/>
      <c r="B427" s="208"/>
      <c r="C427" s="243"/>
      <c r="D427" s="243"/>
      <c r="E427" s="208"/>
      <c r="F427" s="208"/>
      <c r="G427" s="208"/>
      <c r="H427" s="208"/>
      <c r="I427" s="208"/>
      <c r="J427" s="208"/>
      <c r="K427" s="208"/>
      <c r="L427" s="208"/>
      <c r="M427" s="208"/>
      <c r="N427" s="208"/>
      <c r="O427" s="208"/>
      <c r="P427" s="208"/>
      <c r="Q427" s="208"/>
      <c r="R427" s="208"/>
      <c r="S427" s="208"/>
      <c r="T427" s="208"/>
      <c r="U427" s="208"/>
      <c r="V427" s="208"/>
      <c r="W427" s="208"/>
      <c r="X427" s="208"/>
      <c r="Y427" s="208"/>
      <c r="Z427" s="208"/>
    </row>
    <row r="428" ht="15.75" customHeight="1">
      <c r="A428" s="208"/>
      <c r="B428" s="208"/>
      <c r="C428" s="243"/>
      <c r="D428" s="243"/>
      <c r="E428" s="208"/>
      <c r="F428" s="208"/>
      <c r="G428" s="208"/>
      <c r="H428" s="208"/>
      <c r="I428" s="208"/>
      <c r="J428" s="208"/>
      <c r="K428" s="208"/>
      <c r="L428" s="208"/>
      <c r="M428" s="208"/>
      <c r="N428" s="208"/>
      <c r="O428" s="208"/>
      <c r="P428" s="208"/>
      <c r="Q428" s="208"/>
      <c r="R428" s="208"/>
      <c r="S428" s="208"/>
      <c r="T428" s="208"/>
      <c r="U428" s="208"/>
      <c r="V428" s="208"/>
      <c r="W428" s="208"/>
      <c r="X428" s="208"/>
      <c r="Y428" s="208"/>
      <c r="Z428" s="208"/>
    </row>
    <row r="429" ht="15.75" customHeight="1">
      <c r="A429" s="208"/>
      <c r="B429" s="208"/>
      <c r="C429" s="243"/>
      <c r="D429" s="243"/>
      <c r="E429" s="208"/>
      <c r="F429" s="208"/>
      <c r="G429" s="208"/>
      <c r="H429" s="208"/>
      <c r="I429" s="208"/>
      <c r="J429" s="208"/>
      <c r="K429" s="208"/>
      <c r="L429" s="208"/>
      <c r="M429" s="208"/>
      <c r="N429" s="208"/>
      <c r="O429" s="208"/>
      <c r="P429" s="208"/>
      <c r="Q429" s="208"/>
      <c r="R429" s="208"/>
      <c r="S429" s="208"/>
      <c r="T429" s="208"/>
      <c r="U429" s="208"/>
      <c r="V429" s="208"/>
      <c r="W429" s="208"/>
      <c r="X429" s="208"/>
      <c r="Y429" s="208"/>
      <c r="Z429" s="208"/>
    </row>
    <row r="430" ht="15.75" customHeight="1">
      <c r="A430" s="208"/>
      <c r="B430" s="208"/>
      <c r="C430" s="243"/>
      <c r="D430" s="243"/>
      <c r="E430" s="208"/>
      <c r="F430" s="208"/>
      <c r="G430" s="208"/>
      <c r="H430" s="208"/>
      <c r="I430" s="208"/>
      <c r="J430" s="208"/>
      <c r="K430" s="208"/>
      <c r="L430" s="208"/>
      <c r="M430" s="208"/>
      <c r="N430" s="208"/>
      <c r="O430" s="208"/>
      <c r="P430" s="208"/>
      <c r="Q430" s="208"/>
      <c r="R430" s="208"/>
      <c r="S430" s="208"/>
      <c r="T430" s="208"/>
      <c r="U430" s="208"/>
      <c r="V430" s="208"/>
      <c r="W430" s="208"/>
      <c r="X430" s="208"/>
      <c r="Y430" s="208"/>
      <c r="Z430" s="208"/>
    </row>
    <row r="431" ht="15.75" customHeight="1">
      <c r="A431" s="208"/>
      <c r="B431" s="208"/>
      <c r="C431" s="243"/>
      <c r="D431" s="243"/>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row>
    <row r="432" ht="15.75" customHeight="1">
      <c r="A432" s="208"/>
      <c r="B432" s="208"/>
      <c r="C432" s="243"/>
      <c r="D432" s="243"/>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row>
    <row r="433" ht="15.75" customHeight="1">
      <c r="A433" s="208"/>
      <c r="B433" s="208"/>
      <c r="C433" s="243"/>
      <c r="D433" s="243"/>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row>
    <row r="434" ht="15.75" customHeight="1">
      <c r="A434" s="208"/>
      <c r="B434" s="208"/>
      <c r="C434" s="243"/>
      <c r="D434" s="243"/>
      <c r="E434" s="208"/>
      <c r="F434" s="208"/>
      <c r="G434" s="208"/>
      <c r="H434" s="208"/>
      <c r="I434" s="208"/>
      <c r="J434" s="208"/>
      <c r="K434" s="208"/>
      <c r="L434" s="208"/>
      <c r="M434" s="208"/>
      <c r="N434" s="208"/>
      <c r="O434" s="208"/>
      <c r="P434" s="208"/>
      <c r="Q434" s="208"/>
      <c r="R434" s="208"/>
      <c r="S434" s="208"/>
      <c r="T434" s="208"/>
      <c r="U434" s="208"/>
      <c r="V434" s="208"/>
      <c r="W434" s="208"/>
      <c r="X434" s="208"/>
      <c r="Y434" s="208"/>
      <c r="Z434" s="208"/>
    </row>
    <row r="435" ht="15.75" customHeight="1">
      <c r="A435" s="208"/>
      <c r="B435" s="208"/>
      <c r="C435" s="243"/>
      <c r="D435" s="243"/>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row>
    <row r="436" ht="15.75" customHeight="1">
      <c r="A436" s="208"/>
      <c r="B436" s="208"/>
      <c r="C436" s="243"/>
      <c r="D436" s="243"/>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row>
    <row r="437" ht="15.75" customHeight="1">
      <c r="A437" s="208"/>
      <c r="B437" s="208"/>
      <c r="C437" s="243"/>
      <c r="D437" s="243"/>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row>
    <row r="438" ht="15.75" customHeight="1">
      <c r="A438" s="208"/>
      <c r="B438" s="208"/>
      <c r="C438" s="243"/>
      <c r="D438" s="243"/>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row>
    <row r="439" ht="15.75" customHeight="1">
      <c r="A439" s="208"/>
      <c r="B439" s="208"/>
      <c r="C439" s="243"/>
      <c r="D439" s="243"/>
      <c r="E439" s="208"/>
      <c r="F439" s="208"/>
      <c r="G439" s="208"/>
      <c r="H439" s="208"/>
      <c r="I439" s="208"/>
      <c r="J439" s="208"/>
      <c r="K439" s="208"/>
      <c r="L439" s="208"/>
      <c r="M439" s="208"/>
      <c r="N439" s="208"/>
      <c r="O439" s="208"/>
      <c r="P439" s="208"/>
      <c r="Q439" s="208"/>
      <c r="R439" s="208"/>
      <c r="S439" s="208"/>
      <c r="T439" s="208"/>
      <c r="U439" s="208"/>
      <c r="V439" s="208"/>
      <c r="W439" s="208"/>
      <c r="X439" s="208"/>
      <c r="Y439" s="208"/>
      <c r="Z439" s="208"/>
    </row>
    <row r="440" ht="15.75" customHeight="1">
      <c r="A440" s="208"/>
      <c r="B440" s="208"/>
      <c r="C440" s="243"/>
      <c r="D440" s="243"/>
      <c r="E440" s="208"/>
      <c r="F440" s="208"/>
      <c r="G440" s="208"/>
      <c r="H440" s="208"/>
      <c r="I440" s="208"/>
      <c r="J440" s="208"/>
      <c r="K440" s="208"/>
      <c r="L440" s="208"/>
      <c r="M440" s="208"/>
      <c r="N440" s="208"/>
      <c r="O440" s="208"/>
      <c r="P440" s="208"/>
      <c r="Q440" s="208"/>
      <c r="R440" s="208"/>
      <c r="S440" s="208"/>
      <c r="T440" s="208"/>
      <c r="U440" s="208"/>
      <c r="V440" s="208"/>
      <c r="W440" s="208"/>
      <c r="X440" s="208"/>
      <c r="Y440" s="208"/>
      <c r="Z440" s="208"/>
    </row>
    <row r="441" ht="15.75" customHeight="1">
      <c r="A441" s="208"/>
      <c r="B441" s="208"/>
      <c r="C441" s="243"/>
      <c r="D441" s="243"/>
      <c r="E441" s="208"/>
      <c r="F441" s="208"/>
      <c r="G441" s="208"/>
      <c r="H441" s="208"/>
      <c r="I441" s="208"/>
      <c r="J441" s="208"/>
      <c r="K441" s="208"/>
      <c r="L441" s="208"/>
      <c r="M441" s="208"/>
      <c r="N441" s="208"/>
      <c r="O441" s="208"/>
      <c r="P441" s="208"/>
      <c r="Q441" s="208"/>
      <c r="R441" s="208"/>
      <c r="S441" s="208"/>
      <c r="T441" s="208"/>
      <c r="U441" s="208"/>
      <c r="V441" s="208"/>
      <c r="W441" s="208"/>
      <c r="X441" s="208"/>
      <c r="Y441" s="208"/>
      <c r="Z441" s="208"/>
    </row>
    <row r="442" ht="15.75" customHeight="1">
      <c r="A442" s="208"/>
      <c r="B442" s="208"/>
      <c r="C442" s="243"/>
      <c r="D442" s="243"/>
      <c r="E442" s="208"/>
      <c r="F442" s="208"/>
      <c r="G442" s="208"/>
      <c r="H442" s="208"/>
      <c r="I442" s="208"/>
      <c r="J442" s="208"/>
      <c r="K442" s="208"/>
      <c r="L442" s="208"/>
      <c r="M442" s="208"/>
      <c r="N442" s="208"/>
      <c r="O442" s="208"/>
      <c r="P442" s="208"/>
      <c r="Q442" s="208"/>
      <c r="R442" s="208"/>
      <c r="S442" s="208"/>
      <c r="T442" s="208"/>
      <c r="U442" s="208"/>
      <c r="V442" s="208"/>
      <c r="W442" s="208"/>
      <c r="X442" s="208"/>
      <c r="Y442" s="208"/>
      <c r="Z442" s="208"/>
    </row>
    <row r="443" ht="15.75" customHeight="1">
      <c r="A443" s="208"/>
      <c r="B443" s="208"/>
      <c r="C443" s="243"/>
      <c r="D443" s="243"/>
      <c r="E443" s="208"/>
      <c r="F443" s="208"/>
      <c r="G443" s="208"/>
      <c r="H443" s="208"/>
      <c r="I443" s="208"/>
      <c r="J443" s="208"/>
      <c r="K443" s="208"/>
      <c r="L443" s="208"/>
      <c r="M443" s="208"/>
      <c r="N443" s="208"/>
      <c r="O443" s="208"/>
      <c r="P443" s="208"/>
      <c r="Q443" s="208"/>
      <c r="R443" s="208"/>
      <c r="S443" s="208"/>
      <c r="T443" s="208"/>
      <c r="U443" s="208"/>
      <c r="V443" s="208"/>
      <c r="W443" s="208"/>
      <c r="X443" s="208"/>
      <c r="Y443" s="208"/>
      <c r="Z443" s="208"/>
    </row>
    <row r="444" ht="15.75" customHeight="1">
      <c r="A444" s="208"/>
      <c r="B444" s="208"/>
      <c r="C444" s="243"/>
      <c r="D444" s="243"/>
      <c r="E444" s="208"/>
      <c r="F444" s="208"/>
      <c r="G444" s="208"/>
      <c r="H444" s="208"/>
      <c r="I444" s="208"/>
      <c r="J444" s="208"/>
      <c r="K444" s="208"/>
      <c r="L444" s="208"/>
      <c r="M444" s="208"/>
      <c r="N444" s="208"/>
      <c r="O444" s="208"/>
      <c r="P444" s="208"/>
      <c r="Q444" s="208"/>
      <c r="R444" s="208"/>
      <c r="S444" s="208"/>
      <c r="T444" s="208"/>
      <c r="U444" s="208"/>
      <c r="V444" s="208"/>
      <c r="W444" s="208"/>
      <c r="X444" s="208"/>
      <c r="Y444" s="208"/>
      <c r="Z444" s="208"/>
    </row>
    <row r="445" ht="15.75" customHeight="1">
      <c r="A445" s="208"/>
      <c r="B445" s="208"/>
      <c r="C445" s="243"/>
      <c r="D445" s="243"/>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row>
    <row r="446" ht="15.75" customHeight="1">
      <c r="A446" s="208"/>
      <c r="B446" s="208"/>
      <c r="C446" s="243"/>
      <c r="D446" s="243"/>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row>
    <row r="447" ht="15.75" customHeight="1">
      <c r="A447" s="208"/>
      <c r="B447" s="208"/>
      <c r="C447" s="243"/>
      <c r="D447" s="243"/>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row>
    <row r="448" ht="15.75" customHeight="1">
      <c r="A448" s="208"/>
      <c r="B448" s="208"/>
      <c r="C448" s="243"/>
      <c r="D448" s="243"/>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row>
    <row r="449" ht="15.75" customHeight="1">
      <c r="A449" s="208"/>
      <c r="B449" s="208"/>
      <c r="C449" s="243"/>
      <c r="D449" s="243"/>
      <c r="E449" s="208"/>
      <c r="F449" s="208"/>
      <c r="G449" s="208"/>
      <c r="H449" s="208"/>
      <c r="I449" s="208"/>
      <c r="J449" s="208"/>
      <c r="K449" s="208"/>
      <c r="L449" s="208"/>
      <c r="M449" s="208"/>
      <c r="N449" s="208"/>
      <c r="O449" s="208"/>
      <c r="P449" s="208"/>
      <c r="Q449" s="208"/>
      <c r="R449" s="208"/>
      <c r="S449" s="208"/>
      <c r="T449" s="208"/>
      <c r="U449" s="208"/>
      <c r="V449" s="208"/>
      <c r="W449" s="208"/>
      <c r="X449" s="208"/>
      <c r="Y449" s="208"/>
      <c r="Z449" s="208"/>
    </row>
    <row r="450" ht="15.75" customHeight="1">
      <c r="A450" s="208"/>
      <c r="B450" s="208"/>
      <c r="C450" s="243"/>
      <c r="D450" s="243"/>
      <c r="E450" s="208"/>
      <c r="F450" s="208"/>
      <c r="G450" s="208"/>
      <c r="H450" s="208"/>
      <c r="I450" s="208"/>
      <c r="J450" s="208"/>
      <c r="K450" s="208"/>
      <c r="L450" s="208"/>
      <c r="M450" s="208"/>
      <c r="N450" s="208"/>
      <c r="O450" s="208"/>
      <c r="P450" s="208"/>
      <c r="Q450" s="208"/>
      <c r="R450" s="208"/>
      <c r="S450" s="208"/>
      <c r="T450" s="208"/>
      <c r="U450" s="208"/>
      <c r="V450" s="208"/>
      <c r="W450" s="208"/>
      <c r="X450" s="208"/>
      <c r="Y450" s="208"/>
      <c r="Z450" s="208"/>
    </row>
    <row r="451" ht="15.75" customHeight="1">
      <c r="A451" s="208"/>
      <c r="B451" s="208"/>
      <c r="C451" s="243"/>
      <c r="D451" s="243"/>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row>
    <row r="452" ht="15.75" customHeight="1">
      <c r="A452" s="208"/>
      <c r="B452" s="208"/>
      <c r="C452" s="243"/>
      <c r="D452" s="243"/>
      <c r="E452" s="208"/>
      <c r="F452" s="208"/>
      <c r="G452" s="208"/>
      <c r="H452" s="208"/>
      <c r="I452" s="208"/>
      <c r="J452" s="208"/>
      <c r="K452" s="208"/>
      <c r="L452" s="208"/>
      <c r="M452" s="208"/>
      <c r="N452" s="208"/>
      <c r="O452" s="208"/>
      <c r="P452" s="208"/>
      <c r="Q452" s="208"/>
      <c r="R452" s="208"/>
      <c r="S452" s="208"/>
      <c r="T452" s="208"/>
      <c r="U452" s="208"/>
      <c r="V452" s="208"/>
      <c r="W452" s="208"/>
      <c r="X452" s="208"/>
      <c r="Y452" s="208"/>
      <c r="Z452" s="208"/>
    </row>
    <row r="453" ht="15.75" customHeight="1">
      <c r="A453" s="208"/>
      <c r="B453" s="208"/>
      <c r="C453" s="243"/>
      <c r="D453" s="243"/>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row>
    <row r="454" ht="15.75" customHeight="1">
      <c r="A454" s="208"/>
      <c r="B454" s="208"/>
      <c r="C454" s="243"/>
      <c r="D454" s="243"/>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row>
    <row r="455" ht="15.75" customHeight="1">
      <c r="A455" s="208"/>
      <c r="B455" s="208"/>
      <c r="C455" s="243"/>
      <c r="D455" s="243"/>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row>
    <row r="456" ht="15.75" customHeight="1">
      <c r="A456" s="208"/>
      <c r="B456" s="208"/>
      <c r="C456" s="243"/>
      <c r="D456" s="243"/>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row>
    <row r="457" ht="15.75" customHeight="1">
      <c r="A457" s="208"/>
      <c r="B457" s="208"/>
      <c r="C457" s="243"/>
      <c r="D457" s="243"/>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row>
    <row r="458" ht="15.75" customHeight="1">
      <c r="A458" s="208"/>
      <c r="B458" s="208"/>
      <c r="C458" s="243"/>
      <c r="D458" s="243"/>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row>
    <row r="459" ht="15.75" customHeight="1">
      <c r="A459" s="208"/>
      <c r="B459" s="208"/>
      <c r="C459" s="243"/>
      <c r="D459" s="243"/>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row>
    <row r="460" ht="15.75" customHeight="1">
      <c r="A460" s="208"/>
      <c r="B460" s="208"/>
      <c r="C460" s="243"/>
      <c r="D460" s="243"/>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row>
    <row r="461" ht="15.75" customHeight="1">
      <c r="A461" s="208"/>
      <c r="B461" s="208"/>
      <c r="C461" s="243"/>
      <c r="D461" s="243"/>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row>
    <row r="462" ht="15.75" customHeight="1">
      <c r="A462" s="208"/>
      <c r="B462" s="208"/>
      <c r="C462" s="243"/>
      <c r="D462" s="243"/>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row>
    <row r="463" ht="15.75" customHeight="1">
      <c r="A463" s="208"/>
      <c r="B463" s="208"/>
      <c r="C463" s="243"/>
      <c r="D463" s="243"/>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row>
    <row r="464" ht="15.75" customHeight="1">
      <c r="A464" s="208"/>
      <c r="B464" s="208"/>
      <c r="C464" s="243"/>
      <c r="D464" s="243"/>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row>
    <row r="465" ht="15.75" customHeight="1">
      <c r="A465" s="208"/>
      <c r="B465" s="208"/>
      <c r="C465" s="243"/>
      <c r="D465" s="243"/>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row>
    <row r="466" ht="15.75" customHeight="1">
      <c r="A466" s="208"/>
      <c r="B466" s="208"/>
      <c r="C466" s="243"/>
      <c r="D466" s="243"/>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row>
    <row r="467" ht="15.75" customHeight="1">
      <c r="A467" s="208"/>
      <c r="B467" s="208"/>
      <c r="C467" s="243"/>
      <c r="D467" s="243"/>
      <c r="E467" s="208"/>
      <c r="F467" s="208"/>
      <c r="G467" s="208"/>
      <c r="H467" s="208"/>
      <c r="I467" s="208"/>
      <c r="J467" s="208"/>
      <c r="K467" s="208"/>
      <c r="L467" s="208"/>
      <c r="M467" s="208"/>
      <c r="N467" s="208"/>
      <c r="O467" s="208"/>
      <c r="P467" s="208"/>
      <c r="Q467" s="208"/>
      <c r="R467" s="208"/>
      <c r="S467" s="208"/>
      <c r="T467" s="208"/>
      <c r="U467" s="208"/>
      <c r="V467" s="208"/>
      <c r="W467" s="208"/>
      <c r="X467" s="208"/>
      <c r="Y467" s="208"/>
      <c r="Z467" s="208"/>
    </row>
    <row r="468" ht="15.75" customHeight="1">
      <c r="A468" s="208"/>
      <c r="B468" s="208"/>
      <c r="C468" s="243"/>
      <c r="D468" s="243"/>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row>
    <row r="469" ht="15.75" customHeight="1">
      <c r="A469" s="208"/>
      <c r="B469" s="208"/>
      <c r="C469" s="243"/>
      <c r="D469" s="243"/>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row>
    <row r="470" ht="15.75" customHeight="1">
      <c r="A470" s="208"/>
      <c r="B470" s="208"/>
      <c r="C470" s="243"/>
      <c r="D470" s="243"/>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row>
    <row r="471" ht="15.75" customHeight="1">
      <c r="A471" s="208"/>
      <c r="B471" s="208"/>
      <c r="C471" s="243"/>
      <c r="D471" s="243"/>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row>
    <row r="472" ht="15.75" customHeight="1">
      <c r="A472" s="208"/>
      <c r="B472" s="208"/>
      <c r="C472" s="243"/>
      <c r="D472" s="243"/>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row>
    <row r="473" ht="15.75" customHeight="1">
      <c r="A473" s="208"/>
      <c r="B473" s="208"/>
      <c r="C473" s="243"/>
      <c r="D473" s="243"/>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row>
    <row r="474" ht="15.75" customHeight="1">
      <c r="A474" s="208"/>
      <c r="B474" s="208"/>
      <c r="C474" s="243"/>
      <c r="D474" s="243"/>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row>
    <row r="475" ht="15.75" customHeight="1">
      <c r="A475" s="208"/>
      <c r="B475" s="208"/>
      <c r="C475" s="243"/>
      <c r="D475" s="243"/>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row>
    <row r="476" ht="15.75" customHeight="1">
      <c r="A476" s="208"/>
      <c r="B476" s="208"/>
      <c r="C476" s="243"/>
      <c r="D476" s="243"/>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row>
    <row r="477" ht="15.75" customHeight="1">
      <c r="A477" s="208"/>
      <c r="B477" s="208"/>
      <c r="C477" s="243"/>
      <c r="D477" s="243"/>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row>
    <row r="478" ht="15.75" customHeight="1">
      <c r="A478" s="208"/>
      <c r="B478" s="208"/>
      <c r="C478" s="243"/>
      <c r="D478" s="243"/>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row>
    <row r="479" ht="15.75" customHeight="1">
      <c r="A479" s="208"/>
      <c r="B479" s="208"/>
      <c r="C479" s="243"/>
      <c r="D479" s="243"/>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row>
    <row r="480" ht="15.75" customHeight="1">
      <c r="A480" s="208"/>
      <c r="B480" s="208"/>
      <c r="C480" s="243"/>
      <c r="D480" s="243"/>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row>
    <row r="481" ht="15.75" customHeight="1">
      <c r="A481" s="208"/>
      <c r="B481" s="208"/>
      <c r="C481" s="243"/>
      <c r="D481" s="243"/>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row>
    <row r="482" ht="15.75" customHeight="1">
      <c r="A482" s="208"/>
      <c r="B482" s="208"/>
      <c r="C482" s="243"/>
      <c r="D482" s="243"/>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row>
    <row r="483" ht="15.75" customHeight="1">
      <c r="A483" s="208"/>
      <c r="B483" s="208"/>
      <c r="C483" s="243"/>
      <c r="D483" s="243"/>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row>
    <row r="484" ht="15.75" customHeight="1">
      <c r="A484" s="208"/>
      <c r="B484" s="208"/>
      <c r="C484" s="243"/>
      <c r="D484" s="243"/>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row>
    <row r="485" ht="15.75" customHeight="1">
      <c r="A485" s="208"/>
      <c r="B485" s="208"/>
      <c r="C485" s="243"/>
      <c r="D485" s="243"/>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row>
    <row r="486" ht="15.75" customHeight="1">
      <c r="A486" s="208"/>
      <c r="B486" s="208"/>
      <c r="C486" s="243"/>
      <c r="D486" s="243"/>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row>
    <row r="487" ht="15.75" customHeight="1">
      <c r="A487" s="208"/>
      <c r="B487" s="208"/>
      <c r="C487" s="243"/>
      <c r="D487" s="243"/>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row>
    <row r="488" ht="15.75" customHeight="1">
      <c r="A488" s="208"/>
      <c r="B488" s="208"/>
      <c r="C488" s="243"/>
      <c r="D488" s="243"/>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row>
    <row r="489" ht="15.75" customHeight="1">
      <c r="A489" s="208"/>
      <c r="B489" s="208"/>
      <c r="C489" s="243"/>
      <c r="D489" s="243"/>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row>
    <row r="490" ht="15.75" customHeight="1">
      <c r="A490" s="208"/>
      <c r="B490" s="208"/>
      <c r="C490" s="243"/>
      <c r="D490" s="243"/>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row>
    <row r="491" ht="15.75" customHeight="1">
      <c r="A491" s="208"/>
      <c r="B491" s="208"/>
      <c r="C491" s="243"/>
      <c r="D491" s="243"/>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row>
    <row r="492" ht="15.75" customHeight="1">
      <c r="A492" s="208"/>
      <c r="B492" s="208"/>
      <c r="C492" s="243"/>
      <c r="D492" s="243"/>
      <c r="E492" s="208"/>
      <c r="F492" s="208"/>
      <c r="G492" s="208"/>
      <c r="H492" s="208"/>
      <c r="I492" s="208"/>
      <c r="J492" s="208"/>
      <c r="K492" s="208"/>
      <c r="L492" s="208"/>
      <c r="M492" s="208"/>
      <c r="N492" s="208"/>
      <c r="O492" s="208"/>
      <c r="P492" s="208"/>
      <c r="Q492" s="208"/>
      <c r="R492" s="208"/>
      <c r="S492" s="208"/>
      <c r="T492" s="208"/>
      <c r="U492" s="208"/>
      <c r="V492" s="208"/>
      <c r="W492" s="208"/>
      <c r="X492" s="208"/>
      <c r="Y492" s="208"/>
      <c r="Z492" s="208"/>
    </row>
    <row r="493" ht="15.75" customHeight="1">
      <c r="A493" s="208"/>
      <c r="B493" s="208"/>
      <c r="C493" s="243"/>
      <c r="D493" s="243"/>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row>
    <row r="494" ht="15.75" customHeight="1">
      <c r="A494" s="208"/>
      <c r="B494" s="208"/>
      <c r="C494" s="243"/>
      <c r="D494" s="243"/>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row>
    <row r="495" ht="15.75" customHeight="1">
      <c r="A495" s="208"/>
      <c r="B495" s="208"/>
      <c r="C495" s="243"/>
      <c r="D495" s="243"/>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row>
    <row r="496" ht="15.75" customHeight="1">
      <c r="A496" s="208"/>
      <c r="B496" s="208"/>
      <c r="C496" s="243"/>
      <c r="D496" s="243"/>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row>
    <row r="497" ht="15.75" customHeight="1">
      <c r="A497" s="208"/>
      <c r="B497" s="208"/>
      <c r="C497" s="243"/>
      <c r="D497" s="243"/>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row>
    <row r="498" ht="15.75" customHeight="1">
      <c r="A498" s="208"/>
      <c r="B498" s="208"/>
      <c r="C498" s="243"/>
      <c r="D498" s="243"/>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row>
    <row r="499" ht="15.75" customHeight="1">
      <c r="A499" s="208"/>
      <c r="B499" s="208"/>
      <c r="C499" s="243"/>
      <c r="D499" s="243"/>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row>
    <row r="500" ht="15.75" customHeight="1">
      <c r="A500" s="208"/>
      <c r="B500" s="208"/>
      <c r="C500" s="243"/>
      <c r="D500" s="243"/>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row>
    <row r="501" ht="15.75" customHeight="1">
      <c r="A501" s="208"/>
      <c r="B501" s="208"/>
      <c r="C501" s="243"/>
      <c r="D501" s="243"/>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row>
    <row r="502" ht="15.75" customHeight="1">
      <c r="A502" s="208"/>
      <c r="B502" s="208"/>
      <c r="C502" s="243"/>
      <c r="D502" s="243"/>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row>
    <row r="503" ht="15.75" customHeight="1">
      <c r="A503" s="208"/>
      <c r="B503" s="208"/>
      <c r="C503" s="243"/>
      <c r="D503" s="243"/>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row>
    <row r="504" ht="15.75" customHeight="1">
      <c r="A504" s="208"/>
      <c r="B504" s="208"/>
      <c r="C504" s="243"/>
      <c r="D504" s="243"/>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row>
    <row r="505" ht="15.75" customHeight="1">
      <c r="A505" s="208"/>
      <c r="B505" s="208"/>
      <c r="C505" s="243"/>
      <c r="D505" s="243"/>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row>
    <row r="506" ht="15.75" customHeight="1">
      <c r="A506" s="208"/>
      <c r="B506" s="208"/>
      <c r="C506" s="243"/>
      <c r="D506" s="243"/>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row>
    <row r="507" ht="15.75" customHeight="1">
      <c r="A507" s="208"/>
      <c r="B507" s="208"/>
      <c r="C507" s="243"/>
      <c r="D507" s="243"/>
      <c r="E507" s="208"/>
      <c r="F507" s="208"/>
      <c r="G507" s="208"/>
      <c r="H507" s="208"/>
      <c r="I507" s="208"/>
      <c r="J507" s="208"/>
      <c r="K507" s="208"/>
      <c r="L507" s="208"/>
      <c r="M507" s="208"/>
      <c r="N507" s="208"/>
      <c r="O507" s="208"/>
      <c r="P507" s="208"/>
      <c r="Q507" s="208"/>
      <c r="R507" s="208"/>
      <c r="S507" s="208"/>
      <c r="T507" s="208"/>
      <c r="U507" s="208"/>
      <c r="V507" s="208"/>
      <c r="W507" s="208"/>
      <c r="X507" s="208"/>
      <c r="Y507" s="208"/>
      <c r="Z507" s="208"/>
    </row>
    <row r="508" ht="15.75" customHeight="1">
      <c r="A508" s="208"/>
      <c r="B508" s="208"/>
      <c r="C508" s="243"/>
      <c r="D508" s="243"/>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row>
    <row r="509" ht="15.75" customHeight="1">
      <c r="A509" s="208"/>
      <c r="B509" s="208"/>
      <c r="C509" s="243"/>
      <c r="D509" s="243"/>
      <c r="E509" s="208"/>
      <c r="F509" s="208"/>
      <c r="G509" s="208"/>
      <c r="H509" s="208"/>
      <c r="I509" s="208"/>
      <c r="J509" s="208"/>
      <c r="K509" s="208"/>
      <c r="L509" s="208"/>
      <c r="M509" s="208"/>
      <c r="N509" s="208"/>
      <c r="O509" s="208"/>
      <c r="P509" s="208"/>
      <c r="Q509" s="208"/>
      <c r="R509" s="208"/>
      <c r="S509" s="208"/>
      <c r="T509" s="208"/>
      <c r="U509" s="208"/>
      <c r="V509" s="208"/>
      <c r="W509" s="208"/>
      <c r="X509" s="208"/>
      <c r="Y509" s="208"/>
      <c r="Z509" s="208"/>
    </row>
    <row r="510" ht="15.75" customHeight="1">
      <c r="A510" s="208"/>
      <c r="B510" s="208"/>
      <c r="C510" s="243"/>
      <c r="D510" s="243"/>
      <c r="E510" s="208"/>
      <c r="F510" s="208"/>
      <c r="G510" s="208"/>
      <c r="H510" s="208"/>
      <c r="I510" s="208"/>
      <c r="J510" s="208"/>
      <c r="K510" s="208"/>
      <c r="L510" s="208"/>
      <c r="M510" s="208"/>
      <c r="N510" s="208"/>
      <c r="O510" s="208"/>
      <c r="P510" s="208"/>
      <c r="Q510" s="208"/>
      <c r="R510" s="208"/>
      <c r="S510" s="208"/>
      <c r="T510" s="208"/>
      <c r="U510" s="208"/>
      <c r="V510" s="208"/>
      <c r="W510" s="208"/>
      <c r="X510" s="208"/>
      <c r="Y510" s="208"/>
      <c r="Z510" s="208"/>
    </row>
    <row r="511" ht="15.75" customHeight="1">
      <c r="A511" s="208"/>
      <c r="B511" s="208"/>
      <c r="C511" s="243"/>
      <c r="D511" s="243"/>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row>
    <row r="512" ht="15.75" customHeight="1">
      <c r="A512" s="208"/>
      <c r="B512" s="208"/>
      <c r="C512" s="243"/>
      <c r="D512" s="243"/>
      <c r="E512" s="208"/>
      <c r="F512" s="208"/>
      <c r="G512" s="208"/>
      <c r="H512" s="208"/>
      <c r="I512" s="208"/>
      <c r="J512" s="208"/>
      <c r="K512" s="208"/>
      <c r="L512" s="208"/>
      <c r="M512" s="208"/>
      <c r="N512" s="208"/>
      <c r="O512" s="208"/>
      <c r="P512" s="208"/>
      <c r="Q512" s="208"/>
      <c r="R512" s="208"/>
      <c r="S512" s="208"/>
      <c r="T512" s="208"/>
      <c r="U512" s="208"/>
      <c r="V512" s="208"/>
      <c r="W512" s="208"/>
      <c r="X512" s="208"/>
      <c r="Y512" s="208"/>
      <c r="Z512" s="208"/>
    </row>
    <row r="513" ht="15.75" customHeight="1">
      <c r="A513" s="208"/>
      <c r="B513" s="208"/>
      <c r="C513" s="243"/>
      <c r="D513" s="243"/>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row>
    <row r="514" ht="15.75" customHeight="1">
      <c r="A514" s="208"/>
      <c r="B514" s="208"/>
      <c r="C514" s="243"/>
      <c r="D514" s="243"/>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row>
    <row r="515" ht="15.75" customHeight="1">
      <c r="A515" s="208"/>
      <c r="B515" s="208"/>
      <c r="C515" s="243"/>
      <c r="D515" s="243"/>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row>
    <row r="516" ht="15.75" customHeight="1">
      <c r="A516" s="208"/>
      <c r="B516" s="208"/>
      <c r="C516" s="243"/>
      <c r="D516" s="243"/>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row>
    <row r="517" ht="15.75" customHeight="1">
      <c r="A517" s="208"/>
      <c r="B517" s="208"/>
      <c r="C517" s="243"/>
      <c r="D517" s="243"/>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row>
    <row r="518" ht="15.75" customHeight="1">
      <c r="A518" s="208"/>
      <c r="B518" s="208"/>
      <c r="C518" s="243"/>
      <c r="D518" s="243"/>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row>
    <row r="519" ht="15.75" customHeight="1">
      <c r="A519" s="208"/>
      <c r="B519" s="208"/>
      <c r="C519" s="243"/>
      <c r="D519" s="243"/>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row>
    <row r="520" ht="15.75" customHeight="1">
      <c r="A520" s="208"/>
      <c r="B520" s="208"/>
      <c r="C520" s="243"/>
      <c r="D520" s="243"/>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row>
    <row r="521" ht="15.75" customHeight="1">
      <c r="A521" s="208"/>
      <c r="B521" s="208"/>
      <c r="C521" s="243"/>
      <c r="D521" s="243"/>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row>
    <row r="522" ht="15.75" customHeight="1">
      <c r="A522" s="208"/>
      <c r="B522" s="208"/>
      <c r="C522" s="243"/>
      <c r="D522" s="243"/>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row>
    <row r="523" ht="15.75" customHeight="1">
      <c r="A523" s="208"/>
      <c r="B523" s="208"/>
      <c r="C523" s="243"/>
      <c r="D523" s="243"/>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row>
    <row r="524" ht="15.75" customHeight="1">
      <c r="A524" s="208"/>
      <c r="B524" s="208"/>
      <c r="C524" s="243"/>
      <c r="D524" s="243"/>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row>
    <row r="525" ht="15.75" customHeight="1">
      <c r="A525" s="208"/>
      <c r="B525" s="208"/>
      <c r="C525" s="243"/>
      <c r="D525" s="243"/>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row>
    <row r="526" ht="15.75" customHeight="1">
      <c r="A526" s="208"/>
      <c r="B526" s="208"/>
      <c r="C526" s="243"/>
      <c r="D526" s="243"/>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row>
    <row r="527" ht="15.75" customHeight="1">
      <c r="A527" s="208"/>
      <c r="B527" s="208"/>
      <c r="C527" s="243"/>
      <c r="D527" s="243"/>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row>
    <row r="528" ht="15.75" customHeight="1">
      <c r="A528" s="208"/>
      <c r="B528" s="208"/>
      <c r="C528" s="243"/>
      <c r="D528" s="243"/>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row>
    <row r="529" ht="15.75" customHeight="1">
      <c r="A529" s="208"/>
      <c r="B529" s="208"/>
      <c r="C529" s="243"/>
      <c r="D529" s="243"/>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row>
    <row r="530" ht="15.75" customHeight="1">
      <c r="A530" s="208"/>
      <c r="B530" s="208"/>
      <c r="C530" s="243"/>
      <c r="D530" s="243"/>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row>
    <row r="531" ht="15.75" customHeight="1">
      <c r="A531" s="208"/>
      <c r="B531" s="208"/>
      <c r="C531" s="243"/>
      <c r="D531" s="243"/>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row>
    <row r="532" ht="15.75" customHeight="1">
      <c r="A532" s="208"/>
      <c r="B532" s="208"/>
      <c r="C532" s="243"/>
      <c r="D532" s="243"/>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row>
    <row r="533" ht="15.75" customHeight="1">
      <c r="A533" s="208"/>
      <c r="B533" s="208"/>
      <c r="C533" s="243"/>
      <c r="D533" s="243"/>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row>
    <row r="534" ht="15.75" customHeight="1">
      <c r="A534" s="208"/>
      <c r="B534" s="208"/>
      <c r="C534" s="243"/>
      <c r="D534" s="243"/>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row>
    <row r="535" ht="15.75" customHeight="1">
      <c r="A535" s="208"/>
      <c r="B535" s="208"/>
      <c r="C535" s="243"/>
      <c r="D535" s="243"/>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row>
    <row r="536" ht="15.75" customHeight="1">
      <c r="A536" s="208"/>
      <c r="B536" s="208"/>
      <c r="C536" s="243"/>
      <c r="D536" s="243"/>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row>
    <row r="537" ht="15.75" customHeight="1">
      <c r="A537" s="208"/>
      <c r="B537" s="208"/>
      <c r="C537" s="243"/>
      <c r="D537" s="243"/>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row>
    <row r="538" ht="15.75" customHeight="1">
      <c r="A538" s="208"/>
      <c r="B538" s="208"/>
      <c r="C538" s="243"/>
      <c r="D538" s="243"/>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row>
    <row r="539" ht="15.75" customHeight="1">
      <c r="A539" s="208"/>
      <c r="B539" s="208"/>
      <c r="C539" s="243"/>
      <c r="D539" s="243"/>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row>
    <row r="540" ht="15.75" customHeight="1">
      <c r="A540" s="208"/>
      <c r="B540" s="208"/>
      <c r="C540" s="243"/>
      <c r="D540" s="243"/>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row>
    <row r="541" ht="15.75" customHeight="1">
      <c r="A541" s="208"/>
      <c r="B541" s="208"/>
      <c r="C541" s="243"/>
      <c r="D541" s="243"/>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row>
    <row r="542" ht="15.75" customHeight="1">
      <c r="A542" s="208"/>
      <c r="B542" s="208"/>
      <c r="C542" s="243"/>
      <c r="D542" s="243"/>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row>
    <row r="543" ht="15.75" customHeight="1">
      <c r="A543" s="208"/>
      <c r="B543" s="208"/>
      <c r="C543" s="243"/>
      <c r="D543" s="243"/>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row>
    <row r="544" ht="15.75" customHeight="1">
      <c r="A544" s="208"/>
      <c r="B544" s="208"/>
      <c r="C544" s="243"/>
      <c r="D544" s="243"/>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row>
    <row r="545" ht="15.75" customHeight="1">
      <c r="A545" s="208"/>
      <c r="B545" s="208"/>
      <c r="C545" s="243"/>
      <c r="D545" s="243"/>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row>
    <row r="546" ht="15.75" customHeight="1">
      <c r="A546" s="208"/>
      <c r="B546" s="208"/>
      <c r="C546" s="243"/>
      <c r="D546" s="243"/>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row>
    <row r="547" ht="15.75" customHeight="1">
      <c r="A547" s="208"/>
      <c r="B547" s="208"/>
      <c r="C547" s="243"/>
      <c r="D547" s="243"/>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row>
    <row r="548" ht="15.75" customHeight="1">
      <c r="A548" s="208"/>
      <c r="B548" s="208"/>
      <c r="C548" s="243"/>
      <c r="D548" s="243"/>
      <c r="E548" s="208"/>
      <c r="F548" s="208"/>
      <c r="G548" s="208"/>
      <c r="H548" s="208"/>
      <c r="I548" s="208"/>
      <c r="J548" s="208"/>
      <c r="K548" s="208"/>
      <c r="L548" s="208"/>
      <c r="M548" s="208"/>
      <c r="N548" s="208"/>
      <c r="O548" s="208"/>
      <c r="P548" s="208"/>
      <c r="Q548" s="208"/>
      <c r="R548" s="208"/>
      <c r="S548" s="208"/>
      <c r="T548" s="208"/>
      <c r="U548" s="208"/>
      <c r="V548" s="208"/>
      <c r="W548" s="208"/>
      <c r="X548" s="208"/>
      <c r="Y548" s="208"/>
      <c r="Z548" s="208"/>
    </row>
    <row r="549" ht="15.75" customHeight="1">
      <c r="A549" s="208"/>
      <c r="B549" s="208"/>
      <c r="C549" s="243"/>
      <c r="D549" s="243"/>
      <c r="E549" s="208"/>
      <c r="F549" s="208"/>
      <c r="G549" s="208"/>
      <c r="H549" s="208"/>
      <c r="I549" s="208"/>
      <c r="J549" s="208"/>
      <c r="K549" s="208"/>
      <c r="L549" s="208"/>
      <c r="M549" s="208"/>
      <c r="N549" s="208"/>
      <c r="O549" s="208"/>
      <c r="P549" s="208"/>
      <c r="Q549" s="208"/>
      <c r="R549" s="208"/>
      <c r="S549" s="208"/>
      <c r="T549" s="208"/>
      <c r="U549" s="208"/>
      <c r="V549" s="208"/>
      <c r="W549" s="208"/>
      <c r="X549" s="208"/>
      <c r="Y549" s="208"/>
      <c r="Z549" s="208"/>
    </row>
    <row r="550" ht="15.75" customHeight="1">
      <c r="A550" s="208"/>
      <c r="B550" s="208"/>
      <c r="C550" s="243"/>
      <c r="D550" s="243"/>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row>
    <row r="551" ht="15.75" customHeight="1">
      <c r="A551" s="208"/>
      <c r="B551" s="208"/>
      <c r="C551" s="243"/>
      <c r="D551" s="243"/>
      <c r="E551" s="208"/>
      <c r="F551" s="208"/>
      <c r="G551" s="208"/>
      <c r="H551" s="208"/>
      <c r="I551" s="208"/>
      <c r="J551" s="208"/>
      <c r="K551" s="208"/>
      <c r="L551" s="208"/>
      <c r="M551" s="208"/>
      <c r="N551" s="208"/>
      <c r="O551" s="208"/>
      <c r="P551" s="208"/>
      <c r="Q551" s="208"/>
      <c r="R551" s="208"/>
      <c r="S551" s="208"/>
      <c r="T551" s="208"/>
      <c r="U551" s="208"/>
      <c r="V551" s="208"/>
      <c r="W551" s="208"/>
      <c r="X551" s="208"/>
      <c r="Y551" s="208"/>
      <c r="Z551" s="208"/>
    </row>
    <row r="552" ht="15.75" customHeight="1">
      <c r="A552" s="208"/>
      <c r="B552" s="208"/>
      <c r="C552" s="243"/>
      <c r="D552" s="243"/>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row>
    <row r="553" ht="15.75" customHeight="1">
      <c r="A553" s="208"/>
      <c r="B553" s="208"/>
      <c r="C553" s="243"/>
      <c r="D553" s="243"/>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row>
    <row r="554" ht="15.75" customHeight="1">
      <c r="A554" s="208"/>
      <c r="B554" s="208"/>
      <c r="C554" s="243"/>
      <c r="D554" s="243"/>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row>
    <row r="555" ht="15.75" customHeight="1">
      <c r="A555" s="208"/>
      <c r="B555" s="208"/>
      <c r="C555" s="243"/>
      <c r="D555" s="243"/>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row>
    <row r="556" ht="15.75" customHeight="1">
      <c r="A556" s="208"/>
      <c r="B556" s="208"/>
      <c r="C556" s="243"/>
      <c r="D556" s="243"/>
      <c r="E556" s="208"/>
      <c r="F556" s="208"/>
      <c r="G556" s="208"/>
      <c r="H556" s="208"/>
      <c r="I556" s="208"/>
      <c r="J556" s="208"/>
      <c r="K556" s="208"/>
      <c r="L556" s="208"/>
      <c r="M556" s="208"/>
      <c r="N556" s="208"/>
      <c r="O556" s="208"/>
      <c r="P556" s="208"/>
      <c r="Q556" s="208"/>
      <c r="R556" s="208"/>
      <c r="S556" s="208"/>
      <c r="T556" s="208"/>
      <c r="U556" s="208"/>
      <c r="V556" s="208"/>
      <c r="W556" s="208"/>
      <c r="X556" s="208"/>
      <c r="Y556" s="208"/>
      <c r="Z556" s="208"/>
    </row>
    <row r="557" ht="15.75" customHeight="1">
      <c r="A557" s="208"/>
      <c r="B557" s="208"/>
      <c r="C557" s="243"/>
      <c r="D557" s="243"/>
      <c r="E557" s="208"/>
      <c r="F557" s="208"/>
      <c r="G557" s="208"/>
      <c r="H557" s="208"/>
      <c r="I557" s="208"/>
      <c r="J557" s="208"/>
      <c r="K557" s="208"/>
      <c r="L557" s="208"/>
      <c r="M557" s="208"/>
      <c r="N557" s="208"/>
      <c r="O557" s="208"/>
      <c r="P557" s="208"/>
      <c r="Q557" s="208"/>
      <c r="R557" s="208"/>
      <c r="S557" s="208"/>
      <c r="T557" s="208"/>
      <c r="U557" s="208"/>
      <c r="V557" s="208"/>
      <c r="W557" s="208"/>
      <c r="X557" s="208"/>
      <c r="Y557" s="208"/>
      <c r="Z557" s="208"/>
    </row>
    <row r="558" ht="15.75" customHeight="1">
      <c r="A558" s="208"/>
      <c r="B558" s="208"/>
      <c r="C558" s="243"/>
      <c r="D558" s="243"/>
      <c r="E558" s="208"/>
      <c r="F558" s="208"/>
      <c r="G558" s="208"/>
      <c r="H558" s="208"/>
      <c r="I558" s="208"/>
      <c r="J558" s="208"/>
      <c r="K558" s="208"/>
      <c r="L558" s="208"/>
      <c r="M558" s="208"/>
      <c r="N558" s="208"/>
      <c r="O558" s="208"/>
      <c r="P558" s="208"/>
      <c r="Q558" s="208"/>
      <c r="R558" s="208"/>
      <c r="S558" s="208"/>
      <c r="T558" s="208"/>
      <c r="U558" s="208"/>
      <c r="V558" s="208"/>
      <c r="W558" s="208"/>
      <c r="X558" s="208"/>
      <c r="Y558" s="208"/>
      <c r="Z558" s="208"/>
    </row>
    <row r="559" ht="15.75" customHeight="1">
      <c r="A559" s="208"/>
      <c r="B559" s="208"/>
      <c r="C559" s="243"/>
      <c r="D559" s="243"/>
      <c r="E559" s="208"/>
      <c r="F559" s="208"/>
      <c r="G559" s="208"/>
      <c r="H559" s="208"/>
      <c r="I559" s="208"/>
      <c r="J559" s="208"/>
      <c r="K559" s="208"/>
      <c r="L559" s="208"/>
      <c r="M559" s="208"/>
      <c r="N559" s="208"/>
      <c r="O559" s="208"/>
      <c r="P559" s="208"/>
      <c r="Q559" s="208"/>
      <c r="R559" s="208"/>
      <c r="S559" s="208"/>
      <c r="T559" s="208"/>
      <c r="U559" s="208"/>
      <c r="V559" s="208"/>
      <c r="W559" s="208"/>
      <c r="X559" s="208"/>
      <c r="Y559" s="208"/>
      <c r="Z559" s="208"/>
    </row>
    <row r="560" ht="15.75" customHeight="1">
      <c r="A560" s="208"/>
      <c r="B560" s="208"/>
      <c r="C560" s="243"/>
      <c r="D560" s="243"/>
      <c r="E560" s="208"/>
      <c r="F560" s="208"/>
      <c r="G560" s="208"/>
      <c r="H560" s="208"/>
      <c r="I560" s="208"/>
      <c r="J560" s="208"/>
      <c r="K560" s="208"/>
      <c r="L560" s="208"/>
      <c r="M560" s="208"/>
      <c r="N560" s="208"/>
      <c r="O560" s="208"/>
      <c r="P560" s="208"/>
      <c r="Q560" s="208"/>
      <c r="R560" s="208"/>
      <c r="S560" s="208"/>
      <c r="T560" s="208"/>
      <c r="U560" s="208"/>
      <c r="V560" s="208"/>
      <c r="W560" s="208"/>
      <c r="X560" s="208"/>
      <c r="Y560" s="208"/>
      <c r="Z560" s="208"/>
    </row>
    <row r="561" ht="15.75" customHeight="1">
      <c r="A561" s="208"/>
      <c r="B561" s="208"/>
      <c r="C561" s="243"/>
      <c r="D561" s="243"/>
      <c r="E561" s="208"/>
      <c r="F561" s="208"/>
      <c r="G561" s="208"/>
      <c r="H561" s="208"/>
      <c r="I561" s="208"/>
      <c r="J561" s="208"/>
      <c r="K561" s="208"/>
      <c r="L561" s="208"/>
      <c r="M561" s="208"/>
      <c r="N561" s="208"/>
      <c r="O561" s="208"/>
      <c r="P561" s="208"/>
      <c r="Q561" s="208"/>
      <c r="R561" s="208"/>
      <c r="S561" s="208"/>
      <c r="T561" s="208"/>
      <c r="U561" s="208"/>
      <c r="V561" s="208"/>
      <c r="W561" s="208"/>
      <c r="X561" s="208"/>
      <c r="Y561" s="208"/>
      <c r="Z561" s="208"/>
    </row>
    <row r="562" ht="15.75" customHeight="1">
      <c r="A562" s="208"/>
      <c r="B562" s="208"/>
      <c r="C562" s="243"/>
      <c r="D562" s="243"/>
      <c r="E562" s="208"/>
      <c r="F562" s="208"/>
      <c r="G562" s="208"/>
      <c r="H562" s="208"/>
      <c r="I562" s="208"/>
      <c r="J562" s="208"/>
      <c r="K562" s="208"/>
      <c r="L562" s="208"/>
      <c r="M562" s="208"/>
      <c r="N562" s="208"/>
      <c r="O562" s="208"/>
      <c r="P562" s="208"/>
      <c r="Q562" s="208"/>
      <c r="R562" s="208"/>
      <c r="S562" s="208"/>
      <c r="T562" s="208"/>
      <c r="U562" s="208"/>
      <c r="V562" s="208"/>
      <c r="W562" s="208"/>
      <c r="X562" s="208"/>
      <c r="Y562" s="208"/>
      <c r="Z562" s="208"/>
    </row>
    <row r="563" ht="15.75" customHeight="1">
      <c r="A563" s="208"/>
      <c r="B563" s="208"/>
      <c r="C563" s="243"/>
      <c r="D563" s="243"/>
      <c r="E563" s="208"/>
      <c r="F563" s="208"/>
      <c r="G563" s="208"/>
      <c r="H563" s="208"/>
      <c r="I563" s="208"/>
      <c r="J563" s="208"/>
      <c r="K563" s="208"/>
      <c r="L563" s="208"/>
      <c r="M563" s="208"/>
      <c r="N563" s="208"/>
      <c r="O563" s="208"/>
      <c r="P563" s="208"/>
      <c r="Q563" s="208"/>
      <c r="R563" s="208"/>
      <c r="S563" s="208"/>
      <c r="T563" s="208"/>
      <c r="U563" s="208"/>
      <c r="V563" s="208"/>
      <c r="W563" s="208"/>
      <c r="X563" s="208"/>
      <c r="Y563" s="208"/>
      <c r="Z563" s="208"/>
    </row>
    <row r="564" ht="15.75" customHeight="1">
      <c r="A564" s="208"/>
      <c r="B564" s="208"/>
      <c r="C564" s="243"/>
      <c r="D564" s="243"/>
      <c r="E564" s="208"/>
      <c r="F564" s="208"/>
      <c r="G564" s="208"/>
      <c r="H564" s="208"/>
      <c r="I564" s="208"/>
      <c r="J564" s="208"/>
      <c r="K564" s="208"/>
      <c r="L564" s="208"/>
      <c r="M564" s="208"/>
      <c r="N564" s="208"/>
      <c r="O564" s="208"/>
      <c r="P564" s="208"/>
      <c r="Q564" s="208"/>
      <c r="R564" s="208"/>
      <c r="S564" s="208"/>
      <c r="T564" s="208"/>
      <c r="U564" s="208"/>
      <c r="V564" s="208"/>
      <c r="W564" s="208"/>
      <c r="X564" s="208"/>
      <c r="Y564" s="208"/>
      <c r="Z564" s="208"/>
    </row>
    <row r="565" ht="15.75" customHeight="1">
      <c r="A565" s="208"/>
      <c r="B565" s="208"/>
      <c r="C565" s="243"/>
      <c r="D565" s="243"/>
      <c r="E565" s="208"/>
      <c r="F565" s="208"/>
      <c r="G565" s="208"/>
      <c r="H565" s="208"/>
      <c r="I565" s="208"/>
      <c r="J565" s="208"/>
      <c r="K565" s="208"/>
      <c r="L565" s="208"/>
      <c r="M565" s="208"/>
      <c r="N565" s="208"/>
      <c r="O565" s="208"/>
      <c r="P565" s="208"/>
      <c r="Q565" s="208"/>
      <c r="R565" s="208"/>
      <c r="S565" s="208"/>
      <c r="T565" s="208"/>
      <c r="U565" s="208"/>
      <c r="V565" s="208"/>
      <c r="W565" s="208"/>
      <c r="X565" s="208"/>
      <c r="Y565" s="208"/>
      <c r="Z565" s="208"/>
    </row>
    <row r="566" ht="15.75" customHeight="1">
      <c r="A566" s="208"/>
      <c r="B566" s="208"/>
      <c r="C566" s="243"/>
      <c r="D566" s="243"/>
      <c r="E566" s="208"/>
      <c r="F566" s="208"/>
      <c r="G566" s="208"/>
      <c r="H566" s="208"/>
      <c r="I566" s="208"/>
      <c r="J566" s="208"/>
      <c r="K566" s="208"/>
      <c r="L566" s="208"/>
      <c r="M566" s="208"/>
      <c r="N566" s="208"/>
      <c r="O566" s="208"/>
      <c r="P566" s="208"/>
      <c r="Q566" s="208"/>
      <c r="R566" s="208"/>
      <c r="S566" s="208"/>
      <c r="T566" s="208"/>
      <c r="U566" s="208"/>
      <c r="V566" s="208"/>
      <c r="W566" s="208"/>
      <c r="X566" s="208"/>
      <c r="Y566" s="208"/>
      <c r="Z566" s="208"/>
    </row>
    <row r="567" ht="15.75" customHeight="1">
      <c r="A567" s="208"/>
      <c r="B567" s="208"/>
      <c r="C567" s="243"/>
      <c r="D567" s="243"/>
      <c r="E567" s="208"/>
      <c r="F567" s="208"/>
      <c r="G567" s="208"/>
      <c r="H567" s="208"/>
      <c r="I567" s="208"/>
      <c r="J567" s="208"/>
      <c r="K567" s="208"/>
      <c r="L567" s="208"/>
      <c r="M567" s="208"/>
      <c r="N567" s="208"/>
      <c r="O567" s="208"/>
      <c r="P567" s="208"/>
      <c r="Q567" s="208"/>
      <c r="R567" s="208"/>
      <c r="S567" s="208"/>
      <c r="T567" s="208"/>
      <c r="U567" s="208"/>
      <c r="V567" s="208"/>
      <c r="W567" s="208"/>
      <c r="X567" s="208"/>
      <c r="Y567" s="208"/>
      <c r="Z567" s="208"/>
    </row>
    <row r="568" ht="15.75" customHeight="1">
      <c r="A568" s="208"/>
      <c r="B568" s="208"/>
      <c r="C568" s="243"/>
      <c r="D568" s="243"/>
      <c r="E568" s="208"/>
      <c r="F568" s="208"/>
      <c r="G568" s="208"/>
      <c r="H568" s="208"/>
      <c r="I568" s="208"/>
      <c r="J568" s="208"/>
      <c r="K568" s="208"/>
      <c r="L568" s="208"/>
      <c r="M568" s="208"/>
      <c r="N568" s="208"/>
      <c r="O568" s="208"/>
      <c r="P568" s="208"/>
      <c r="Q568" s="208"/>
      <c r="R568" s="208"/>
      <c r="S568" s="208"/>
      <c r="T568" s="208"/>
      <c r="U568" s="208"/>
      <c r="V568" s="208"/>
      <c r="W568" s="208"/>
      <c r="X568" s="208"/>
      <c r="Y568" s="208"/>
      <c r="Z568" s="208"/>
    </row>
    <row r="569" ht="15.75" customHeight="1">
      <c r="A569" s="208"/>
      <c r="B569" s="208"/>
      <c r="C569" s="243"/>
      <c r="D569" s="243"/>
      <c r="E569" s="208"/>
      <c r="F569" s="208"/>
      <c r="G569" s="208"/>
      <c r="H569" s="208"/>
      <c r="I569" s="208"/>
      <c r="J569" s="208"/>
      <c r="K569" s="208"/>
      <c r="L569" s="208"/>
      <c r="M569" s="208"/>
      <c r="N569" s="208"/>
      <c r="O569" s="208"/>
      <c r="P569" s="208"/>
      <c r="Q569" s="208"/>
      <c r="R569" s="208"/>
      <c r="S569" s="208"/>
      <c r="T569" s="208"/>
      <c r="U569" s="208"/>
      <c r="V569" s="208"/>
      <c r="W569" s="208"/>
      <c r="X569" s="208"/>
      <c r="Y569" s="208"/>
      <c r="Z569" s="208"/>
    </row>
    <row r="570" ht="15.75" customHeight="1">
      <c r="A570" s="208"/>
      <c r="B570" s="208"/>
      <c r="C570" s="243"/>
      <c r="D570" s="243"/>
      <c r="E570" s="208"/>
      <c r="F570" s="208"/>
      <c r="G570" s="208"/>
      <c r="H570" s="208"/>
      <c r="I570" s="208"/>
      <c r="J570" s="208"/>
      <c r="K570" s="208"/>
      <c r="L570" s="208"/>
      <c r="M570" s="208"/>
      <c r="N570" s="208"/>
      <c r="O570" s="208"/>
      <c r="P570" s="208"/>
      <c r="Q570" s="208"/>
      <c r="R570" s="208"/>
      <c r="S570" s="208"/>
      <c r="T570" s="208"/>
      <c r="U570" s="208"/>
      <c r="V570" s="208"/>
      <c r="W570" s="208"/>
      <c r="X570" s="208"/>
      <c r="Y570" s="208"/>
      <c r="Z570" s="208"/>
    </row>
    <row r="571" ht="15.75" customHeight="1">
      <c r="A571" s="208"/>
      <c r="B571" s="208"/>
      <c r="C571" s="243"/>
      <c r="D571" s="243"/>
      <c r="E571" s="208"/>
      <c r="F571" s="208"/>
      <c r="G571" s="208"/>
      <c r="H571" s="208"/>
      <c r="I571" s="208"/>
      <c r="J571" s="208"/>
      <c r="K571" s="208"/>
      <c r="L571" s="208"/>
      <c r="M571" s="208"/>
      <c r="N571" s="208"/>
      <c r="O571" s="208"/>
      <c r="P571" s="208"/>
      <c r="Q571" s="208"/>
      <c r="R571" s="208"/>
      <c r="S571" s="208"/>
      <c r="T571" s="208"/>
      <c r="U571" s="208"/>
      <c r="V571" s="208"/>
      <c r="W571" s="208"/>
      <c r="X571" s="208"/>
      <c r="Y571" s="208"/>
      <c r="Z571" s="208"/>
    </row>
    <row r="572" ht="15.75" customHeight="1">
      <c r="A572" s="208"/>
      <c r="B572" s="208"/>
      <c r="C572" s="243"/>
      <c r="D572" s="243"/>
      <c r="E572" s="208"/>
      <c r="F572" s="208"/>
      <c r="G572" s="208"/>
      <c r="H572" s="208"/>
      <c r="I572" s="208"/>
      <c r="J572" s="208"/>
      <c r="K572" s="208"/>
      <c r="L572" s="208"/>
      <c r="M572" s="208"/>
      <c r="N572" s="208"/>
      <c r="O572" s="208"/>
      <c r="P572" s="208"/>
      <c r="Q572" s="208"/>
      <c r="R572" s="208"/>
      <c r="S572" s="208"/>
      <c r="T572" s="208"/>
      <c r="U572" s="208"/>
      <c r="V572" s="208"/>
      <c r="W572" s="208"/>
      <c r="X572" s="208"/>
      <c r="Y572" s="208"/>
      <c r="Z572" s="208"/>
    </row>
    <row r="573" ht="15.75" customHeight="1">
      <c r="A573" s="208"/>
      <c r="B573" s="208"/>
      <c r="C573" s="243"/>
      <c r="D573" s="243"/>
      <c r="E573" s="208"/>
      <c r="F573" s="208"/>
      <c r="G573" s="208"/>
      <c r="H573" s="208"/>
      <c r="I573" s="208"/>
      <c r="J573" s="208"/>
      <c r="K573" s="208"/>
      <c r="L573" s="208"/>
      <c r="M573" s="208"/>
      <c r="N573" s="208"/>
      <c r="O573" s="208"/>
      <c r="P573" s="208"/>
      <c r="Q573" s="208"/>
      <c r="R573" s="208"/>
      <c r="S573" s="208"/>
      <c r="T573" s="208"/>
      <c r="U573" s="208"/>
      <c r="V573" s="208"/>
      <c r="W573" s="208"/>
      <c r="X573" s="208"/>
      <c r="Y573" s="208"/>
      <c r="Z573" s="208"/>
    </row>
    <row r="574" ht="15.75" customHeight="1">
      <c r="A574" s="208"/>
      <c r="B574" s="208"/>
      <c r="C574" s="243"/>
      <c r="D574" s="243"/>
      <c r="E574" s="208"/>
      <c r="F574" s="208"/>
      <c r="G574" s="208"/>
      <c r="H574" s="208"/>
      <c r="I574" s="208"/>
      <c r="J574" s="208"/>
      <c r="K574" s="208"/>
      <c r="L574" s="208"/>
      <c r="M574" s="208"/>
      <c r="N574" s="208"/>
      <c r="O574" s="208"/>
      <c r="P574" s="208"/>
      <c r="Q574" s="208"/>
      <c r="R574" s="208"/>
      <c r="S574" s="208"/>
      <c r="T574" s="208"/>
      <c r="U574" s="208"/>
      <c r="V574" s="208"/>
      <c r="W574" s="208"/>
      <c r="X574" s="208"/>
      <c r="Y574" s="208"/>
      <c r="Z574" s="208"/>
    </row>
    <row r="575" ht="15.75" customHeight="1">
      <c r="A575" s="208"/>
      <c r="B575" s="208"/>
      <c r="C575" s="243"/>
      <c r="D575" s="243"/>
      <c r="E575" s="208"/>
      <c r="F575" s="208"/>
      <c r="G575" s="208"/>
      <c r="H575" s="208"/>
      <c r="I575" s="208"/>
      <c r="J575" s="208"/>
      <c r="K575" s="208"/>
      <c r="L575" s="208"/>
      <c r="M575" s="208"/>
      <c r="N575" s="208"/>
      <c r="O575" s="208"/>
      <c r="P575" s="208"/>
      <c r="Q575" s="208"/>
      <c r="R575" s="208"/>
      <c r="S575" s="208"/>
      <c r="T575" s="208"/>
      <c r="U575" s="208"/>
      <c r="V575" s="208"/>
      <c r="W575" s="208"/>
      <c r="X575" s="208"/>
      <c r="Y575" s="208"/>
      <c r="Z575" s="208"/>
    </row>
    <row r="576" ht="15.75" customHeight="1">
      <c r="A576" s="208"/>
      <c r="B576" s="208"/>
      <c r="C576" s="243"/>
      <c r="D576" s="243"/>
      <c r="E576" s="208"/>
      <c r="F576" s="208"/>
      <c r="G576" s="208"/>
      <c r="H576" s="208"/>
      <c r="I576" s="208"/>
      <c r="J576" s="208"/>
      <c r="K576" s="208"/>
      <c r="L576" s="208"/>
      <c r="M576" s="208"/>
      <c r="N576" s="208"/>
      <c r="O576" s="208"/>
      <c r="P576" s="208"/>
      <c r="Q576" s="208"/>
      <c r="R576" s="208"/>
      <c r="S576" s="208"/>
      <c r="T576" s="208"/>
      <c r="U576" s="208"/>
      <c r="V576" s="208"/>
      <c r="W576" s="208"/>
      <c r="X576" s="208"/>
      <c r="Y576" s="208"/>
      <c r="Z576" s="208"/>
    </row>
    <row r="577" ht="15.75" customHeight="1">
      <c r="A577" s="208"/>
      <c r="B577" s="208"/>
      <c r="C577" s="243"/>
      <c r="D577" s="243"/>
      <c r="E577" s="208"/>
      <c r="F577" s="208"/>
      <c r="G577" s="208"/>
      <c r="H577" s="208"/>
      <c r="I577" s="208"/>
      <c r="J577" s="208"/>
      <c r="K577" s="208"/>
      <c r="L577" s="208"/>
      <c r="M577" s="208"/>
      <c r="N577" s="208"/>
      <c r="O577" s="208"/>
      <c r="P577" s="208"/>
      <c r="Q577" s="208"/>
      <c r="R577" s="208"/>
      <c r="S577" s="208"/>
      <c r="T577" s="208"/>
      <c r="U577" s="208"/>
      <c r="V577" s="208"/>
      <c r="W577" s="208"/>
      <c r="X577" s="208"/>
      <c r="Y577" s="208"/>
      <c r="Z577" s="208"/>
    </row>
    <row r="578" ht="15.75" customHeight="1">
      <c r="A578" s="208"/>
      <c r="B578" s="208"/>
      <c r="C578" s="243"/>
      <c r="D578" s="243"/>
      <c r="E578" s="208"/>
      <c r="F578" s="208"/>
      <c r="G578" s="208"/>
      <c r="H578" s="208"/>
      <c r="I578" s="208"/>
      <c r="J578" s="208"/>
      <c r="K578" s="208"/>
      <c r="L578" s="208"/>
      <c r="M578" s="208"/>
      <c r="N578" s="208"/>
      <c r="O578" s="208"/>
      <c r="P578" s="208"/>
      <c r="Q578" s="208"/>
      <c r="R578" s="208"/>
      <c r="S578" s="208"/>
      <c r="T578" s="208"/>
      <c r="U578" s="208"/>
      <c r="V578" s="208"/>
      <c r="W578" s="208"/>
      <c r="X578" s="208"/>
      <c r="Y578" s="208"/>
      <c r="Z578" s="208"/>
    </row>
    <row r="579" ht="15.75" customHeight="1">
      <c r="A579" s="208"/>
      <c r="B579" s="208"/>
      <c r="C579" s="243"/>
      <c r="D579" s="243"/>
      <c r="E579" s="208"/>
      <c r="F579" s="208"/>
      <c r="G579" s="208"/>
      <c r="H579" s="208"/>
      <c r="I579" s="208"/>
      <c r="J579" s="208"/>
      <c r="K579" s="208"/>
      <c r="L579" s="208"/>
      <c r="M579" s="208"/>
      <c r="N579" s="208"/>
      <c r="O579" s="208"/>
      <c r="P579" s="208"/>
      <c r="Q579" s="208"/>
      <c r="R579" s="208"/>
      <c r="S579" s="208"/>
      <c r="T579" s="208"/>
      <c r="U579" s="208"/>
      <c r="V579" s="208"/>
      <c r="W579" s="208"/>
      <c r="X579" s="208"/>
      <c r="Y579" s="208"/>
      <c r="Z579" s="208"/>
    </row>
    <row r="580" ht="15.75" customHeight="1">
      <c r="A580" s="208"/>
      <c r="B580" s="208"/>
      <c r="C580" s="243"/>
      <c r="D580" s="243"/>
      <c r="E580" s="208"/>
      <c r="F580" s="208"/>
      <c r="G580" s="208"/>
      <c r="H580" s="208"/>
      <c r="I580" s="208"/>
      <c r="J580" s="208"/>
      <c r="K580" s="208"/>
      <c r="L580" s="208"/>
      <c r="M580" s="208"/>
      <c r="N580" s="208"/>
      <c r="O580" s="208"/>
      <c r="P580" s="208"/>
      <c r="Q580" s="208"/>
      <c r="R580" s="208"/>
      <c r="S580" s="208"/>
      <c r="T580" s="208"/>
      <c r="U580" s="208"/>
      <c r="V580" s="208"/>
      <c r="W580" s="208"/>
      <c r="X580" s="208"/>
      <c r="Y580" s="208"/>
      <c r="Z580" s="208"/>
    </row>
    <row r="581" ht="15.75" customHeight="1">
      <c r="A581" s="208"/>
      <c r="B581" s="208"/>
      <c r="C581" s="243"/>
      <c r="D581" s="243"/>
      <c r="E581" s="208"/>
      <c r="F581" s="208"/>
      <c r="G581" s="208"/>
      <c r="H581" s="208"/>
      <c r="I581" s="208"/>
      <c r="J581" s="208"/>
      <c r="K581" s="208"/>
      <c r="L581" s="208"/>
      <c r="M581" s="208"/>
      <c r="N581" s="208"/>
      <c r="O581" s="208"/>
      <c r="P581" s="208"/>
      <c r="Q581" s="208"/>
      <c r="R581" s="208"/>
      <c r="S581" s="208"/>
      <c r="T581" s="208"/>
      <c r="U581" s="208"/>
      <c r="V581" s="208"/>
      <c r="W581" s="208"/>
      <c r="X581" s="208"/>
      <c r="Y581" s="208"/>
      <c r="Z581" s="208"/>
    </row>
    <row r="582" ht="15.75" customHeight="1">
      <c r="A582" s="208"/>
      <c r="B582" s="208"/>
      <c r="C582" s="243"/>
      <c r="D582" s="243"/>
      <c r="E582" s="208"/>
      <c r="F582" s="208"/>
      <c r="G582" s="208"/>
      <c r="H582" s="208"/>
      <c r="I582" s="208"/>
      <c r="J582" s="208"/>
      <c r="K582" s="208"/>
      <c r="L582" s="208"/>
      <c r="M582" s="208"/>
      <c r="N582" s="208"/>
      <c r="O582" s="208"/>
      <c r="P582" s="208"/>
      <c r="Q582" s="208"/>
      <c r="R582" s="208"/>
      <c r="S582" s="208"/>
      <c r="T582" s="208"/>
      <c r="U582" s="208"/>
      <c r="V582" s="208"/>
      <c r="W582" s="208"/>
      <c r="X582" s="208"/>
      <c r="Y582" s="208"/>
      <c r="Z582" s="208"/>
    </row>
    <row r="583" ht="15.75" customHeight="1">
      <c r="A583" s="208"/>
      <c r="B583" s="208"/>
      <c r="C583" s="243"/>
      <c r="D583" s="243"/>
      <c r="E583" s="208"/>
      <c r="F583" s="208"/>
      <c r="G583" s="208"/>
      <c r="H583" s="208"/>
      <c r="I583" s="208"/>
      <c r="J583" s="208"/>
      <c r="K583" s="208"/>
      <c r="L583" s="208"/>
      <c r="M583" s="208"/>
      <c r="N583" s="208"/>
      <c r="O583" s="208"/>
      <c r="P583" s="208"/>
      <c r="Q583" s="208"/>
      <c r="R583" s="208"/>
      <c r="S583" s="208"/>
      <c r="T583" s="208"/>
      <c r="U583" s="208"/>
      <c r="V583" s="208"/>
      <c r="W583" s="208"/>
      <c r="X583" s="208"/>
      <c r="Y583" s="208"/>
      <c r="Z583" s="208"/>
    </row>
    <row r="584" ht="15.75" customHeight="1">
      <c r="A584" s="208"/>
      <c r="B584" s="208"/>
      <c r="C584" s="243"/>
      <c r="D584" s="243"/>
      <c r="E584" s="208"/>
      <c r="F584" s="208"/>
      <c r="G584" s="208"/>
      <c r="H584" s="208"/>
      <c r="I584" s="208"/>
      <c r="J584" s="208"/>
      <c r="K584" s="208"/>
      <c r="L584" s="208"/>
      <c r="M584" s="208"/>
      <c r="N584" s="208"/>
      <c r="O584" s="208"/>
      <c r="P584" s="208"/>
      <c r="Q584" s="208"/>
      <c r="R584" s="208"/>
      <c r="S584" s="208"/>
      <c r="T584" s="208"/>
      <c r="U584" s="208"/>
      <c r="V584" s="208"/>
      <c r="W584" s="208"/>
      <c r="X584" s="208"/>
      <c r="Y584" s="208"/>
      <c r="Z584" s="208"/>
    </row>
    <row r="585" ht="15.75" customHeight="1">
      <c r="A585" s="208"/>
      <c r="B585" s="208"/>
      <c r="C585" s="243"/>
      <c r="D585" s="243"/>
      <c r="E585" s="208"/>
      <c r="F585" s="208"/>
      <c r="G585" s="208"/>
      <c r="H585" s="208"/>
      <c r="I585" s="208"/>
      <c r="J585" s="208"/>
      <c r="K585" s="208"/>
      <c r="L585" s="208"/>
      <c r="M585" s="208"/>
      <c r="N585" s="208"/>
      <c r="O585" s="208"/>
      <c r="P585" s="208"/>
      <c r="Q585" s="208"/>
      <c r="R585" s="208"/>
      <c r="S585" s="208"/>
      <c r="T585" s="208"/>
      <c r="U585" s="208"/>
      <c r="V585" s="208"/>
      <c r="W585" s="208"/>
      <c r="X585" s="208"/>
      <c r="Y585" s="208"/>
      <c r="Z585" s="208"/>
    </row>
    <row r="586" ht="15.75" customHeight="1">
      <c r="A586" s="208"/>
      <c r="B586" s="208"/>
      <c r="C586" s="243"/>
      <c r="D586" s="243"/>
      <c r="E586" s="208"/>
      <c r="F586" s="208"/>
      <c r="G586" s="208"/>
      <c r="H586" s="208"/>
      <c r="I586" s="208"/>
      <c r="J586" s="208"/>
      <c r="K586" s="208"/>
      <c r="L586" s="208"/>
      <c r="M586" s="208"/>
      <c r="N586" s="208"/>
      <c r="O586" s="208"/>
      <c r="P586" s="208"/>
      <c r="Q586" s="208"/>
      <c r="R586" s="208"/>
      <c r="S586" s="208"/>
      <c r="T586" s="208"/>
      <c r="U586" s="208"/>
      <c r="V586" s="208"/>
      <c r="W586" s="208"/>
      <c r="X586" s="208"/>
      <c r="Y586" s="208"/>
      <c r="Z586" s="208"/>
    </row>
    <row r="587" ht="15.75" customHeight="1">
      <c r="A587" s="208"/>
      <c r="B587" s="208"/>
      <c r="C587" s="243"/>
      <c r="D587" s="243"/>
      <c r="E587" s="208"/>
      <c r="F587" s="208"/>
      <c r="G587" s="208"/>
      <c r="H587" s="208"/>
      <c r="I587" s="208"/>
      <c r="J587" s="208"/>
      <c r="K587" s="208"/>
      <c r="L587" s="208"/>
      <c r="M587" s="208"/>
      <c r="N587" s="208"/>
      <c r="O587" s="208"/>
      <c r="P587" s="208"/>
      <c r="Q587" s="208"/>
      <c r="R587" s="208"/>
      <c r="S587" s="208"/>
      <c r="T587" s="208"/>
      <c r="U587" s="208"/>
      <c r="V587" s="208"/>
      <c r="W587" s="208"/>
      <c r="X587" s="208"/>
      <c r="Y587" s="208"/>
      <c r="Z587" s="208"/>
    </row>
    <row r="588" ht="15.75" customHeight="1">
      <c r="A588" s="208"/>
      <c r="B588" s="208"/>
      <c r="C588" s="243"/>
      <c r="D588" s="243"/>
      <c r="E588" s="208"/>
      <c r="F588" s="208"/>
      <c r="G588" s="208"/>
      <c r="H588" s="208"/>
      <c r="I588" s="208"/>
      <c r="J588" s="208"/>
      <c r="K588" s="208"/>
      <c r="L588" s="208"/>
      <c r="M588" s="208"/>
      <c r="N588" s="208"/>
      <c r="O588" s="208"/>
      <c r="P588" s="208"/>
      <c r="Q588" s="208"/>
      <c r="R588" s="208"/>
      <c r="S588" s="208"/>
      <c r="T588" s="208"/>
      <c r="U588" s="208"/>
      <c r="V588" s="208"/>
      <c r="W588" s="208"/>
      <c r="X588" s="208"/>
      <c r="Y588" s="208"/>
      <c r="Z588" s="208"/>
    </row>
    <row r="589" ht="15.75" customHeight="1">
      <c r="A589" s="208"/>
      <c r="B589" s="208"/>
      <c r="C589" s="243"/>
      <c r="D589" s="243"/>
      <c r="E589" s="208"/>
      <c r="F589" s="208"/>
      <c r="G589" s="208"/>
      <c r="H589" s="208"/>
      <c r="I589" s="208"/>
      <c r="J589" s="208"/>
      <c r="K589" s="208"/>
      <c r="L589" s="208"/>
      <c r="M589" s="208"/>
      <c r="N589" s="208"/>
      <c r="O589" s="208"/>
      <c r="P589" s="208"/>
      <c r="Q589" s="208"/>
      <c r="R589" s="208"/>
      <c r="S589" s="208"/>
      <c r="T589" s="208"/>
      <c r="U589" s="208"/>
      <c r="V589" s="208"/>
      <c r="W589" s="208"/>
      <c r="X589" s="208"/>
      <c r="Y589" s="208"/>
      <c r="Z589" s="208"/>
    </row>
    <row r="590" ht="15.75" customHeight="1">
      <c r="A590" s="208"/>
      <c r="B590" s="208"/>
      <c r="C590" s="243"/>
      <c r="D590" s="243"/>
      <c r="E590" s="208"/>
      <c r="F590" s="208"/>
      <c r="G590" s="208"/>
      <c r="H590" s="208"/>
      <c r="I590" s="208"/>
      <c r="J590" s="208"/>
      <c r="K590" s="208"/>
      <c r="L590" s="208"/>
      <c r="M590" s="208"/>
      <c r="N590" s="208"/>
      <c r="O590" s="208"/>
      <c r="P590" s="208"/>
      <c r="Q590" s="208"/>
      <c r="R590" s="208"/>
      <c r="S590" s="208"/>
      <c r="T590" s="208"/>
      <c r="U590" s="208"/>
      <c r="V590" s="208"/>
      <c r="W590" s="208"/>
      <c r="X590" s="208"/>
      <c r="Y590" s="208"/>
      <c r="Z590" s="208"/>
    </row>
    <row r="591" ht="15.75" customHeight="1">
      <c r="A591" s="208"/>
      <c r="B591" s="208"/>
      <c r="C591" s="243"/>
      <c r="D591" s="243"/>
      <c r="E591" s="208"/>
      <c r="F591" s="208"/>
      <c r="G591" s="208"/>
      <c r="H591" s="208"/>
      <c r="I591" s="208"/>
      <c r="J591" s="208"/>
      <c r="K591" s="208"/>
      <c r="L591" s="208"/>
      <c r="M591" s="208"/>
      <c r="N591" s="208"/>
      <c r="O591" s="208"/>
      <c r="P591" s="208"/>
      <c r="Q591" s="208"/>
      <c r="R591" s="208"/>
      <c r="S591" s="208"/>
      <c r="T591" s="208"/>
      <c r="U591" s="208"/>
      <c r="V591" s="208"/>
      <c r="W591" s="208"/>
      <c r="X591" s="208"/>
      <c r="Y591" s="208"/>
      <c r="Z591" s="208"/>
    </row>
    <row r="592" ht="15.75" customHeight="1">
      <c r="A592" s="208"/>
      <c r="B592" s="208"/>
      <c r="C592" s="243"/>
      <c r="D592" s="243"/>
      <c r="E592" s="208"/>
      <c r="F592" s="208"/>
      <c r="G592" s="208"/>
      <c r="H592" s="208"/>
      <c r="I592" s="208"/>
      <c r="J592" s="208"/>
      <c r="K592" s="208"/>
      <c r="L592" s="208"/>
      <c r="M592" s="208"/>
      <c r="N592" s="208"/>
      <c r="O592" s="208"/>
      <c r="P592" s="208"/>
      <c r="Q592" s="208"/>
      <c r="R592" s="208"/>
      <c r="S592" s="208"/>
      <c r="T592" s="208"/>
      <c r="U592" s="208"/>
      <c r="V592" s="208"/>
      <c r="W592" s="208"/>
      <c r="X592" s="208"/>
      <c r="Y592" s="208"/>
      <c r="Z592" s="208"/>
    </row>
    <row r="593" ht="15.75" customHeight="1">
      <c r="A593" s="208"/>
      <c r="B593" s="208"/>
      <c r="C593" s="243"/>
      <c r="D593" s="243"/>
      <c r="E593" s="208"/>
      <c r="F593" s="208"/>
      <c r="G593" s="208"/>
      <c r="H593" s="208"/>
      <c r="I593" s="208"/>
      <c r="J593" s="208"/>
      <c r="K593" s="208"/>
      <c r="L593" s="208"/>
      <c r="M593" s="208"/>
      <c r="N593" s="208"/>
      <c r="O593" s="208"/>
      <c r="P593" s="208"/>
      <c r="Q593" s="208"/>
      <c r="R593" s="208"/>
      <c r="S593" s="208"/>
      <c r="T593" s="208"/>
      <c r="U593" s="208"/>
      <c r="V593" s="208"/>
      <c r="W593" s="208"/>
      <c r="X593" s="208"/>
      <c r="Y593" s="208"/>
      <c r="Z593" s="208"/>
    </row>
    <row r="594" ht="15.75" customHeight="1">
      <c r="A594" s="208"/>
      <c r="B594" s="208"/>
      <c r="C594" s="243"/>
      <c r="D594" s="243"/>
      <c r="E594" s="208"/>
      <c r="F594" s="208"/>
      <c r="G594" s="208"/>
      <c r="H594" s="208"/>
      <c r="I594" s="208"/>
      <c r="J594" s="208"/>
      <c r="K594" s="208"/>
      <c r="L594" s="208"/>
      <c r="M594" s="208"/>
      <c r="N594" s="208"/>
      <c r="O594" s="208"/>
      <c r="P594" s="208"/>
      <c r="Q594" s="208"/>
      <c r="R594" s="208"/>
      <c r="S594" s="208"/>
      <c r="T594" s="208"/>
      <c r="U594" s="208"/>
      <c r="V594" s="208"/>
      <c r="W594" s="208"/>
      <c r="X594" s="208"/>
      <c r="Y594" s="208"/>
      <c r="Z594" s="208"/>
    </row>
    <row r="595" ht="15.75" customHeight="1">
      <c r="A595" s="208"/>
      <c r="B595" s="208"/>
      <c r="C595" s="243"/>
      <c r="D595" s="243"/>
      <c r="E595" s="208"/>
      <c r="F595" s="208"/>
      <c r="G595" s="208"/>
      <c r="H595" s="208"/>
      <c r="I595" s="208"/>
      <c r="J595" s="208"/>
      <c r="K595" s="208"/>
      <c r="L595" s="208"/>
      <c r="M595" s="208"/>
      <c r="N595" s="208"/>
      <c r="O595" s="208"/>
      <c r="P595" s="208"/>
      <c r="Q595" s="208"/>
      <c r="R595" s="208"/>
      <c r="S595" s="208"/>
      <c r="T595" s="208"/>
      <c r="U595" s="208"/>
      <c r="V595" s="208"/>
      <c r="W595" s="208"/>
      <c r="X595" s="208"/>
      <c r="Y595" s="208"/>
      <c r="Z595" s="208"/>
    </row>
    <row r="596" ht="15.75" customHeight="1">
      <c r="A596" s="208"/>
      <c r="B596" s="208"/>
      <c r="C596" s="243"/>
      <c r="D596" s="243"/>
      <c r="E596" s="208"/>
      <c r="F596" s="208"/>
      <c r="G596" s="208"/>
      <c r="H596" s="208"/>
      <c r="I596" s="208"/>
      <c r="J596" s="208"/>
      <c r="K596" s="208"/>
      <c r="L596" s="208"/>
      <c r="M596" s="208"/>
      <c r="N596" s="208"/>
      <c r="O596" s="208"/>
      <c r="P596" s="208"/>
      <c r="Q596" s="208"/>
      <c r="R596" s="208"/>
      <c r="S596" s="208"/>
      <c r="T596" s="208"/>
      <c r="U596" s="208"/>
      <c r="V596" s="208"/>
      <c r="W596" s="208"/>
      <c r="X596" s="208"/>
      <c r="Y596" s="208"/>
      <c r="Z596" s="208"/>
    </row>
    <row r="597" ht="15.75" customHeight="1">
      <c r="A597" s="208"/>
      <c r="B597" s="208"/>
      <c r="C597" s="243"/>
      <c r="D597" s="243"/>
      <c r="E597" s="208"/>
      <c r="F597" s="208"/>
      <c r="G597" s="208"/>
      <c r="H597" s="208"/>
      <c r="I597" s="208"/>
      <c r="J597" s="208"/>
      <c r="K597" s="208"/>
      <c r="L597" s="208"/>
      <c r="M597" s="208"/>
      <c r="N597" s="208"/>
      <c r="O597" s="208"/>
      <c r="P597" s="208"/>
      <c r="Q597" s="208"/>
      <c r="R597" s="208"/>
      <c r="S597" s="208"/>
      <c r="T597" s="208"/>
      <c r="U597" s="208"/>
      <c r="V597" s="208"/>
      <c r="W597" s="208"/>
      <c r="X597" s="208"/>
      <c r="Y597" s="208"/>
      <c r="Z597" s="208"/>
    </row>
    <row r="598" ht="15.75" customHeight="1">
      <c r="A598" s="208"/>
      <c r="B598" s="208"/>
      <c r="C598" s="243"/>
      <c r="D598" s="243"/>
      <c r="E598" s="208"/>
      <c r="F598" s="208"/>
      <c r="G598" s="208"/>
      <c r="H598" s="208"/>
      <c r="I598" s="208"/>
      <c r="J598" s="208"/>
      <c r="K598" s="208"/>
      <c r="L598" s="208"/>
      <c r="M598" s="208"/>
      <c r="N598" s="208"/>
      <c r="O598" s="208"/>
      <c r="P598" s="208"/>
      <c r="Q598" s="208"/>
      <c r="R598" s="208"/>
      <c r="S598" s="208"/>
      <c r="T598" s="208"/>
      <c r="U598" s="208"/>
      <c r="V598" s="208"/>
      <c r="W598" s="208"/>
      <c r="X598" s="208"/>
      <c r="Y598" s="208"/>
      <c r="Z598" s="208"/>
    </row>
    <row r="599" ht="15.75" customHeight="1">
      <c r="A599" s="208"/>
      <c r="B599" s="208"/>
      <c r="C599" s="243"/>
      <c r="D599" s="243"/>
      <c r="E599" s="208"/>
      <c r="F599" s="208"/>
      <c r="G599" s="208"/>
      <c r="H599" s="208"/>
      <c r="I599" s="208"/>
      <c r="J599" s="208"/>
      <c r="K599" s="208"/>
      <c r="L599" s="208"/>
      <c r="M599" s="208"/>
      <c r="N599" s="208"/>
      <c r="O599" s="208"/>
      <c r="P599" s="208"/>
      <c r="Q599" s="208"/>
      <c r="R599" s="208"/>
      <c r="S599" s="208"/>
      <c r="T599" s="208"/>
      <c r="U599" s="208"/>
      <c r="V599" s="208"/>
      <c r="W599" s="208"/>
      <c r="X599" s="208"/>
      <c r="Y599" s="208"/>
      <c r="Z599" s="208"/>
    </row>
    <row r="600" ht="15.75" customHeight="1">
      <c r="A600" s="208"/>
      <c r="B600" s="208"/>
      <c r="C600" s="243"/>
      <c r="D600" s="243"/>
      <c r="E600" s="208"/>
      <c r="F600" s="208"/>
      <c r="G600" s="208"/>
      <c r="H600" s="208"/>
      <c r="I600" s="208"/>
      <c r="J600" s="208"/>
      <c r="K600" s="208"/>
      <c r="L600" s="208"/>
      <c r="M600" s="208"/>
      <c r="N600" s="208"/>
      <c r="O600" s="208"/>
      <c r="P600" s="208"/>
      <c r="Q600" s="208"/>
      <c r="R600" s="208"/>
      <c r="S600" s="208"/>
      <c r="T600" s="208"/>
      <c r="U600" s="208"/>
      <c r="V600" s="208"/>
      <c r="W600" s="208"/>
      <c r="X600" s="208"/>
      <c r="Y600" s="208"/>
      <c r="Z600" s="208"/>
    </row>
    <row r="601" ht="15.75" customHeight="1">
      <c r="A601" s="208"/>
      <c r="B601" s="208"/>
      <c r="C601" s="243"/>
      <c r="D601" s="243"/>
      <c r="E601" s="208"/>
      <c r="F601" s="208"/>
      <c r="G601" s="208"/>
      <c r="H601" s="208"/>
      <c r="I601" s="208"/>
      <c r="J601" s="208"/>
      <c r="K601" s="208"/>
      <c r="L601" s="208"/>
      <c r="M601" s="208"/>
      <c r="N601" s="208"/>
      <c r="O601" s="208"/>
      <c r="P601" s="208"/>
      <c r="Q601" s="208"/>
      <c r="R601" s="208"/>
      <c r="S601" s="208"/>
      <c r="T601" s="208"/>
      <c r="U601" s="208"/>
      <c r="V601" s="208"/>
      <c r="W601" s="208"/>
      <c r="X601" s="208"/>
      <c r="Y601" s="208"/>
      <c r="Z601" s="208"/>
    </row>
    <row r="602" ht="15.75" customHeight="1">
      <c r="A602" s="208"/>
      <c r="B602" s="208"/>
      <c r="C602" s="243"/>
      <c r="D602" s="243"/>
      <c r="E602" s="208"/>
      <c r="F602" s="208"/>
      <c r="G602" s="208"/>
      <c r="H602" s="208"/>
      <c r="I602" s="208"/>
      <c r="J602" s="208"/>
      <c r="K602" s="208"/>
      <c r="L602" s="208"/>
      <c r="M602" s="208"/>
      <c r="N602" s="208"/>
      <c r="O602" s="208"/>
      <c r="P602" s="208"/>
      <c r="Q602" s="208"/>
      <c r="R602" s="208"/>
      <c r="S602" s="208"/>
      <c r="T602" s="208"/>
      <c r="U602" s="208"/>
      <c r="V602" s="208"/>
      <c r="W602" s="208"/>
      <c r="X602" s="208"/>
      <c r="Y602" s="208"/>
      <c r="Z602" s="208"/>
    </row>
    <row r="603" ht="15.75" customHeight="1">
      <c r="A603" s="208"/>
      <c r="B603" s="208"/>
      <c r="C603" s="243"/>
      <c r="D603" s="243"/>
      <c r="E603" s="208"/>
      <c r="F603" s="208"/>
      <c r="G603" s="208"/>
      <c r="H603" s="208"/>
      <c r="I603" s="208"/>
      <c r="J603" s="208"/>
      <c r="K603" s="208"/>
      <c r="L603" s="208"/>
      <c r="M603" s="208"/>
      <c r="N603" s="208"/>
      <c r="O603" s="208"/>
      <c r="P603" s="208"/>
      <c r="Q603" s="208"/>
      <c r="R603" s="208"/>
      <c r="S603" s="208"/>
      <c r="T603" s="208"/>
      <c r="U603" s="208"/>
      <c r="V603" s="208"/>
      <c r="W603" s="208"/>
      <c r="X603" s="208"/>
      <c r="Y603" s="208"/>
      <c r="Z603" s="208"/>
    </row>
    <row r="604" ht="15.75" customHeight="1">
      <c r="A604" s="208"/>
      <c r="B604" s="208"/>
      <c r="C604" s="243"/>
      <c r="D604" s="243"/>
      <c r="E604" s="208"/>
      <c r="F604" s="208"/>
      <c r="G604" s="208"/>
      <c r="H604" s="208"/>
      <c r="I604" s="208"/>
      <c r="J604" s="208"/>
      <c r="K604" s="208"/>
      <c r="L604" s="208"/>
      <c r="M604" s="208"/>
      <c r="N604" s="208"/>
      <c r="O604" s="208"/>
      <c r="P604" s="208"/>
      <c r="Q604" s="208"/>
      <c r="R604" s="208"/>
      <c r="S604" s="208"/>
      <c r="T604" s="208"/>
      <c r="U604" s="208"/>
      <c r="V604" s="208"/>
      <c r="W604" s="208"/>
      <c r="X604" s="208"/>
      <c r="Y604" s="208"/>
      <c r="Z604" s="208"/>
    </row>
    <row r="605" ht="15.75" customHeight="1">
      <c r="A605" s="208"/>
      <c r="B605" s="208"/>
      <c r="C605" s="243"/>
      <c r="D605" s="243"/>
      <c r="E605" s="208"/>
      <c r="F605" s="208"/>
      <c r="G605" s="208"/>
      <c r="H605" s="208"/>
      <c r="I605" s="208"/>
      <c r="J605" s="208"/>
      <c r="K605" s="208"/>
      <c r="L605" s="208"/>
      <c r="M605" s="208"/>
      <c r="N605" s="208"/>
      <c r="O605" s="208"/>
      <c r="P605" s="208"/>
      <c r="Q605" s="208"/>
      <c r="R605" s="208"/>
      <c r="S605" s="208"/>
      <c r="T605" s="208"/>
      <c r="U605" s="208"/>
      <c r="V605" s="208"/>
      <c r="W605" s="208"/>
      <c r="X605" s="208"/>
      <c r="Y605" s="208"/>
      <c r="Z605" s="208"/>
    </row>
    <row r="606" ht="15.75" customHeight="1">
      <c r="A606" s="208"/>
      <c r="B606" s="208"/>
      <c r="C606" s="243"/>
      <c r="D606" s="243"/>
      <c r="E606" s="208"/>
      <c r="F606" s="208"/>
      <c r="G606" s="208"/>
      <c r="H606" s="208"/>
      <c r="I606" s="208"/>
      <c r="J606" s="208"/>
      <c r="K606" s="208"/>
      <c r="L606" s="208"/>
      <c r="M606" s="208"/>
      <c r="N606" s="208"/>
      <c r="O606" s="208"/>
      <c r="P606" s="208"/>
      <c r="Q606" s="208"/>
      <c r="R606" s="208"/>
      <c r="S606" s="208"/>
      <c r="T606" s="208"/>
      <c r="U606" s="208"/>
      <c r="V606" s="208"/>
      <c r="W606" s="208"/>
      <c r="X606" s="208"/>
      <c r="Y606" s="208"/>
      <c r="Z606" s="208"/>
    </row>
    <row r="607" ht="15.75" customHeight="1">
      <c r="A607" s="208"/>
      <c r="B607" s="208"/>
      <c r="C607" s="243"/>
      <c r="D607" s="243"/>
      <c r="E607" s="208"/>
      <c r="F607" s="208"/>
      <c r="G607" s="208"/>
      <c r="H607" s="208"/>
      <c r="I607" s="208"/>
      <c r="J607" s="208"/>
      <c r="K607" s="208"/>
      <c r="L607" s="208"/>
      <c r="M607" s="208"/>
      <c r="N607" s="208"/>
      <c r="O607" s="208"/>
      <c r="P607" s="208"/>
      <c r="Q607" s="208"/>
      <c r="R607" s="208"/>
      <c r="S607" s="208"/>
      <c r="T607" s="208"/>
      <c r="U607" s="208"/>
      <c r="V607" s="208"/>
      <c r="W607" s="208"/>
      <c r="X607" s="208"/>
      <c r="Y607" s="208"/>
      <c r="Z607" s="208"/>
    </row>
    <row r="608" ht="15.75" customHeight="1">
      <c r="A608" s="208"/>
      <c r="B608" s="208"/>
      <c r="C608" s="243"/>
      <c r="D608" s="243"/>
      <c r="E608" s="208"/>
      <c r="F608" s="208"/>
      <c r="G608" s="208"/>
      <c r="H608" s="208"/>
      <c r="I608" s="208"/>
      <c r="J608" s="208"/>
      <c r="K608" s="208"/>
      <c r="L608" s="208"/>
      <c r="M608" s="208"/>
      <c r="N608" s="208"/>
      <c r="O608" s="208"/>
      <c r="P608" s="208"/>
      <c r="Q608" s="208"/>
      <c r="R608" s="208"/>
      <c r="S608" s="208"/>
      <c r="T608" s="208"/>
      <c r="U608" s="208"/>
      <c r="V608" s="208"/>
      <c r="W608" s="208"/>
      <c r="X608" s="208"/>
      <c r="Y608" s="208"/>
      <c r="Z608" s="208"/>
    </row>
    <row r="609" ht="15.75" customHeight="1">
      <c r="A609" s="208"/>
      <c r="B609" s="208"/>
      <c r="C609" s="243"/>
      <c r="D609" s="243"/>
      <c r="E609" s="208"/>
      <c r="F609" s="208"/>
      <c r="G609" s="208"/>
      <c r="H609" s="208"/>
      <c r="I609" s="208"/>
      <c r="J609" s="208"/>
      <c r="K609" s="208"/>
      <c r="L609" s="208"/>
      <c r="M609" s="208"/>
      <c r="N609" s="208"/>
      <c r="O609" s="208"/>
      <c r="P609" s="208"/>
      <c r="Q609" s="208"/>
      <c r="R609" s="208"/>
      <c r="S609" s="208"/>
      <c r="T609" s="208"/>
      <c r="U609" s="208"/>
      <c r="V609" s="208"/>
      <c r="W609" s="208"/>
      <c r="X609" s="208"/>
      <c r="Y609" s="208"/>
      <c r="Z609" s="208"/>
    </row>
    <row r="610" ht="15.75" customHeight="1">
      <c r="A610" s="208"/>
      <c r="B610" s="208"/>
      <c r="C610" s="243"/>
      <c r="D610" s="243"/>
      <c r="E610" s="208"/>
      <c r="F610" s="208"/>
      <c r="G610" s="208"/>
      <c r="H610" s="208"/>
      <c r="I610" s="208"/>
      <c r="J610" s="208"/>
      <c r="K610" s="208"/>
      <c r="L610" s="208"/>
      <c r="M610" s="208"/>
      <c r="N610" s="208"/>
      <c r="O610" s="208"/>
      <c r="P610" s="208"/>
      <c r="Q610" s="208"/>
      <c r="R610" s="208"/>
      <c r="S610" s="208"/>
      <c r="T610" s="208"/>
      <c r="U610" s="208"/>
      <c r="V610" s="208"/>
      <c r="W610" s="208"/>
      <c r="X610" s="208"/>
      <c r="Y610" s="208"/>
      <c r="Z610" s="208"/>
    </row>
    <row r="611" ht="15.75" customHeight="1">
      <c r="A611" s="208"/>
      <c r="B611" s="208"/>
      <c r="C611" s="243"/>
      <c r="D611" s="243"/>
      <c r="E611" s="208"/>
      <c r="F611" s="208"/>
      <c r="G611" s="208"/>
      <c r="H611" s="208"/>
      <c r="I611" s="208"/>
      <c r="J611" s="208"/>
      <c r="K611" s="208"/>
      <c r="L611" s="208"/>
      <c r="M611" s="208"/>
      <c r="N611" s="208"/>
      <c r="O611" s="208"/>
      <c r="P611" s="208"/>
      <c r="Q611" s="208"/>
      <c r="R611" s="208"/>
      <c r="S611" s="208"/>
      <c r="T611" s="208"/>
      <c r="U611" s="208"/>
      <c r="V611" s="208"/>
      <c r="W611" s="208"/>
      <c r="X611" s="208"/>
      <c r="Y611" s="208"/>
      <c r="Z611" s="208"/>
    </row>
    <row r="612" ht="15.75" customHeight="1">
      <c r="A612" s="208"/>
      <c r="B612" s="208"/>
      <c r="C612" s="243"/>
      <c r="D612" s="243"/>
      <c r="E612" s="208"/>
      <c r="F612" s="208"/>
      <c r="G612" s="208"/>
      <c r="H612" s="208"/>
      <c r="I612" s="208"/>
      <c r="J612" s="208"/>
      <c r="K612" s="208"/>
      <c r="L612" s="208"/>
      <c r="M612" s="208"/>
      <c r="N612" s="208"/>
      <c r="O612" s="208"/>
      <c r="P612" s="208"/>
      <c r="Q612" s="208"/>
      <c r="R612" s="208"/>
      <c r="S612" s="208"/>
      <c r="T612" s="208"/>
      <c r="U612" s="208"/>
      <c r="V612" s="208"/>
      <c r="W612" s="208"/>
      <c r="X612" s="208"/>
      <c r="Y612" s="208"/>
      <c r="Z612" s="208"/>
    </row>
    <row r="613" ht="15.75" customHeight="1">
      <c r="A613" s="208"/>
      <c r="B613" s="208"/>
      <c r="C613" s="243"/>
      <c r="D613" s="243"/>
      <c r="E613" s="208"/>
      <c r="F613" s="208"/>
      <c r="G613" s="208"/>
      <c r="H613" s="208"/>
      <c r="I613" s="208"/>
      <c r="J613" s="208"/>
      <c r="K613" s="208"/>
      <c r="L613" s="208"/>
      <c r="M613" s="208"/>
      <c r="N613" s="208"/>
      <c r="O613" s="208"/>
      <c r="P613" s="208"/>
      <c r="Q613" s="208"/>
      <c r="R613" s="208"/>
      <c r="S613" s="208"/>
      <c r="T613" s="208"/>
      <c r="U613" s="208"/>
      <c r="V613" s="208"/>
      <c r="W613" s="208"/>
      <c r="X613" s="208"/>
      <c r="Y613" s="208"/>
      <c r="Z613" s="208"/>
    </row>
    <row r="614" ht="15.75" customHeight="1">
      <c r="A614" s="208"/>
      <c r="B614" s="208"/>
      <c r="C614" s="243"/>
      <c r="D614" s="243"/>
      <c r="E614" s="208"/>
      <c r="F614" s="208"/>
      <c r="G614" s="208"/>
      <c r="H614" s="208"/>
      <c r="I614" s="208"/>
      <c r="J614" s="208"/>
      <c r="K614" s="208"/>
      <c r="L614" s="208"/>
      <c r="M614" s="208"/>
      <c r="N614" s="208"/>
      <c r="O614" s="208"/>
      <c r="P614" s="208"/>
      <c r="Q614" s="208"/>
      <c r="R614" s="208"/>
      <c r="S614" s="208"/>
      <c r="T614" s="208"/>
      <c r="U614" s="208"/>
      <c r="V614" s="208"/>
      <c r="W614" s="208"/>
      <c r="X614" s="208"/>
      <c r="Y614" s="208"/>
      <c r="Z614" s="208"/>
    </row>
    <row r="615" ht="15.75" customHeight="1">
      <c r="A615" s="208"/>
      <c r="B615" s="208"/>
      <c r="C615" s="243"/>
      <c r="D615" s="243"/>
      <c r="E615" s="208"/>
      <c r="F615" s="208"/>
      <c r="G615" s="208"/>
      <c r="H615" s="208"/>
      <c r="I615" s="208"/>
      <c r="J615" s="208"/>
      <c r="K615" s="208"/>
      <c r="L615" s="208"/>
      <c r="M615" s="208"/>
      <c r="N615" s="208"/>
      <c r="O615" s="208"/>
      <c r="P615" s="208"/>
      <c r="Q615" s="208"/>
      <c r="R615" s="208"/>
      <c r="S615" s="208"/>
      <c r="T615" s="208"/>
      <c r="U615" s="208"/>
      <c r="V615" s="208"/>
      <c r="W615" s="208"/>
      <c r="X615" s="208"/>
      <c r="Y615" s="208"/>
      <c r="Z615" s="208"/>
    </row>
    <row r="616" ht="15.75" customHeight="1">
      <c r="A616" s="208"/>
      <c r="B616" s="208"/>
      <c r="C616" s="243"/>
      <c r="D616" s="243"/>
      <c r="E616" s="208"/>
      <c r="F616" s="208"/>
      <c r="G616" s="208"/>
      <c r="H616" s="208"/>
      <c r="I616" s="208"/>
      <c r="J616" s="208"/>
      <c r="K616" s="208"/>
      <c r="L616" s="208"/>
      <c r="M616" s="208"/>
      <c r="N616" s="208"/>
      <c r="O616" s="208"/>
      <c r="P616" s="208"/>
      <c r="Q616" s="208"/>
      <c r="R616" s="208"/>
      <c r="S616" s="208"/>
      <c r="T616" s="208"/>
      <c r="U616" s="208"/>
      <c r="V616" s="208"/>
      <c r="W616" s="208"/>
      <c r="X616" s="208"/>
      <c r="Y616" s="208"/>
      <c r="Z616" s="208"/>
    </row>
    <row r="617" ht="15.75" customHeight="1">
      <c r="A617" s="208"/>
      <c r="B617" s="208"/>
      <c r="C617" s="243"/>
      <c r="D617" s="243"/>
      <c r="E617" s="208"/>
      <c r="F617" s="208"/>
      <c r="G617" s="208"/>
      <c r="H617" s="208"/>
      <c r="I617" s="208"/>
      <c r="J617" s="208"/>
      <c r="K617" s="208"/>
      <c r="L617" s="208"/>
      <c r="M617" s="208"/>
      <c r="N617" s="208"/>
      <c r="O617" s="208"/>
      <c r="P617" s="208"/>
      <c r="Q617" s="208"/>
      <c r="R617" s="208"/>
      <c r="S617" s="208"/>
      <c r="T617" s="208"/>
      <c r="U617" s="208"/>
      <c r="V617" s="208"/>
      <c r="W617" s="208"/>
      <c r="X617" s="208"/>
      <c r="Y617" s="208"/>
      <c r="Z617" s="208"/>
    </row>
    <row r="618" ht="15.75" customHeight="1">
      <c r="A618" s="208"/>
      <c r="B618" s="208"/>
      <c r="C618" s="243"/>
      <c r="D618" s="243"/>
      <c r="E618" s="208"/>
      <c r="F618" s="208"/>
      <c r="G618" s="208"/>
      <c r="H618" s="208"/>
      <c r="I618" s="208"/>
      <c r="J618" s="208"/>
      <c r="K618" s="208"/>
      <c r="L618" s="208"/>
      <c r="M618" s="208"/>
      <c r="N618" s="208"/>
      <c r="O618" s="208"/>
      <c r="P618" s="208"/>
      <c r="Q618" s="208"/>
      <c r="R618" s="208"/>
      <c r="S618" s="208"/>
      <c r="T618" s="208"/>
      <c r="U618" s="208"/>
      <c r="V618" s="208"/>
      <c r="W618" s="208"/>
      <c r="X618" s="208"/>
      <c r="Y618" s="208"/>
      <c r="Z618" s="208"/>
    </row>
    <row r="619" ht="15.75" customHeight="1">
      <c r="A619" s="208"/>
      <c r="B619" s="208"/>
      <c r="C619" s="243"/>
      <c r="D619" s="243"/>
      <c r="E619" s="208"/>
      <c r="F619" s="208"/>
      <c r="G619" s="208"/>
      <c r="H619" s="208"/>
      <c r="I619" s="208"/>
      <c r="J619" s="208"/>
      <c r="K619" s="208"/>
      <c r="L619" s="208"/>
      <c r="M619" s="208"/>
      <c r="N619" s="208"/>
      <c r="O619" s="208"/>
      <c r="P619" s="208"/>
      <c r="Q619" s="208"/>
      <c r="R619" s="208"/>
      <c r="S619" s="208"/>
      <c r="T619" s="208"/>
      <c r="U619" s="208"/>
      <c r="V619" s="208"/>
      <c r="W619" s="208"/>
      <c r="X619" s="208"/>
      <c r="Y619" s="208"/>
      <c r="Z619" s="208"/>
    </row>
    <row r="620" ht="15.75" customHeight="1">
      <c r="A620" s="208"/>
      <c r="B620" s="208"/>
      <c r="C620" s="243"/>
      <c r="D620" s="243"/>
      <c r="E620" s="208"/>
      <c r="F620" s="208"/>
      <c r="G620" s="208"/>
      <c r="H620" s="208"/>
      <c r="I620" s="208"/>
      <c r="J620" s="208"/>
      <c r="K620" s="208"/>
      <c r="L620" s="208"/>
      <c r="M620" s="208"/>
      <c r="N620" s="208"/>
      <c r="O620" s="208"/>
      <c r="P620" s="208"/>
      <c r="Q620" s="208"/>
      <c r="R620" s="208"/>
      <c r="S620" s="208"/>
      <c r="T620" s="208"/>
      <c r="U620" s="208"/>
      <c r="V620" s="208"/>
      <c r="W620" s="208"/>
      <c r="X620" s="208"/>
      <c r="Y620" s="208"/>
      <c r="Z620" s="208"/>
    </row>
    <row r="621" ht="15.75" customHeight="1">
      <c r="A621" s="208"/>
      <c r="B621" s="208"/>
      <c r="C621" s="243"/>
      <c r="D621" s="243"/>
      <c r="E621" s="208"/>
      <c r="F621" s="208"/>
      <c r="G621" s="208"/>
      <c r="H621" s="208"/>
      <c r="I621" s="208"/>
      <c r="J621" s="208"/>
      <c r="K621" s="208"/>
      <c r="L621" s="208"/>
      <c r="M621" s="208"/>
      <c r="N621" s="208"/>
      <c r="O621" s="208"/>
      <c r="P621" s="208"/>
      <c r="Q621" s="208"/>
      <c r="R621" s="208"/>
      <c r="S621" s="208"/>
      <c r="T621" s="208"/>
      <c r="U621" s="208"/>
      <c r="V621" s="208"/>
      <c r="W621" s="208"/>
      <c r="X621" s="208"/>
      <c r="Y621" s="208"/>
      <c r="Z621" s="208"/>
    </row>
    <row r="622" ht="15.75" customHeight="1">
      <c r="A622" s="208"/>
      <c r="B622" s="208"/>
      <c r="C622" s="243"/>
      <c r="D622" s="243"/>
      <c r="E622" s="208"/>
      <c r="F622" s="208"/>
      <c r="G622" s="208"/>
      <c r="H622" s="208"/>
      <c r="I622" s="208"/>
      <c r="J622" s="208"/>
      <c r="K622" s="208"/>
      <c r="L622" s="208"/>
      <c r="M622" s="208"/>
      <c r="N622" s="208"/>
      <c r="O622" s="208"/>
      <c r="P622" s="208"/>
      <c r="Q622" s="208"/>
      <c r="R622" s="208"/>
      <c r="S622" s="208"/>
      <c r="T622" s="208"/>
      <c r="U622" s="208"/>
      <c r="V622" s="208"/>
      <c r="W622" s="208"/>
      <c r="X622" s="208"/>
      <c r="Y622" s="208"/>
      <c r="Z622" s="208"/>
    </row>
    <row r="623" ht="15.75" customHeight="1">
      <c r="A623" s="208"/>
      <c r="B623" s="208"/>
      <c r="C623" s="243"/>
      <c r="D623" s="243"/>
      <c r="E623" s="208"/>
      <c r="F623" s="208"/>
      <c r="G623" s="208"/>
      <c r="H623" s="208"/>
      <c r="I623" s="208"/>
      <c r="J623" s="208"/>
      <c r="K623" s="208"/>
      <c r="L623" s="208"/>
      <c r="M623" s="208"/>
      <c r="N623" s="208"/>
      <c r="O623" s="208"/>
      <c r="P623" s="208"/>
      <c r="Q623" s="208"/>
      <c r="R623" s="208"/>
      <c r="S623" s="208"/>
      <c r="T623" s="208"/>
      <c r="U623" s="208"/>
      <c r="V623" s="208"/>
      <c r="W623" s="208"/>
      <c r="X623" s="208"/>
      <c r="Y623" s="208"/>
      <c r="Z623" s="208"/>
    </row>
    <row r="624" ht="15.75" customHeight="1">
      <c r="A624" s="208"/>
      <c r="B624" s="208"/>
      <c r="C624" s="243"/>
      <c r="D624" s="243"/>
      <c r="E624" s="208"/>
      <c r="F624" s="208"/>
      <c r="G624" s="208"/>
      <c r="H624" s="208"/>
      <c r="I624" s="208"/>
      <c r="J624" s="208"/>
      <c r="K624" s="208"/>
      <c r="L624" s="208"/>
      <c r="M624" s="208"/>
      <c r="N624" s="208"/>
      <c r="O624" s="208"/>
      <c r="P624" s="208"/>
      <c r="Q624" s="208"/>
      <c r="R624" s="208"/>
      <c r="S624" s="208"/>
      <c r="T624" s="208"/>
      <c r="U624" s="208"/>
      <c r="V624" s="208"/>
      <c r="W624" s="208"/>
      <c r="X624" s="208"/>
      <c r="Y624" s="208"/>
      <c r="Z624" s="208"/>
    </row>
    <row r="625" ht="15.75" customHeight="1">
      <c r="A625" s="208"/>
      <c r="B625" s="208"/>
      <c r="C625" s="243"/>
      <c r="D625" s="243"/>
      <c r="E625" s="208"/>
      <c r="F625" s="208"/>
      <c r="G625" s="208"/>
      <c r="H625" s="208"/>
      <c r="I625" s="208"/>
      <c r="J625" s="208"/>
      <c r="K625" s="208"/>
      <c r="L625" s="208"/>
      <c r="M625" s="208"/>
      <c r="N625" s="208"/>
      <c r="O625" s="208"/>
      <c r="P625" s="208"/>
      <c r="Q625" s="208"/>
      <c r="R625" s="208"/>
      <c r="S625" s="208"/>
      <c r="T625" s="208"/>
      <c r="U625" s="208"/>
      <c r="V625" s="208"/>
      <c r="W625" s="208"/>
      <c r="X625" s="208"/>
      <c r="Y625" s="208"/>
      <c r="Z625" s="208"/>
    </row>
    <row r="626" ht="15.75" customHeight="1">
      <c r="A626" s="208"/>
      <c r="B626" s="208"/>
      <c r="C626" s="243"/>
      <c r="D626" s="243"/>
      <c r="E626" s="208"/>
      <c r="F626" s="208"/>
      <c r="G626" s="208"/>
      <c r="H626" s="208"/>
      <c r="I626" s="208"/>
      <c r="J626" s="208"/>
      <c r="K626" s="208"/>
      <c r="L626" s="208"/>
      <c r="M626" s="208"/>
      <c r="N626" s="208"/>
      <c r="O626" s="208"/>
      <c r="P626" s="208"/>
      <c r="Q626" s="208"/>
      <c r="R626" s="208"/>
      <c r="S626" s="208"/>
      <c r="T626" s="208"/>
      <c r="U626" s="208"/>
      <c r="V626" s="208"/>
      <c r="W626" s="208"/>
      <c r="X626" s="208"/>
      <c r="Y626" s="208"/>
      <c r="Z626" s="208"/>
    </row>
    <row r="627" ht="15.75" customHeight="1">
      <c r="A627" s="208"/>
      <c r="B627" s="208"/>
      <c r="C627" s="243"/>
      <c r="D627" s="243"/>
      <c r="E627" s="208"/>
      <c r="F627" s="208"/>
      <c r="G627" s="208"/>
      <c r="H627" s="208"/>
      <c r="I627" s="208"/>
      <c r="J627" s="208"/>
      <c r="K627" s="208"/>
      <c r="L627" s="208"/>
      <c r="M627" s="208"/>
      <c r="N627" s="208"/>
      <c r="O627" s="208"/>
      <c r="P627" s="208"/>
      <c r="Q627" s="208"/>
      <c r="R627" s="208"/>
      <c r="S627" s="208"/>
      <c r="T627" s="208"/>
      <c r="U627" s="208"/>
      <c r="V627" s="208"/>
      <c r="W627" s="208"/>
      <c r="X627" s="208"/>
      <c r="Y627" s="208"/>
      <c r="Z627" s="208"/>
    </row>
    <row r="628" ht="15.75" customHeight="1">
      <c r="A628" s="208"/>
      <c r="B628" s="208"/>
      <c r="C628" s="243"/>
      <c r="D628" s="243"/>
      <c r="E628" s="208"/>
      <c r="F628" s="208"/>
      <c r="G628" s="208"/>
      <c r="H628" s="208"/>
      <c r="I628" s="208"/>
      <c r="J628" s="208"/>
      <c r="K628" s="208"/>
      <c r="L628" s="208"/>
      <c r="M628" s="208"/>
      <c r="N628" s="208"/>
      <c r="O628" s="208"/>
      <c r="P628" s="208"/>
      <c r="Q628" s="208"/>
      <c r="R628" s="208"/>
      <c r="S628" s="208"/>
      <c r="T628" s="208"/>
      <c r="U628" s="208"/>
      <c r="V628" s="208"/>
      <c r="W628" s="208"/>
      <c r="X628" s="208"/>
      <c r="Y628" s="208"/>
      <c r="Z628" s="208"/>
    </row>
    <row r="629" ht="15.75" customHeight="1">
      <c r="A629" s="208"/>
      <c r="B629" s="208"/>
      <c r="C629" s="243"/>
      <c r="D629" s="243"/>
      <c r="E629" s="208"/>
      <c r="F629" s="208"/>
      <c r="G629" s="208"/>
      <c r="H629" s="208"/>
      <c r="I629" s="208"/>
      <c r="J629" s="208"/>
      <c r="K629" s="208"/>
      <c r="L629" s="208"/>
      <c r="M629" s="208"/>
      <c r="N629" s="208"/>
      <c r="O629" s="208"/>
      <c r="P629" s="208"/>
      <c r="Q629" s="208"/>
      <c r="R629" s="208"/>
      <c r="S629" s="208"/>
      <c r="T629" s="208"/>
      <c r="U629" s="208"/>
      <c r="V629" s="208"/>
      <c r="W629" s="208"/>
      <c r="X629" s="208"/>
      <c r="Y629" s="208"/>
      <c r="Z629" s="208"/>
    </row>
    <row r="630" ht="15.75" customHeight="1">
      <c r="A630" s="208"/>
      <c r="B630" s="208"/>
      <c r="C630" s="243"/>
      <c r="D630" s="243"/>
      <c r="E630" s="208"/>
      <c r="F630" s="208"/>
      <c r="G630" s="208"/>
      <c r="H630" s="208"/>
      <c r="I630" s="208"/>
      <c r="J630" s="208"/>
      <c r="K630" s="208"/>
      <c r="L630" s="208"/>
      <c r="M630" s="208"/>
      <c r="N630" s="208"/>
      <c r="O630" s="208"/>
      <c r="P630" s="208"/>
      <c r="Q630" s="208"/>
      <c r="R630" s="208"/>
      <c r="S630" s="208"/>
      <c r="T630" s="208"/>
      <c r="U630" s="208"/>
      <c r="V630" s="208"/>
      <c r="W630" s="208"/>
      <c r="X630" s="208"/>
      <c r="Y630" s="208"/>
      <c r="Z630" s="208"/>
    </row>
    <row r="631" ht="15.75" customHeight="1">
      <c r="A631" s="208"/>
      <c r="B631" s="208"/>
      <c r="C631" s="243"/>
      <c r="D631" s="243"/>
      <c r="E631" s="208"/>
      <c r="F631" s="208"/>
      <c r="G631" s="208"/>
      <c r="H631" s="208"/>
      <c r="I631" s="208"/>
      <c r="J631" s="208"/>
      <c r="K631" s="208"/>
      <c r="L631" s="208"/>
      <c r="M631" s="208"/>
      <c r="N631" s="208"/>
      <c r="O631" s="208"/>
      <c r="P631" s="208"/>
      <c r="Q631" s="208"/>
      <c r="R631" s="208"/>
      <c r="S631" s="208"/>
      <c r="T631" s="208"/>
      <c r="U631" s="208"/>
      <c r="V631" s="208"/>
      <c r="W631" s="208"/>
      <c r="X631" s="208"/>
      <c r="Y631" s="208"/>
      <c r="Z631" s="208"/>
    </row>
    <row r="632" ht="15.75" customHeight="1">
      <c r="A632" s="208"/>
      <c r="B632" s="208"/>
      <c r="C632" s="243"/>
      <c r="D632" s="243"/>
      <c r="E632" s="208"/>
      <c r="F632" s="208"/>
      <c r="G632" s="208"/>
      <c r="H632" s="208"/>
      <c r="I632" s="208"/>
      <c r="J632" s="208"/>
      <c r="K632" s="208"/>
      <c r="L632" s="208"/>
      <c r="M632" s="208"/>
      <c r="N632" s="208"/>
      <c r="O632" s="208"/>
      <c r="P632" s="208"/>
      <c r="Q632" s="208"/>
      <c r="R632" s="208"/>
      <c r="S632" s="208"/>
      <c r="T632" s="208"/>
      <c r="U632" s="208"/>
      <c r="V632" s="208"/>
      <c r="W632" s="208"/>
      <c r="X632" s="208"/>
      <c r="Y632" s="208"/>
      <c r="Z632" s="208"/>
    </row>
    <row r="633" ht="15.75" customHeight="1">
      <c r="A633" s="208"/>
      <c r="B633" s="208"/>
      <c r="C633" s="243"/>
      <c r="D633" s="243"/>
      <c r="E633" s="208"/>
      <c r="F633" s="208"/>
      <c r="G633" s="208"/>
      <c r="H633" s="208"/>
      <c r="I633" s="208"/>
      <c r="J633" s="208"/>
      <c r="K633" s="208"/>
      <c r="L633" s="208"/>
      <c r="M633" s="208"/>
      <c r="N633" s="208"/>
      <c r="O633" s="208"/>
      <c r="P633" s="208"/>
      <c r="Q633" s="208"/>
      <c r="R633" s="208"/>
      <c r="S633" s="208"/>
      <c r="T633" s="208"/>
      <c r="U633" s="208"/>
      <c r="V633" s="208"/>
      <c r="W633" s="208"/>
      <c r="X633" s="208"/>
      <c r="Y633" s="208"/>
      <c r="Z633" s="208"/>
    </row>
    <row r="634" ht="15.75" customHeight="1">
      <c r="A634" s="208"/>
      <c r="B634" s="208"/>
      <c r="C634" s="243"/>
      <c r="D634" s="243"/>
      <c r="E634" s="208"/>
      <c r="F634" s="208"/>
      <c r="G634" s="208"/>
      <c r="H634" s="208"/>
      <c r="I634" s="208"/>
      <c r="J634" s="208"/>
      <c r="K634" s="208"/>
      <c r="L634" s="208"/>
      <c r="M634" s="208"/>
      <c r="N634" s="208"/>
      <c r="O634" s="208"/>
      <c r="P634" s="208"/>
      <c r="Q634" s="208"/>
      <c r="R634" s="208"/>
      <c r="S634" s="208"/>
      <c r="T634" s="208"/>
      <c r="U634" s="208"/>
      <c r="V634" s="208"/>
      <c r="W634" s="208"/>
      <c r="X634" s="208"/>
      <c r="Y634" s="208"/>
      <c r="Z634" s="208"/>
    </row>
    <row r="635" ht="15.75" customHeight="1">
      <c r="A635" s="208"/>
      <c r="B635" s="208"/>
      <c r="C635" s="243"/>
      <c r="D635" s="243"/>
      <c r="E635" s="208"/>
      <c r="F635" s="208"/>
      <c r="G635" s="208"/>
      <c r="H635" s="208"/>
      <c r="I635" s="208"/>
      <c r="J635" s="208"/>
      <c r="K635" s="208"/>
      <c r="L635" s="208"/>
      <c r="M635" s="208"/>
      <c r="N635" s="208"/>
      <c r="O635" s="208"/>
      <c r="P635" s="208"/>
      <c r="Q635" s="208"/>
      <c r="R635" s="208"/>
      <c r="S635" s="208"/>
      <c r="T635" s="208"/>
      <c r="U635" s="208"/>
      <c r="V635" s="208"/>
      <c r="W635" s="208"/>
      <c r="X635" s="208"/>
      <c r="Y635" s="208"/>
      <c r="Z635" s="208"/>
    </row>
    <row r="636" ht="15.75" customHeight="1">
      <c r="A636" s="208"/>
      <c r="B636" s="208"/>
      <c r="C636" s="243"/>
      <c r="D636" s="243"/>
      <c r="E636" s="208"/>
      <c r="F636" s="208"/>
      <c r="G636" s="208"/>
      <c r="H636" s="208"/>
      <c r="I636" s="208"/>
      <c r="J636" s="208"/>
      <c r="K636" s="208"/>
      <c r="L636" s="208"/>
      <c r="M636" s="208"/>
      <c r="N636" s="208"/>
      <c r="O636" s="208"/>
      <c r="P636" s="208"/>
      <c r="Q636" s="208"/>
      <c r="R636" s="208"/>
      <c r="S636" s="208"/>
      <c r="T636" s="208"/>
      <c r="U636" s="208"/>
      <c r="V636" s="208"/>
      <c r="W636" s="208"/>
      <c r="X636" s="208"/>
      <c r="Y636" s="208"/>
      <c r="Z636" s="208"/>
    </row>
    <row r="637" ht="15.75" customHeight="1">
      <c r="A637" s="208"/>
      <c r="B637" s="208"/>
      <c r="C637" s="243"/>
      <c r="D637" s="243"/>
      <c r="E637" s="208"/>
      <c r="F637" s="208"/>
      <c r="G637" s="208"/>
      <c r="H637" s="208"/>
      <c r="I637" s="208"/>
      <c r="J637" s="208"/>
      <c r="K637" s="208"/>
      <c r="L637" s="208"/>
      <c r="M637" s="208"/>
      <c r="N637" s="208"/>
      <c r="O637" s="208"/>
      <c r="P637" s="208"/>
      <c r="Q637" s="208"/>
      <c r="R637" s="208"/>
      <c r="S637" s="208"/>
      <c r="T637" s="208"/>
      <c r="U637" s="208"/>
      <c r="V637" s="208"/>
      <c r="W637" s="208"/>
      <c r="X637" s="208"/>
      <c r="Y637" s="208"/>
      <c r="Z637" s="208"/>
    </row>
    <row r="638" ht="15.75" customHeight="1">
      <c r="A638" s="208"/>
      <c r="B638" s="208"/>
      <c r="C638" s="243"/>
      <c r="D638" s="243"/>
      <c r="E638" s="208"/>
      <c r="F638" s="208"/>
      <c r="G638" s="208"/>
      <c r="H638" s="208"/>
      <c r="I638" s="208"/>
      <c r="J638" s="208"/>
      <c r="K638" s="208"/>
      <c r="L638" s="208"/>
      <c r="M638" s="208"/>
      <c r="N638" s="208"/>
      <c r="O638" s="208"/>
      <c r="P638" s="208"/>
      <c r="Q638" s="208"/>
      <c r="R638" s="208"/>
      <c r="S638" s="208"/>
      <c r="T638" s="208"/>
      <c r="U638" s="208"/>
      <c r="V638" s="208"/>
      <c r="W638" s="208"/>
      <c r="X638" s="208"/>
      <c r="Y638" s="208"/>
      <c r="Z638" s="208"/>
    </row>
    <row r="639" ht="15.75" customHeight="1">
      <c r="A639" s="208"/>
      <c r="B639" s="208"/>
      <c r="C639" s="243"/>
      <c r="D639" s="243"/>
      <c r="E639" s="208"/>
      <c r="F639" s="208"/>
      <c r="G639" s="208"/>
      <c r="H639" s="208"/>
      <c r="I639" s="208"/>
      <c r="J639" s="208"/>
      <c r="K639" s="208"/>
      <c r="L639" s="208"/>
      <c r="M639" s="208"/>
      <c r="N639" s="208"/>
      <c r="O639" s="208"/>
      <c r="P639" s="208"/>
      <c r="Q639" s="208"/>
      <c r="R639" s="208"/>
      <c r="S639" s="208"/>
      <c r="T639" s="208"/>
      <c r="U639" s="208"/>
      <c r="V639" s="208"/>
      <c r="W639" s="208"/>
      <c r="X639" s="208"/>
      <c r="Y639" s="208"/>
      <c r="Z639" s="208"/>
    </row>
    <row r="640" ht="15.75" customHeight="1">
      <c r="A640" s="208"/>
      <c r="B640" s="208"/>
      <c r="C640" s="243"/>
      <c r="D640" s="243"/>
      <c r="E640" s="208"/>
      <c r="F640" s="208"/>
      <c r="G640" s="208"/>
      <c r="H640" s="208"/>
      <c r="I640" s="208"/>
      <c r="J640" s="208"/>
      <c r="K640" s="208"/>
      <c r="L640" s="208"/>
      <c r="M640" s="208"/>
      <c r="N640" s="208"/>
      <c r="O640" s="208"/>
      <c r="P640" s="208"/>
      <c r="Q640" s="208"/>
      <c r="R640" s="208"/>
      <c r="S640" s="208"/>
      <c r="T640" s="208"/>
      <c r="U640" s="208"/>
      <c r="V640" s="208"/>
      <c r="W640" s="208"/>
      <c r="X640" s="208"/>
      <c r="Y640" s="208"/>
      <c r="Z640" s="208"/>
    </row>
    <row r="641" ht="15.75" customHeight="1">
      <c r="A641" s="208"/>
      <c r="B641" s="208"/>
      <c r="C641" s="243"/>
      <c r="D641" s="243"/>
      <c r="E641" s="208"/>
      <c r="F641" s="208"/>
      <c r="G641" s="208"/>
      <c r="H641" s="208"/>
      <c r="I641" s="208"/>
      <c r="J641" s="208"/>
      <c r="K641" s="208"/>
      <c r="L641" s="208"/>
      <c r="M641" s="208"/>
      <c r="N641" s="208"/>
      <c r="O641" s="208"/>
      <c r="P641" s="208"/>
      <c r="Q641" s="208"/>
      <c r="R641" s="208"/>
      <c r="S641" s="208"/>
      <c r="T641" s="208"/>
      <c r="U641" s="208"/>
      <c r="V641" s="208"/>
      <c r="W641" s="208"/>
      <c r="X641" s="208"/>
      <c r="Y641" s="208"/>
      <c r="Z641" s="208"/>
    </row>
    <row r="642" ht="15.75" customHeight="1">
      <c r="A642" s="208"/>
      <c r="B642" s="208"/>
      <c r="C642" s="243"/>
      <c r="D642" s="243"/>
      <c r="E642" s="208"/>
      <c r="F642" s="208"/>
      <c r="G642" s="208"/>
      <c r="H642" s="208"/>
      <c r="I642" s="208"/>
      <c r="J642" s="208"/>
      <c r="K642" s="208"/>
      <c r="L642" s="208"/>
      <c r="M642" s="208"/>
      <c r="N642" s="208"/>
      <c r="O642" s="208"/>
      <c r="P642" s="208"/>
      <c r="Q642" s="208"/>
      <c r="R642" s="208"/>
      <c r="S642" s="208"/>
      <c r="T642" s="208"/>
      <c r="U642" s="208"/>
      <c r="V642" s="208"/>
      <c r="W642" s="208"/>
      <c r="X642" s="208"/>
      <c r="Y642" s="208"/>
      <c r="Z642" s="208"/>
    </row>
    <row r="643" ht="15.75" customHeight="1">
      <c r="A643" s="208"/>
      <c r="B643" s="208"/>
      <c r="C643" s="243"/>
      <c r="D643" s="243"/>
      <c r="E643" s="208"/>
      <c r="F643" s="208"/>
      <c r="G643" s="208"/>
      <c r="H643" s="208"/>
      <c r="I643" s="208"/>
      <c r="J643" s="208"/>
      <c r="K643" s="208"/>
      <c r="L643" s="208"/>
      <c r="M643" s="208"/>
      <c r="N643" s="208"/>
      <c r="O643" s="208"/>
      <c r="P643" s="208"/>
      <c r="Q643" s="208"/>
      <c r="R643" s="208"/>
      <c r="S643" s="208"/>
      <c r="T643" s="208"/>
      <c r="U643" s="208"/>
      <c r="V643" s="208"/>
      <c r="W643" s="208"/>
      <c r="X643" s="208"/>
      <c r="Y643" s="208"/>
      <c r="Z643" s="208"/>
    </row>
    <row r="644" ht="15.75" customHeight="1">
      <c r="A644" s="208"/>
      <c r="B644" s="208"/>
      <c r="C644" s="243"/>
      <c r="D644" s="243"/>
      <c r="E644" s="208"/>
      <c r="F644" s="208"/>
      <c r="G644" s="208"/>
      <c r="H644" s="208"/>
      <c r="I644" s="208"/>
      <c r="J644" s="208"/>
      <c r="K644" s="208"/>
      <c r="L644" s="208"/>
      <c r="M644" s="208"/>
      <c r="N644" s="208"/>
      <c r="O644" s="208"/>
      <c r="P644" s="208"/>
      <c r="Q644" s="208"/>
      <c r="R644" s="208"/>
      <c r="S644" s="208"/>
      <c r="T644" s="208"/>
      <c r="U644" s="208"/>
      <c r="V644" s="208"/>
      <c r="W644" s="208"/>
      <c r="X644" s="208"/>
      <c r="Y644" s="208"/>
      <c r="Z644" s="208"/>
    </row>
    <row r="645" ht="15.75" customHeight="1">
      <c r="A645" s="208"/>
      <c r="B645" s="208"/>
      <c r="C645" s="243"/>
      <c r="D645" s="243"/>
      <c r="E645" s="208"/>
      <c r="F645" s="208"/>
      <c r="G645" s="208"/>
      <c r="H645" s="208"/>
      <c r="I645" s="208"/>
      <c r="J645" s="208"/>
      <c r="K645" s="208"/>
      <c r="L645" s="208"/>
      <c r="M645" s="208"/>
      <c r="N645" s="208"/>
      <c r="O645" s="208"/>
      <c r="P645" s="208"/>
      <c r="Q645" s="208"/>
      <c r="R645" s="208"/>
      <c r="S645" s="208"/>
      <c r="T645" s="208"/>
      <c r="U645" s="208"/>
      <c r="V645" s="208"/>
      <c r="W645" s="208"/>
      <c r="X645" s="208"/>
      <c r="Y645" s="208"/>
      <c r="Z645" s="208"/>
    </row>
    <row r="646" ht="15.75" customHeight="1">
      <c r="A646" s="208"/>
      <c r="B646" s="208"/>
      <c r="C646" s="243"/>
      <c r="D646" s="243"/>
      <c r="E646" s="208"/>
      <c r="F646" s="208"/>
      <c r="G646" s="208"/>
      <c r="H646" s="208"/>
      <c r="I646" s="208"/>
      <c r="J646" s="208"/>
      <c r="K646" s="208"/>
      <c r="L646" s="208"/>
      <c r="M646" s="208"/>
      <c r="N646" s="208"/>
      <c r="O646" s="208"/>
      <c r="P646" s="208"/>
      <c r="Q646" s="208"/>
      <c r="R646" s="208"/>
      <c r="S646" s="208"/>
      <c r="T646" s="208"/>
      <c r="U646" s="208"/>
      <c r="V646" s="208"/>
      <c r="W646" s="208"/>
      <c r="X646" s="208"/>
      <c r="Y646" s="208"/>
      <c r="Z646" s="208"/>
    </row>
    <row r="647" ht="15.75" customHeight="1">
      <c r="A647" s="208"/>
      <c r="B647" s="208"/>
      <c r="C647" s="243"/>
      <c r="D647" s="243"/>
      <c r="E647" s="208"/>
      <c r="F647" s="208"/>
      <c r="G647" s="208"/>
      <c r="H647" s="208"/>
      <c r="I647" s="208"/>
      <c r="J647" s="208"/>
      <c r="K647" s="208"/>
      <c r="L647" s="208"/>
      <c r="M647" s="208"/>
      <c r="N647" s="208"/>
      <c r="O647" s="208"/>
      <c r="P647" s="208"/>
      <c r="Q647" s="208"/>
      <c r="R647" s="208"/>
      <c r="S647" s="208"/>
      <c r="T647" s="208"/>
      <c r="U647" s="208"/>
      <c r="V647" s="208"/>
      <c r="W647" s="208"/>
      <c r="X647" s="208"/>
      <c r="Y647" s="208"/>
      <c r="Z647" s="208"/>
    </row>
    <row r="648" ht="15.75" customHeight="1">
      <c r="A648" s="208"/>
      <c r="B648" s="208"/>
      <c r="C648" s="243"/>
      <c r="D648" s="243"/>
      <c r="E648" s="208"/>
      <c r="F648" s="208"/>
      <c r="G648" s="208"/>
      <c r="H648" s="208"/>
      <c r="I648" s="208"/>
      <c r="J648" s="208"/>
      <c r="K648" s="208"/>
      <c r="L648" s="208"/>
      <c r="M648" s="208"/>
      <c r="N648" s="208"/>
      <c r="O648" s="208"/>
      <c r="P648" s="208"/>
      <c r="Q648" s="208"/>
      <c r="R648" s="208"/>
      <c r="S648" s="208"/>
      <c r="T648" s="208"/>
      <c r="U648" s="208"/>
      <c r="V648" s="208"/>
      <c r="W648" s="208"/>
      <c r="X648" s="208"/>
      <c r="Y648" s="208"/>
      <c r="Z648" s="208"/>
    </row>
    <row r="649" ht="15.75" customHeight="1">
      <c r="A649" s="208"/>
      <c r="B649" s="208"/>
      <c r="C649" s="243"/>
      <c r="D649" s="243"/>
      <c r="E649" s="208"/>
      <c r="F649" s="208"/>
      <c r="G649" s="208"/>
      <c r="H649" s="208"/>
      <c r="I649" s="208"/>
      <c r="J649" s="208"/>
      <c r="K649" s="208"/>
      <c r="L649" s="208"/>
      <c r="M649" s="208"/>
      <c r="N649" s="208"/>
      <c r="O649" s="208"/>
      <c r="P649" s="208"/>
      <c r="Q649" s="208"/>
      <c r="R649" s="208"/>
      <c r="S649" s="208"/>
      <c r="T649" s="208"/>
      <c r="U649" s="208"/>
      <c r="V649" s="208"/>
      <c r="W649" s="208"/>
      <c r="X649" s="208"/>
      <c r="Y649" s="208"/>
      <c r="Z649" s="208"/>
    </row>
    <row r="650" ht="15.75" customHeight="1">
      <c r="A650" s="208"/>
      <c r="B650" s="208"/>
      <c r="C650" s="243"/>
      <c r="D650" s="243"/>
      <c r="E650" s="208"/>
      <c r="F650" s="208"/>
      <c r="G650" s="208"/>
      <c r="H650" s="208"/>
      <c r="I650" s="208"/>
      <c r="J650" s="208"/>
      <c r="K650" s="208"/>
      <c r="L650" s="208"/>
      <c r="M650" s="208"/>
      <c r="N650" s="208"/>
      <c r="O650" s="208"/>
      <c r="P650" s="208"/>
      <c r="Q650" s="208"/>
      <c r="R650" s="208"/>
      <c r="S650" s="208"/>
      <c r="T650" s="208"/>
      <c r="U650" s="208"/>
      <c r="V650" s="208"/>
      <c r="W650" s="208"/>
      <c r="X650" s="208"/>
      <c r="Y650" s="208"/>
      <c r="Z650" s="208"/>
    </row>
    <row r="651" ht="15.75" customHeight="1">
      <c r="A651" s="208"/>
      <c r="B651" s="208"/>
      <c r="C651" s="243"/>
      <c r="D651" s="243"/>
      <c r="E651" s="208"/>
      <c r="F651" s="208"/>
      <c r="G651" s="208"/>
      <c r="H651" s="208"/>
      <c r="I651" s="208"/>
      <c r="J651" s="208"/>
      <c r="K651" s="208"/>
      <c r="L651" s="208"/>
      <c r="M651" s="208"/>
      <c r="N651" s="208"/>
      <c r="O651" s="208"/>
      <c r="P651" s="208"/>
      <c r="Q651" s="208"/>
      <c r="R651" s="208"/>
      <c r="S651" s="208"/>
      <c r="T651" s="208"/>
      <c r="U651" s="208"/>
      <c r="V651" s="208"/>
      <c r="W651" s="208"/>
      <c r="X651" s="208"/>
      <c r="Y651" s="208"/>
      <c r="Z651" s="208"/>
    </row>
    <row r="652" ht="15.75" customHeight="1">
      <c r="A652" s="208"/>
      <c r="B652" s="208"/>
      <c r="C652" s="243"/>
      <c r="D652" s="243"/>
      <c r="E652" s="208"/>
      <c r="F652" s="208"/>
      <c r="G652" s="208"/>
      <c r="H652" s="208"/>
      <c r="I652" s="208"/>
      <c r="J652" s="208"/>
      <c r="K652" s="208"/>
      <c r="L652" s="208"/>
      <c r="M652" s="208"/>
      <c r="N652" s="208"/>
      <c r="O652" s="208"/>
      <c r="P652" s="208"/>
      <c r="Q652" s="208"/>
      <c r="R652" s="208"/>
      <c r="S652" s="208"/>
      <c r="T652" s="208"/>
      <c r="U652" s="208"/>
      <c r="V652" s="208"/>
      <c r="W652" s="208"/>
      <c r="X652" s="208"/>
      <c r="Y652" s="208"/>
      <c r="Z652" s="208"/>
    </row>
    <row r="653" ht="15.75" customHeight="1">
      <c r="A653" s="208"/>
      <c r="B653" s="208"/>
      <c r="C653" s="243"/>
      <c r="D653" s="243"/>
      <c r="E653" s="208"/>
      <c r="F653" s="208"/>
      <c r="G653" s="208"/>
      <c r="H653" s="208"/>
      <c r="I653" s="208"/>
      <c r="J653" s="208"/>
      <c r="K653" s="208"/>
      <c r="L653" s="208"/>
      <c r="M653" s="208"/>
      <c r="N653" s="208"/>
      <c r="O653" s="208"/>
      <c r="P653" s="208"/>
      <c r="Q653" s="208"/>
      <c r="R653" s="208"/>
      <c r="S653" s="208"/>
      <c r="T653" s="208"/>
      <c r="U653" s="208"/>
      <c r="V653" s="208"/>
      <c r="W653" s="208"/>
      <c r="X653" s="208"/>
      <c r="Y653" s="208"/>
      <c r="Z653" s="208"/>
    </row>
    <row r="654" ht="15.75" customHeight="1">
      <c r="A654" s="208"/>
      <c r="B654" s="208"/>
      <c r="C654" s="243"/>
      <c r="D654" s="243"/>
      <c r="E654" s="208"/>
      <c r="F654" s="208"/>
      <c r="G654" s="208"/>
      <c r="H654" s="208"/>
      <c r="I654" s="208"/>
      <c r="J654" s="208"/>
      <c r="K654" s="208"/>
      <c r="L654" s="208"/>
      <c r="M654" s="208"/>
      <c r="N654" s="208"/>
      <c r="O654" s="208"/>
      <c r="P654" s="208"/>
      <c r="Q654" s="208"/>
      <c r="R654" s="208"/>
      <c r="S654" s="208"/>
      <c r="T654" s="208"/>
      <c r="U654" s="208"/>
      <c r="V654" s="208"/>
      <c r="W654" s="208"/>
      <c r="X654" s="208"/>
      <c r="Y654" s="208"/>
      <c r="Z654" s="208"/>
    </row>
    <row r="655" ht="15.75" customHeight="1">
      <c r="A655" s="208"/>
      <c r="B655" s="208"/>
      <c r="C655" s="243"/>
      <c r="D655" s="243"/>
      <c r="E655" s="208"/>
      <c r="F655" s="208"/>
      <c r="G655" s="208"/>
      <c r="H655" s="208"/>
      <c r="I655" s="208"/>
      <c r="J655" s="208"/>
      <c r="K655" s="208"/>
      <c r="L655" s="208"/>
      <c r="M655" s="208"/>
      <c r="N655" s="208"/>
      <c r="O655" s="208"/>
      <c r="P655" s="208"/>
      <c r="Q655" s="208"/>
      <c r="R655" s="208"/>
      <c r="S655" s="208"/>
      <c r="T655" s="208"/>
      <c r="U655" s="208"/>
      <c r="V655" s="208"/>
      <c r="W655" s="208"/>
      <c r="X655" s="208"/>
      <c r="Y655" s="208"/>
      <c r="Z655" s="208"/>
    </row>
    <row r="656" ht="15.75" customHeight="1">
      <c r="A656" s="208"/>
      <c r="B656" s="208"/>
      <c r="C656" s="243"/>
      <c r="D656" s="243"/>
      <c r="E656" s="208"/>
      <c r="F656" s="208"/>
      <c r="G656" s="208"/>
      <c r="H656" s="208"/>
      <c r="I656" s="208"/>
      <c r="J656" s="208"/>
      <c r="K656" s="208"/>
      <c r="L656" s="208"/>
      <c r="M656" s="208"/>
      <c r="N656" s="208"/>
      <c r="O656" s="208"/>
      <c r="P656" s="208"/>
      <c r="Q656" s="208"/>
      <c r="R656" s="208"/>
      <c r="S656" s="208"/>
      <c r="T656" s="208"/>
      <c r="U656" s="208"/>
      <c r="V656" s="208"/>
      <c r="W656" s="208"/>
      <c r="X656" s="208"/>
      <c r="Y656" s="208"/>
      <c r="Z656" s="208"/>
    </row>
    <row r="657" ht="15.75" customHeight="1">
      <c r="A657" s="208"/>
      <c r="B657" s="208"/>
      <c r="C657" s="243"/>
      <c r="D657" s="243"/>
      <c r="E657" s="208"/>
      <c r="F657" s="208"/>
      <c r="G657" s="208"/>
      <c r="H657" s="208"/>
      <c r="I657" s="208"/>
      <c r="J657" s="208"/>
      <c r="K657" s="208"/>
      <c r="L657" s="208"/>
      <c r="M657" s="208"/>
      <c r="N657" s="208"/>
      <c r="O657" s="208"/>
      <c r="P657" s="208"/>
      <c r="Q657" s="208"/>
      <c r="R657" s="208"/>
      <c r="S657" s="208"/>
      <c r="T657" s="208"/>
      <c r="U657" s="208"/>
      <c r="V657" s="208"/>
      <c r="W657" s="208"/>
      <c r="X657" s="208"/>
      <c r="Y657" s="208"/>
      <c r="Z657" s="208"/>
    </row>
    <row r="658" ht="15.75" customHeight="1">
      <c r="A658" s="208"/>
      <c r="B658" s="208"/>
      <c r="C658" s="243"/>
      <c r="D658" s="243"/>
      <c r="E658" s="208"/>
      <c r="F658" s="208"/>
      <c r="G658" s="208"/>
      <c r="H658" s="208"/>
      <c r="I658" s="208"/>
      <c r="J658" s="208"/>
      <c r="K658" s="208"/>
      <c r="L658" s="208"/>
      <c r="M658" s="208"/>
      <c r="N658" s="208"/>
      <c r="O658" s="208"/>
      <c r="P658" s="208"/>
      <c r="Q658" s="208"/>
      <c r="R658" s="208"/>
      <c r="S658" s="208"/>
      <c r="T658" s="208"/>
      <c r="U658" s="208"/>
      <c r="V658" s="208"/>
      <c r="W658" s="208"/>
      <c r="X658" s="208"/>
      <c r="Y658" s="208"/>
      <c r="Z658" s="208"/>
    </row>
    <row r="659" ht="15.75" customHeight="1">
      <c r="A659" s="208"/>
      <c r="B659" s="208"/>
      <c r="C659" s="243"/>
      <c r="D659" s="243"/>
      <c r="E659" s="208"/>
      <c r="F659" s="208"/>
      <c r="G659" s="208"/>
      <c r="H659" s="208"/>
      <c r="I659" s="208"/>
      <c r="J659" s="208"/>
      <c r="K659" s="208"/>
      <c r="L659" s="208"/>
      <c r="M659" s="208"/>
      <c r="N659" s="208"/>
      <c r="O659" s="208"/>
      <c r="P659" s="208"/>
      <c r="Q659" s="208"/>
      <c r="R659" s="208"/>
      <c r="S659" s="208"/>
      <c r="T659" s="208"/>
      <c r="U659" s="208"/>
      <c r="V659" s="208"/>
      <c r="W659" s="208"/>
      <c r="X659" s="208"/>
      <c r="Y659" s="208"/>
      <c r="Z659" s="208"/>
    </row>
    <row r="660" ht="15.75" customHeight="1">
      <c r="A660" s="208"/>
      <c r="B660" s="208"/>
      <c r="C660" s="243"/>
      <c r="D660" s="243"/>
      <c r="E660" s="208"/>
      <c r="F660" s="208"/>
      <c r="G660" s="208"/>
      <c r="H660" s="208"/>
      <c r="I660" s="208"/>
      <c r="J660" s="208"/>
      <c r="K660" s="208"/>
      <c r="L660" s="208"/>
      <c r="M660" s="208"/>
      <c r="N660" s="208"/>
      <c r="O660" s="208"/>
      <c r="P660" s="208"/>
      <c r="Q660" s="208"/>
      <c r="R660" s="208"/>
      <c r="S660" s="208"/>
      <c r="T660" s="208"/>
      <c r="U660" s="208"/>
      <c r="V660" s="208"/>
      <c r="W660" s="208"/>
      <c r="X660" s="208"/>
      <c r="Y660" s="208"/>
      <c r="Z660" s="208"/>
    </row>
    <row r="661" ht="15.75" customHeight="1">
      <c r="A661" s="208"/>
      <c r="B661" s="208"/>
      <c r="C661" s="243"/>
      <c r="D661" s="243"/>
      <c r="E661" s="208"/>
      <c r="F661" s="208"/>
      <c r="G661" s="208"/>
      <c r="H661" s="208"/>
      <c r="I661" s="208"/>
      <c r="J661" s="208"/>
      <c r="K661" s="208"/>
      <c r="L661" s="208"/>
      <c r="M661" s="208"/>
      <c r="N661" s="208"/>
      <c r="O661" s="208"/>
      <c r="P661" s="208"/>
      <c r="Q661" s="208"/>
      <c r="R661" s="208"/>
      <c r="S661" s="208"/>
      <c r="T661" s="208"/>
      <c r="U661" s="208"/>
      <c r="V661" s="208"/>
      <c r="W661" s="208"/>
      <c r="X661" s="208"/>
      <c r="Y661" s="208"/>
      <c r="Z661" s="208"/>
    </row>
    <row r="662" ht="15.75" customHeight="1">
      <c r="A662" s="208"/>
      <c r="B662" s="208"/>
      <c r="C662" s="243"/>
      <c r="D662" s="243"/>
      <c r="E662" s="208"/>
      <c r="F662" s="208"/>
      <c r="G662" s="208"/>
      <c r="H662" s="208"/>
      <c r="I662" s="208"/>
      <c r="J662" s="208"/>
      <c r="K662" s="208"/>
      <c r="L662" s="208"/>
      <c r="M662" s="208"/>
      <c r="N662" s="208"/>
      <c r="O662" s="208"/>
      <c r="P662" s="208"/>
      <c r="Q662" s="208"/>
      <c r="R662" s="208"/>
      <c r="S662" s="208"/>
      <c r="T662" s="208"/>
      <c r="U662" s="208"/>
      <c r="V662" s="208"/>
      <c r="W662" s="208"/>
      <c r="X662" s="208"/>
      <c r="Y662" s="208"/>
      <c r="Z662" s="208"/>
    </row>
    <row r="663" ht="15.75" customHeight="1">
      <c r="A663" s="208"/>
      <c r="B663" s="208"/>
      <c r="C663" s="243"/>
      <c r="D663" s="243"/>
      <c r="E663" s="208"/>
      <c r="F663" s="208"/>
      <c r="G663" s="208"/>
      <c r="H663" s="208"/>
      <c r="I663" s="208"/>
      <c r="J663" s="208"/>
      <c r="K663" s="208"/>
      <c r="L663" s="208"/>
      <c r="M663" s="208"/>
      <c r="N663" s="208"/>
      <c r="O663" s="208"/>
      <c r="P663" s="208"/>
      <c r="Q663" s="208"/>
      <c r="R663" s="208"/>
      <c r="S663" s="208"/>
      <c r="T663" s="208"/>
      <c r="U663" s="208"/>
      <c r="V663" s="208"/>
      <c r="W663" s="208"/>
      <c r="X663" s="208"/>
      <c r="Y663" s="208"/>
      <c r="Z663" s="208"/>
    </row>
    <row r="664" ht="15.75" customHeight="1">
      <c r="A664" s="208"/>
      <c r="B664" s="208"/>
      <c r="C664" s="243"/>
      <c r="D664" s="243"/>
      <c r="E664" s="208"/>
      <c r="F664" s="208"/>
      <c r="G664" s="208"/>
      <c r="H664" s="208"/>
      <c r="I664" s="208"/>
      <c r="J664" s="208"/>
      <c r="K664" s="208"/>
      <c r="L664" s="208"/>
      <c r="M664" s="208"/>
      <c r="N664" s="208"/>
      <c r="O664" s="208"/>
      <c r="P664" s="208"/>
      <c r="Q664" s="208"/>
      <c r="R664" s="208"/>
      <c r="S664" s="208"/>
      <c r="T664" s="208"/>
      <c r="U664" s="208"/>
      <c r="V664" s="208"/>
      <c r="W664" s="208"/>
      <c r="X664" s="208"/>
      <c r="Y664" s="208"/>
      <c r="Z664" s="208"/>
    </row>
    <row r="665" ht="15.75" customHeight="1">
      <c r="A665" s="208"/>
      <c r="B665" s="208"/>
      <c r="C665" s="243"/>
      <c r="D665" s="243"/>
      <c r="E665" s="208"/>
      <c r="F665" s="208"/>
      <c r="G665" s="208"/>
      <c r="H665" s="208"/>
      <c r="I665" s="208"/>
      <c r="J665" s="208"/>
      <c r="K665" s="208"/>
      <c r="L665" s="208"/>
      <c r="M665" s="208"/>
      <c r="N665" s="208"/>
      <c r="O665" s="208"/>
      <c r="P665" s="208"/>
      <c r="Q665" s="208"/>
      <c r="R665" s="208"/>
      <c r="S665" s="208"/>
      <c r="T665" s="208"/>
      <c r="U665" s="208"/>
      <c r="V665" s="208"/>
      <c r="W665" s="208"/>
      <c r="X665" s="208"/>
      <c r="Y665" s="208"/>
      <c r="Z665" s="208"/>
    </row>
    <row r="666" ht="15.75" customHeight="1">
      <c r="A666" s="208"/>
      <c r="B666" s="208"/>
      <c r="C666" s="243"/>
      <c r="D666" s="243"/>
      <c r="E666" s="208"/>
      <c r="F666" s="208"/>
      <c r="G666" s="208"/>
      <c r="H666" s="208"/>
      <c r="I666" s="208"/>
      <c r="J666" s="208"/>
      <c r="K666" s="208"/>
      <c r="L666" s="208"/>
      <c r="M666" s="208"/>
      <c r="N666" s="208"/>
      <c r="O666" s="208"/>
      <c r="P666" s="208"/>
      <c r="Q666" s="208"/>
      <c r="R666" s="208"/>
      <c r="S666" s="208"/>
      <c r="T666" s="208"/>
      <c r="U666" s="208"/>
      <c r="V666" s="208"/>
      <c r="W666" s="208"/>
      <c r="X666" s="208"/>
      <c r="Y666" s="208"/>
      <c r="Z666" s="208"/>
    </row>
    <row r="667" ht="15.75" customHeight="1">
      <c r="A667" s="208"/>
      <c r="B667" s="208"/>
      <c r="C667" s="243"/>
      <c r="D667" s="243"/>
      <c r="E667" s="208"/>
      <c r="F667" s="208"/>
      <c r="G667" s="208"/>
      <c r="H667" s="208"/>
      <c r="I667" s="208"/>
      <c r="J667" s="208"/>
      <c r="K667" s="208"/>
      <c r="L667" s="208"/>
      <c r="M667" s="208"/>
      <c r="N667" s="208"/>
      <c r="O667" s="208"/>
      <c r="P667" s="208"/>
      <c r="Q667" s="208"/>
      <c r="R667" s="208"/>
      <c r="S667" s="208"/>
      <c r="T667" s="208"/>
      <c r="U667" s="208"/>
      <c r="V667" s="208"/>
      <c r="W667" s="208"/>
      <c r="X667" s="208"/>
      <c r="Y667" s="208"/>
      <c r="Z667" s="208"/>
    </row>
    <row r="668" ht="15.75" customHeight="1">
      <c r="A668" s="208"/>
      <c r="B668" s="208"/>
      <c r="C668" s="243"/>
      <c r="D668" s="243"/>
      <c r="E668" s="208"/>
      <c r="F668" s="208"/>
      <c r="G668" s="208"/>
      <c r="H668" s="208"/>
      <c r="I668" s="208"/>
      <c r="J668" s="208"/>
      <c r="K668" s="208"/>
      <c r="L668" s="208"/>
      <c r="M668" s="208"/>
      <c r="N668" s="208"/>
      <c r="O668" s="208"/>
      <c r="P668" s="208"/>
      <c r="Q668" s="208"/>
      <c r="R668" s="208"/>
      <c r="S668" s="208"/>
      <c r="T668" s="208"/>
      <c r="U668" s="208"/>
      <c r="V668" s="208"/>
      <c r="W668" s="208"/>
      <c r="X668" s="208"/>
      <c r="Y668" s="208"/>
      <c r="Z668" s="208"/>
    </row>
    <row r="669" ht="15.75" customHeight="1">
      <c r="A669" s="208"/>
      <c r="B669" s="208"/>
      <c r="C669" s="243"/>
      <c r="D669" s="243"/>
      <c r="E669" s="208"/>
      <c r="F669" s="208"/>
      <c r="G669" s="208"/>
      <c r="H669" s="208"/>
      <c r="I669" s="208"/>
      <c r="J669" s="208"/>
      <c r="K669" s="208"/>
      <c r="L669" s="208"/>
      <c r="M669" s="208"/>
      <c r="N669" s="208"/>
      <c r="O669" s="208"/>
      <c r="P669" s="208"/>
      <c r="Q669" s="208"/>
      <c r="R669" s="208"/>
      <c r="S669" s="208"/>
      <c r="T669" s="208"/>
      <c r="U669" s="208"/>
      <c r="V669" s="208"/>
      <c r="W669" s="208"/>
      <c r="X669" s="208"/>
      <c r="Y669" s="208"/>
      <c r="Z669" s="208"/>
    </row>
    <row r="670" ht="15.75" customHeight="1">
      <c r="A670" s="208"/>
      <c r="B670" s="208"/>
      <c r="C670" s="243"/>
      <c r="D670" s="243"/>
      <c r="E670" s="208"/>
      <c r="F670" s="208"/>
      <c r="G670" s="208"/>
      <c r="H670" s="208"/>
      <c r="I670" s="208"/>
      <c r="J670" s="208"/>
      <c r="K670" s="208"/>
      <c r="L670" s="208"/>
      <c r="M670" s="208"/>
      <c r="N670" s="208"/>
      <c r="O670" s="208"/>
      <c r="P670" s="208"/>
      <c r="Q670" s="208"/>
      <c r="R670" s="208"/>
      <c r="S670" s="208"/>
      <c r="T670" s="208"/>
      <c r="U670" s="208"/>
      <c r="V670" s="208"/>
      <c r="W670" s="208"/>
      <c r="X670" s="208"/>
      <c r="Y670" s="208"/>
      <c r="Z670" s="208"/>
    </row>
    <row r="671" ht="15.75" customHeight="1">
      <c r="A671" s="208"/>
      <c r="B671" s="208"/>
      <c r="C671" s="243"/>
      <c r="D671" s="243"/>
      <c r="E671" s="208"/>
      <c r="F671" s="208"/>
      <c r="G671" s="208"/>
      <c r="H671" s="208"/>
      <c r="I671" s="208"/>
      <c r="J671" s="208"/>
      <c r="K671" s="208"/>
      <c r="L671" s="208"/>
      <c r="M671" s="208"/>
      <c r="N671" s="208"/>
      <c r="O671" s="208"/>
      <c r="P671" s="208"/>
      <c r="Q671" s="208"/>
      <c r="R671" s="208"/>
      <c r="S671" s="208"/>
      <c r="T671" s="208"/>
      <c r="U671" s="208"/>
      <c r="V671" s="208"/>
      <c r="W671" s="208"/>
      <c r="X671" s="208"/>
      <c r="Y671" s="208"/>
      <c r="Z671" s="208"/>
    </row>
    <row r="672" ht="15.75" customHeight="1">
      <c r="A672" s="208"/>
      <c r="B672" s="208"/>
      <c r="C672" s="243"/>
      <c r="D672" s="243"/>
      <c r="E672" s="208"/>
      <c r="F672" s="208"/>
      <c r="G672" s="208"/>
      <c r="H672" s="208"/>
      <c r="I672" s="208"/>
      <c r="J672" s="208"/>
      <c r="K672" s="208"/>
      <c r="L672" s="208"/>
      <c r="M672" s="208"/>
      <c r="N672" s="208"/>
      <c r="O672" s="208"/>
      <c r="P672" s="208"/>
      <c r="Q672" s="208"/>
      <c r="R672" s="208"/>
      <c r="S672" s="208"/>
      <c r="T672" s="208"/>
      <c r="U672" s="208"/>
      <c r="V672" s="208"/>
      <c r="W672" s="208"/>
      <c r="X672" s="208"/>
      <c r="Y672" s="208"/>
      <c r="Z672" s="208"/>
    </row>
    <row r="673" ht="15.75" customHeight="1">
      <c r="A673" s="208"/>
      <c r="B673" s="208"/>
      <c r="C673" s="243"/>
      <c r="D673" s="243"/>
      <c r="E673" s="208"/>
      <c r="F673" s="208"/>
      <c r="G673" s="208"/>
      <c r="H673" s="208"/>
      <c r="I673" s="208"/>
      <c r="J673" s="208"/>
      <c r="K673" s="208"/>
      <c r="L673" s="208"/>
      <c r="M673" s="208"/>
      <c r="N673" s="208"/>
      <c r="O673" s="208"/>
      <c r="P673" s="208"/>
      <c r="Q673" s="208"/>
      <c r="R673" s="208"/>
      <c r="S673" s="208"/>
      <c r="T673" s="208"/>
      <c r="U673" s="208"/>
      <c r="V673" s="208"/>
      <c r="W673" s="208"/>
      <c r="X673" s="208"/>
      <c r="Y673" s="208"/>
      <c r="Z673" s="208"/>
    </row>
    <row r="674" ht="15.75" customHeight="1">
      <c r="A674" s="208"/>
      <c r="B674" s="208"/>
      <c r="C674" s="243"/>
      <c r="D674" s="243"/>
      <c r="E674" s="208"/>
      <c r="F674" s="208"/>
      <c r="G674" s="208"/>
      <c r="H674" s="208"/>
      <c r="I674" s="208"/>
      <c r="J674" s="208"/>
      <c r="K674" s="208"/>
      <c r="L674" s="208"/>
      <c r="M674" s="208"/>
      <c r="N674" s="208"/>
      <c r="O674" s="208"/>
      <c r="P674" s="208"/>
      <c r="Q674" s="208"/>
      <c r="R674" s="208"/>
      <c r="S674" s="208"/>
      <c r="T674" s="208"/>
      <c r="U674" s="208"/>
      <c r="V674" s="208"/>
      <c r="W674" s="208"/>
      <c r="X674" s="208"/>
      <c r="Y674" s="208"/>
      <c r="Z674" s="208"/>
    </row>
    <row r="675" ht="15.75" customHeight="1">
      <c r="A675" s="208"/>
      <c r="B675" s="208"/>
      <c r="C675" s="243"/>
      <c r="D675" s="243"/>
      <c r="E675" s="208"/>
      <c r="F675" s="208"/>
      <c r="G675" s="208"/>
      <c r="H675" s="208"/>
      <c r="I675" s="208"/>
      <c r="J675" s="208"/>
      <c r="K675" s="208"/>
      <c r="L675" s="208"/>
      <c r="M675" s="208"/>
      <c r="N675" s="208"/>
      <c r="O675" s="208"/>
      <c r="P675" s="208"/>
      <c r="Q675" s="208"/>
      <c r="R675" s="208"/>
      <c r="S675" s="208"/>
      <c r="T675" s="208"/>
      <c r="U675" s="208"/>
      <c r="V675" s="208"/>
      <c r="W675" s="208"/>
      <c r="X675" s="208"/>
      <c r="Y675" s="208"/>
      <c r="Z675" s="208"/>
    </row>
    <row r="676" ht="15.75" customHeight="1">
      <c r="A676" s="208"/>
      <c r="B676" s="208"/>
      <c r="C676" s="243"/>
      <c r="D676" s="243"/>
      <c r="E676" s="208"/>
      <c r="F676" s="208"/>
      <c r="G676" s="208"/>
      <c r="H676" s="208"/>
      <c r="I676" s="208"/>
      <c r="J676" s="208"/>
      <c r="K676" s="208"/>
      <c r="L676" s="208"/>
      <c r="M676" s="208"/>
      <c r="N676" s="208"/>
      <c r="O676" s="208"/>
      <c r="P676" s="208"/>
      <c r="Q676" s="208"/>
      <c r="R676" s="208"/>
      <c r="S676" s="208"/>
      <c r="T676" s="208"/>
      <c r="U676" s="208"/>
      <c r="V676" s="208"/>
      <c r="W676" s="208"/>
      <c r="X676" s="208"/>
      <c r="Y676" s="208"/>
      <c r="Z676" s="208"/>
    </row>
    <row r="677" ht="15.75" customHeight="1">
      <c r="A677" s="208"/>
      <c r="B677" s="208"/>
      <c r="C677" s="243"/>
      <c r="D677" s="243"/>
      <c r="E677" s="208"/>
      <c r="F677" s="208"/>
      <c r="G677" s="208"/>
      <c r="H677" s="208"/>
      <c r="I677" s="208"/>
      <c r="J677" s="208"/>
      <c r="K677" s="208"/>
      <c r="L677" s="208"/>
      <c r="M677" s="208"/>
      <c r="N677" s="208"/>
      <c r="O677" s="208"/>
      <c r="P677" s="208"/>
      <c r="Q677" s="208"/>
      <c r="R677" s="208"/>
      <c r="S677" s="208"/>
      <c r="T677" s="208"/>
      <c r="U677" s="208"/>
      <c r="V677" s="208"/>
      <c r="W677" s="208"/>
      <c r="X677" s="208"/>
      <c r="Y677" s="208"/>
      <c r="Z677" s="208"/>
    </row>
    <row r="678" ht="15.75" customHeight="1">
      <c r="A678" s="208"/>
      <c r="B678" s="208"/>
      <c r="C678" s="243"/>
      <c r="D678" s="243"/>
      <c r="E678" s="208"/>
      <c r="F678" s="208"/>
      <c r="G678" s="208"/>
      <c r="H678" s="208"/>
      <c r="I678" s="208"/>
      <c r="J678" s="208"/>
      <c r="K678" s="208"/>
      <c r="L678" s="208"/>
      <c r="M678" s="208"/>
      <c r="N678" s="208"/>
      <c r="O678" s="208"/>
      <c r="P678" s="208"/>
      <c r="Q678" s="208"/>
      <c r="R678" s="208"/>
      <c r="S678" s="208"/>
      <c r="T678" s="208"/>
      <c r="U678" s="208"/>
      <c r="V678" s="208"/>
      <c r="W678" s="208"/>
      <c r="X678" s="208"/>
      <c r="Y678" s="208"/>
      <c r="Z678" s="208"/>
    </row>
    <row r="679" ht="15.75" customHeight="1">
      <c r="A679" s="208"/>
      <c r="B679" s="208"/>
      <c r="C679" s="243"/>
      <c r="D679" s="243"/>
      <c r="E679" s="208"/>
      <c r="F679" s="208"/>
      <c r="G679" s="208"/>
      <c r="H679" s="208"/>
      <c r="I679" s="208"/>
      <c r="J679" s="208"/>
      <c r="K679" s="208"/>
      <c r="L679" s="208"/>
      <c r="M679" s="208"/>
      <c r="N679" s="208"/>
      <c r="O679" s="208"/>
      <c r="P679" s="208"/>
      <c r="Q679" s="208"/>
      <c r="R679" s="208"/>
      <c r="S679" s="208"/>
      <c r="T679" s="208"/>
      <c r="U679" s="208"/>
      <c r="V679" s="208"/>
      <c r="W679" s="208"/>
      <c r="X679" s="208"/>
      <c r="Y679" s="208"/>
      <c r="Z679" s="208"/>
    </row>
    <row r="680" ht="15.75" customHeight="1">
      <c r="A680" s="208"/>
      <c r="B680" s="208"/>
      <c r="C680" s="243"/>
      <c r="D680" s="243"/>
      <c r="E680" s="208"/>
      <c r="F680" s="208"/>
      <c r="G680" s="208"/>
      <c r="H680" s="208"/>
      <c r="I680" s="208"/>
      <c r="J680" s="208"/>
      <c r="K680" s="208"/>
      <c r="L680" s="208"/>
      <c r="M680" s="208"/>
      <c r="N680" s="208"/>
      <c r="O680" s="208"/>
      <c r="P680" s="208"/>
      <c r="Q680" s="208"/>
      <c r="R680" s="208"/>
      <c r="S680" s="208"/>
      <c r="T680" s="208"/>
      <c r="U680" s="208"/>
      <c r="V680" s="208"/>
      <c r="W680" s="208"/>
      <c r="X680" s="208"/>
      <c r="Y680" s="208"/>
      <c r="Z680" s="208"/>
    </row>
    <row r="681" ht="15.75" customHeight="1">
      <c r="A681" s="208"/>
      <c r="B681" s="208"/>
      <c r="C681" s="243"/>
      <c r="D681" s="243"/>
      <c r="E681" s="208"/>
      <c r="F681" s="208"/>
      <c r="G681" s="208"/>
      <c r="H681" s="208"/>
      <c r="I681" s="208"/>
      <c r="J681" s="208"/>
      <c r="K681" s="208"/>
      <c r="L681" s="208"/>
      <c r="M681" s="208"/>
      <c r="N681" s="208"/>
      <c r="O681" s="208"/>
      <c r="P681" s="208"/>
      <c r="Q681" s="208"/>
      <c r="R681" s="208"/>
      <c r="S681" s="208"/>
      <c r="T681" s="208"/>
      <c r="U681" s="208"/>
      <c r="V681" s="208"/>
      <c r="W681" s="208"/>
      <c r="X681" s="208"/>
      <c r="Y681" s="208"/>
      <c r="Z681" s="208"/>
    </row>
    <row r="682" ht="15.75" customHeight="1">
      <c r="A682" s="208"/>
      <c r="B682" s="208"/>
      <c r="C682" s="243"/>
      <c r="D682" s="243"/>
      <c r="E682" s="208"/>
      <c r="F682" s="208"/>
      <c r="G682" s="208"/>
      <c r="H682" s="208"/>
      <c r="I682" s="208"/>
      <c r="J682" s="208"/>
      <c r="K682" s="208"/>
      <c r="L682" s="208"/>
      <c r="M682" s="208"/>
      <c r="N682" s="208"/>
      <c r="O682" s="208"/>
      <c r="P682" s="208"/>
      <c r="Q682" s="208"/>
      <c r="R682" s="208"/>
      <c r="S682" s="208"/>
      <c r="T682" s="208"/>
      <c r="U682" s="208"/>
      <c r="V682" s="208"/>
      <c r="W682" s="208"/>
      <c r="X682" s="208"/>
      <c r="Y682" s="208"/>
      <c r="Z682" s="208"/>
    </row>
    <row r="683" ht="15.75" customHeight="1">
      <c r="A683" s="208"/>
      <c r="B683" s="208"/>
      <c r="C683" s="243"/>
      <c r="D683" s="243"/>
      <c r="E683" s="208"/>
      <c r="F683" s="208"/>
      <c r="G683" s="208"/>
      <c r="H683" s="208"/>
      <c r="I683" s="208"/>
      <c r="J683" s="208"/>
      <c r="K683" s="208"/>
      <c r="L683" s="208"/>
      <c r="M683" s="208"/>
      <c r="N683" s="208"/>
      <c r="O683" s="208"/>
      <c r="P683" s="208"/>
      <c r="Q683" s="208"/>
      <c r="R683" s="208"/>
      <c r="S683" s="208"/>
      <c r="T683" s="208"/>
      <c r="U683" s="208"/>
      <c r="V683" s="208"/>
      <c r="W683" s="208"/>
      <c r="X683" s="208"/>
      <c r="Y683" s="208"/>
      <c r="Z683" s="208"/>
    </row>
    <row r="684" ht="15.75" customHeight="1">
      <c r="A684" s="208"/>
      <c r="B684" s="208"/>
      <c r="C684" s="243"/>
      <c r="D684" s="243"/>
      <c r="E684" s="208"/>
      <c r="F684" s="208"/>
      <c r="G684" s="208"/>
      <c r="H684" s="208"/>
      <c r="I684" s="208"/>
      <c r="J684" s="208"/>
      <c r="K684" s="208"/>
      <c r="L684" s="208"/>
      <c r="M684" s="208"/>
      <c r="N684" s="208"/>
      <c r="O684" s="208"/>
      <c r="P684" s="208"/>
      <c r="Q684" s="208"/>
      <c r="R684" s="208"/>
      <c r="S684" s="208"/>
      <c r="T684" s="208"/>
      <c r="U684" s="208"/>
      <c r="V684" s="208"/>
      <c r="W684" s="208"/>
      <c r="X684" s="208"/>
      <c r="Y684" s="208"/>
      <c r="Z684" s="208"/>
    </row>
    <row r="685" ht="15.75" customHeight="1">
      <c r="A685" s="208"/>
      <c r="B685" s="208"/>
      <c r="C685" s="243"/>
      <c r="D685" s="243"/>
      <c r="E685" s="208"/>
      <c r="F685" s="208"/>
      <c r="G685" s="208"/>
      <c r="H685" s="208"/>
      <c r="I685" s="208"/>
      <c r="J685" s="208"/>
      <c r="K685" s="208"/>
      <c r="L685" s="208"/>
      <c r="M685" s="208"/>
      <c r="N685" s="208"/>
      <c r="O685" s="208"/>
      <c r="P685" s="208"/>
      <c r="Q685" s="208"/>
      <c r="R685" s="208"/>
      <c r="S685" s="208"/>
      <c r="T685" s="208"/>
      <c r="U685" s="208"/>
      <c r="V685" s="208"/>
      <c r="W685" s="208"/>
      <c r="X685" s="208"/>
      <c r="Y685" s="208"/>
      <c r="Z685" s="208"/>
    </row>
    <row r="686" ht="15.75" customHeight="1">
      <c r="A686" s="208"/>
      <c r="B686" s="208"/>
      <c r="C686" s="243"/>
      <c r="D686" s="243"/>
      <c r="E686" s="208"/>
      <c r="F686" s="208"/>
      <c r="G686" s="208"/>
      <c r="H686" s="208"/>
      <c r="I686" s="208"/>
      <c r="J686" s="208"/>
      <c r="K686" s="208"/>
      <c r="L686" s="208"/>
      <c r="M686" s="208"/>
      <c r="N686" s="208"/>
      <c r="O686" s="208"/>
      <c r="P686" s="208"/>
      <c r="Q686" s="208"/>
      <c r="R686" s="208"/>
      <c r="S686" s="208"/>
      <c r="T686" s="208"/>
      <c r="U686" s="208"/>
      <c r="V686" s="208"/>
      <c r="W686" s="208"/>
      <c r="X686" s="208"/>
      <c r="Y686" s="208"/>
      <c r="Z686" s="208"/>
    </row>
    <row r="687" ht="15.75" customHeight="1">
      <c r="A687" s="208"/>
      <c r="B687" s="208"/>
      <c r="C687" s="243"/>
      <c r="D687" s="243"/>
      <c r="E687" s="208"/>
      <c r="F687" s="208"/>
      <c r="G687" s="208"/>
      <c r="H687" s="208"/>
      <c r="I687" s="208"/>
      <c r="J687" s="208"/>
      <c r="K687" s="208"/>
      <c r="L687" s="208"/>
      <c r="M687" s="208"/>
      <c r="N687" s="208"/>
      <c r="O687" s="208"/>
      <c r="P687" s="208"/>
      <c r="Q687" s="208"/>
      <c r="R687" s="208"/>
      <c r="S687" s="208"/>
      <c r="T687" s="208"/>
      <c r="U687" s="208"/>
      <c r="V687" s="208"/>
      <c r="W687" s="208"/>
      <c r="X687" s="208"/>
      <c r="Y687" s="208"/>
      <c r="Z687" s="208"/>
    </row>
    <row r="688" ht="15.75" customHeight="1">
      <c r="A688" s="208"/>
      <c r="B688" s="208"/>
      <c r="C688" s="243"/>
      <c r="D688" s="243"/>
      <c r="E688" s="208"/>
      <c r="F688" s="208"/>
      <c r="G688" s="208"/>
      <c r="H688" s="208"/>
      <c r="I688" s="208"/>
      <c r="J688" s="208"/>
      <c r="K688" s="208"/>
      <c r="L688" s="208"/>
      <c r="M688" s="208"/>
      <c r="N688" s="208"/>
      <c r="O688" s="208"/>
      <c r="P688" s="208"/>
      <c r="Q688" s="208"/>
      <c r="R688" s="208"/>
      <c r="S688" s="208"/>
      <c r="T688" s="208"/>
      <c r="U688" s="208"/>
      <c r="V688" s="208"/>
      <c r="W688" s="208"/>
      <c r="X688" s="208"/>
      <c r="Y688" s="208"/>
      <c r="Z688" s="208"/>
    </row>
    <row r="689" ht="15.75" customHeight="1">
      <c r="A689" s="208"/>
      <c r="B689" s="208"/>
      <c r="C689" s="243"/>
      <c r="D689" s="243"/>
      <c r="E689" s="208"/>
      <c r="F689" s="208"/>
      <c r="G689" s="208"/>
      <c r="H689" s="208"/>
      <c r="I689" s="208"/>
      <c r="J689" s="208"/>
      <c r="K689" s="208"/>
      <c r="L689" s="208"/>
      <c r="M689" s="208"/>
      <c r="N689" s="208"/>
      <c r="O689" s="208"/>
      <c r="P689" s="208"/>
      <c r="Q689" s="208"/>
      <c r="R689" s="208"/>
      <c r="S689" s="208"/>
      <c r="T689" s="208"/>
      <c r="U689" s="208"/>
      <c r="V689" s="208"/>
      <c r="W689" s="208"/>
      <c r="X689" s="208"/>
      <c r="Y689" s="208"/>
      <c r="Z689" s="208"/>
    </row>
    <row r="690" ht="15.75" customHeight="1">
      <c r="A690" s="208"/>
      <c r="B690" s="208"/>
      <c r="C690" s="243"/>
      <c r="D690" s="243"/>
      <c r="E690" s="208"/>
      <c r="F690" s="208"/>
      <c r="G690" s="208"/>
      <c r="H690" s="208"/>
      <c r="I690" s="208"/>
      <c r="J690" s="208"/>
      <c r="K690" s="208"/>
      <c r="L690" s="208"/>
      <c r="M690" s="208"/>
      <c r="N690" s="208"/>
      <c r="O690" s="208"/>
      <c r="P690" s="208"/>
      <c r="Q690" s="208"/>
      <c r="R690" s="208"/>
      <c r="S690" s="208"/>
      <c r="T690" s="208"/>
      <c r="U690" s="208"/>
      <c r="V690" s="208"/>
      <c r="W690" s="208"/>
      <c r="X690" s="208"/>
      <c r="Y690" s="208"/>
      <c r="Z690" s="208"/>
    </row>
    <row r="691" ht="15.75" customHeight="1">
      <c r="A691" s="208"/>
      <c r="B691" s="208"/>
      <c r="C691" s="243"/>
      <c r="D691" s="243"/>
      <c r="E691" s="208"/>
      <c r="F691" s="208"/>
      <c r="G691" s="208"/>
      <c r="H691" s="208"/>
      <c r="I691" s="208"/>
      <c r="J691" s="208"/>
      <c r="K691" s="208"/>
      <c r="L691" s="208"/>
      <c r="M691" s="208"/>
      <c r="N691" s="208"/>
      <c r="O691" s="208"/>
      <c r="P691" s="208"/>
      <c r="Q691" s="208"/>
      <c r="R691" s="208"/>
      <c r="S691" s="208"/>
      <c r="T691" s="208"/>
      <c r="U691" s="208"/>
      <c r="V691" s="208"/>
      <c r="W691" s="208"/>
      <c r="X691" s="208"/>
      <c r="Y691" s="208"/>
      <c r="Z691" s="208"/>
    </row>
    <row r="692" ht="15.75" customHeight="1">
      <c r="A692" s="208"/>
      <c r="B692" s="208"/>
      <c r="C692" s="243"/>
      <c r="D692" s="243"/>
      <c r="E692" s="208"/>
      <c r="F692" s="208"/>
      <c r="G692" s="208"/>
      <c r="H692" s="208"/>
      <c r="I692" s="208"/>
      <c r="J692" s="208"/>
      <c r="K692" s="208"/>
      <c r="L692" s="208"/>
      <c r="M692" s="208"/>
      <c r="N692" s="208"/>
      <c r="O692" s="208"/>
      <c r="P692" s="208"/>
      <c r="Q692" s="208"/>
      <c r="R692" s="208"/>
      <c r="S692" s="208"/>
      <c r="T692" s="208"/>
      <c r="U692" s="208"/>
      <c r="V692" s="208"/>
      <c r="W692" s="208"/>
      <c r="X692" s="208"/>
      <c r="Y692" s="208"/>
      <c r="Z692" s="208"/>
    </row>
    <row r="693" ht="15.75" customHeight="1">
      <c r="A693" s="208"/>
      <c r="B693" s="208"/>
      <c r="C693" s="243"/>
      <c r="D693" s="243"/>
      <c r="E693" s="208"/>
      <c r="F693" s="208"/>
      <c r="G693" s="208"/>
      <c r="H693" s="208"/>
      <c r="I693" s="208"/>
      <c r="J693" s="208"/>
      <c r="K693" s="208"/>
      <c r="L693" s="208"/>
      <c r="M693" s="208"/>
      <c r="N693" s="208"/>
      <c r="O693" s="208"/>
      <c r="P693" s="208"/>
      <c r="Q693" s="208"/>
      <c r="R693" s="208"/>
      <c r="S693" s="208"/>
      <c r="T693" s="208"/>
      <c r="U693" s="208"/>
      <c r="V693" s="208"/>
      <c r="W693" s="208"/>
      <c r="X693" s="208"/>
      <c r="Y693" s="208"/>
      <c r="Z693" s="208"/>
    </row>
    <row r="694" ht="15.75" customHeight="1">
      <c r="A694" s="208"/>
      <c r="B694" s="208"/>
      <c r="C694" s="243"/>
      <c r="D694" s="243"/>
      <c r="E694" s="208"/>
      <c r="F694" s="208"/>
      <c r="G694" s="208"/>
      <c r="H694" s="208"/>
      <c r="I694" s="208"/>
      <c r="J694" s="208"/>
      <c r="K694" s="208"/>
      <c r="L694" s="208"/>
      <c r="M694" s="208"/>
      <c r="N694" s="208"/>
      <c r="O694" s="208"/>
      <c r="P694" s="208"/>
      <c r="Q694" s="208"/>
      <c r="R694" s="208"/>
      <c r="S694" s="208"/>
      <c r="T694" s="208"/>
      <c r="U694" s="208"/>
      <c r="V694" s="208"/>
      <c r="W694" s="208"/>
      <c r="X694" s="208"/>
      <c r="Y694" s="208"/>
      <c r="Z694" s="208"/>
    </row>
    <row r="695" ht="15.75" customHeight="1">
      <c r="A695" s="208"/>
      <c r="B695" s="208"/>
      <c r="C695" s="243"/>
      <c r="D695" s="243"/>
      <c r="E695" s="208"/>
      <c r="F695" s="208"/>
      <c r="G695" s="208"/>
      <c r="H695" s="208"/>
      <c r="I695" s="208"/>
      <c r="J695" s="208"/>
      <c r="K695" s="208"/>
      <c r="L695" s="208"/>
      <c r="M695" s="208"/>
      <c r="N695" s="208"/>
      <c r="O695" s="208"/>
      <c r="P695" s="208"/>
      <c r="Q695" s="208"/>
      <c r="R695" s="208"/>
      <c r="S695" s="208"/>
      <c r="T695" s="208"/>
      <c r="U695" s="208"/>
      <c r="V695" s="208"/>
      <c r="W695" s="208"/>
      <c r="X695" s="208"/>
      <c r="Y695" s="208"/>
      <c r="Z695" s="208"/>
    </row>
    <row r="696" ht="15.75" customHeight="1">
      <c r="A696" s="208"/>
      <c r="B696" s="208"/>
      <c r="C696" s="243"/>
      <c r="D696" s="243"/>
      <c r="E696" s="208"/>
      <c r="F696" s="208"/>
      <c r="G696" s="208"/>
      <c r="H696" s="208"/>
      <c r="I696" s="208"/>
      <c r="J696" s="208"/>
      <c r="K696" s="208"/>
      <c r="L696" s="208"/>
      <c r="M696" s="208"/>
      <c r="N696" s="208"/>
      <c r="O696" s="208"/>
      <c r="P696" s="208"/>
      <c r="Q696" s="208"/>
      <c r="R696" s="208"/>
      <c r="S696" s="208"/>
      <c r="T696" s="208"/>
      <c r="U696" s="208"/>
      <c r="V696" s="208"/>
      <c r="W696" s="208"/>
      <c r="X696" s="208"/>
      <c r="Y696" s="208"/>
      <c r="Z696" s="208"/>
    </row>
    <row r="697" ht="15.75" customHeight="1">
      <c r="A697" s="208"/>
      <c r="B697" s="208"/>
      <c r="C697" s="243"/>
      <c r="D697" s="243"/>
      <c r="E697" s="208"/>
      <c r="F697" s="208"/>
      <c r="G697" s="208"/>
      <c r="H697" s="208"/>
      <c r="I697" s="208"/>
      <c r="J697" s="208"/>
      <c r="K697" s="208"/>
      <c r="L697" s="208"/>
      <c r="M697" s="208"/>
      <c r="N697" s="208"/>
      <c r="O697" s="208"/>
      <c r="P697" s="208"/>
      <c r="Q697" s="208"/>
      <c r="R697" s="208"/>
      <c r="S697" s="208"/>
      <c r="T697" s="208"/>
      <c r="U697" s="208"/>
      <c r="V697" s="208"/>
      <c r="W697" s="208"/>
      <c r="X697" s="208"/>
      <c r="Y697" s="208"/>
      <c r="Z697" s="208"/>
    </row>
    <row r="698" ht="15.75" customHeight="1">
      <c r="A698" s="208"/>
      <c r="B698" s="208"/>
      <c r="C698" s="243"/>
      <c r="D698" s="243"/>
      <c r="E698" s="208"/>
      <c r="F698" s="208"/>
      <c r="G698" s="208"/>
      <c r="H698" s="208"/>
      <c r="I698" s="208"/>
      <c r="J698" s="208"/>
      <c r="K698" s="208"/>
      <c r="L698" s="208"/>
      <c r="M698" s="208"/>
      <c r="N698" s="208"/>
      <c r="O698" s="208"/>
      <c r="P698" s="208"/>
      <c r="Q698" s="208"/>
      <c r="R698" s="208"/>
      <c r="S698" s="208"/>
      <c r="T698" s="208"/>
      <c r="U698" s="208"/>
      <c r="V698" s="208"/>
      <c r="W698" s="208"/>
      <c r="X698" s="208"/>
      <c r="Y698" s="208"/>
      <c r="Z698" s="208"/>
    </row>
    <row r="699" ht="15.75" customHeight="1">
      <c r="A699" s="208"/>
      <c r="B699" s="208"/>
      <c r="C699" s="243"/>
      <c r="D699" s="243"/>
      <c r="E699" s="208"/>
      <c r="F699" s="208"/>
      <c r="G699" s="208"/>
      <c r="H699" s="208"/>
      <c r="I699" s="208"/>
      <c r="J699" s="208"/>
      <c r="K699" s="208"/>
      <c r="L699" s="208"/>
      <c r="M699" s="208"/>
      <c r="N699" s="208"/>
      <c r="O699" s="208"/>
      <c r="P699" s="208"/>
      <c r="Q699" s="208"/>
      <c r="R699" s="208"/>
      <c r="S699" s="208"/>
      <c r="T699" s="208"/>
      <c r="U699" s="208"/>
      <c r="V699" s="208"/>
      <c r="W699" s="208"/>
      <c r="X699" s="208"/>
      <c r="Y699" s="208"/>
      <c r="Z699" s="208"/>
    </row>
    <row r="700" ht="15.75" customHeight="1">
      <c r="A700" s="208"/>
      <c r="B700" s="208"/>
      <c r="C700" s="243"/>
      <c r="D700" s="243"/>
      <c r="E700" s="208"/>
      <c r="F700" s="208"/>
      <c r="G700" s="208"/>
      <c r="H700" s="208"/>
      <c r="I700" s="208"/>
      <c r="J700" s="208"/>
      <c r="K700" s="208"/>
      <c r="L700" s="208"/>
      <c r="M700" s="208"/>
      <c r="N700" s="208"/>
      <c r="O700" s="208"/>
      <c r="P700" s="208"/>
      <c r="Q700" s="208"/>
      <c r="R700" s="208"/>
      <c r="S700" s="208"/>
      <c r="T700" s="208"/>
      <c r="U700" s="208"/>
      <c r="V700" s="208"/>
      <c r="W700" s="208"/>
      <c r="X700" s="208"/>
      <c r="Y700" s="208"/>
      <c r="Z700" s="208"/>
    </row>
    <row r="701" ht="15.75" customHeight="1">
      <c r="A701" s="208"/>
      <c r="B701" s="208"/>
      <c r="C701" s="243"/>
      <c r="D701" s="243"/>
      <c r="E701" s="208"/>
      <c r="F701" s="208"/>
      <c r="G701" s="208"/>
      <c r="H701" s="208"/>
      <c r="I701" s="208"/>
      <c r="J701" s="208"/>
      <c r="K701" s="208"/>
      <c r="L701" s="208"/>
      <c r="M701" s="208"/>
      <c r="N701" s="208"/>
      <c r="O701" s="208"/>
      <c r="P701" s="208"/>
      <c r="Q701" s="208"/>
      <c r="R701" s="208"/>
      <c r="S701" s="208"/>
      <c r="T701" s="208"/>
      <c r="U701" s="208"/>
      <c r="V701" s="208"/>
      <c r="W701" s="208"/>
      <c r="X701" s="208"/>
      <c r="Y701" s="208"/>
      <c r="Z701" s="208"/>
    </row>
    <row r="702" ht="15.75" customHeight="1">
      <c r="A702" s="208"/>
      <c r="B702" s="208"/>
      <c r="C702" s="243"/>
      <c r="D702" s="243"/>
      <c r="E702" s="208"/>
      <c r="F702" s="208"/>
      <c r="G702" s="208"/>
      <c r="H702" s="208"/>
      <c r="I702" s="208"/>
      <c r="J702" s="208"/>
      <c r="K702" s="208"/>
      <c r="L702" s="208"/>
      <c r="M702" s="208"/>
      <c r="N702" s="208"/>
      <c r="O702" s="208"/>
      <c r="P702" s="208"/>
      <c r="Q702" s="208"/>
      <c r="R702" s="208"/>
      <c r="S702" s="208"/>
      <c r="T702" s="208"/>
      <c r="U702" s="208"/>
      <c r="V702" s="208"/>
      <c r="W702" s="208"/>
      <c r="X702" s="208"/>
      <c r="Y702" s="208"/>
      <c r="Z702" s="208"/>
    </row>
    <row r="703" ht="15.75" customHeight="1">
      <c r="A703" s="208"/>
      <c r="B703" s="208"/>
      <c r="C703" s="243"/>
      <c r="D703" s="243"/>
      <c r="E703" s="208"/>
      <c r="F703" s="208"/>
      <c r="G703" s="208"/>
      <c r="H703" s="208"/>
      <c r="I703" s="208"/>
      <c r="J703" s="208"/>
      <c r="K703" s="208"/>
      <c r="L703" s="208"/>
      <c r="M703" s="208"/>
      <c r="N703" s="208"/>
      <c r="O703" s="208"/>
      <c r="P703" s="208"/>
      <c r="Q703" s="208"/>
      <c r="R703" s="208"/>
      <c r="S703" s="208"/>
      <c r="T703" s="208"/>
      <c r="U703" s="208"/>
      <c r="V703" s="208"/>
      <c r="W703" s="208"/>
      <c r="X703" s="208"/>
      <c r="Y703" s="208"/>
      <c r="Z703" s="208"/>
    </row>
    <row r="704" ht="15.75" customHeight="1">
      <c r="A704" s="208"/>
      <c r="B704" s="208"/>
      <c r="C704" s="243"/>
      <c r="D704" s="243"/>
      <c r="E704" s="208"/>
      <c r="F704" s="208"/>
      <c r="G704" s="208"/>
      <c r="H704" s="208"/>
      <c r="I704" s="208"/>
      <c r="J704" s="208"/>
      <c r="K704" s="208"/>
      <c r="L704" s="208"/>
      <c r="M704" s="208"/>
      <c r="N704" s="208"/>
      <c r="O704" s="208"/>
      <c r="P704" s="208"/>
      <c r="Q704" s="208"/>
      <c r="R704" s="208"/>
      <c r="S704" s="208"/>
      <c r="T704" s="208"/>
      <c r="U704" s="208"/>
      <c r="V704" s="208"/>
      <c r="W704" s="208"/>
      <c r="X704" s="208"/>
      <c r="Y704" s="208"/>
      <c r="Z704" s="208"/>
    </row>
    <row r="705" ht="15.75" customHeight="1">
      <c r="A705" s="208"/>
      <c r="B705" s="208"/>
      <c r="C705" s="243"/>
      <c r="D705" s="243"/>
      <c r="E705" s="208"/>
      <c r="F705" s="208"/>
      <c r="G705" s="208"/>
      <c r="H705" s="208"/>
      <c r="I705" s="208"/>
      <c r="J705" s="208"/>
      <c r="K705" s="208"/>
      <c r="L705" s="208"/>
      <c r="M705" s="208"/>
      <c r="N705" s="208"/>
      <c r="O705" s="208"/>
      <c r="P705" s="208"/>
      <c r="Q705" s="208"/>
      <c r="R705" s="208"/>
      <c r="S705" s="208"/>
      <c r="T705" s="208"/>
      <c r="U705" s="208"/>
      <c r="V705" s="208"/>
      <c r="W705" s="208"/>
      <c r="X705" s="208"/>
      <c r="Y705" s="208"/>
      <c r="Z705" s="208"/>
    </row>
    <row r="706" ht="15.75" customHeight="1">
      <c r="A706" s="208"/>
      <c r="B706" s="208"/>
      <c r="C706" s="243"/>
      <c r="D706" s="243"/>
      <c r="E706" s="208"/>
      <c r="F706" s="208"/>
      <c r="G706" s="208"/>
      <c r="H706" s="208"/>
      <c r="I706" s="208"/>
      <c r="J706" s="208"/>
      <c r="K706" s="208"/>
      <c r="L706" s="208"/>
      <c r="M706" s="208"/>
      <c r="N706" s="208"/>
      <c r="O706" s="208"/>
      <c r="P706" s="208"/>
      <c r="Q706" s="208"/>
      <c r="R706" s="208"/>
      <c r="S706" s="208"/>
      <c r="T706" s="208"/>
      <c r="U706" s="208"/>
      <c r="V706" s="208"/>
      <c r="W706" s="208"/>
      <c r="X706" s="208"/>
      <c r="Y706" s="208"/>
      <c r="Z706" s="208"/>
    </row>
    <row r="707" ht="15.75" customHeight="1">
      <c r="A707" s="208"/>
      <c r="B707" s="208"/>
      <c r="C707" s="243"/>
      <c r="D707" s="243"/>
      <c r="E707" s="208"/>
      <c r="F707" s="208"/>
      <c r="G707" s="208"/>
      <c r="H707" s="208"/>
      <c r="I707" s="208"/>
      <c r="J707" s="208"/>
      <c r="K707" s="208"/>
      <c r="L707" s="208"/>
      <c r="M707" s="208"/>
      <c r="N707" s="208"/>
      <c r="O707" s="208"/>
      <c r="P707" s="208"/>
      <c r="Q707" s="208"/>
      <c r="R707" s="208"/>
      <c r="S707" s="208"/>
      <c r="T707" s="208"/>
      <c r="U707" s="208"/>
      <c r="V707" s="208"/>
      <c r="W707" s="208"/>
      <c r="X707" s="208"/>
      <c r="Y707" s="208"/>
      <c r="Z707" s="208"/>
    </row>
    <row r="708" ht="15.75" customHeight="1">
      <c r="A708" s="208"/>
      <c r="B708" s="208"/>
      <c r="C708" s="243"/>
      <c r="D708" s="243"/>
      <c r="E708" s="208"/>
      <c r="F708" s="208"/>
      <c r="G708" s="208"/>
      <c r="H708" s="208"/>
      <c r="I708" s="208"/>
      <c r="J708" s="208"/>
      <c r="K708" s="208"/>
      <c r="L708" s="208"/>
      <c r="M708" s="208"/>
      <c r="N708" s="208"/>
      <c r="O708" s="208"/>
      <c r="P708" s="208"/>
      <c r="Q708" s="208"/>
      <c r="R708" s="208"/>
      <c r="S708" s="208"/>
      <c r="T708" s="208"/>
      <c r="U708" s="208"/>
      <c r="V708" s="208"/>
      <c r="W708" s="208"/>
      <c r="X708" s="208"/>
      <c r="Y708" s="208"/>
      <c r="Z708" s="208"/>
    </row>
    <row r="709" ht="15.75" customHeight="1">
      <c r="A709" s="208"/>
      <c r="B709" s="208"/>
      <c r="C709" s="243"/>
      <c r="D709" s="243"/>
      <c r="E709" s="208"/>
      <c r="F709" s="208"/>
      <c r="G709" s="208"/>
      <c r="H709" s="208"/>
      <c r="I709" s="208"/>
      <c r="J709" s="208"/>
      <c r="K709" s="208"/>
      <c r="L709" s="208"/>
      <c r="M709" s="208"/>
      <c r="N709" s="208"/>
      <c r="O709" s="208"/>
      <c r="P709" s="208"/>
      <c r="Q709" s="208"/>
      <c r="R709" s="208"/>
      <c r="S709" s="208"/>
      <c r="T709" s="208"/>
      <c r="U709" s="208"/>
      <c r="V709" s="208"/>
      <c r="W709" s="208"/>
      <c r="X709" s="208"/>
      <c r="Y709" s="208"/>
      <c r="Z709" s="208"/>
    </row>
    <row r="710" ht="15.75" customHeight="1">
      <c r="A710" s="208"/>
      <c r="B710" s="208"/>
      <c r="C710" s="243"/>
      <c r="D710" s="243"/>
      <c r="E710" s="208"/>
      <c r="F710" s="208"/>
      <c r="G710" s="208"/>
      <c r="H710" s="208"/>
      <c r="I710" s="208"/>
      <c r="J710" s="208"/>
      <c r="K710" s="208"/>
      <c r="L710" s="208"/>
      <c r="M710" s="208"/>
      <c r="N710" s="208"/>
      <c r="O710" s="208"/>
      <c r="P710" s="208"/>
      <c r="Q710" s="208"/>
      <c r="R710" s="208"/>
      <c r="S710" s="208"/>
      <c r="T710" s="208"/>
      <c r="U710" s="208"/>
      <c r="V710" s="208"/>
      <c r="W710" s="208"/>
      <c r="X710" s="208"/>
      <c r="Y710" s="208"/>
      <c r="Z710" s="208"/>
    </row>
    <row r="711" ht="15.75" customHeight="1">
      <c r="A711" s="208"/>
      <c r="B711" s="208"/>
      <c r="C711" s="243"/>
      <c r="D711" s="243"/>
      <c r="E711" s="208"/>
      <c r="F711" s="208"/>
      <c r="G711" s="208"/>
      <c r="H711" s="208"/>
      <c r="I711" s="208"/>
      <c r="J711" s="208"/>
      <c r="K711" s="208"/>
      <c r="L711" s="208"/>
      <c r="M711" s="208"/>
      <c r="N711" s="208"/>
      <c r="O711" s="208"/>
      <c r="P711" s="208"/>
      <c r="Q711" s="208"/>
      <c r="R711" s="208"/>
      <c r="S711" s="208"/>
      <c r="T711" s="208"/>
      <c r="U711" s="208"/>
      <c r="V711" s="208"/>
      <c r="W711" s="208"/>
      <c r="X711" s="208"/>
      <c r="Y711" s="208"/>
      <c r="Z711" s="208"/>
    </row>
    <row r="712" ht="15.75" customHeight="1">
      <c r="A712" s="208"/>
      <c r="B712" s="208"/>
      <c r="C712" s="243"/>
      <c r="D712" s="243"/>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row>
    <row r="713" ht="15.75" customHeight="1">
      <c r="A713" s="208"/>
      <c r="B713" s="208"/>
      <c r="C713" s="243"/>
      <c r="D713" s="243"/>
      <c r="E713" s="208"/>
      <c r="F713" s="208"/>
      <c r="G713" s="208"/>
      <c r="H713" s="208"/>
      <c r="I713" s="208"/>
      <c r="J713" s="208"/>
      <c r="K713" s="208"/>
      <c r="L713" s="208"/>
      <c r="M713" s="208"/>
      <c r="N713" s="208"/>
      <c r="O713" s="208"/>
      <c r="P713" s="208"/>
      <c r="Q713" s="208"/>
      <c r="R713" s="208"/>
      <c r="S713" s="208"/>
      <c r="T713" s="208"/>
      <c r="U713" s="208"/>
      <c r="V713" s="208"/>
      <c r="W713" s="208"/>
      <c r="X713" s="208"/>
      <c r="Y713" s="208"/>
      <c r="Z713" s="208"/>
    </row>
    <row r="714" ht="15.75" customHeight="1">
      <c r="A714" s="208"/>
      <c r="B714" s="208"/>
      <c r="C714" s="243"/>
      <c r="D714" s="243"/>
      <c r="E714" s="208"/>
      <c r="F714" s="208"/>
      <c r="G714" s="208"/>
      <c r="H714" s="208"/>
      <c r="I714" s="208"/>
      <c r="J714" s="208"/>
      <c r="K714" s="208"/>
      <c r="L714" s="208"/>
      <c r="M714" s="208"/>
      <c r="N714" s="208"/>
      <c r="O714" s="208"/>
      <c r="P714" s="208"/>
      <c r="Q714" s="208"/>
      <c r="R714" s="208"/>
      <c r="S714" s="208"/>
      <c r="T714" s="208"/>
      <c r="U714" s="208"/>
      <c r="V714" s="208"/>
      <c r="W714" s="208"/>
      <c r="X714" s="208"/>
      <c r="Y714" s="208"/>
      <c r="Z714" s="208"/>
    </row>
    <row r="715" ht="15.75" customHeight="1">
      <c r="A715" s="208"/>
      <c r="B715" s="208"/>
      <c r="C715" s="243"/>
      <c r="D715" s="243"/>
      <c r="E715" s="208"/>
      <c r="F715" s="208"/>
      <c r="G715" s="208"/>
      <c r="H715" s="208"/>
      <c r="I715" s="208"/>
      <c r="J715" s="208"/>
      <c r="K715" s="208"/>
      <c r="L715" s="208"/>
      <c r="M715" s="208"/>
      <c r="N715" s="208"/>
      <c r="O715" s="208"/>
      <c r="P715" s="208"/>
      <c r="Q715" s="208"/>
      <c r="R715" s="208"/>
      <c r="S715" s="208"/>
      <c r="T715" s="208"/>
      <c r="U715" s="208"/>
      <c r="V715" s="208"/>
      <c r="W715" s="208"/>
      <c r="X715" s="208"/>
      <c r="Y715" s="208"/>
      <c r="Z715" s="208"/>
    </row>
    <row r="716" ht="15.75" customHeight="1">
      <c r="A716" s="208"/>
      <c r="B716" s="208"/>
      <c r="C716" s="243"/>
      <c r="D716" s="243"/>
      <c r="E716" s="208"/>
      <c r="F716" s="208"/>
      <c r="G716" s="208"/>
      <c r="H716" s="208"/>
      <c r="I716" s="208"/>
      <c r="J716" s="208"/>
      <c r="K716" s="208"/>
      <c r="L716" s="208"/>
      <c r="M716" s="208"/>
      <c r="N716" s="208"/>
      <c r="O716" s="208"/>
      <c r="P716" s="208"/>
      <c r="Q716" s="208"/>
      <c r="R716" s="208"/>
      <c r="S716" s="208"/>
      <c r="T716" s="208"/>
      <c r="U716" s="208"/>
      <c r="V716" s="208"/>
      <c r="W716" s="208"/>
      <c r="X716" s="208"/>
      <c r="Y716" s="208"/>
      <c r="Z716" s="208"/>
    </row>
    <row r="717" ht="15.75" customHeight="1">
      <c r="A717" s="208"/>
      <c r="B717" s="208"/>
      <c r="C717" s="243"/>
      <c r="D717" s="243"/>
      <c r="E717" s="208"/>
      <c r="F717" s="208"/>
      <c r="G717" s="208"/>
      <c r="H717" s="208"/>
      <c r="I717" s="208"/>
      <c r="J717" s="208"/>
      <c r="K717" s="208"/>
      <c r="L717" s="208"/>
      <c r="M717" s="208"/>
      <c r="N717" s="208"/>
      <c r="O717" s="208"/>
      <c r="P717" s="208"/>
      <c r="Q717" s="208"/>
      <c r="R717" s="208"/>
      <c r="S717" s="208"/>
      <c r="T717" s="208"/>
      <c r="U717" s="208"/>
      <c r="V717" s="208"/>
      <c r="W717" s="208"/>
      <c r="X717" s="208"/>
      <c r="Y717" s="208"/>
      <c r="Z717" s="208"/>
    </row>
    <row r="718" ht="15.75" customHeight="1">
      <c r="A718" s="208"/>
      <c r="B718" s="208"/>
      <c r="C718" s="243"/>
      <c r="D718" s="243"/>
      <c r="E718" s="208"/>
      <c r="F718" s="208"/>
      <c r="G718" s="208"/>
      <c r="H718" s="208"/>
      <c r="I718" s="208"/>
      <c r="J718" s="208"/>
      <c r="K718" s="208"/>
      <c r="L718" s="208"/>
      <c r="M718" s="208"/>
      <c r="N718" s="208"/>
      <c r="O718" s="208"/>
      <c r="P718" s="208"/>
      <c r="Q718" s="208"/>
      <c r="R718" s="208"/>
      <c r="S718" s="208"/>
      <c r="T718" s="208"/>
      <c r="U718" s="208"/>
      <c r="V718" s="208"/>
      <c r="W718" s="208"/>
      <c r="X718" s="208"/>
      <c r="Y718" s="208"/>
      <c r="Z718" s="208"/>
    </row>
    <row r="719" ht="15.75" customHeight="1">
      <c r="A719" s="208"/>
      <c r="B719" s="208"/>
      <c r="C719" s="243"/>
      <c r="D719" s="243"/>
      <c r="E719" s="208"/>
      <c r="F719" s="208"/>
      <c r="G719" s="208"/>
      <c r="H719" s="208"/>
      <c r="I719" s="208"/>
      <c r="J719" s="208"/>
      <c r="K719" s="208"/>
      <c r="L719" s="208"/>
      <c r="M719" s="208"/>
      <c r="N719" s="208"/>
      <c r="O719" s="208"/>
      <c r="P719" s="208"/>
      <c r="Q719" s="208"/>
      <c r="R719" s="208"/>
      <c r="S719" s="208"/>
      <c r="T719" s="208"/>
      <c r="U719" s="208"/>
      <c r="V719" s="208"/>
      <c r="W719" s="208"/>
      <c r="X719" s="208"/>
      <c r="Y719" s="208"/>
      <c r="Z719" s="208"/>
    </row>
    <row r="720" ht="15.75" customHeight="1">
      <c r="A720" s="208"/>
      <c r="B720" s="208"/>
      <c r="C720" s="243"/>
      <c r="D720" s="243"/>
      <c r="E720" s="208"/>
      <c r="F720" s="208"/>
      <c r="G720" s="208"/>
      <c r="H720" s="208"/>
      <c r="I720" s="208"/>
      <c r="J720" s="208"/>
      <c r="K720" s="208"/>
      <c r="L720" s="208"/>
      <c r="M720" s="208"/>
      <c r="N720" s="208"/>
      <c r="O720" s="208"/>
      <c r="P720" s="208"/>
      <c r="Q720" s="208"/>
      <c r="R720" s="208"/>
      <c r="S720" s="208"/>
      <c r="T720" s="208"/>
      <c r="U720" s="208"/>
      <c r="V720" s="208"/>
      <c r="W720" s="208"/>
      <c r="X720" s="208"/>
      <c r="Y720" s="208"/>
      <c r="Z720" s="208"/>
    </row>
    <row r="721" ht="15.75" customHeight="1">
      <c r="A721" s="208"/>
      <c r="B721" s="208"/>
      <c r="C721" s="243"/>
      <c r="D721" s="243"/>
      <c r="E721" s="208"/>
      <c r="F721" s="208"/>
      <c r="G721" s="208"/>
      <c r="H721" s="208"/>
      <c r="I721" s="208"/>
      <c r="J721" s="208"/>
      <c r="K721" s="208"/>
      <c r="L721" s="208"/>
      <c r="M721" s="208"/>
      <c r="N721" s="208"/>
      <c r="O721" s="208"/>
      <c r="P721" s="208"/>
      <c r="Q721" s="208"/>
      <c r="R721" s="208"/>
      <c r="S721" s="208"/>
      <c r="T721" s="208"/>
      <c r="U721" s="208"/>
      <c r="V721" s="208"/>
      <c r="W721" s="208"/>
      <c r="X721" s="208"/>
      <c r="Y721" s="208"/>
      <c r="Z721" s="208"/>
    </row>
    <row r="722" ht="15.75" customHeight="1">
      <c r="A722" s="208"/>
      <c r="B722" s="208"/>
      <c r="C722" s="243"/>
      <c r="D722" s="243"/>
      <c r="E722" s="208"/>
      <c r="F722" s="208"/>
      <c r="G722" s="208"/>
      <c r="H722" s="208"/>
      <c r="I722" s="208"/>
      <c r="J722" s="208"/>
      <c r="K722" s="208"/>
      <c r="L722" s="208"/>
      <c r="M722" s="208"/>
      <c r="N722" s="208"/>
      <c r="O722" s="208"/>
      <c r="P722" s="208"/>
      <c r="Q722" s="208"/>
      <c r="R722" s="208"/>
      <c r="S722" s="208"/>
      <c r="T722" s="208"/>
      <c r="U722" s="208"/>
      <c r="V722" s="208"/>
      <c r="W722" s="208"/>
      <c r="X722" s="208"/>
      <c r="Y722" s="208"/>
      <c r="Z722" s="208"/>
    </row>
    <row r="723" ht="15.75" customHeight="1">
      <c r="A723" s="208"/>
      <c r="B723" s="208"/>
      <c r="C723" s="243"/>
      <c r="D723" s="243"/>
      <c r="E723" s="208"/>
      <c r="F723" s="208"/>
      <c r="G723" s="208"/>
      <c r="H723" s="208"/>
      <c r="I723" s="208"/>
      <c r="J723" s="208"/>
      <c r="K723" s="208"/>
      <c r="L723" s="208"/>
      <c r="M723" s="208"/>
      <c r="N723" s="208"/>
      <c r="O723" s="208"/>
      <c r="P723" s="208"/>
      <c r="Q723" s="208"/>
      <c r="R723" s="208"/>
      <c r="S723" s="208"/>
      <c r="T723" s="208"/>
      <c r="U723" s="208"/>
      <c r="V723" s="208"/>
      <c r="W723" s="208"/>
      <c r="X723" s="208"/>
      <c r="Y723" s="208"/>
      <c r="Z723" s="208"/>
    </row>
    <row r="724" ht="15.75" customHeight="1">
      <c r="A724" s="208"/>
      <c r="B724" s="208"/>
      <c r="C724" s="243"/>
      <c r="D724" s="243"/>
      <c r="E724" s="208"/>
      <c r="F724" s="208"/>
      <c r="G724" s="208"/>
      <c r="H724" s="208"/>
      <c r="I724" s="208"/>
      <c r="J724" s="208"/>
      <c r="K724" s="208"/>
      <c r="L724" s="208"/>
      <c r="M724" s="208"/>
      <c r="N724" s="208"/>
      <c r="O724" s="208"/>
      <c r="P724" s="208"/>
      <c r="Q724" s="208"/>
      <c r="R724" s="208"/>
      <c r="S724" s="208"/>
      <c r="T724" s="208"/>
      <c r="U724" s="208"/>
      <c r="V724" s="208"/>
      <c r="W724" s="208"/>
      <c r="X724" s="208"/>
      <c r="Y724" s="208"/>
      <c r="Z724" s="208"/>
    </row>
    <row r="725" ht="15.75" customHeight="1">
      <c r="A725" s="208"/>
      <c r="B725" s="208"/>
      <c r="C725" s="243"/>
      <c r="D725" s="243"/>
      <c r="E725" s="208"/>
      <c r="F725" s="208"/>
      <c r="G725" s="208"/>
      <c r="H725" s="208"/>
      <c r="I725" s="208"/>
      <c r="J725" s="208"/>
      <c r="K725" s="208"/>
      <c r="L725" s="208"/>
      <c r="M725" s="208"/>
      <c r="N725" s="208"/>
      <c r="O725" s="208"/>
      <c r="P725" s="208"/>
      <c r="Q725" s="208"/>
      <c r="R725" s="208"/>
      <c r="S725" s="208"/>
      <c r="T725" s="208"/>
      <c r="U725" s="208"/>
      <c r="V725" s="208"/>
      <c r="W725" s="208"/>
      <c r="X725" s="208"/>
      <c r="Y725" s="208"/>
      <c r="Z725" s="208"/>
    </row>
    <row r="726" ht="15.75" customHeight="1">
      <c r="A726" s="208"/>
      <c r="B726" s="208"/>
      <c r="C726" s="243"/>
      <c r="D726" s="243"/>
      <c r="E726" s="208"/>
      <c r="F726" s="208"/>
      <c r="G726" s="208"/>
      <c r="H726" s="208"/>
      <c r="I726" s="208"/>
      <c r="J726" s="208"/>
      <c r="K726" s="208"/>
      <c r="L726" s="208"/>
      <c r="M726" s="208"/>
      <c r="N726" s="208"/>
      <c r="O726" s="208"/>
      <c r="P726" s="208"/>
      <c r="Q726" s="208"/>
      <c r="R726" s="208"/>
      <c r="S726" s="208"/>
      <c r="T726" s="208"/>
      <c r="U726" s="208"/>
      <c r="V726" s="208"/>
      <c r="W726" s="208"/>
      <c r="X726" s="208"/>
      <c r="Y726" s="208"/>
      <c r="Z726" s="208"/>
    </row>
    <row r="727" ht="15.75" customHeight="1">
      <c r="A727" s="208"/>
      <c r="B727" s="208"/>
      <c r="C727" s="243"/>
      <c r="D727" s="243"/>
      <c r="E727" s="208"/>
      <c r="F727" s="208"/>
      <c r="G727" s="208"/>
      <c r="H727" s="208"/>
      <c r="I727" s="208"/>
      <c r="J727" s="208"/>
      <c r="K727" s="208"/>
      <c r="L727" s="208"/>
      <c r="M727" s="208"/>
      <c r="N727" s="208"/>
      <c r="O727" s="208"/>
      <c r="P727" s="208"/>
      <c r="Q727" s="208"/>
      <c r="R727" s="208"/>
      <c r="S727" s="208"/>
      <c r="T727" s="208"/>
      <c r="U727" s="208"/>
      <c r="V727" s="208"/>
      <c r="W727" s="208"/>
      <c r="X727" s="208"/>
      <c r="Y727" s="208"/>
      <c r="Z727" s="208"/>
    </row>
    <row r="728" ht="15.75" customHeight="1">
      <c r="A728" s="208"/>
      <c r="B728" s="208"/>
      <c r="C728" s="243"/>
      <c r="D728" s="243"/>
      <c r="E728" s="208"/>
      <c r="F728" s="208"/>
      <c r="G728" s="208"/>
      <c r="H728" s="208"/>
      <c r="I728" s="208"/>
      <c r="J728" s="208"/>
      <c r="K728" s="208"/>
      <c r="L728" s="208"/>
      <c r="M728" s="208"/>
      <c r="N728" s="208"/>
      <c r="O728" s="208"/>
      <c r="P728" s="208"/>
      <c r="Q728" s="208"/>
      <c r="R728" s="208"/>
      <c r="S728" s="208"/>
      <c r="T728" s="208"/>
      <c r="U728" s="208"/>
      <c r="V728" s="208"/>
      <c r="W728" s="208"/>
      <c r="X728" s="208"/>
      <c r="Y728" s="208"/>
      <c r="Z728" s="208"/>
    </row>
    <row r="729" ht="15.75" customHeight="1">
      <c r="A729" s="208"/>
      <c r="B729" s="208"/>
      <c r="C729" s="243"/>
      <c r="D729" s="243"/>
      <c r="E729" s="208"/>
      <c r="F729" s="208"/>
      <c r="G729" s="208"/>
      <c r="H729" s="208"/>
      <c r="I729" s="208"/>
      <c r="J729" s="208"/>
      <c r="K729" s="208"/>
      <c r="L729" s="208"/>
      <c r="M729" s="208"/>
      <c r="N729" s="208"/>
      <c r="O729" s="208"/>
      <c r="P729" s="208"/>
      <c r="Q729" s="208"/>
      <c r="R729" s="208"/>
      <c r="S729" s="208"/>
      <c r="T729" s="208"/>
      <c r="U729" s="208"/>
      <c r="V729" s="208"/>
      <c r="W729" s="208"/>
      <c r="X729" s="208"/>
      <c r="Y729" s="208"/>
      <c r="Z729" s="208"/>
    </row>
    <row r="730" ht="15.75" customHeight="1">
      <c r="A730" s="208"/>
      <c r="B730" s="208"/>
      <c r="C730" s="243"/>
      <c r="D730" s="243"/>
      <c r="E730" s="208"/>
      <c r="F730" s="208"/>
      <c r="G730" s="208"/>
      <c r="H730" s="208"/>
      <c r="I730" s="208"/>
      <c r="J730" s="208"/>
      <c r="K730" s="208"/>
      <c r="L730" s="208"/>
      <c r="M730" s="208"/>
      <c r="N730" s="208"/>
      <c r="O730" s="208"/>
      <c r="P730" s="208"/>
      <c r="Q730" s="208"/>
      <c r="R730" s="208"/>
      <c r="S730" s="208"/>
      <c r="T730" s="208"/>
      <c r="U730" s="208"/>
      <c r="V730" s="208"/>
      <c r="W730" s="208"/>
      <c r="X730" s="208"/>
      <c r="Y730" s="208"/>
      <c r="Z730" s="208"/>
    </row>
    <row r="731" ht="15.75" customHeight="1">
      <c r="A731" s="208"/>
      <c r="B731" s="208"/>
      <c r="C731" s="243"/>
      <c r="D731" s="243"/>
      <c r="E731" s="208"/>
      <c r="F731" s="208"/>
      <c r="G731" s="208"/>
      <c r="H731" s="208"/>
      <c r="I731" s="208"/>
      <c r="J731" s="208"/>
      <c r="K731" s="208"/>
      <c r="L731" s="208"/>
      <c r="M731" s="208"/>
      <c r="N731" s="208"/>
      <c r="O731" s="208"/>
      <c r="P731" s="208"/>
      <c r="Q731" s="208"/>
      <c r="R731" s="208"/>
      <c r="S731" s="208"/>
      <c r="T731" s="208"/>
      <c r="U731" s="208"/>
      <c r="V731" s="208"/>
      <c r="W731" s="208"/>
      <c r="X731" s="208"/>
      <c r="Y731" s="208"/>
      <c r="Z731" s="208"/>
    </row>
    <row r="732" ht="15.75" customHeight="1">
      <c r="A732" s="208"/>
      <c r="B732" s="208"/>
      <c r="C732" s="243"/>
      <c r="D732" s="243"/>
      <c r="E732" s="208"/>
      <c r="F732" s="208"/>
      <c r="G732" s="208"/>
      <c r="H732" s="208"/>
      <c r="I732" s="208"/>
      <c r="J732" s="208"/>
      <c r="K732" s="208"/>
      <c r="L732" s="208"/>
      <c r="M732" s="208"/>
      <c r="N732" s="208"/>
      <c r="O732" s="208"/>
      <c r="P732" s="208"/>
      <c r="Q732" s="208"/>
      <c r="R732" s="208"/>
      <c r="S732" s="208"/>
      <c r="T732" s="208"/>
      <c r="U732" s="208"/>
      <c r="V732" s="208"/>
      <c r="W732" s="208"/>
      <c r="X732" s="208"/>
      <c r="Y732" s="208"/>
      <c r="Z732" s="208"/>
    </row>
    <row r="733" ht="15.75" customHeight="1">
      <c r="A733" s="208"/>
      <c r="B733" s="208"/>
      <c r="C733" s="243"/>
      <c r="D733" s="243"/>
      <c r="E733" s="208"/>
      <c r="F733" s="208"/>
      <c r="G733" s="208"/>
      <c r="H733" s="208"/>
      <c r="I733" s="208"/>
      <c r="J733" s="208"/>
      <c r="K733" s="208"/>
      <c r="L733" s="208"/>
      <c r="M733" s="208"/>
      <c r="N733" s="208"/>
      <c r="O733" s="208"/>
      <c r="P733" s="208"/>
      <c r="Q733" s="208"/>
      <c r="R733" s="208"/>
      <c r="S733" s="208"/>
      <c r="T733" s="208"/>
      <c r="U733" s="208"/>
      <c r="V733" s="208"/>
      <c r="W733" s="208"/>
      <c r="X733" s="208"/>
      <c r="Y733" s="208"/>
      <c r="Z733" s="208"/>
    </row>
    <row r="734" ht="15.75" customHeight="1">
      <c r="A734" s="208"/>
      <c r="B734" s="208"/>
      <c r="C734" s="243"/>
      <c r="D734" s="243"/>
      <c r="E734" s="208"/>
      <c r="F734" s="208"/>
      <c r="G734" s="208"/>
      <c r="H734" s="208"/>
      <c r="I734" s="208"/>
      <c r="J734" s="208"/>
      <c r="K734" s="208"/>
      <c r="L734" s="208"/>
      <c r="M734" s="208"/>
      <c r="N734" s="208"/>
      <c r="O734" s="208"/>
      <c r="P734" s="208"/>
      <c r="Q734" s="208"/>
      <c r="R734" s="208"/>
      <c r="S734" s="208"/>
      <c r="T734" s="208"/>
      <c r="U734" s="208"/>
      <c r="V734" s="208"/>
      <c r="W734" s="208"/>
      <c r="X734" s="208"/>
      <c r="Y734" s="208"/>
      <c r="Z734" s="208"/>
    </row>
    <row r="735" ht="15.75" customHeight="1">
      <c r="A735" s="208"/>
      <c r="B735" s="208"/>
      <c r="C735" s="243"/>
      <c r="D735" s="243"/>
      <c r="E735" s="208"/>
      <c r="F735" s="208"/>
      <c r="G735" s="208"/>
      <c r="H735" s="208"/>
      <c r="I735" s="208"/>
      <c r="J735" s="208"/>
      <c r="K735" s="208"/>
      <c r="L735" s="208"/>
      <c r="M735" s="208"/>
      <c r="N735" s="208"/>
      <c r="O735" s="208"/>
      <c r="P735" s="208"/>
      <c r="Q735" s="208"/>
      <c r="R735" s="208"/>
      <c r="S735" s="208"/>
      <c r="T735" s="208"/>
      <c r="U735" s="208"/>
      <c r="V735" s="208"/>
      <c r="W735" s="208"/>
      <c r="X735" s="208"/>
      <c r="Y735" s="208"/>
      <c r="Z735" s="208"/>
    </row>
    <row r="736" ht="15.75" customHeight="1">
      <c r="A736" s="208"/>
      <c r="B736" s="208"/>
      <c r="C736" s="243"/>
      <c r="D736" s="243"/>
      <c r="E736" s="208"/>
      <c r="F736" s="208"/>
      <c r="G736" s="208"/>
      <c r="H736" s="208"/>
      <c r="I736" s="208"/>
      <c r="J736" s="208"/>
      <c r="K736" s="208"/>
      <c r="L736" s="208"/>
      <c r="M736" s="208"/>
      <c r="N736" s="208"/>
      <c r="O736" s="208"/>
      <c r="P736" s="208"/>
      <c r="Q736" s="208"/>
      <c r="R736" s="208"/>
      <c r="S736" s="208"/>
      <c r="T736" s="208"/>
      <c r="U736" s="208"/>
      <c r="V736" s="208"/>
      <c r="W736" s="208"/>
      <c r="X736" s="208"/>
      <c r="Y736" s="208"/>
      <c r="Z736" s="208"/>
    </row>
    <row r="737" ht="15.75" customHeight="1">
      <c r="A737" s="208"/>
      <c r="B737" s="208"/>
      <c r="C737" s="243"/>
      <c r="D737" s="243"/>
      <c r="E737" s="208"/>
      <c r="F737" s="208"/>
      <c r="G737" s="208"/>
      <c r="H737" s="208"/>
      <c r="I737" s="208"/>
      <c r="J737" s="208"/>
      <c r="K737" s="208"/>
      <c r="L737" s="208"/>
      <c r="M737" s="208"/>
      <c r="N737" s="208"/>
      <c r="O737" s="208"/>
      <c r="P737" s="208"/>
      <c r="Q737" s="208"/>
      <c r="R737" s="208"/>
      <c r="S737" s="208"/>
      <c r="T737" s="208"/>
      <c r="U737" s="208"/>
      <c r="V737" s="208"/>
      <c r="W737" s="208"/>
      <c r="X737" s="208"/>
      <c r="Y737" s="208"/>
      <c r="Z737" s="208"/>
    </row>
    <row r="738" ht="15.75" customHeight="1">
      <c r="A738" s="208"/>
      <c r="B738" s="208"/>
      <c r="C738" s="243"/>
      <c r="D738" s="243"/>
      <c r="E738" s="208"/>
      <c r="F738" s="208"/>
      <c r="G738" s="208"/>
      <c r="H738" s="208"/>
      <c r="I738" s="208"/>
      <c r="J738" s="208"/>
      <c r="K738" s="208"/>
      <c r="L738" s="208"/>
      <c r="M738" s="208"/>
      <c r="N738" s="208"/>
      <c r="O738" s="208"/>
      <c r="P738" s="208"/>
      <c r="Q738" s="208"/>
      <c r="R738" s="208"/>
      <c r="S738" s="208"/>
      <c r="T738" s="208"/>
      <c r="U738" s="208"/>
      <c r="V738" s="208"/>
      <c r="W738" s="208"/>
      <c r="X738" s="208"/>
      <c r="Y738" s="208"/>
      <c r="Z738" s="208"/>
    </row>
    <row r="739" ht="15.75" customHeight="1">
      <c r="A739" s="208"/>
      <c r="B739" s="208"/>
      <c r="C739" s="243"/>
      <c r="D739" s="243"/>
      <c r="E739" s="208"/>
      <c r="F739" s="208"/>
      <c r="G739" s="208"/>
      <c r="H739" s="208"/>
      <c r="I739" s="208"/>
      <c r="J739" s="208"/>
      <c r="K739" s="208"/>
      <c r="L739" s="208"/>
      <c r="M739" s="208"/>
      <c r="N739" s="208"/>
      <c r="O739" s="208"/>
      <c r="P739" s="208"/>
      <c r="Q739" s="208"/>
      <c r="R739" s="208"/>
      <c r="S739" s="208"/>
      <c r="T739" s="208"/>
      <c r="U739" s="208"/>
      <c r="V739" s="208"/>
      <c r="W739" s="208"/>
      <c r="X739" s="208"/>
      <c r="Y739" s="208"/>
      <c r="Z739" s="208"/>
    </row>
    <row r="740" ht="15.75" customHeight="1">
      <c r="A740" s="208"/>
      <c r="B740" s="208"/>
      <c r="C740" s="243"/>
      <c r="D740" s="243"/>
      <c r="E740" s="208"/>
      <c r="F740" s="208"/>
      <c r="G740" s="208"/>
      <c r="H740" s="208"/>
      <c r="I740" s="208"/>
      <c r="J740" s="208"/>
      <c r="K740" s="208"/>
      <c r="L740" s="208"/>
      <c r="M740" s="208"/>
      <c r="N740" s="208"/>
      <c r="O740" s="208"/>
      <c r="P740" s="208"/>
      <c r="Q740" s="208"/>
      <c r="R740" s="208"/>
      <c r="S740" s="208"/>
      <c r="T740" s="208"/>
      <c r="U740" s="208"/>
      <c r="V740" s="208"/>
      <c r="W740" s="208"/>
      <c r="X740" s="208"/>
      <c r="Y740" s="208"/>
      <c r="Z740" s="208"/>
    </row>
    <row r="741" ht="15.75" customHeight="1">
      <c r="A741" s="208"/>
      <c r="B741" s="208"/>
      <c r="C741" s="243"/>
      <c r="D741" s="243"/>
      <c r="E741" s="208"/>
      <c r="F741" s="208"/>
      <c r="G741" s="208"/>
      <c r="H741" s="208"/>
      <c r="I741" s="208"/>
      <c r="J741" s="208"/>
      <c r="K741" s="208"/>
      <c r="L741" s="208"/>
      <c r="M741" s="208"/>
      <c r="N741" s="208"/>
      <c r="O741" s="208"/>
      <c r="P741" s="208"/>
      <c r="Q741" s="208"/>
      <c r="R741" s="208"/>
      <c r="S741" s="208"/>
      <c r="T741" s="208"/>
      <c r="U741" s="208"/>
      <c r="V741" s="208"/>
      <c r="W741" s="208"/>
      <c r="X741" s="208"/>
      <c r="Y741" s="208"/>
      <c r="Z741" s="208"/>
    </row>
    <row r="742" ht="15.75" customHeight="1">
      <c r="A742" s="208"/>
      <c r="B742" s="208"/>
      <c r="C742" s="243"/>
      <c r="D742" s="243"/>
      <c r="E742" s="208"/>
      <c r="F742" s="208"/>
      <c r="G742" s="208"/>
      <c r="H742" s="208"/>
      <c r="I742" s="208"/>
      <c r="J742" s="208"/>
      <c r="K742" s="208"/>
      <c r="L742" s="208"/>
      <c r="M742" s="208"/>
      <c r="N742" s="208"/>
      <c r="O742" s="208"/>
      <c r="P742" s="208"/>
      <c r="Q742" s="208"/>
      <c r="R742" s="208"/>
      <c r="S742" s="208"/>
      <c r="T742" s="208"/>
      <c r="U742" s="208"/>
      <c r="V742" s="208"/>
      <c r="W742" s="208"/>
      <c r="X742" s="208"/>
      <c r="Y742" s="208"/>
      <c r="Z742" s="208"/>
    </row>
    <row r="743" ht="15.75" customHeight="1">
      <c r="A743" s="208"/>
      <c r="B743" s="208"/>
      <c r="C743" s="243"/>
      <c r="D743" s="243"/>
      <c r="E743" s="208"/>
      <c r="F743" s="208"/>
      <c r="G743" s="208"/>
      <c r="H743" s="208"/>
      <c r="I743" s="208"/>
      <c r="J743" s="208"/>
      <c r="K743" s="208"/>
      <c r="L743" s="208"/>
      <c r="M743" s="208"/>
      <c r="N743" s="208"/>
      <c r="O743" s="208"/>
      <c r="P743" s="208"/>
      <c r="Q743" s="208"/>
      <c r="R743" s="208"/>
      <c r="S743" s="208"/>
      <c r="T743" s="208"/>
      <c r="U743" s="208"/>
      <c r="V743" s="208"/>
      <c r="W743" s="208"/>
      <c r="X743" s="208"/>
      <c r="Y743" s="208"/>
      <c r="Z743" s="208"/>
    </row>
    <row r="744" ht="15.75" customHeight="1">
      <c r="A744" s="208"/>
      <c r="B744" s="208"/>
      <c r="C744" s="243"/>
      <c r="D744" s="243"/>
      <c r="E744" s="208"/>
      <c r="F744" s="208"/>
      <c r="G744" s="208"/>
      <c r="H744" s="208"/>
      <c r="I744" s="208"/>
      <c r="J744" s="208"/>
      <c r="K744" s="208"/>
      <c r="L744" s="208"/>
      <c r="M744" s="208"/>
      <c r="N744" s="208"/>
      <c r="O744" s="208"/>
      <c r="P744" s="208"/>
      <c r="Q744" s="208"/>
      <c r="R744" s="208"/>
      <c r="S744" s="208"/>
      <c r="T744" s="208"/>
      <c r="U744" s="208"/>
      <c r="V744" s="208"/>
      <c r="W744" s="208"/>
      <c r="X744" s="208"/>
      <c r="Y744" s="208"/>
      <c r="Z744" s="208"/>
    </row>
    <row r="745" ht="15.75" customHeight="1">
      <c r="A745" s="208"/>
      <c r="B745" s="208"/>
      <c r="C745" s="243"/>
      <c r="D745" s="243"/>
      <c r="E745" s="208"/>
      <c r="F745" s="208"/>
      <c r="G745" s="208"/>
      <c r="H745" s="208"/>
      <c r="I745" s="208"/>
      <c r="J745" s="208"/>
      <c r="K745" s="208"/>
      <c r="L745" s="208"/>
      <c r="M745" s="208"/>
      <c r="N745" s="208"/>
      <c r="O745" s="208"/>
      <c r="P745" s="208"/>
      <c r="Q745" s="208"/>
      <c r="R745" s="208"/>
      <c r="S745" s="208"/>
      <c r="T745" s="208"/>
      <c r="U745" s="208"/>
      <c r="V745" s="208"/>
      <c r="W745" s="208"/>
      <c r="X745" s="208"/>
      <c r="Y745" s="208"/>
      <c r="Z745" s="208"/>
    </row>
    <row r="746" ht="15.75" customHeight="1">
      <c r="A746" s="208"/>
      <c r="B746" s="208"/>
      <c r="C746" s="243"/>
      <c r="D746" s="243"/>
      <c r="E746" s="208"/>
      <c r="F746" s="208"/>
      <c r="G746" s="208"/>
      <c r="H746" s="208"/>
      <c r="I746" s="208"/>
      <c r="J746" s="208"/>
      <c r="K746" s="208"/>
      <c r="L746" s="208"/>
      <c r="M746" s="208"/>
      <c r="N746" s="208"/>
      <c r="O746" s="208"/>
      <c r="P746" s="208"/>
      <c r="Q746" s="208"/>
      <c r="R746" s="208"/>
      <c r="S746" s="208"/>
      <c r="T746" s="208"/>
      <c r="U746" s="208"/>
      <c r="V746" s="208"/>
      <c r="W746" s="208"/>
      <c r="X746" s="208"/>
      <c r="Y746" s="208"/>
      <c r="Z746" s="208"/>
    </row>
    <row r="747" ht="15.75" customHeight="1">
      <c r="A747" s="208"/>
      <c r="B747" s="208"/>
      <c r="C747" s="243"/>
      <c r="D747" s="243"/>
      <c r="E747" s="208"/>
      <c r="F747" s="208"/>
      <c r="G747" s="208"/>
      <c r="H747" s="208"/>
      <c r="I747" s="208"/>
      <c r="J747" s="208"/>
      <c r="K747" s="208"/>
      <c r="L747" s="208"/>
      <c r="M747" s="208"/>
      <c r="N747" s="208"/>
      <c r="O747" s="208"/>
      <c r="P747" s="208"/>
      <c r="Q747" s="208"/>
      <c r="R747" s="208"/>
      <c r="S747" s="208"/>
      <c r="T747" s="208"/>
      <c r="U747" s="208"/>
      <c r="V747" s="208"/>
      <c r="W747" s="208"/>
      <c r="X747" s="208"/>
      <c r="Y747" s="208"/>
      <c r="Z747" s="208"/>
    </row>
    <row r="748" ht="15.75" customHeight="1">
      <c r="A748" s="208"/>
      <c r="B748" s="208"/>
      <c r="C748" s="243"/>
      <c r="D748" s="243"/>
      <c r="E748" s="208"/>
      <c r="F748" s="208"/>
      <c r="G748" s="208"/>
      <c r="H748" s="208"/>
      <c r="I748" s="208"/>
      <c r="J748" s="208"/>
      <c r="K748" s="208"/>
      <c r="L748" s="208"/>
      <c r="M748" s="208"/>
      <c r="N748" s="208"/>
      <c r="O748" s="208"/>
      <c r="P748" s="208"/>
      <c r="Q748" s="208"/>
      <c r="R748" s="208"/>
      <c r="S748" s="208"/>
      <c r="T748" s="208"/>
      <c r="U748" s="208"/>
      <c r="V748" s="208"/>
      <c r="W748" s="208"/>
      <c r="X748" s="208"/>
      <c r="Y748" s="208"/>
      <c r="Z748" s="208"/>
    </row>
    <row r="749" ht="15.75" customHeight="1">
      <c r="A749" s="208"/>
      <c r="B749" s="208"/>
      <c r="C749" s="243"/>
      <c r="D749" s="243"/>
      <c r="E749" s="208"/>
      <c r="F749" s="208"/>
      <c r="G749" s="208"/>
      <c r="H749" s="208"/>
      <c r="I749" s="208"/>
      <c r="J749" s="208"/>
      <c r="K749" s="208"/>
      <c r="L749" s="208"/>
      <c r="M749" s="208"/>
      <c r="N749" s="208"/>
      <c r="O749" s="208"/>
      <c r="P749" s="208"/>
      <c r="Q749" s="208"/>
      <c r="R749" s="208"/>
      <c r="S749" s="208"/>
      <c r="T749" s="208"/>
      <c r="U749" s="208"/>
      <c r="V749" s="208"/>
      <c r="W749" s="208"/>
      <c r="X749" s="208"/>
      <c r="Y749" s="208"/>
      <c r="Z749" s="208"/>
    </row>
    <row r="750" ht="15.75" customHeight="1">
      <c r="A750" s="208"/>
      <c r="B750" s="208"/>
      <c r="C750" s="243"/>
      <c r="D750" s="243"/>
      <c r="E750" s="208"/>
      <c r="F750" s="208"/>
      <c r="G750" s="208"/>
      <c r="H750" s="208"/>
      <c r="I750" s="208"/>
      <c r="J750" s="208"/>
      <c r="K750" s="208"/>
      <c r="L750" s="208"/>
      <c r="M750" s="208"/>
      <c r="N750" s="208"/>
      <c r="O750" s="208"/>
      <c r="P750" s="208"/>
      <c r="Q750" s="208"/>
      <c r="R750" s="208"/>
      <c r="S750" s="208"/>
      <c r="T750" s="208"/>
      <c r="U750" s="208"/>
      <c r="V750" s="208"/>
      <c r="W750" s="208"/>
      <c r="X750" s="208"/>
      <c r="Y750" s="208"/>
      <c r="Z750" s="208"/>
    </row>
    <row r="751" ht="15.75" customHeight="1">
      <c r="A751" s="208"/>
      <c r="B751" s="208"/>
      <c r="C751" s="243"/>
      <c r="D751" s="243"/>
      <c r="E751" s="208"/>
      <c r="F751" s="208"/>
      <c r="G751" s="208"/>
      <c r="H751" s="208"/>
      <c r="I751" s="208"/>
      <c r="J751" s="208"/>
      <c r="K751" s="208"/>
      <c r="L751" s="208"/>
      <c r="M751" s="208"/>
      <c r="N751" s="208"/>
      <c r="O751" s="208"/>
      <c r="P751" s="208"/>
      <c r="Q751" s="208"/>
      <c r="R751" s="208"/>
      <c r="S751" s="208"/>
      <c r="T751" s="208"/>
      <c r="U751" s="208"/>
      <c r="V751" s="208"/>
      <c r="W751" s="208"/>
      <c r="X751" s="208"/>
      <c r="Y751" s="208"/>
      <c r="Z751" s="208"/>
    </row>
    <row r="752" ht="15.75" customHeight="1">
      <c r="A752" s="208"/>
      <c r="B752" s="208"/>
      <c r="C752" s="243"/>
      <c r="D752" s="243"/>
      <c r="E752" s="208"/>
      <c r="F752" s="208"/>
      <c r="G752" s="208"/>
      <c r="H752" s="208"/>
      <c r="I752" s="208"/>
      <c r="J752" s="208"/>
      <c r="K752" s="208"/>
      <c r="L752" s="208"/>
      <c r="M752" s="208"/>
      <c r="N752" s="208"/>
      <c r="O752" s="208"/>
      <c r="P752" s="208"/>
      <c r="Q752" s="208"/>
      <c r="R752" s="208"/>
      <c r="S752" s="208"/>
      <c r="T752" s="208"/>
      <c r="U752" s="208"/>
      <c r="V752" s="208"/>
      <c r="W752" s="208"/>
      <c r="X752" s="208"/>
      <c r="Y752" s="208"/>
      <c r="Z752" s="208"/>
    </row>
    <row r="753" ht="15.75" customHeight="1">
      <c r="A753" s="208"/>
      <c r="B753" s="208"/>
      <c r="C753" s="243"/>
      <c r="D753" s="243"/>
      <c r="E753" s="208"/>
      <c r="F753" s="208"/>
      <c r="G753" s="208"/>
      <c r="H753" s="208"/>
      <c r="I753" s="208"/>
      <c r="J753" s="208"/>
      <c r="K753" s="208"/>
      <c r="L753" s="208"/>
      <c r="M753" s="208"/>
      <c r="N753" s="208"/>
      <c r="O753" s="208"/>
      <c r="P753" s="208"/>
      <c r="Q753" s="208"/>
      <c r="R753" s="208"/>
      <c r="S753" s="208"/>
      <c r="T753" s="208"/>
      <c r="U753" s="208"/>
      <c r="V753" s="208"/>
      <c r="W753" s="208"/>
      <c r="X753" s="208"/>
      <c r="Y753" s="208"/>
      <c r="Z753" s="208"/>
    </row>
    <row r="754" ht="15.75" customHeight="1">
      <c r="A754" s="208"/>
      <c r="B754" s="208"/>
      <c r="C754" s="243"/>
      <c r="D754" s="243"/>
      <c r="E754" s="208"/>
      <c r="F754" s="208"/>
      <c r="G754" s="208"/>
      <c r="H754" s="208"/>
      <c r="I754" s="208"/>
      <c r="J754" s="208"/>
      <c r="K754" s="208"/>
      <c r="L754" s="208"/>
      <c r="M754" s="208"/>
      <c r="N754" s="208"/>
      <c r="O754" s="208"/>
      <c r="P754" s="208"/>
      <c r="Q754" s="208"/>
      <c r="R754" s="208"/>
      <c r="S754" s="208"/>
      <c r="T754" s="208"/>
      <c r="U754" s="208"/>
      <c r="V754" s="208"/>
      <c r="W754" s="208"/>
      <c r="X754" s="208"/>
      <c r="Y754" s="208"/>
      <c r="Z754" s="208"/>
    </row>
    <row r="755" ht="15.75" customHeight="1">
      <c r="A755" s="208"/>
      <c r="B755" s="208"/>
      <c r="C755" s="243"/>
      <c r="D755" s="243"/>
      <c r="E755" s="208"/>
      <c r="F755" s="208"/>
      <c r="G755" s="208"/>
      <c r="H755" s="208"/>
      <c r="I755" s="208"/>
      <c r="J755" s="208"/>
      <c r="K755" s="208"/>
      <c r="L755" s="208"/>
      <c r="M755" s="208"/>
      <c r="N755" s="208"/>
      <c r="O755" s="208"/>
      <c r="P755" s="208"/>
      <c r="Q755" s="208"/>
      <c r="R755" s="208"/>
      <c r="S755" s="208"/>
      <c r="T755" s="208"/>
      <c r="U755" s="208"/>
      <c r="V755" s="208"/>
      <c r="W755" s="208"/>
      <c r="X755" s="208"/>
      <c r="Y755" s="208"/>
      <c r="Z755" s="208"/>
    </row>
    <row r="756" ht="15.75" customHeight="1">
      <c r="A756" s="208"/>
      <c r="B756" s="208"/>
      <c r="C756" s="243"/>
      <c r="D756" s="243"/>
      <c r="E756" s="208"/>
      <c r="F756" s="208"/>
      <c r="G756" s="208"/>
      <c r="H756" s="208"/>
      <c r="I756" s="208"/>
      <c r="J756" s="208"/>
      <c r="K756" s="208"/>
      <c r="L756" s="208"/>
      <c r="M756" s="208"/>
      <c r="N756" s="208"/>
      <c r="O756" s="208"/>
      <c r="P756" s="208"/>
      <c r="Q756" s="208"/>
      <c r="R756" s="208"/>
      <c r="S756" s="208"/>
      <c r="T756" s="208"/>
      <c r="U756" s="208"/>
      <c r="V756" s="208"/>
      <c r="W756" s="208"/>
      <c r="X756" s="208"/>
      <c r="Y756" s="208"/>
      <c r="Z756" s="208"/>
    </row>
    <row r="757" ht="15.75" customHeight="1">
      <c r="A757" s="208"/>
      <c r="B757" s="208"/>
      <c r="C757" s="243"/>
      <c r="D757" s="243"/>
      <c r="E757" s="208"/>
      <c r="F757" s="208"/>
      <c r="G757" s="208"/>
      <c r="H757" s="208"/>
      <c r="I757" s="208"/>
      <c r="J757" s="208"/>
      <c r="K757" s="208"/>
      <c r="L757" s="208"/>
      <c r="M757" s="208"/>
      <c r="N757" s="208"/>
      <c r="O757" s="208"/>
      <c r="P757" s="208"/>
      <c r="Q757" s="208"/>
      <c r="R757" s="208"/>
      <c r="S757" s="208"/>
      <c r="T757" s="208"/>
      <c r="U757" s="208"/>
      <c r="V757" s="208"/>
      <c r="W757" s="208"/>
      <c r="X757" s="208"/>
      <c r="Y757" s="208"/>
      <c r="Z757" s="208"/>
    </row>
    <row r="758" ht="15.75" customHeight="1">
      <c r="A758" s="208"/>
      <c r="B758" s="208"/>
      <c r="C758" s="243"/>
      <c r="D758" s="243"/>
      <c r="E758" s="208"/>
      <c r="F758" s="208"/>
      <c r="G758" s="208"/>
      <c r="H758" s="208"/>
      <c r="I758" s="208"/>
      <c r="J758" s="208"/>
      <c r="K758" s="208"/>
      <c r="L758" s="208"/>
      <c r="M758" s="208"/>
      <c r="N758" s="208"/>
      <c r="O758" s="208"/>
      <c r="P758" s="208"/>
      <c r="Q758" s="208"/>
      <c r="R758" s="208"/>
      <c r="S758" s="208"/>
      <c r="T758" s="208"/>
      <c r="U758" s="208"/>
      <c r="V758" s="208"/>
      <c r="W758" s="208"/>
      <c r="X758" s="208"/>
      <c r="Y758" s="208"/>
      <c r="Z758" s="208"/>
    </row>
    <row r="759" ht="15.75" customHeight="1">
      <c r="A759" s="208"/>
      <c r="B759" s="208"/>
      <c r="C759" s="243"/>
      <c r="D759" s="243"/>
      <c r="E759" s="208"/>
      <c r="F759" s="208"/>
      <c r="G759" s="208"/>
      <c r="H759" s="208"/>
      <c r="I759" s="208"/>
      <c r="J759" s="208"/>
      <c r="K759" s="208"/>
      <c r="L759" s="208"/>
      <c r="M759" s="208"/>
      <c r="N759" s="208"/>
      <c r="O759" s="208"/>
      <c r="P759" s="208"/>
      <c r="Q759" s="208"/>
      <c r="R759" s="208"/>
      <c r="S759" s="208"/>
      <c r="T759" s="208"/>
      <c r="U759" s="208"/>
      <c r="V759" s="208"/>
      <c r="W759" s="208"/>
      <c r="X759" s="208"/>
      <c r="Y759" s="208"/>
      <c r="Z759" s="208"/>
    </row>
    <row r="760" ht="15.75" customHeight="1">
      <c r="A760" s="208"/>
      <c r="B760" s="208"/>
      <c r="C760" s="243"/>
      <c r="D760" s="243"/>
      <c r="E760" s="208"/>
      <c r="F760" s="208"/>
      <c r="G760" s="208"/>
      <c r="H760" s="208"/>
      <c r="I760" s="208"/>
      <c r="J760" s="208"/>
      <c r="K760" s="208"/>
      <c r="L760" s="208"/>
      <c r="M760" s="208"/>
      <c r="N760" s="208"/>
      <c r="O760" s="208"/>
      <c r="P760" s="208"/>
      <c r="Q760" s="208"/>
      <c r="R760" s="208"/>
      <c r="S760" s="208"/>
      <c r="T760" s="208"/>
      <c r="U760" s="208"/>
      <c r="V760" s="208"/>
      <c r="W760" s="208"/>
      <c r="X760" s="208"/>
      <c r="Y760" s="208"/>
      <c r="Z760" s="208"/>
    </row>
    <row r="761" ht="15.75" customHeight="1">
      <c r="A761" s="208"/>
      <c r="B761" s="208"/>
      <c r="C761" s="243"/>
      <c r="D761" s="243"/>
      <c r="E761" s="208"/>
      <c r="F761" s="208"/>
      <c r="G761" s="208"/>
      <c r="H761" s="208"/>
      <c r="I761" s="208"/>
      <c r="J761" s="208"/>
      <c r="K761" s="208"/>
      <c r="L761" s="208"/>
      <c r="M761" s="208"/>
      <c r="N761" s="208"/>
      <c r="O761" s="208"/>
      <c r="P761" s="208"/>
      <c r="Q761" s="208"/>
      <c r="R761" s="208"/>
      <c r="S761" s="208"/>
      <c r="T761" s="208"/>
      <c r="U761" s="208"/>
      <c r="V761" s="208"/>
      <c r="W761" s="208"/>
      <c r="X761" s="208"/>
      <c r="Y761" s="208"/>
      <c r="Z761" s="208"/>
    </row>
    <row r="762" ht="15.75" customHeight="1">
      <c r="A762" s="208"/>
      <c r="B762" s="208"/>
      <c r="C762" s="243"/>
      <c r="D762" s="243"/>
      <c r="E762" s="208"/>
      <c r="F762" s="208"/>
      <c r="G762" s="208"/>
      <c r="H762" s="208"/>
      <c r="I762" s="208"/>
      <c r="J762" s="208"/>
      <c r="K762" s="208"/>
      <c r="L762" s="208"/>
      <c r="M762" s="208"/>
      <c r="N762" s="208"/>
      <c r="O762" s="208"/>
      <c r="P762" s="208"/>
      <c r="Q762" s="208"/>
      <c r="R762" s="208"/>
      <c r="S762" s="208"/>
      <c r="T762" s="208"/>
      <c r="U762" s="208"/>
      <c r="V762" s="208"/>
      <c r="W762" s="208"/>
      <c r="X762" s="208"/>
      <c r="Y762" s="208"/>
      <c r="Z762" s="208"/>
    </row>
    <row r="763" ht="15.75" customHeight="1">
      <c r="A763" s="208"/>
      <c r="B763" s="208"/>
      <c r="C763" s="243"/>
      <c r="D763" s="243"/>
      <c r="E763" s="208"/>
      <c r="F763" s="208"/>
      <c r="G763" s="208"/>
      <c r="H763" s="208"/>
      <c r="I763" s="208"/>
      <c r="J763" s="208"/>
      <c r="K763" s="208"/>
      <c r="L763" s="208"/>
      <c r="M763" s="208"/>
      <c r="N763" s="208"/>
      <c r="O763" s="208"/>
      <c r="P763" s="208"/>
      <c r="Q763" s="208"/>
      <c r="R763" s="208"/>
      <c r="S763" s="208"/>
      <c r="T763" s="208"/>
      <c r="U763" s="208"/>
      <c r="V763" s="208"/>
      <c r="W763" s="208"/>
      <c r="X763" s="208"/>
      <c r="Y763" s="208"/>
      <c r="Z763" s="208"/>
    </row>
    <row r="764" ht="15.75" customHeight="1">
      <c r="A764" s="208"/>
      <c r="B764" s="208"/>
      <c r="C764" s="243"/>
      <c r="D764" s="243"/>
      <c r="E764" s="208"/>
      <c r="F764" s="208"/>
      <c r="G764" s="208"/>
      <c r="H764" s="208"/>
      <c r="I764" s="208"/>
      <c r="J764" s="208"/>
      <c r="K764" s="208"/>
      <c r="L764" s="208"/>
      <c r="M764" s="208"/>
      <c r="N764" s="208"/>
      <c r="O764" s="208"/>
      <c r="P764" s="208"/>
      <c r="Q764" s="208"/>
      <c r="R764" s="208"/>
      <c r="S764" s="208"/>
      <c r="T764" s="208"/>
      <c r="U764" s="208"/>
      <c r="V764" s="208"/>
      <c r="W764" s="208"/>
      <c r="X764" s="208"/>
      <c r="Y764" s="208"/>
      <c r="Z764" s="208"/>
    </row>
    <row r="765" ht="15.75" customHeight="1">
      <c r="A765" s="208"/>
      <c r="B765" s="208"/>
      <c r="C765" s="243"/>
      <c r="D765" s="243"/>
      <c r="E765" s="208"/>
      <c r="F765" s="208"/>
      <c r="G765" s="208"/>
      <c r="H765" s="208"/>
      <c r="I765" s="208"/>
      <c r="J765" s="208"/>
      <c r="K765" s="208"/>
      <c r="L765" s="208"/>
      <c r="M765" s="208"/>
      <c r="N765" s="208"/>
      <c r="O765" s="208"/>
      <c r="P765" s="208"/>
      <c r="Q765" s="208"/>
      <c r="R765" s="208"/>
      <c r="S765" s="208"/>
      <c r="T765" s="208"/>
      <c r="U765" s="208"/>
      <c r="V765" s="208"/>
      <c r="W765" s="208"/>
      <c r="X765" s="208"/>
      <c r="Y765" s="208"/>
      <c r="Z765" s="208"/>
    </row>
    <row r="766" ht="15.75" customHeight="1">
      <c r="A766" s="208"/>
      <c r="B766" s="208"/>
      <c r="C766" s="243"/>
      <c r="D766" s="243"/>
      <c r="E766" s="208"/>
      <c r="F766" s="208"/>
      <c r="G766" s="208"/>
      <c r="H766" s="208"/>
      <c r="I766" s="208"/>
      <c r="J766" s="208"/>
      <c r="K766" s="208"/>
      <c r="L766" s="208"/>
      <c r="M766" s="208"/>
      <c r="N766" s="208"/>
      <c r="O766" s="208"/>
      <c r="P766" s="208"/>
      <c r="Q766" s="208"/>
      <c r="R766" s="208"/>
      <c r="S766" s="208"/>
      <c r="T766" s="208"/>
      <c r="U766" s="208"/>
      <c r="V766" s="208"/>
      <c r="W766" s="208"/>
      <c r="X766" s="208"/>
      <c r="Y766" s="208"/>
      <c r="Z766" s="208"/>
    </row>
    <row r="767" ht="15.75" customHeight="1">
      <c r="A767" s="208"/>
      <c r="B767" s="208"/>
      <c r="C767" s="243"/>
      <c r="D767" s="243"/>
      <c r="E767" s="208"/>
      <c r="F767" s="208"/>
      <c r="G767" s="208"/>
      <c r="H767" s="208"/>
      <c r="I767" s="208"/>
      <c r="J767" s="208"/>
      <c r="K767" s="208"/>
      <c r="L767" s="208"/>
      <c r="M767" s="208"/>
      <c r="N767" s="208"/>
      <c r="O767" s="208"/>
      <c r="P767" s="208"/>
      <c r="Q767" s="208"/>
      <c r="R767" s="208"/>
      <c r="S767" s="208"/>
      <c r="T767" s="208"/>
      <c r="U767" s="208"/>
      <c r="V767" s="208"/>
      <c r="W767" s="208"/>
      <c r="X767" s="208"/>
      <c r="Y767" s="208"/>
      <c r="Z767" s="208"/>
    </row>
    <row r="768" ht="15.75" customHeight="1">
      <c r="A768" s="208"/>
      <c r="B768" s="208"/>
      <c r="C768" s="243"/>
      <c r="D768" s="243"/>
      <c r="E768" s="208"/>
      <c r="F768" s="208"/>
      <c r="G768" s="208"/>
      <c r="H768" s="208"/>
      <c r="I768" s="208"/>
      <c r="J768" s="208"/>
      <c r="K768" s="208"/>
      <c r="L768" s="208"/>
      <c r="M768" s="208"/>
      <c r="N768" s="208"/>
      <c r="O768" s="208"/>
      <c r="P768" s="208"/>
      <c r="Q768" s="208"/>
      <c r="R768" s="208"/>
      <c r="S768" s="208"/>
      <c r="T768" s="208"/>
      <c r="U768" s="208"/>
      <c r="V768" s="208"/>
      <c r="W768" s="208"/>
      <c r="X768" s="208"/>
      <c r="Y768" s="208"/>
      <c r="Z768" s="208"/>
    </row>
    <row r="769" ht="15.75" customHeight="1">
      <c r="A769" s="208"/>
      <c r="B769" s="208"/>
      <c r="C769" s="243"/>
      <c r="D769" s="243"/>
      <c r="E769" s="208"/>
      <c r="F769" s="208"/>
      <c r="G769" s="208"/>
      <c r="H769" s="208"/>
      <c r="I769" s="208"/>
      <c r="J769" s="208"/>
      <c r="K769" s="208"/>
      <c r="L769" s="208"/>
      <c r="M769" s="208"/>
      <c r="N769" s="208"/>
      <c r="O769" s="208"/>
      <c r="P769" s="208"/>
      <c r="Q769" s="208"/>
      <c r="R769" s="208"/>
      <c r="S769" s="208"/>
      <c r="T769" s="208"/>
      <c r="U769" s="208"/>
      <c r="V769" s="208"/>
      <c r="W769" s="208"/>
      <c r="X769" s="208"/>
      <c r="Y769" s="208"/>
      <c r="Z769" s="208"/>
    </row>
    <row r="770" ht="15.75" customHeight="1">
      <c r="A770" s="208"/>
      <c r="B770" s="208"/>
      <c r="C770" s="243"/>
      <c r="D770" s="243"/>
      <c r="E770" s="208"/>
      <c r="F770" s="208"/>
      <c r="G770" s="208"/>
      <c r="H770" s="208"/>
      <c r="I770" s="208"/>
      <c r="J770" s="208"/>
      <c r="K770" s="208"/>
      <c r="L770" s="208"/>
      <c r="M770" s="208"/>
      <c r="N770" s="208"/>
      <c r="O770" s="208"/>
      <c r="P770" s="208"/>
      <c r="Q770" s="208"/>
      <c r="R770" s="208"/>
      <c r="S770" s="208"/>
      <c r="T770" s="208"/>
      <c r="U770" s="208"/>
      <c r="V770" s="208"/>
      <c r="W770" s="208"/>
      <c r="X770" s="208"/>
      <c r="Y770" s="208"/>
      <c r="Z770" s="208"/>
    </row>
    <row r="771" ht="15.75" customHeight="1">
      <c r="A771" s="208"/>
      <c r="B771" s="208"/>
      <c r="C771" s="243"/>
      <c r="D771" s="243"/>
      <c r="E771" s="208"/>
      <c r="F771" s="208"/>
      <c r="G771" s="208"/>
      <c r="H771" s="208"/>
      <c r="I771" s="208"/>
      <c r="J771" s="208"/>
      <c r="K771" s="208"/>
      <c r="L771" s="208"/>
      <c r="M771" s="208"/>
      <c r="N771" s="208"/>
      <c r="O771" s="208"/>
      <c r="P771" s="208"/>
      <c r="Q771" s="208"/>
      <c r="R771" s="208"/>
      <c r="S771" s="208"/>
      <c r="T771" s="208"/>
      <c r="U771" s="208"/>
      <c r="V771" s="208"/>
      <c r="W771" s="208"/>
      <c r="X771" s="208"/>
      <c r="Y771" s="208"/>
      <c r="Z771" s="208"/>
    </row>
    <row r="772" ht="15.75" customHeight="1">
      <c r="A772" s="208"/>
      <c r="B772" s="208"/>
      <c r="C772" s="243"/>
      <c r="D772" s="243"/>
      <c r="E772" s="208"/>
      <c r="F772" s="208"/>
      <c r="G772" s="208"/>
      <c r="H772" s="208"/>
      <c r="I772" s="208"/>
      <c r="J772" s="208"/>
      <c r="K772" s="208"/>
      <c r="L772" s="208"/>
      <c r="M772" s="208"/>
      <c r="N772" s="208"/>
      <c r="O772" s="208"/>
      <c r="P772" s="208"/>
      <c r="Q772" s="208"/>
      <c r="R772" s="208"/>
      <c r="S772" s="208"/>
      <c r="T772" s="208"/>
      <c r="U772" s="208"/>
      <c r="V772" s="208"/>
      <c r="W772" s="208"/>
      <c r="X772" s="208"/>
      <c r="Y772" s="208"/>
      <c r="Z772" s="208"/>
    </row>
    <row r="773" ht="15.75" customHeight="1">
      <c r="A773" s="208"/>
      <c r="B773" s="208"/>
      <c r="C773" s="243"/>
      <c r="D773" s="243"/>
      <c r="E773" s="208"/>
      <c r="F773" s="208"/>
      <c r="G773" s="208"/>
      <c r="H773" s="208"/>
      <c r="I773" s="208"/>
      <c r="J773" s="208"/>
      <c r="K773" s="208"/>
      <c r="L773" s="208"/>
      <c r="M773" s="208"/>
      <c r="N773" s="208"/>
      <c r="O773" s="208"/>
      <c r="P773" s="208"/>
      <c r="Q773" s="208"/>
      <c r="R773" s="208"/>
      <c r="S773" s="208"/>
      <c r="T773" s="208"/>
      <c r="U773" s="208"/>
      <c r="V773" s="208"/>
      <c r="W773" s="208"/>
      <c r="X773" s="208"/>
      <c r="Y773" s="208"/>
      <c r="Z773" s="208"/>
    </row>
    <row r="774" ht="15.75" customHeight="1">
      <c r="A774" s="208"/>
      <c r="B774" s="208"/>
      <c r="C774" s="243"/>
      <c r="D774" s="243"/>
      <c r="E774" s="208"/>
      <c r="F774" s="208"/>
      <c r="G774" s="208"/>
      <c r="H774" s="208"/>
      <c r="I774" s="208"/>
      <c r="J774" s="208"/>
      <c r="K774" s="208"/>
      <c r="L774" s="208"/>
      <c r="M774" s="208"/>
      <c r="N774" s="208"/>
      <c r="O774" s="208"/>
      <c r="P774" s="208"/>
      <c r="Q774" s="208"/>
      <c r="R774" s="208"/>
      <c r="S774" s="208"/>
      <c r="T774" s="208"/>
      <c r="U774" s="208"/>
      <c r="V774" s="208"/>
      <c r="W774" s="208"/>
      <c r="X774" s="208"/>
      <c r="Y774" s="208"/>
      <c r="Z774" s="208"/>
    </row>
    <row r="775" ht="15.75" customHeight="1">
      <c r="A775" s="208"/>
      <c r="B775" s="208"/>
      <c r="C775" s="243"/>
      <c r="D775" s="243"/>
      <c r="E775" s="208"/>
      <c r="F775" s="208"/>
      <c r="G775" s="208"/>
      <c r="H775" s="208"/>
      <c r="I775" s="208"/>
      <c r="J775" s="208"/>
      <c r="K775" s="208"/>
      <c r="L775" s="208"/>
      <c r="M775" s="208"/>
      <c r="N775" s="208"/>
      <c r="O775" s="208"/>
      <c r="P775" s="208"/>
      <c r="Q775" s="208"/>
      <c r="R775" s="208"/>
      <c r="S775" s="208"/>
      <c r="T775" s="208"/>
      <c r="U775" s="208"/>
      <c r="V775" s="208"/>
      <c r="W775" s="208"/>
      <c r="X775" s="208"/>
      <c r="Y775" s="208"/>
      <c r="Z775" s="208"/>
    </row>
    <row r="776" ht="15.75" customHeight="1">
      <c r="A776" s="208"/>
      <c r="B776" s="208"/>
      <c r="C776" s="243"/>
      <c r="D776" s="243"/>
      <c r="E776" s="208"/>
      <c r="F776" s="208"/>
      <c r="G776" s="208"/>
      <c r="H776" s="208"/>
      <c r="I776" s="208"/>
      <c r="J776" s="208"/>
      <c r="K776" s="208"/>
      <c r="L776" s="208"/>
      <c r="M776" s="208"/>
      <c r="N776" s="208"/>
      <c r="O776" s="208"/>
      <c r="P776" s="208"/>
      <c r="Q776" s="208"/>
      <c r="R776" s="208"/>
      <c r="S776" s="208"/>
      <c r="T776" s="208"/>
      <c r="U776" s="208"/>
      <c r="V776" s="208"/>
      <c r="W776" s="208"/>
      <c r="X776" s="208"/>
      <c r="Y776" s="208"/>
      <c r="Z776" s="208"/>
    </row>
    <row r="777" ht="15.75" customHeight="1">
      <c r="A777" s="208"/>
      <c r="B777" s="208"/>
      <c r="C777" s="243"/>
      <c r="D777" s="243"/>
      <c r="E777" s="208"/>
      <c r="F777" s="208"/>
      <c r="G777" s="208"/>
      <c r="H777" s="208"/>
      <c r="I777" s="208"/>
      <c r="J777" s="208"/>
      <c r="K777" s="208"/>
      <c r="L777" s="208"/>
      <c r="M777" s="208"/>
      <c r="N777" s="208"/>
      <c r="O777" s="208"/>
      <c r="P777" s="208"/>
      <c r="Q777" s="208"/>
      <c r="R777" s="208"/>
      <c r="S777" s="208"/>
      <c r="T777" s="208"/>
      <c r="U777" s="208"/>
      <c r="V777" s="208"/>
      <c r="W777" s="208"/>
      <c r="X777" s="208"/>
      <c r="Y777" s="208"/>
      <c r="Z777" s="208"/>
    </row>
    <row r="778" ht="15.75" customHeight="1">
      <c r="A778" s="208"/>
      <c r="B778" s="208"/>
      <c r="C778" s="243"/>
      <c r="D778" s="243"/>
      <c r="E778" s="208"/>
      <c r="F778" s="208"/>
      <c r="G778" s="208"/>
      <c r="H778" s="208"/>
      <c r="I778" s="208"/>
      <c r="J778" s="208"/>
      <c r="K778" s="208"/>
      <c r="L778" s="208"/>
      <c r="M778" s="208"/>
      <c r="N778" s="208"/>
      <c r="O778" s="208"/>
      <c r="P778" s="208"/>
      <c r="Q778" s="208"/>
      <c r="R778" s="208"/>
      <c r="S778" s="208"/>
      <c r="T778" s="208"/>
      <c r="U778" s="208"/>
      <c r="V778" s="208"/>
      <c r="W778" s="208"/>
      <c r="X778" s="208"/>
      <c r="Y778" s="208"/>
      <c r="Z778" s="208"/>
    </row>
    <row r="779" ht="15.75" customHeight="1">
      <c r="A779" s="208"/>
      <c r="B779" s="208"/>
      <c r="C779" s="243"/>
      <c r="D779" s="243"/>
      <c r="E779" s="208"/>
      <c r="F779" s="208"/>
      <c r="G779" s="208"/>
      <c r="H779" s="208"/>
      <c r="I779" s="208"/>
      <c r="J779" s="208"/>
      <c r="K779" s="208"/>
      <c r="L779" s="208"/>
      <c r="M779" s="208"/>
      <c r="N779" s="208"/>
      <c r="O779" s="208"/>
      <c r="P779" s="208"/>
      <c r="Q779" s="208"/>
      <c r="R779" s="208"/>
      <c r="S779" s="208"/>
      <c r="T779" s="208"/>
      <c r="U779" s="208"/>
      <c r="V779" s="208"/>
      <c r="W779" s="208"/>
      <c r="X779" s="208"/>
      <c r="Y779" s="208"/>
      <c r="Z779" s="208"/>
    </row>
    <row r="780" ht="15.75" customHeight="1">
      <c r="A780" s="208"/>
      <c r="B780" s="208"/>
      <c r="C780" s="243"/>
      <c r="D780" s="243"/>
      <c r="E780" s="208"/>
      <c r="F780" s="208"/>
      <c r="G780" s="208"/>
      <c r="H780" s="208"/>
      <c r="I780" s="208"/>
      <c r="J780" s="208"/>
      <c r="K780" s="208"/>
      <c r="L780" s="208"/>
      <c r="M780" s="208"/>
      <c r="N780" s="208"/>
      <c r="O780" s="208"/>
      <c r="P780" s="208"/>
      <c r="Q780" s="208"/>
      <c r="R780" s="208"/>
      <c r="S780" s="208"/>
      <c r="T780" s="208"/>
      <c r="U780" s="208"/>
      <c r="V780" s="208"/>
      <c r="W780" s="208"/>
      <c r="X780" s="208"/>
      <c r="Y780" s="208"/>
      <c r="Z780" s="208"/>
    </row>
    <row r="781" ht="15.75" customHeight="1">
      <c r="A781" s="208"/>
      <c r="B781" s="208"/>
      <c r="C781" s="243"/>
      <c r="D781" s="243"/>
      <c r="E781" s="208"/>
      <c r="F781" s="208"/>
      <c r="G781" s="208"/>
      <c r="H781" s="208"/>
      <c r="I781" s="208"/>
      <c r="J781" s="208"/>
      <c r="K781" s="208"/>
      <c r="L781" s="208"/>
      <c r="M781" s="208"/>
      <c r="N781" s="208"/>
      <c r="O781" s="208"/>
      <c r="P781" s="208"/>
      <c r="Q781" s="208"/>
      <c r="R781" s="208"/>
      <c r="S781" s="208"/>
      <c r="T781" s="208"/>
      <c r="U781" s="208"/>
      <c r="V781" s="208"/>
      <c r="W781" s="208"/>
      <c r="X781" s="208"/>
      <c r="Y781" s="208"/>
      <c r="Z781" s="208"/>
    </row>
    <row r="782" ht="15.75" customHeight="1">
      <c r="A782" s="208"/>
      <c r="B782" s="208"/>
      <c r="C782" s="243"/>
      <c r="D782" s="243"/>
      <c r="E782" s="208"/>
      <c r="F782" s="208"/>
      <c r="G782" s="208"/>
      <c r="H782" s="208"/>
      <c r="I782" s="208"/>
      <c r="J782" s="208"/>
      <c r="K782" s="208"/>
      <c r="L782" s="208"/>
      <c r="M782" s="208"/>
      <c r="N782" s="208"/>
      <c r="O782" s="208"/>
      <c r="P782" s="208"/>
      <c r="Q782" s="208"/>
      <c r="R782" s="208"/>
      <c r="S782" s="208"/>
      <c r="T782" s="208"/>
      <c r="U782" s="208"/>
      <c r="V782" s="208"/>
      <c r="W782" s="208"/>
      <c r="X782" s="208"/>
      <c r="Y782" s="208"/>
      <c r="Z782" s="208"/>
    </row>
    <row r="783" ht="15.75" customHeight="1">
      <c r="A783" s="208"/>
      <c r="B783" s="208"/>
      <c r="C783" s="243"/>
      <c r="D783" s="243"/>
      <c r="E783" s="208"/>
      <c r="F783" s="208"/>
      <c r="G783" s="208"/>
      <c r="H783" s="208"/>
      <c r="I783" s="208"/>
      <c r="J783" s="208"/>
      <c r="K783" s="208"/>
      <c r="L783" s="208"/>
      <c r="M783" s="208"/>
      <c r="N783" s="208"/>
      <c r="O783" s="208"/>
      <c r="P783" s="208"/>
      <c r="Q783" s="208"/>
      <c r="R783" s="208"/>
      <c r="S783" s="208"/>
      <c r="T783" s="208"/>
      <c r="U783" s="208"/>
      <c r="V783" s="208"/>
      <c r="W783" s="208"/>
      <c r="X783" s="208"/>
      <c r="Y783" s="208"/>
      <c r="Z783" s="208"/>
    </row>
    <row r="784" ht="15.75" customHeight="1">
      <c r="A784" s="208"/>
      <c r="B784" s="208"/>
      <c r="C784" s="243"/>
      <c r="D784" s="243"/>
      <c r="E784" s="208"/>
      <c r="F784" s="208"/>
      <c r="G784" s="208"/>
      <c r="H784" s="208"/>
      <c r="I784" s="208"/>
      <c r="J784" s="208"/>
      <c r="K784" s="208"/>
      <c r="L784" s="208"/>
      <c r="M784" s="208"/>
      <c r="N784" s="208"/>
      <c r="O784" s="208"/>
      <c r="P784" s="208"/>
      <c r="Q784" s="208"/>
      <c r="R784" s="208"/>
      <c r="S784" s="208"/>
      <c r="T784" s="208"/>
      <c r="U784" s="208"/>
      <c r="V784" s="208"/>
      <c r="W784" s="208"/>
      <c r="X784" s="208"/>
      <c r="Y784" s="208"/>
      <c r="Z784" s="208"/>
    </row>
    <row r="785" ht="15.75" customHeight="1">
      <c r="A785" s="208"/>
      <c r="B785" s="208"/>
      <c r="C785" s="243"/>
      <c r="D785" s="243"/>
      <c r="E785" s="208"/>
      <c r="F785" s="208"/>
      <c r="G785" s="208"/>
      <c r="H785" s="208"/>
      <c r="I785" s="208"/>
      <c r="J785" s="208"/>
      <c r="K785" s="208"/>
      <c r="L785" s="208"/>
      <c r="M785" s="208"/>
      <c r="N785" s="208"/>
      <c r="O785" s="208"/>
      <c r="P785" s="208"/>
      <c r="Q785" s="208"/>
      <c r="R785" s="208"/>
      <c r="S785" s="208"/>
      <c r="T785" s="208"/>
      <c r="U785" s="208"/>
      <c r="V785" s="208"/>
      <c r="W785" s="208"/>
      <c r="X785" s="208"/>
      <c r="Y785" s="208"/>
      <c r="Z785" s="208"/>
    </row>
    <row r="786" ht="15.75" customHeight="1">
      <c r="A786" s="208"/>
      <c r="B786" s="208"/>
      <c r="C786" s="243"/>
      <c r="D786" s="243"/>
      <c r="E786" s="208"/>
      <c r="F786" s="208"/>
      <c r="G786" s="208"/>
      <c r="H786" s="208"/>
      <c r="I786" s="208"/>
      <c r="J786" s="208"/>
      <c r="K786" s="208"/>
      <c r="L786" s="208"/>
      <c r="M786" s="208"/>
      <c r="N786" s="208"/>
      <c r="O786" s="208"/>
      <c r="P786" s="208"/>
      <c r="Q786" s="208"/>
      <c r="R786" s="208"/>
      <c r="S786" s="208"/>
      <c r="T786" s="208"/>
      <c r="U786" s="208"/>
      <c r="V786" s="208"/>
      <c r="W786" s="208"/>
      <c r="X786" s="208"/>
      <c r="Y786" s="208"/>
      <c r="Z786" s="208"/>
    </row>
    <row r="787" ht="15.75" customHeight="1">
      <c r="A787" s="208"/>
      <c r="B787" s="208"/>
      <c r="C787" s="243"/>
      <c r="D787" s="243"/>
      <c r="E787" s="208"/>
      <c r="F787" s="208"/>
      <c r="G787" s="208"/>
      <c r="H787" s="208"/>
      <c r="I787" s="208"/>
      <c r="J787" s="208"/>
      <c r="K787" s="208"/>
      <c r="L787" s="208"/>
      <c r="M787" s="208"/>
      <c r="N787" s="208"/>
      <c r="O787" s="208"/>
      <c r="P787" s="208"/>
      <c r="Q787" s="208"/>
      <c r="R787" s="208"/>
      <c r="S787" s="208"/>
      <c r="T787" s="208"/>
      <c r="U787" s="208"/>
      <c r="V787" s="208"/>
      <c r="W787" s="208"/>
      <c r="X787" s="208"/>
      <c r="Y787" s="208"/>
      <c r="Z787" s="208"/>
    </row>
    <row r="788" ht="15.75" customHeight="1">
      <c r="A788" s="208"/>
      <c r="B788" s="208"/>
      <c r="C788" s="243"/>
      <c r="D788" s="243"/>
      <c r="E788" s="208"/>
      <c r="F788" s="208"/>
      <c r="G788" s="208"/>
      <c r="H788" s="208"/>
      <c r="I788" s="208"/>
      <c r="J788" s="208"/>
      <c r="K788" s="208"/>
      <c r="L788" s="208"/>
      <c r="M788" s="208"/>
      <c r="N788" s="208"/>
      <c r="O788" s="208"/>
      <c r="P788" s="208"/>
      <c r="Q788" s="208"/>
      <c r="R788" s="208"/>
      <c r="S788" s="208"/>
      <c r="T788" s="208"/>
      <c r="U788" s="208"/>
      <c r="V788" s="208"/>
      <c r="W788" s="208"/>
      <c r="X788" s="208"/>
      <c r="Y788" s="208"/>
      <c r="Z788" s="208"/>
    </row>
    <row r="789" ht="15.75" customHeight="1">
      <c r="A789" s="208"/>
      <c r="B789" s="208"/>
      <c r="C789" s="243"/>
      <c r="D789" s="243"/>
      <c r="E789" s="208"/>
      <c r="F789" s="208"/>
      <c r="G789" s="208"/>
      <c r="H789" s="208"/>
      <c r="I789" s="208"/>
      <c r="J789" s="208"/>
      <c r="K789" s="208"/>
      <c r="L789" s="208"/>
      <c r="M789" s="208"/>
      <c r="N789" s="208"/>
      <c r="O789" s="208"/>
      <c r="P789" s="208"/>
      <c r="Q789" s="208"/>
      <c r="R789" s="208"/>
      <c r="S789" s="208"/>
      <c r="T789" s="208"/>
      <c r="U789" s="208"/>
      <c r="V789" s="208"/>
      <c r="W789" s="208"/>
      <c r="X789" s="208"/>
      <c r="Y789" s="208"/>
      <c r="Z789" s="208"/>
    </row>
    <row r="790" ht="15.75" customHeight="1">
      <c r="A790" s="208"/>
      <c r="B790" s="208"/>
      <c r="C790" s="243"/>
      <c r="D790" s="243"/>
      <c r="E790" s="208"/>
      <c r="F790" s="208"/>
      <c r="G790" s="208"/>
      <c r="H790" s="208"/>
      <c r="I790" s="208"/>
      <c r="J790" s="208"/>
      <c r="K790" s="208"/>
      <c r="L790" s="208"/>
      <c r="M790" s="208"/>
      <c r="N790" s="208"/>
      <c r="O790" s="208"/>
      <c r="P790" s="208"/>
      <c r="Q790" s="208"/>
      <c r="R790" s="208"/>
      <c r="S790" s="208"/>
      <c r="T790" s="208"/>
      <c r="U790" s="208"/>
      <c r="V790" s="208"/>
      <c r="W790" s="208"/>
      <c r="X790" s="208"/>
      <c r="Y790" s="208"/>
      <c r="Z790" s="208"/>
    </row>
    <row r="791" ht="15.75" customHeight="1">
      <c r="A791" s="208"/>
      <c r="B791" s="208"/>
      <c r="C791" s="243"/>
      <c r="D791" s="243"/>
      <c r="E791" s="208"/>
      <c r="F791" s="208"/>
      <c r="G791" s="208"/>
      <c r="H791" s="208"/>
      <c r="I791" s="208"/>
      <c r="J791" s="208"/>
      <c r="K791" s="208"/>
      <c r="L791" s="208"/>
      <c r="M791" s="208"/>
      <c r="N791" s="208"/>
      <c r="O791" s="208"/>
      <c r="P791" s="208"/>
      <c r="Q791" s="208"/>
      <c r="R791" s="208"/>
      <c r="S791" s="208"/>
      <c r="T791" s="208"/>
      <c r="U791" s="208"/>
      <c r="V791" s="208"/>
      <c r="W791" s="208"/>
      <c r="X791" s="208"/>
      <c r="Y791" s="208"/>
      <c r="Z791" s="208"/>
    </row>
    <row r="792" ht="15.75" customHeight="1">
      <c r="A792" s="208"/>
      <c r="B792" s="208"/>
      <c r="C792" s="243"/>
      <c r="D792" s="243"/>
      <c r="E792" s="208"/>
      <c r="F792" s="208"/>
      <c r="G792" s="208"/>
      <c r="H792" s="208"/>
      <c r="I792" s="208"/>
      <c r="J792" s="208"/>
      <c r="K792" s="208"/>
      <c r="L792" s="208"/>
      <c r="M792" s="208"/>
      <c r="N792" s="208"/>
      <c r="O792" s="208"/>
      <c r="P792" s="208"/>
      <c r="Q792" s="208"/>
      <c r="R792" s="208"/>
      <c r="S792" s="208"/>
      <c r="T792" s="208"/>
      <c r="U792" s="208"/>
      <c r="V792" s="208"/>
      <c r="W792" s="208"/>
      <c r="X792" s="208"/>
      <c r="Y792" s="208"/>
      <c r="Z792" s="208"/>
    </row>
    <row r="793" ht="15.75" customHeight="1">
      <c r="A793" s="208"/>
      <c r="B793" s="208"/>
      <c r="C793" s="243"/>
      <c r="D793" s="243"/>
      <c r="E793" s="208"/>
      <c r="F793" s="208"/>
      <c r="G793" s="208"/>
      <c r="H793" s="208"/>
      <c r="I793" s="208"/>
      <c r="J793" s="208"/>
      <c r="K793" s="208"/>
      <c r="L793" s="208"/>
      <c r="M793" s="208"/>
      <c r="N793" s="208"/>
      <c r="O793" s="208"/>
      <c r="P793" s="208"/>
      <c r="Q793" s="208"/>
      <c r="R793" s="208"/>
      <c r="S793" s="208"/>
      <c r="T793" s="208"/>
      <c r="U793" s="208"/>
      <c r="V793" s="208"/>
      <c r="W793" s="208"/>
      <c r="X793" s="208"/>
      <c r="Y793" s="208"/>
      <c r="Z793" s="208"/>
    </row>
    <row r="794" ht="15.75" customHeight="1">
      <c r="A794" s="208"/>
      <c r="B794" s="208"/>
      <c r="C794" s="243"/>
      <c r="D794" s="243"/>
      <c r="E794" s="208"/>
      <c r="F794" s="208"/>
      <c r="G794" s="208"/>
      <c r="H794" s="208"/>
      <c r="I794" s="208"/>
      <c r="J794" s="208"/>
      <c r="K794" s="208"/>
      <c r="L794" s="208"/>
      <c r="M794" s="208"/>
      <c r="N794" s="208"/>
      <c r="O794" s="208"/>
      <c r="P794" s="208"/>
      <c r="Q794" s="208"/>
      <c r="R794" s="208"/>
      <c r="S794" s="208"/>
      <c r="T794" s="208"/>
      <c r="U794" s="208"/>
      <c r="V794" s="208"/>
      <c r="W794" s="208"/>
      <c r="X794" s="208"/>
      <c r="Y794" s="208"/>
      <c r="Z794" s="208"/>
    </row>
    <row r="795" ht="15.75" customHeight="1">
      <c r="A795" s="208"/>
      <c r="B795" s="208"/>
      <c r="C795" s="243"/>
      <c r="D795" s="243"/>
      <c r="E795" s="208"/>
      <c r="F795" s="208"/>
      <c r="G795" s="208"/>
      <c r="H795" s="208"/>
      <c r="I795" s="208"/>
      <c r="J795" s="208"/>
      <c r="K795" s="208"/>
      <c r="L795" s="208"/>
      <c r="M795" s="208"/>
      <c r="N795" s="208"/>
      <c r="O795" s="208"/>
      <c r="P795" s="208"/>
      <c r="Q795" s="208"/>
      <c r="R795" s="208"/>
      <c r="S795" s="208"/>
      <c r="T795" s="208"/>
      <c r="U795" s="208"/>
      <c r="V795" s="208"/>
      <c r="W795" s="208"/>
      <c r="X795" s="208"/>
      <c r="Y795" s="208"/>
      <c r="Z795" s="208"/>
    </row>
    <row r="796" ht="15.75" customHeight="1">
      <c r="A796" s="208"/>
      <c r="B796" s="208"/>
      <c r="C796" s="243"/>
      <c r="D796" s="243"/>
      <c r="E796" s="208"/>
      <c r="F796" s="208"/>
      <c r="G796" s="208"/>
      <c r="H796" s="208"/>
      <c r="I796" s="208"/>
      <c r="J796" s="208"/>
      <c r="K796" s="208"/>
      <c r="L796" s="208"/>
      <c r="M796" s="208"/>
      <c r="N796" s="208"/>
      <c r="O796" s="208"/>
      <c r="P796" s="208"/>
      <c r="Q796" s="208"/>
      <c r="R796" s="208"/>
      <c r="S796" s="208"/>
      <c r="T796" s="208"/>
      <c r="U796" s="208"/>
      <c r="V796" s="208"/>
      <c r="W796" s="208"/>
      <c r="X796" s="208"/>
      <c r="Y796" s="208"/>
      <c r="Z796" s="208"/>
    </row>
    <row r="797" ht="15.75" customHeight="1">
      <c r="A797" s="208"/>
      <c r="B797" s="208"/>
      <c r="C797" s="243"/>
      <c r="D797" s="243"/>
      <c r="E797" s="208"/>
      <c r="F797" s="208"/>
      <c r="G797" s="208"/>
      <c r="H797" s="208"/>
      <c r="I797" s="208"/>
      <c r="J797" s="208"/>
      <c r="K797" s="208"/>
      <c r="L797" s="208"/>
      <c r="M797" s="208"/>
      <c r="N797" s="208"/>
      <c r="O797" s="208"/>
      <c r="P797" s="208"/>
      <c r="Q797" s="208"/>
      <c r="R797" s="208"/>
      <c r="S797" s="208"/>
      <c r="T797" s="208"/>
      <c r="U797" s="208"/>
      <c r="V797" s="208"/>
      <c r="W797" s="208"/>
      <c r="X797" s="208"/>
      <c r="Y797" s="208"/>
      <c r="Z797" s="208"/>
    </row>
    <row r="798" ht="15.75" customHeight="1">
      <c r="A798" s="208"/>
      <c r="B798" s="208"/>
      <c r="C798" s="243"/>
      <c r="D798" s="243"/>
      <c r="E798" s="208"/>
      <c r="F798" s="208"/>
      <c r="G798" s="208"/>
      <c r="H798" s="208"/>
      <c r="I798" s="208"/>
      <c r="J798" s="208"/>
      <c r="K798" s="208"/>
      <c r="L798" s="208"/>
      <c r="M798" s="208"/>
      <c r="N798" s="208"/>
      <c r="O798" s="208"/>
      <c r="P798" s="208"/>
      <c r="Q798" s="208"/>
      <c r="R798" s="208"/>
      <c r="S798" s="208"/>
      <c r="T798" s="208"/>
      <c r="U798" s="208"/>
      <c r="V798" s="208"/>
      <c r="W798" s="208"/>
      <c r="X798" s="208"/>
      <c r="Y798" s="208"/>
      <c r="Z798" s="208"/>
    </row>
    <row r="799" ht="15.75" customHeight="1">
      <c r="A799" s="208"/>
      <c r="B799" s="208"/>
      <c r="C799" s="243"/>
      <c r="D799" s="243"/>
      <c r="E799" s="208"/>
      <c r="F799" s="208"/>
      <c r="G799" s="208"/>
      <c r="H799" s="208"/>
      <c r="I799" s="208"/>
      <c r="J799" s="208"/>
      <c r="K799" s="208"/>
      <c r="L799" s="208"/>
      <c r="M799" s="208"/>
      <c r="N799" s="208"/>
      <c r="O799" s="208"/>
      <c r="P799" s="208"/>
      <c r="Q799" s="208"/>
      <c r="R799" s="208"/>
      <c r="S799" s="208"/>
      <c r="T799" s="208"/>
      <c r="U799" s="208"/>
      <c r="V799" s="208"/>
      <c r="W799" s="208"/>
      <c r="X799" s="208"/>
      <c r="Y799" s="208"/>
      <c r="Z799" s="208"/>
    </row>
    <row r="800" ht="15.75" customHeight="1">
      <c r="A800" s="208"/>
      <c r="B800" s="208"/>
      <c r="C800" s="243"/>
      <c r="D800" s="243"/>
      <c r="E800" s="208"/>
      <c r="F800" s="208"/>
      <c r="G800" s="208"/>
      <c r="H800" s="208"/>
      <c r="I800" s="208"/>
      <c r="J800" s="208"/>
      <c r="K800" s="208"/>
      <c r="L800" s="208"/>
      <c r="M800" s="208"/>
      <c r="N800" s="208"/>
      <c r="O800" s="208"/>
      <c r="P800" s="208"/>
      <c r="Q800" s="208"/>
      <c r="R800" s="208"/>
      <c r="S800" s="208"/>
      <c r="T800" s="208"/>
      <c r="U800" s="208"/>
      <c r="V800" s="208"/>
      <c r="W800" s="208"/>
      <c r="X800" s="208"/>
      <c r="Y800" s="208"/>
      <c r="Z800" s="208"/>
    </row>
    <row r="801" ht="15.75" customHeight="1">
      <c r="A801" s="208"/>
      <c r="B801" s="208"/>
      <c r="C801" s="243"/>
      <c r="D801" s="243"/>
      <c r="E801" s="208"/>
      <c r="F801" s="208"/>
      <c r="G801" s="208"/>
      <c r="H801" s="208"/>
      <c r="I801" s="208"/>
      <c r="J801" s="208"/>
      <c r="K801" s="208"/>
      <c r="L801" s="208"/>
      <c r="M801" s="208"/>
      <c r="N801" s="208"/>
      <c r="O801" s="208"/>
      <c r="P801" s="208"/>
      <c r="Q801" s="208"/>
      <c r="R801" s="208"/>
      <c r="S801" s="208"/>
      <c r="T801" s="208"/>
      <c r="U801" s="208"/>
      <c r="V801" s="208"/>
      <c r="W801" s="208"/>
      <c r="X801" s="208"/>
      <c r="Y801" s="208"/>
      <c r="Z801" s="208"/>
    </row>
    <row r="802" ht="15.75" customHeight="1">
      <c r="A802" s="208"/>
      <c r="B802" s="208"/>
      <c r="C802" s="243"/>
      <c r="D802" s="243"/>
      <c r="E802" s="208"/>
      <c r="F802" s="208"/>
      <c r="G802" s="208"/>
      <c r="H802" s="208"/>
      <c r="I802" s="208"/>
      <c r="J802" s="208"/>
      <c r="K802" s="208"/>
      <c r="L802" s="208"/>
      <c r="M802" s="208"/>
      <c r="N802" s="208"/>
      <c r="O802" s="208"/>
      <c r="P802" s="208"/>
      <c r="Q802" s="208"/>
      <c r="R802" s="208"/>
      <c r="S802" s="208"/>
      <c r="T802" s="208"/>
      <c r="U802" s="208"/>
      <c r="V802" s="208"/>
      <c r="W802" s="208"/>
      <c r="X802" s="208"/>
      <c r="Y802" s="208"/>
      <c r="Z802" s="208"/>
    </row>
    <row r="803" ht="15.75" customHeight="1">
      <c r="A803" s="208"/>
      <c r="B803" s="208"/>
      <c r="C803" s="243"/>
      <c r="D803" s="243"/>
      <c r="E803" s="208"/>
      <c r="F803" s="208"/>
      <c r="G803" s="208"/>
      <c r="H803" s="208"/>
      <c r="I803" s="208"/>
      <c r="J803" s="208"/>
      <c r="K803" s="208"/>
      <c r="L803" s="208"/>
      <c r="M803" s="208"/>
      <c r="N803" s="208"/>
      <c r="O803" s="208"/>
      <c r="P803" s="208"/>
      <c r="Q803" s="208"/>
      <c r="R803" s="208"/>
      <c r="S803" s="208"/>
      <c r="T803" s="208"/>
      <c r="U803" s="208"/>
      <c r="V803" s="208"/>
      <c r="W803" s="208"/>
      <c r="X803" s="208"/>
      <c r="Y803" s="208"/>
      <c r="Z803" s="208"/>
    </row>
    <row r="804" ht="15.75" customHeight="1">
      <c r="A804" s="208"/>
      <c r="B804" s="208"/>
      <c r="C804" s="243"/>
      <c r="D804" s="243"/>
      <c r="E804" s="208"/>
      <c r="F804" s="208"/>
      <c r="G804" s="208"/>
      <c r="H804" s="208"/>
      <c r="I804" s="208"/>
      <c r="J804" s="208"/>
      <c r="K804" s="208"/>
      <c r="L804" s="208"/>
      <c r="M804" s="208"/>
      <c r="N804" s="208"/>
      <c r="O804" s="208"/>
      <c r="P804" s="208"/>
      <c r="Q804" s="208"/>
      <c r="R804" s="208"/>
      <c r="S804" s="208"/>
      <c r="T804" s="208"/>
      <c r="U804" s="208"/>
      <c r="V804" s="208"/>
      <c r="W804" s="208"/>
      <c r="X804" s="208"/>
      <c r="Y804" s="208"/>
      <c r="Z804" s="208"/>
    </row>
    <row r="805" ht="15.75" customHeight="1">
      <c r="A805" s="208"/>
      <c r="B805" s="208"/>
      <c r="C805" s="243"/>
      <c r="D805" s="243"/>
      <c r="E805" s="208"/>
      <c r="F805" s="208"/>
      <c r="G805" s="208"/>
      <c r="H805" s="208"/>
      <c r="I805" s="208"/>
      <c r="J805" s="208"/>
      <c r="K805" s="208"/>
      <c r="L805" s="208"/>
      <c r="M805" s="208"/>
      <c r="N805" s="208"/>
      <c r="O805" s="208"/>
      <c r="P805" s="208"/>
      <c r="Q805" s="208"/>
      <c r="R805" s="208"/>
      <c r="S805" s="208"/>
      <c r="T805" s="208"/>
      <c r="U805" s="208"/>
      <c r="V805" s="208"/>
      <c r="W805" s="208"/>
      <c r="X805" s="208"/>
      <c r="Y805" s="208"/>
      <c r="Z805" s="208"/>
    </row>
    <row r="806" ht="15.75" customHeight="1">
      <c r="A806" s="208"/>
      <c r="B806" s="208"/>
      <c r="C806" s="243"/>
      <c r="D806" s="243"/>
      <c r="E806" s="208"/>
      <c r="F806" s="208"/>
      <c r="G806" s="208"/>
      <c r="H806" s="208"/>
      <c r="I806" s="208"/>
      <c r="J806" s="208"/>
      <c r="K806" s="208"/>
      <c r="L806" s="208"/>
      <c r="M806" s="208"/>
      <c r="N806" s="208"/>
      <c r="O806" s="208"/>
      <c r="P806" s="208"/>
      <c r="Q806" s="208"/>
      <c r="R806" s="208"/>
      <c r="S806" s="208"/>
      <c r="T806" s="208"/>
      <c r="U806" s="208"/>
      <c r="V806" s="208"/>
      <c r="W806" s="208"/>
      <c r="X806" s="208"/>
      <c r="Y806" s="208"/>
      <c r="Z806" s="208"/>
    </row>
    <row r="807" ht="15.75" customHeight="1">
      <c r="A807" s="208"/>
      <c r="B807" s="208"/>
      <c r="C807" s="243"/>
      <c r="D807" s="243"/>
      <c r="E807" s="208"/>
      <c r="F807" s="208"/>
      <c r="G807" s="208"/>
      <c r="H807" s="208"/>
      <c r="I807" s="208"/>
      <c r="J807" s="208"/>
      <c r="K807" s="208"/>
      <c r="L807" s="208"/>
      <c r="M807" s="208"/>
      <c r="N807" s="208"/>
      <c r="O807" s="208"/>
      <c r="P807" s="208"/>
      <c r="Q807" s="208"/>
      <c r="R807" s="208"/>
      <c r="S807" s="208"/>
      <c r="T807" s="208"/>
      <c r="U807" s="208"/>
      <c r="V807" s="208"/>
      <c r="W807" s="208"/>
      <c r="X807" s="208"/>
      <c r="Y807" s="208"/>
      <c r="Z807" s="208"/>
    </row>
    <row r="808" ht="15.75" customHeight="1">
      <c r="A808" s="208"/>
      <c r="B808" s="208"/>
      <c r="C808" s="243"/>
      <c r="D808" s="243"/>
      <c r="E808" s="208"/>
      <c r="F808" s="208"/>
      <c r="G808" s="208"/>
      <c r="H808" s="208"/>
      <c r="I808" s="208"/>
      <c r="J808" s="208"/>
      <c r="K808" s="208"/>
      <c r="L808" s="208"/>
      <c r="M808" s="208"/>
      <c r="N808" s="208"/>
      <c r="O808" s="208"/>
      <c r="P808" s="208"/>
      <c r="Q808" s="208"/>
      <c r="R808" s="208"/>
      <c r="S808" s="208"/>
      <c r="T808" s="208"/>
      <c r="U808" s="208"/>
      <c r="V808" s="208"/>
      <c r="W808" s="208"/>
      <c r="X808" s="208"/>
      <c r="Y808" s="208"/>
      <c r="Z808" s="208"/>
    </row>
    <row r="809" ht="15.75" customHeight="1">
      <c r="A809" s="208"/>
      <c r="B809" s="208"/>
      <c r="C809" s="243"/>
      <c r="D809" s="243"/>
      <c r="E809" s="208"/>
      <c r="F809" s="208"/>
      <c r="G809" s="208"/>
      <c r="H809" s="208"/>
      <c r="I809" s="208"/>
      <c r="J809" s="208"/>
      <c r="K809" s="208"/>
      <c r="L809" s="208"/>
      <c r="M809" s="208"/>
      <c r="N809" s="208"/>
      <c r="O809" s="208"/>
      <c r="P809" s="208"/>
      <c r="Q809" s="208"/>
      <c r="R809" s="208"/>
      <c r="S809" s="208"/>
      <c r="T809" s="208"/>
      <c r="U809" s="208"/>
      <c r="V809" s="208"/>
      <c r="W809" s="208"/>
      <c r="X809" s="208"/>
      <c r="Y809" s="208"/>
      <c r="Z809" s="208"/>
    </row>
    <row r="810" ht="15.75" customHeight="1">
      <c r="A810" s="208"/>
      <c r="B810" s="208"/>
      <c r="C810" s="243"/>
      <c r="D810" s="243"/>
      <c r="E810" s="208"/>
      <c r="F810" s="208"/>
      <c r="G810" s="208"/>
      <c r="H810" s="208"/>
      <c r="I810" s="208"/>
      <c r="J810" s="208"/>
      <c r="K810" s="208"/>
      <c r="L810" s="208"/>
      <c r="M810" s="208"/>
      <c r="N810" s="208"/>
      <c r="O810" s="208"/>
      <c r="P810" s="208"/>
      <c r="Q810" s="208"/>
      <c r="R810" s="208"/>
      <c r="S810" s="208"/>
      <c r="T810" s="208"/>
      <c r="U810" s="208"/>
      <c r="V810" s="208"/>
      <c r="W810" s="208"/>
      <c r="X810" s="208"/>
      <c r="Y810" s="208"/>
      <c r="Z810" s="208"/>
    </row>
    <row r="811" ht="15.75" customHeight="1">
      <c r="A811" s="208"/>
      <c r="B811" s="208"/>
      <c r="C811" s="243"/>
      <c r="D811" s="243"/>
      <c r="E811" s="208"/>
      <c r="F811" s="208"/>
      <c r="G811" s="208"/>
      <c r="H811" s="208"/>
      <c r="I811" s="208"/>
      <c r="J811" s="208"/>
      <c r="K811" s="208"/>
      <c r="L811" s="208"/>
      <c r="M811" s="208"/>
      <c r="N811" s="208"/>
      <c r="O811" s="208"/>
      <c r="P811" s="208"/>
      <c r="Q811" s="208"/>
      <c r="R811" s="208"/>
      <c r="S811" s="208"/>
      <c r="T811" s="208"/>
      <c r="U811" s="208"/>
      <c r="V811" s="208"/>
      <c r="W811" s="208"/>
      <c r="X811" s="208"/>
      <c r="Y811" s="208"/>
      <c r="Z811" s="208"/>
    </row>
    <row r="812" ht="15.75" customHeight="1">
      <c r="A812" s="208"/>
      <c r="B812" s="208"/>
      <c r="C812" s="243"/>
      <c r="D812" s="243"/>
      <c r="E812" s="208"/>
      <c r="F812" s="208"/>
      <c r="G812" s="208"/>
      <c r="H812" s="208"/>
      <c r="I812" s="208"/>
      <c r="J812" s="208"/>
      <c r="K812" s="208"/>
      <c r="L812" s="208"/>
      <c r="M812" s="208"/>
      <c r="N812" s="208"/>
      <c r="O812" s="208"/>
      <c r="P812" s="208"/>
      <c r="Q812" s="208"/>
      <c r="R812" s="208"/>
      <c r="S812" s="208"/>
      <c r="T812" s="208"/>
      <c r="U812" s="208"/>
      <c r="V812" s="208"/>
      <c r="W812" s="208"/>
      <c r="X812" s="208"/>
      <c r="Y812" s="208"/>
      <c r="Z812" s="208"/>
    </row>
    <row r="813" ht="15.75" customHeight="1">
      <c r="A813" s="208"/>
      <c r="B813" s="208"/>
      <c r="C813" s="243"/>
      <c r="D813" s="243"/>
      <c r="E813" s="208"/>
      <c r="F813" s="208"/>
      <c r="G813" s="208"/>
      <c r="H813" s="208"/>
      <c r="I813" s="208"/>
      <c r="J813" s="208"/>
      <c r="K813" s="208"/>
      <c r="L813" s="208"/>
      <c r="M813" s="208"/>
      <c r="N813" s="208"/>
      <c r="O813" s="208"/>
      <c r="P813" s="208"/>
      <c r="Q813" s="208"/>
      <c r="R813" s="208"/>
      <c r="S813" s="208"/>
      <c r="T813" s="208"/>
      <c r="U813" s="208"/>
      <c r="V813" s="208"/>
      <c r="W813" s="208"/>
      <c r="X813" s="208"/>
      <c r="Y813" s="208"/>
      <c r="Z813" s="208"/>
    </row>
    <row r="814" ht="15.75" customHeight="1">
      <c r="A814" s="208"/>
      <c r="B814" s="208"/>
      <c r="C814" s="243"/>
      <c r="D814" s="243"/>
      <c r="E814" s="208"/>
      <c r="F814" s="208"/>
      <c r="G814" s="208"/>
      <c r="H814" s="208"/>
      <c r="I814" s="208"/>
      <c r="J814" s="208"/>
      <c r="K814" s="208"/>
      <c r="L814" s="208"/>
      <c r="M814" s="208"/>
      <c r="N814" s="208"/>
      <c r="O814" s="208"/>
      <c r="P814" s="208"/>
      <c r="Q814" s="208"/>
      <c r="R814" s="208"/>
      <c r="S814" s="208"/>
      <c r="T814" s="208"/>
      <c r="U814" s="208"/>
      <c r="V814" s="208"/>
      <c r="W814" s="208"/>
      <c r="X814" s="208"/>
      <c r="Y814" s="208"/>
      <c r="Z814" s="208"/>
    </row>
    <row r="815" ht="15.75" customHeight="1">
      <c r="A815" s="208"/>
      <c r="B815" s="208"/>
      <c r="C815" s="243"/>
      <c r="D815" s="243"/>
      <c r="E815" s="208"/>
      <c r="F815" s="208"/>
      <c r="G815" s="208"/>
      <c r="H815" s="208"/>
      <c r="I815" s="208"/>
      <c r="J815" s="208"/>
      <c r="K815" s="208"/>
      <c r="L815" s="208"/>
      <c r="M815" s="208"/>
      <c r="N815" s="208"/>
      <c r="O815" s="208"/>
      <c r="P815" s="208"/>
      <c r="Q815" s="208"/>
      <c r="R815" s="208"/>
      <c r="S815" s="208"/>
      <c r="T815" s="208"/>
      <c r="U815" s="208"/>
      <c r="V815" s="208"/>
      <c r="W815" s="208"/>
      <c r="X815" s="208"/>
      <c r="Y815" s="208"/>
      <c r="Z815" s="208"/>
    </row>
    <row r="816" ht="15.75" customHeight="1">
      <c r="A816" s="208"/>
      <c r="B816" s="208"/>
      <c r="C816" s="243"/>
      <c r="D816" s="243"/>
      <c r="E816" s="208"/>
      <c r="F816" s="208"/>
      <c r="G816" s="208"/>
      <c r="H816" s="208"/>
      <c r="I816" s="208"/>
      <c r="J816" s="208"/>
      <c r="K816" s="208"/>
      <c r="L816" s="208"/>
      <c r="M816" s="208"/>
      <c r="N816" s="208"/>
      <c r="O816" s="208"/>
      <c r="P816" s="208"/>
      <c r="Q816" s="208"/>
      <c r="R816" s="208"/>
      <c r="S816" s="208"/>
      <c r="T816" s="208"/>
      <c r="U816" s="208"/>
      <c r="V816" s="208"/>
      <c r="W816" s="208"/>
      <c r="X816" s="208"/>
      <c r="Y816" s="208"/>
      <c r="Z816" s="208"/>
    </row>
    <row r="817" ht="15.75" customHeight="1">
      <c r="A817" s="208"/>
      <c r="B817" s="208"/>
      <c r="C817" s="243"/>
      <c r="D817" s="243"/>
      <c r="E817" s="208"/>
      <c r="F817" s="208"/>
      <c r="G817" s="208"/>
      <c r="H817" s="208"/>
      <c r="I817" s="208"/>
      <c r="J817" s="208"/>
      <c r="K817" s="208"/>
      <c r="L817" s="208"/>
      <c r="M817" s="208"/>
      <c r="N817" s="208"/>
      <c r="O817" s="208"/>
      <c r="P817" s="208"/>
      <c r="Q817" s="208"/>
      <c r="R817" s="208"/>
      <c r="S817" s="208"/>
      <c r="T817" s="208"/>
      <c r="U817" s="208"/>
      <c r="V817" s="208"/>
      <c r="W817" s="208"/>
      <c r="X817" s="208"/>
      <c r="Y817" s="208"/>
      <c r="Z817" s="208"/>
    </row>
    <row r="818" ht="15.75" customHeight="1">
      <c r="A818" s="208"/>
      <c r="B818" s="208"/>
      <c r="C818" s="243"/>
      <c r="D818" s="243"/>
      <c r="E818" s="208"/>
      <c r="F818" s="208"/>
      <c r="G818" s="208"/>
      <c r="H818" s="208"/>
      <c r="I818" s="208"/>
      <c r="J818" s="208"/>
      <c r="K818" s="208"/>
      <c r="L818" s="208"/>
      <c r="M818" s="208"/>
      <c r="N818" s="208"/>
      <c r="O818" s="208"/>
      <c r="P818" s="208"/>
      <c r="Q818" s="208"/>
      <c r="R818" s="208"/>
      <c r="S818" s="208"/>
      <c r="T818" s="208"/>
      <c r="U818" s="208"/>
      <c r="V818" s="208"/>
      <c r="W818" s="208"/>
      <c r="X818" s="208"/>
      <c r="Y818" s="208"/>
      <c r="Z818" s="208"/>
    </row>
    <row r="819" ht="15.75" customHeight="1">
      <c r="A819" s="208"/>
      <c r="B819" s="208"/>
      <c r="C819" s="243"/>
      <c r="D819" s="243"/>
      <c r="E819" s="208"/>
      <c r="F819" s="208"/>
      <c r="G819" s="208"/>
      <c r="H819" s="208"/>
      <c r="I819" s="208"/>
      <c r="J819" s="208"/>
      <c r="K819" s="208"/>
      <c r="L819" s="208"/>
      <c r="M819" s="208"/>
      <c r="N819" s="208"/>
      <c r="O819" s="208"/>
      <c r="P819" s="208"/>
      <c r="Q819" s="208"/>
      <c r="R819" s="208"/>
      <c r="S819" s="208"/>
      <c r="T819" s="208"/>
      <c r="U819" s="208"/>
      <c r="V819" s="208"/>
      <c r="W819" s="208"/>
      <c r="X819" s="208"/>
      <c r="Y819" s="208"/>
      <c r="Z819" s="208"/>
    </row>
    <row r="820" ht="15.75" customHeight="1">
      <c r="A820" s="208"/>
      <c r="B820" s="208"/>
      <c r="C820" s="243"/>
      <c r="D820" s="243"/>
      <c r="E820" s="208"/>
      <c r="F820" s="208"/>
      <c r="G820" s="208"/>
      <c r="H820" s="208"/>
      <c r="I820" s="208"/>
      <c r="J820" s="208"/>
      <c r="K820" s="208"/>
      <c r="L820" s="208"/>
      <c r="M820" s="208"/>
      <c r="N820" s="208"/>
      <c r="O820" s="208"/>
      <c r="P820" s="208"/>
      <c r="Q820" s="208"/>
      <c r="R820" s="208"/>
      <c r="S820" s="208"/>
      <c r="T820" s="208"/>
      <c r="U820" s="208"/>
      <c r="V820" s="208"/>
      <c r="W820" s="208"/>
      <c r="X820" s="208"/>
      <c r="Y820" s="208"/>
      <c r="Z820" s="208"/>
    </row>
    <row r="821" ht="15.75" customHeight="1">
      <c r="A821" s="208"/>
      <c r="B821" s="208"/>
      <c r="C821" s="243"/>
      <c r="D821" s="243"/>
      <c r="E821" s="208"/>
      <c r="F821" s="208"/>
      <c r="G821" s="208"/>
      <c r="H821" s="208"/>
      <c r="I821" s="208"/>
      <c r="J821" s="208"/>
      <c r="K821" s="208"/>
      <c r="L821" s="208"/>
      <c r="M821" s="208"/>
      <c r="N821" s="208"/>
      <c r="O821" s="208"/>
      <c r="P821" s="208"/>
      <c r="Q821" s="208"/>
      <c r="R821" s="208"/>
      <c r="S821" s="208"/>
      <c r="T821" s="208"/>
      <c r="U821" s="208"/>
      <c r="V821" s="208"/>
      <c r="W821" s="208"/>
      <c r="X821" s="208"/>
      <c r="Y821" s="208"/>
      <c r="Z821" s="208"/>
    </row>
    <row r="822" ht="15.75" customHeight="1">
      <c r="A822" s="208"/>
      <c r="B822" s="208"/>
      <c r="C822" s="243"/>
      <c r="D822" s="243"/>
      <c r="E822" s="208"/>
      <c r="F822" s="208"/>
      <c r="G822" s="208"/>
      <c r="H822" s="208"/>
      <c r="I822" s="208"/>
      <c r="J822" s="208"/>
      <c r="K822" s="208"/>
      <c r="L822" s="208"/>
      <c r="M822" s="208"/>
      <c r="N822" s="208"/>
      <c r="O822" s="208"/>
      <c r="P822" s="208"/>
      <c r="Q822" s="208"/>
      <c r="R822" s="208"/>
      <c r="S822" s="208"/>
      <c r="T822" s="208"/>
      <c r="U822" s="208"/>
      <c r="V822" s="208"/>
      <c r="W822" s="208"/>
      <c r="X822" s="208"/>
      <c r="Y822" s="208"/>
      <c r="Z822" s="208"/>
    </row>
    <row r="823" ht="15.75" customHeight="1">
      <c r="A823" s="208"/>
      <c r="B823" s="208"/>
      <c r="C823" s="243"/>
      <c r="D823" s="243"/>
      <c r="E823" s="208"/>
      <c r="F823" s="208"/>
      <c r="G823" s="208"/>
      <c r="H823" s="208"/>
      <c r="I823" s="208"/>
      <c r="J823" s="208"/>
      <c r="K823" s="208"/>
      <c r="L823" s="208"/>
      <c r="M823" s="208"/>
      <c r="N823" s="208"/>
      <c r="O823" s="208"/>
      <c r="P823" s="208"/>
      <c r="Q823" s="208"/>
      <c r="R823" s="208"/>
      <c r="S823" s="208"/>
      <c r="T823" s="208"/>
      <c r="U823" s="208"/>
      <c r="V823" s="208"/>
      <c r="W823" s="208"/>
      <c r="X823" s="208"/>
      <c r="Y823" s="208"/>
      <c r="Z823" s="208"/>
    </row>
    <row r="824" ht="15.75" customHeight="1">
      <c r="A824" s="208"/>
      <c r="B824" s="208"/>
      <c r="C824" s="243"/>
      <c r="D824" s="243"/>
      <c r="E824" s="208"/>
      <c r="F824" s="208"/>
      <c r="G824" s="208"/>
      <c r="H824" s="208"/>
      <c r="I824" s="208"/>
      <c r="J824" s="208"/>
      <c r="K824" s="208"/>
      <c r="L824" s="208"/>
      <c r="M824" s="208"/>
      <c r="N824" s="208"/>
      <c r="O824" s="208"/>
      <c r="P824" s="208"/>
      <c r="Q824" s="208"/>
      <c r="R824" s="208"/>
      <c r="S824" s="208"/>
      <c r="T824" s="208"/>
      <c r="U824" s="208"/>
      <c r="V824" s="208"/>
      <c r="W824" s="208"/>
      <c r="X824" s="208"/>
      <c r="Y824" s="208"/>
      <c r="Z824" s="208"/>
    </row>
    <row r="825" ht="15.75" customHeight="1">
      <c r="A825" s="208"/>
      <c r="B825" s="208"/>
      <c r="C825" s="243"/>
      <c r="D825" s="243"/>
      <c r="E825" s="208"/>
      <c r="F825" s="208"/>
      <c r="G825" s="208"/>
      <c r="H825" s="208"/>
      <c r="I825" s="208"/>
      <c r="J825" s="208"/>
      <c r="K825" s="208"/>
      <c r="L825" s="208"/>
      <c r="M825" s="208"/>
      <c r="N825" s="208"/>
      <c r="O825" s="208"/>
      <c r="P825" s="208"/>
      <c r="Q825" s="208"/>
      <c r="R825" s="208"/>
      <c r="S825" s="208"/>
      <c r="T825" s="208"/>
      <c r="U825" s="208"/>
      <c r="V825" s="208"/>
      <c r="W825" s="208"/>
      <c r="X825" s="208"/>
      <c r="Y825" s="208"/>
      <c r="Z825" s="208"/>
    </row>
    <row r="826" ht="15.75" customHeight="1">
      <c r="A826" s="208"/>
      <c r="B826" s="208"/>
      <c r="C826" s="243"/>
      <c r="D826" s="243"/>
      <c r="E826" s="208"/>
      <c r="F826" s="208"/>
      <c r="G826" s="208"/>
      <c r="H826" s="208"/>
      <c r="I826" s="208"/>
      <c r="J826" s="208"/>
      <c r="K826" s="208"/>
      <c r="L826" s="208"/>
      <c r="M826" s="208"/>
      <c r="N826" s="208"/>
      <c r="O826" s="208"/>
      <c r="P826" s="208"/>
      <c r="Q826" s="208"/>
      <c r="R826" s="208"/>
      <c r="S826" s="208"/>
      <c r="T826" s="208"/>
      <c r="U826" s="208"/>
      <c r="V826" s="208"/>
      <c r="W826" s="208"/>
      <c r="X826" s="208"/>
      <c r="Y826" s="208"/>
      <c r="Z826" s="208"/>
    </row>
    <row r="827" ht="15.75" customHeight="1">
      <c r="A827" s="208"/>
      <c r="B827" s="208"/>
      <c r="C827" s="243"/>
      <c r="D827" s="243"/>
      <c r="E827" s="208"/>
      <c r="F827" s="208"/>
      <c r="G827" s="208"/>
      <c r="H827" s="208"/>
      <c r="I827" s="208"/>
      <c r="J827" s="208"/>
      <c r="K827" s="208"/>
      <c r="L827" s="208"/>
      <c r="M827" s="208"/>
      <c r="N827" s="208"/>
      <c r="O827" s="208"/>
      <c r="P827" s="208"/>
      <c r="Q827" s="208"/>
      <c r="R827" s="208"/>
      <c r="S827" s="208"/>
      <c r="T827" s="208"/>
      <c r="U827" s="208"/>
      <c r="V827" s="208"/>
      <c r="W827" s="208"/>
      <c r="X827" s="208"/>
      <c r="Y827" s="208"/>
      <c r="Z827" s="208"/>
    </row>
    <row r="828" ht="15.75" customHeight="1">
      <c r="A828" s="208"/>
      <c r="B828" s="208"/>
      <c r="C828" s="243"/>
      <c r="D828" s="243"/>
      <c r="E828" s="208"/>
      <c r="F828" s="208"/>
      <c r="G828" s="208"/>
      <c r="H828" s="208"/>
      <c r="I828" s="208"/>
      <c r="J828" s="208"/>
      <c r="K828" s="208"/>
      <c r="L828" s="208"/>
      <c r="M828" s="208"/>
      <c r="N828" s="208"/>
      <c r="O828" s="208"/>
      <c r="P828" s="208"/>
      <c r="Q828" s="208"/>
      <c r="R828" s="208"/>
      <c r="S828" s="208"/>
      <c r="T828" s="208"/>
      <c r="U828" s="208"/>
      <c r="V828" s="208"/>
      <c r="W828" s="208"/>
      <c r="X828" s="208"/>
      <c r="Y828" s="208"/>
      <c r="Z828" s="208"/>
    </row>
    <row r="829" ht="15.75" customHeight="1">
      <c r="A829" s="208"/>
      <c r="B829" s="208"/>
      <c r="C829" s="243"/>
      <c r="D829" s="243"/>
      <c r="E829" s="208"/>
      <c r="F829" s="208"/>
      <c r="G829" s="208"/>
      <c r="H829" s="208"/>
      <c r="I829" s="208"/>
      <c r="J829" s="208"/>
      <c r="K829" s="208"/>
      <c r="L829" s="208"/>
      <c r="M829" s="208"/>
      <c r="N829" s="208"/>
      <c r="O829" s="208"/>
      <c r="P829" s="208"/>
      <c r="Q829" s="208"/>
      <c r="R829" s="208"/>
      <c r="S829" s="208"/>
      <c r="T829" s="208"/>
      <c r="U829" s="208"/>
      <c r="V829" s="208"/>
      <c r="W829" s="208"/>
      <c r="X829" s="208"/>
      <c r="Y829" s="208"/>
      <c r="Z829" s="208"/>
    </row>
    <row r="830" ht="15.75" customHeight="1">
      <c r="A830" s="208"/>
      <c r="B830" s="208"/>
      <c r="C830" s="243"/>
      <c r="D830" s="243"/>
      <c r="E830" s="208"/>
      <c r="F830" s="208"/>
      <c r="G830" s="208"/>
      <c r="H830" s="208"/>
      <c r="I830" s="208"/>
      <c r="J830" s="208"/>
      <c r="K830" s="208"/>
      <c r="L830" s="208"/>
      <c r="M830" s="208"/>
      <c r="N830" s="208"/>
      <c r="O830" s="208"/>
      <c r="P830" s="208"/>
      <c r="Q830" s="208"/>
      <c r="R830" s="208"/>
      <c r="S830" s="208"/>
      <c r="T830" s="208"/>
      <c r="U830" s="208"/>
      <c r="V830" s="208"/>
      <c r="W830" s="208"/>
      <c r="X830" s="208"/>
      <c r="Y830" s="208"/>
      <c r="Z830" s="208"/>
    </row>
    <row r="831" ht="15.75" customHeight="1">
      <c r="A831" s="208"/>
      <c r="B831" s="208"/>
      <c r="C831" s="243"/>
      <c r="D831" s="243"/>
      <c r="E831" s="208"/>
      <c r="F831" s="208"/>
      <c r="G831" s="208"/>
      <c r="H831" s="208"/>
      <c r="I831" s="208"/>
      <c r="J831" s="208"/>
      <c r="K831" s="208"/>
      <c r="L831" s="208"/>
      <c r="M831" s="208"/>
      <c r="N831" s="208"/>
      <c r="O831" s="208"/>
      <c r="P831" s="208"/>
      <c r="Q831" s="208"/>
      <c r="R831" s="208"/>
      <c r="S831" s="208"/>
      <c r="T831" s="208"/>
      <c r="U831" s="208"/>
      <c r="V831" s="208"/>
      <c r="W831" s="208"/>
      <c r="X831" s="208"/>
      <c r="Y831" s="208"/>
      <c r="Z831" s="208"/>
    </row>
    <row r="832" ht="15.75" customHeight="1">
      <c r="A832" s="208"/>
      <c r="B832" s="208"/>
      <c r="C832" s="243"/>
      <c r="D832" s="243"/>
      <c r="E832" s="208"/>
      <c r="F832" s="208"/>
      <c r="G832" s="208"/>
      <c r="H832" s="208"/>
      <c r="I832" s="208"/>
      <c r="J832" s="208"/>
      <c r="K832" s="208"/>
      <c r="L832" s="208"/>
      <c r="M832" s="208"/>
      <c r="N832" s="208"/>
      <c r="O832" s="208"/>
      <c r="P832" s="208"/>
      <c r="Q832" s="208"/>
      <c r="R832" s="208"/>
      <c r="S832" s="208"/>
      <c r="T832" s="208"/>
      <c r="U832" s="208"/>
      <c r="V832" s="208"/>
      <c r="W832" s="208"/>
      <c r="X832" s="208"/>
      <c r="Y832" s="208"/>
      <c r="Z832" s="208"/>
    </row>
    <row r="833" ht="15.75" customHeight="1">
      <c r="A833" s="208"/>
      <c r="B833" s="208"/>
      <c r="C833" s="243"/>
      <c r="D833" s="243"/>
      <c r="E833" s="208"/>
      <c r="F833" s="208"/>
      <c r="G833" s="208"/>
      <c r="H833" s="208"/>
      <c r="I833" s="208"/>
      <c r="J833" s="208"/>
      <c r="K833" s="208"/>
      <c r="L833" s="208"/>
      <c r="M833" s="208"/>
      <c r="N833" s="208"/>
      <c r="O833" s="208"/>
      <c r="P833" s="208"/>
      <c r="Q833" s="208"/>
      <c r="R833" s="208"/>
      <c r="S833" s="208"/>
      <c r="T833" s="208"/>
      <c r="U833" s="208"/>
      <c r="V833" s="208"/>
      <c r="W833" s="208"/>
      <c r="X833" s="208"/>
      <c r="Y833" s="208"/>
      <c r="Z833" s="208"/>
    </row>
    <row r="834" ht="15.75" customHeight="1">
      <c r="A834" s="208"/>
      <c r="B834" s="208"/>
      <c r="C834" s="243"/>
      <c r="D834" s="243"/>
      <c r="E834" s="208"/>
      <c r="F834" s="208"/>
      <c r="G834" s="208"/>
      <c r="H834" s="208"/>
      <c r="I834" s="208"/>
      <c r="J834" s="208"/>
      <c r="K834" s="208"/>
      <c r="L834" s="208"/>
      <c r="M834" s="208"/>
      <c r="N834" s="208"/>
      <c r="O834" s="208"/>
      <c r="P834" s="208"/>
      <c r="Q834" s="208"/>
      <c r="R834" s="208"/>
      <c r="S834" s="208"/>
      <c r="T834" s="208"/>
      <c r="U834" s="208"/>
      <c r="V834" s="208"/>
      <c r="W834" s="208"/>
      <c r="X834" s="208"/>
      <c r="Y834" s="208"/>
      <c r="Z834" s="208"/>
    </row>
    <row r="835" ht="15.75" customHeight="1">
      <c r="A835" s="208"/>
      <c r="B835" s="208"/>
      <c r="C835" s="243"/>
      <c r="D835" s="243"/>
      <c r="E835" s="208"/>
      <c r="F835" s="208"/>
      <c r="G835" s="208"/>
      <c r="H835" s="208"/>
      <c r="I835" s="208"/>
      <c r="J835" s="208"/>
      <c r="K835" s="208"/>
      <c r="L835" s="208"/>
      <c r="M835" s="208"/>
      <c r="N835" s="208"/>
      <c r="O835" s="208"/>
      <c r="P835" s="208"/>
      <c r="Q835" s="208"/>
      <c r="R835" s="208"/>
      <c r="S835" s="208"/>
      <c r="T835" s="208"/>
      <c r="U835" s="208"/>
      <c r="V835" s="208"/>
      <c r="W835" s="208"/>
      <c r="X835" s="208"/>
      <c r="Y835" s="208"/>
      <c r="Z835" s="208"/>
    </row>
    <row r="836" ht="15.75" customHeight="1">
      <c r="A836" s="208"/>
      <c r="B836" s="208"/>
      <c r="C836" s="243"/>
      <c r="D836" s="243"/>
      <c r="E836" s="208"/>
      <c r="F836" s="208"/>
      <c r="G836" s="208"/>
      <c r="H836" s="208"/>
      <c r="I836" s="208"/>
      <c r="J836" s="208"/>
      <c r="K836" s="208"/>
      <c r="L836" s="208"/>
      <c r="M836" s="208"/>
      <c r="N836" s="208"/>
      <c r="O836" s="208"/>
      <c r="P836" s="208"/>
      <c r="Q836" s="208"/>
      <c r="R836" s="208"/>
      <c r="S836" s="208"/>
      <c r="T836" s="208"/>
      <c r="U836" s="208"/>
      <c r="V836" s="208"/>
      <c r="W836" s="208"/>
      <c r="X836" s="208"/>
      <c r="Y836" s="208"/>
      <c r="Z836" s="208"/>
    </row>
    <row r="837" ht="15.75" customHeight="1">
      <c r="A837" s="208"/>
      <c r="B837" s="208"/>
      <c r="C837" s="243"/>
      <c r="D837" s="243"/>
      <c r="E837" s="208"/>
      <c r="F837" s="208"/>
      <c r="G837" s="208"/>
      <c r="H837" s="208"/>
      <c r="I837" s="208"/>
      <c r="J837" s="208"/>
      <c r="K837" s="208"/>
      <c r="L837" s="208"/>
      <c r="M837" s="208"/>
      <c r="N837" s="208"/>
      <c r="O837" s="208"/>
      <c r="P837" s="208"/>
      <c r="Q837" s="208"/>
      <c r="R837" s="208"/>
      <c r="S837" s="208"/>
      <c r="T837" s="208"/>
      <c r="U837" s="208"/>
      <c r="V837" s="208"/>
      <c r="W837" s="208"/>
      <c r="X837" s="208"/>
      <c r="Y837" s="208"/>
      <c r="Z837" s="208"/>
    </row>
    <row r="838" ht="15.75" customHeight="1">
      <c r="A838" s="208"/>
      <c r="B838" s="208"/>
      <c r="C838" s="243"/>
      <c r="D838" s="243"/>
      <c r="E838" s="208"/>
      <c r="F838" s="208"/>
      <c r="G838" s="208"/>
      <c r="H838" s="208"/>
      <c r="I838" s="208"/>
      <c r="J838" s="208"/>
      <c r="K838" s="208"/>
      <c r="L838" s="208"/>
      <c r="M838" s="208"/>
      <c r="N838" s="208"/>
      <c r="O838" s="208"/>
      <c r="P838" s="208"/>
      <c r="Q838" s="208"/>
      <c r="R838" s="208"/>
      <c r="S838" s="208"/>
      <c r="T838" s="208"/>
      <c r="U838" s="208"/>
      <c r="V838" s="208"/>
      <c r="W838" s="208"/>
      <c r="X838" s="208"/>
      <c r="Y838" s="208"/>
      <c r="Z838" s="208"/>
    </row>
    <row r="839" ht="15.75" customHeight="1">
      <c r="A839" s="208"/>
      <c r="B839" s="208"/>
      <c r="C839" s="243"/>
      <c r="D839" s="243"/>
      <c r="E839" s="208"/>
      <c r="F839" s="208"/>
      <c r="G839" s="208"/>
      <c r="H839" s="208"/>
      <c r="I839" s="208"/>
      <c r="J839" s="208"/>
      <c r="K839" s="208"/>
      <c r="L839" s="208"/>
      <c r="M839" s="208"/>
      <c r="N839" s="208"/>
      <c r="O839" s="208"/>
      <c r="P839" s="208"/>
      <c r="Q839" s="208"/>
      <c r="R839" s="208"/>
      <c r="S839" s="208"/>
      <c r="T839" s="208"/>
      <c r="U839" s="208"/>
      <c r="V839" s="208"/>
      <c r="W839" s="208"/>
      <c r="X839" s="208"/>
      <c r="Y839" s="208"/>
      <c r="Z839" s="208"/>
    </row>
    <row r="840" ht="15.75" customHeight="1">
      <c r="A840" s="208"/>
      <c r="B840" s="208"/>
      <c r="C840" s="243"/>
      <c r="D840" s="243"/>
      <c r="E840" s="208"/>
      <c r="F840" s="208"/>
      <c r="G840" s="208"/>
      <c r="H840" s="208"/>
      <c r="I840" s="208"/>
      <c r="J840" s="208"/>
      <c r="K840" s="208"/>
      <c r="L840" s="208"/>
      <c r="M840" s="208"/>
      <c r="N840" s="208"/>
      <c r="O840" s="208"/>
      <c r="P840" s="208"/>
      <c r="Q840" s="208"/>
      <c r="R840" s="208"/>
      <c r="S840" s="208"/>
      <c r="T840" s="208"/>
      <c r="U840" s="208"/>
      <c r="V840" s="208"/>
      <c r="W840" s="208"/>
      <c r="X840" s="208"/>
      <c r="Y840" s="208"/>
      <c r="Z840" s="208"/>
    </row>
    <row r="841" ht="15.75" customHeight="1">
      <c r="A841" s="208"/>
      <c r="B841" s="208"/>
      <c r="C841" s="243"/>
      <c r="D841" s="243"/>
      <c r="E841" s="208"/>
      <c r="F841" s="208"/>
      <c r="G841" s="208"/>
      <c r="H841" s="208"/>
      <c r="I841" s="208"/>
      <c r="J841" s="208"/>
      <c r="K841" s="208"/>
      <c r="L841" s="208"/>
      <c r="M841" s="208"/>
      <c r="N841" s="208"/>
      <c r="O841" s="208"/>
      <c r="P841" s="208"/>
      <c r="Q841" s="208"/>
      <c r="R841" s="208"/>
      <c r="S841" s="208"/>
      <c r="T841" s="208"/>
      <c r="U841" s="208"/>
      <c r="V841" s="208"/>
      <c r="W841" s="208"/>
      <c r="X841" s="208"/>
      <c r="Y841" s="208"/>
      <c r="Z841" s="208"/>
    </row>
    <row r="842" ht="15.75" customHeight="1">
      <c r="A842" s="208"/>
      <c r="B842" s="208"/>
      <c r="C842" s="243"/>
      <c r="D842" s="243"/>
      <c r="E842" s="208"/>
      <c r="F842" s="208"/>
      <c r="G842" s="208"/>
      <c r="H842" s="208"/>
      <c r="I842" s="208"/>
      <c r="J842" s="208"/>
      <c r="K842" s="208"/>
      <c r="L842" s="208"/>
      <c r="M842" s="208"/>
      <c r="N842" s="208"/>
      <c r="O842" s="208"/>
      <c r="P842" s="208"/>
      <c r="Q842" s="208"/>
      <c r="R842" s="208"/>
      <c r="S842" s="208"/>
      <c r="T842" s="208"/>
      <c r="U842" s="208"/>
      <c r="V842" s="208"/>
      <c r="W842" s="208"/>
      <c r="X842" s="208"/>
      <c r="Y842" s="208"/>
      <c r="Z842" s="208"/>
    </row>
    <row r="843" ht="15.75" customHeight="1">
      <c r="A843" s="208"/>
      <c r="B843" s="208"/>
      <c r="C843" s="243"/>
      <c r="D843" s="243"/>
      <c r="E843" s="208"/>
      <c r="F843" s="208"/>
      <c r="G843" s="208"/>
      <c r="H843" s="208"/>
      <c r="I843" s="208"/>
      <c r="J843" s="208"/>
      <c r="K843" s="208"/>
      <c r="L843" s="208"/>
      <c r="M843" s="208"/>
      <c r="N843" s="208"/>
      <c r="O843" s="208"/>
      <c r="P843" s="208"/>
      <c r="Q843" s="208"/>
      <c r="R843" s="208"/>
      <c r="S843" s="208"/>
      <c r="T843" s="208"/>
      <c r="U843" s="208"/>
      <c r="V843" s="208"/>
      <c r="W843" s="208"/>
      <c r="X843" s="208"/>
      <c r="Y843" s="208"/>
      <c r="Z843" s="208"/>
    </row>
    <row r="844" ht="15.75" customHeight="1">
      <c r="A844" s="208"/>
      <c r="B844" s="208"/>
      <c r="C844" s="243"/>
      <c r="D844" s="243"/>
      <c r="E844" s="208"/>
      <c r="F844" s="208"/>
      <c r="G844" s="208"/>
      <c r="H844" s="208"/>
      <c r="I844" s="208"/>
      <c r="J844" s="208"/>
      <c r="K844" s="208"/>
      <c r="L844" s="208"/>
      <c r="M844" s="208"/>
      <c r="N844" s="208"/>
      <c r="O844" s="208"/>
      <c r="P844" s="208"/>
      <c r="Q844" s="208"/>
      <c r="R844" s="208"/>
      <c r="S844" s="208"/>
      <c r="T844" s="208"/>
      <c r="U844" s="208"/>
      <c r="V844" s="208"/>
      <c r="W844" s="208"/>
      <c r="X844" s="208"/>
      <c r="Y844" s="208"/>
      <c r="Z844" s="208"/>
    </row>
    <row r="845" ht="15.75" customHeight="1">
      <c r="A845" s="208"/>
      <c r="B845" s="208"/>
      <c r="C845" s="243"/>
      <c r="D845" s="243"/>
      <c r="E845" s="208"/>
      <c r="F845" s="208"/>
      <c r="G845" s="208"/>
      <c r="H845" s="208"/>
      <c r="I845" s="208"/>
      <c r="J845" s="208"/>
      <c r="K845" s="208"/>
      <c r="L845" s="208"/>
      <c r="M845" s="208"/>
      <c r="N845" s="208"/>
      <c r="O845" s="208"/>
      <c r="P845" s="208"/>
      <c r="Q845" s="208"/>
      <c r="R845" s="208"/>
      <c r="S845" s="208"/>
      <c r="T845" s="208"/>
      <c r="U845" s="208"/>
      <c r="V845" s="208"/>
      <c r="W845" s="208"/>
      <c r="X845" s="208"/>
      <c r="Y845" s="208"/>
      <c r="Z845" s="208"/>
    </row>
    <row r="846" ht="15.75" customHeight="1">
      <c r="A846" s="208"/>
      <c r="B846" s="208"/>
      <c r="C846" s="243"/>
      <c r="D846" s="243"/>
      <c r="E846" s="208"/>
      <c r="F846" s="208"/>
      <c r="G846" s="208"/>
      <c r="H846" s="208"/>
      <c r="I846" s="208"/>
      <c r="J846" s="208"/>
      <c r="K846" s="208"/>
      <c r="L846" s="208"/>
      <c r="M846" s="208"/>
      <c r="N846" s="208"/>
      <c r="O846" s="208"/>
      <c r="P846" s="208"/>
      <c r="Q846" s="208"/>
      <c r="R846" s="208"/>
      <c r="S846" s="208"/>
      <c r="T846" s="208"/>
      <c r="U846" s="208"/>
      <c r="V846" s="208"/>
      <c r="W846" s="208"/>
      <c r="X846" s="208"/>
      <c r="Y846" s="208"/>
      <c r="Z846" s="208"/>
    </row>
    <row r="847" ht="15.75" customHeight="1">
      <c r="A847" s="208"/>
      <c r="B847" s="208"/>
      <c r="C847" s="243"/>
      <c r="D847" s="243"/>
      <c r="E847" s="208"/>
      <c r="F847" s="208"/>
      <c r="G847" s="208"/>
      <c r="H847" s="208"/>
      <c r="I847" s="208"/>
      <c r="J847" s="208"/>
      <c r="K847" s="208"/>
      <c r="L847" s="208"/>
      <c r="M847" s="208"/>
      <c r="N847" s="208"/>
      <c r="O847" s="208"/>
      <c r="P847" s="208"/>
      <c r="Q847" s="208"/>
      <c r="R847" s="208"/>
      <c r="S847" s="208"/>
      <c r="T847" s="208"/>
      <c r="U847" s="208"/>
      <c r="V847" s="208"/>
      <c r="W847" s="208"/>
      <c r="X847" s="208"/>
      <c r="Y847" s="208"/>
      <c r="Z847" s="208"/>
    </row>
    <row r="848" ht="15.75" customHeight="1">
      <c r="A848" s="208"/>
      <c r="B848" s="208"/>
      <c r="C848" s="243"/>
      <c r="D848" s="243"/>
      <c r="E848" s="208"/>
      <c r="F848" s="208"/>
      <c r="G848" s="208"/>
      <c r="H848" s="208"/>
      <c r="I848" s="208"/>
      <c r="J848" s="208"/>
      <c r="K848" s="208"/>
      <c r="L848" s="208"/>
      <c r="M848" s="208"/>
      <c r="N848" s="208"/>
      <c r="O848" s="208"/>
      <c r="P848" s="208"/>
      <c r="Q848" s="208"/>
      <c r="R848" s="208"/>
      <c r="S848" s="208"/>
      <c r="T848" s="208"/>
      <c r="U848" s="208"/>
      <c r="V848" s="208"/>
      <c r="W848" s="208"/>
      <c r="X848" s="208"/>
      <c r="Y848" s="208"/>
      <c r="Z848" s="208"/>
    </row>
    <row r="849" ht="15.75" customHeight="1">
      <c r="A849" s="208"/>
      <c r="B849" s="208"/>
      <c r="C849" s="243"/>
      <c r="D849" s="243"/>
      <c r="E849" s="208"/>
      <c r="F849" s="208"/>
      <c r="G849" s="208"/>
      <c r="H849" s="208"/>
      <c r="I849" s="208"/>
      <c r="J849" s="208"/>
      <c r="K849" s="208"/>
      <c r="L849" s="208"/>
      <c r="M849" s="208"/>
      <c r="N849" s="208"/>
      <c r="O849" s="208"/>
      <c r="P849" s="208"/>
      <c r="Q849" s="208"/>
      <c r="R849" s="208"/>
      <c r="S849" s="208"/>
      <c r="T849" s="208"/>
      <c r="U849" s="208"/>
      <c r="V849" s="208"/>
      <c r="W849" s="208"/>
      <c r="X849" s="208"/>
      <c r="Y849" s="208"/>
      <c r="Z849" s="208"/>
    </row>
    <row r="850" ht="15.75" customHeight="1">
      <c r="A850" s="208"/>
      <c r="B850" s="208"/>
      <c r="C850" s="243"/>
      <c r="D850" s="243"/>
      <c r="E850" s="208"/>
      <c r="F850" s="208"/>
      <c r="G850" s="208"/>
      <c r="H850" s="208"/>
      <c r="I850" s="208"/>
      <c r="J850" s="208"/>
      <c r="K850" s="208"/>
      <c r="L850" s="208"/>
      <c r="M850" s="208"/>
      <c r="N850" s="208"/>
      <c r="O850" s="208"/>
      <c r="P850" s="208"/>
      <c r="Q850" s="208"/>
      <c r="R850" s="208"/>
      <c r="S850" s="208"/>
      <c r="T850" s="208"/>
      <c r="U850" s="208"/>
      <c r="V850" s="208"/>
      <c r="W850" s="208"/>
      <c r="X850" s="208"/>
      <c r="Y850" s="208"/>
      <c r="Z850" s="208"/>
    </row>
    <row r="851" ht="15.75" customHeight="1">
      <c r="A851" s="208"/>
      <c r="B851" s="208"/>
      <c r="C851" s="243"/>
      <c r="D851" s="243"/>
      <c r="E851" s="208"/>
      <c r="F851" s="208"/>
      <c r="G851" s="208"/>
      <c r="H851" s="208"/>
      <c r="I851" s="208"/>
      <c r="J851" s="208"/>
      <c r="K851" s="208"/>
      <c r="L851" s="208"/>
      <c r="M851" s="208"/>
      <c r="N851" s="208"/>
      <c r="O851" s="208"/>
      <c r="P851" s="208"/>
      <c r="Q851" s="208"/>
      <c r="R851" s="208"/>
      <c r="S851" s="208"/>
      <c r="T851" s="208"/>
      <c r="U851" s="208"/>
      <c r="V851" s="208"/>
      <c r="W851" s="208"/>
      <c r="X851" s="208"/>
      <c r="Y851" s="208"/>
      <c r="Z851" s="208"/>
    </row>
    <row r="852" ht="15.75" customHeight="1">
      <c r="A852" s="208"/>
      <c r="B852" s="208"/>
      <c r="C852" s="243"/>
      <c r="D852" s="243"/>
      <c r="E852" s="208"/>
      <c r="F852" s="208"/>
      <c r="G852" s="208"/>
      <c r="H852" s="208"/>
      <c r="I852" s="208"/>
      <c r="J852" s="208"/>
      <c r="K852" s="208"/>
      <c r="L852" s="208"/>
      <c r="M852" s="208"/>
      <c r="N852" s="208"/>
      <c r="O852" s="208"/>
      <c r="P852" s="208"/>
      <c r="Q852" s="208"/>
      <c r="R852" s="208"/>
      <c r="S852" s="208"/>
      <c r="T852" s="208"/>
      <c r="U852" s="208"/>
      <c r="V852" s="208"/>
      <c r="W852" s="208"/>
      <c r="X852" s="208"/>
      <c r="Y852" s="208"/>
      <c r="Z852" s="208"/>
    </row>
    <row r="853" ht="15.75" customHeight="1">
      <c r="A853" s="208"/>
      <c r="B853" s="208"/>
      <c r="C853" s="243"/>
      <c r="D853" s="243"/>
      <c r="E853" s="208"/>
      <c r="F853" s="208"/>
      <c r="G853" s="208"/>
      <c r="H853" s="208"/>
      <c r="I853" s="208"/>
      <c r="J853" s="208"/>
      <c r="K853" s="208"/>
      <c r="L853" s="208"/>
      <c r="M853" s="208"/>
      <c r="N853" s="208"/>
      <c r="O853" s="208"/>
      <c r="P853" s="208"/>
      <c r="Q853" s="208"/>
      <c r="R853" s="208"/>
      <c r="S853" s="208"/>
      <c r="T853" s="208"/>
      <c r="U853" s="208"/>
      <c r="V853" s="208"/>
      <c r="W853" s="208"/>
      <c r="X853" s="208"/>
      <c r="Y853" s="208"/>
      <c r="Z853" s="208"/>
    </row>
    <row r="854" ht="15.75" customHeight="1">
      <c r="A854" s="208"/>
      <c r="B854" s="208"/>
      <c r="C854" s="243"/>
      <c r="D854" s="243"/>
      <c r="E854" s="208"/>
      <c r="F854" s="208"/>
      <c r="G854" s="208"/>
      <c r="H854" s="208"/>
      <c r="I854" s="208"/>
      <c r="J854" s="208"/>
      <c r="K854" s="208"/>
      <c r="L854" s="208"/>
      <c r="M854" s="208"/>
      <c r="N854" s="208"/>
      <c r="O854" s="208"/>
      <c r="P854" s="208"/>
      <c r="Q854" s="208"/>
      <c r="R854" s="208"/>
      <c r="S854" s="208"/>
      <c r="T854" s="208"/>
      <c r="U854" s="208"/>
      <c r="V854" s="208"/>
      <c r="W854" s="208"/>
      <c r="X854" s="208"/>
      <c r="Y854" s="208"/>
      <c r="Z854" s="208"/>
    </row>
    <row r="855" ht="15.75" customHeight="1">
      <c r="A855" s="208"/>
      <c r="B855" s="208"/>
      <c r="C855" s="243"/>
      <c r="D855" s="243"/>
      <c r="E855" s="208"/>
      <c r="F855" s="208"/>
      <c r="G855" s="208"/>
      <c r="H855" s="208"/>
      <c r="I855" s="208"/>
      <c r="J855" s="208"/>
      <c r="K855" s="208"/>
      <c r="L855" s="208"/>
      <c r="M855" s="208"/>
      <c r="N855" s="208"/>
      <c r="O855" s="208"/>
      <c r="P855" s="208"/>
      <c r="Q855" s="208"/>
      <c r="R855" s="208"/>
      <c r="S855" s="208"/>
      <c r="T855" s="208"/>
      <c r="U855" s="208"/>
      <c r="V855" s="208"/>
      <c r="W855" s="208"/>
      <c r="X855" s="208"/>
      <c r="Y855" s="208"/>
      <c r="Z855" s="208"/>
    </row>
    <row r="856" ht="15.75" customHeight="1">
      <c r="A856" s="208"/>
      <c r="B856" s="208"/>
      <c r="C856" s="243"/>
      <c r="D856" s="243"/>
      <c r="E856" s="208"/>
      <c r="F856" s="208"/>
      <c r="G856" s="208"/>
      <c r="H856" s="208"/>
      <c r="I856" s="208"/>
      <c r="J856" s="208"/>
      <c r="K856" s="208"/>
      <c r="L856" s="208"/>
      <c r="M856" s="208"/>
      <c r="N856" s="208"/>
      <c r="O856" s="208"/>
      <c r="P856" s="208"/>
      <c r="Q856" s="208"/>
      <c r="R856" s="208"/>
      <c r="S856" s="208"/>
      <c r="T856" s="208"/>
      <c r="U856" s="208"/>
      <c r="V856" s="208"/>
      <c r="W856" s="208"/>
      <c r="X856" s="208"/>
      <c r="Y856" s="208"/>
      <c r="Z856" s="208"/>
    </row>
    <row r="857" ht="15.75" customHeight="1">
      <c r="A857" s="208"/>
      <c r="B857" s="208"/>
      <c r="C857" s="243"/>
      <c r="D857" s="243"/>
      <c r="E857" s="208"/>
      <c r="F857" s="208"/>
      <c r="G857" s="208"/>
      <c r="H857" s="208"/>
      <c r="I857" s="208"/>
      <c r="J857" s="208"/>
      <c r="K857" s="208"/>
      <c r="L857" s="208"/>
      <c r="M857" s="208"/>
      <c r="N857" s="208"/>
      <c r="O857" s="208"/>
      <c r="P857" s="208"/>
      <c r="Q857" s="208"/>
      <c r="R857" s="208"/>
      <c r="S857" s="208"/>
      <c r="T857" s="208"/>
      <c r="U857" s="208"/>
      <c r="V857" s="208"/>
      <c r="W857" s="208"/>
      <c r="X857" s="208"/>
      <c r="Y857" s="208"/>
      <c r="Z857" s="208"/>
    </row>
    <row r="858" ht="15.75" customHeight="1">
      <c r="A858" s="208"/>
      <c r="B858" s="208"/>
      <c r="C858" s="243"/>
      <c r="D858" s="243"/>
      <c r="E858" s="208"/>
      <c r="F858" s="208"/>
      <c r="G858" s="208"/>
      <c r="H858" s="208"/>
      <c r="I858" s="208"/>
      <c r="J858" s="208"/>
      <c r="K858" s="208"/>
      <c r="L858" s="208"/>
      <c r="M858" s="208"/>
      <c r="N858" s="208"/>
      <c r="O858" s="208"/>
      <c r="P858" s="208"/>
      <c r="Q858" s="208"/>
      <c r="R858" s="208"/>
      <c r="S858" s="208"/>
      <c r="T858" s="208"/>
      <c r="U858" s="208"/>
      <c r="V858" s="208"/>
      <c r="W858" s="208"/>
      <c r="X858" s="208"/>
      <c r="Y858" s="208"/>
      <c r="Z858" s="208"/>
    </row>
    <row r="859" ht="15.75" customHeight="1">
      <c r="A859" s="208"/>
      <c r="B859" s="208"/>
      <c r="C859" s="243"/>
      <c r="D859" s="243"/>
      <c r="E859" s="208"/>
      <c r="F859" s="208"/>
      <c r="G859" s="208"/>
      <c r="H859" s="208"/>
      <c r="I859" s="208"/>
      <c r="J859" s="208"/>
      <c r="K859" s="208"/>
      <c r="L859" s="208"/>
      <c r="M859" s="208"/>
      <c r="N859" s="208"/>
      <c r="O859" s="208"/>
      <c r="P859" s="208"/>
      <c r="Q859" s="208"/>
      <c r="R859" s="208"/>
      <c r="S859" s="208"/>
      <c r="T859" s="208"/>
      <c r="U859" s="208"/>
      <c r="V859" s="208"/>
      <c r="W859" s="208"/>
      <c r="X859" s="208"/>
      <c r="Y859" s="208"/>
      <c r="Z859" s="208"/>
    </row>
    <row r="860" ht="15.75" customHeight="1">
      <c r="A860" s="208"/>
      <c r="B860" s="208"/>
      <c r="C860" s="243"/>
      <c r="D860" s="243"/>
      <c r="E860" s="208"/>
      <c r="F860" s="208"/>
      <c r="G860" s="208"/>
      <c r="H860" s="208"/>
      <c r="I860" s="208"/>
      <c r="J860" s="208"/>
      <c r="K860" s="208"/>
      <c r="L860" s="208"/>
      <c r="M860" s="208"/>
      <c r="N860" s="208"/>
      <c r="O860" s="208"/>
      <c r="P860" s="208"/>
      <c r="Q860" s="208"/>
      <c r="R860" s="208"/>
      <c r="S860" s="208"/>
      <c r="T860" s="208"/>
      <c r="U860" s="208"/>
      <c r="V860" s="208"/>
      <c r="W860" s="208"/>
      <c r="X860" s="208"/>
      <c r="Y860" s="208"/>
      <c r="Z860" s="208"/>
    </row>
    <row r="861" ht="15.75" customHeight="1">
      <c r="A861" s="208"/>
      <c r="B861" s="208"/>
      <c r="C861" s="243"/>
      <c r="D861" s="243"/>
      <c r="E861" s="208"/>
      <c r="F861" s="208"/>
      <c r="G861" s="208"/>
      <c r="H861" s="208"/>
      <c r="I861" s="208"/>
      <c r="J861" s="208"/>
      <c r="K861" s="208"/>
      <c r="L861" s="208"/>
      <c r="M861" s="208"/>
      <c r="N861" s="208"/>
      <c r="O861" s="208"/>
      <c r="P861" s="208"/>
      <c r="Q861" s="208"/>
      <c r="R861" s="208"/>
      <c r="S861" s="208"/>
      <c r="T861" s="208"/>
      <c r="U861" s="208"/>
      <c r="V861" s="208"/>
      <c r="W861" s="208"/>
      <c r="X861" s="208"/>
      <c r="Y861" s="208"/>
      <c r="Z861" s="208"/>
    </row>
    <row r="862" ht="15.75" customHeight="1">
      <c r="A862" s="208"/>
      <c r="B862" s="208"/>
      <c r="C862" s="243"/>
      <c r="D862" s="243"/>
      <c r="E862" s="208"/>
      <c r="F862" s="208"/>
      <c r="G862" s="208"/>
      <c r="H862" s="208"/>
      <c r="I862" s="208"/>
      <c r="J862" s="208"/>
      <c r="K862" s="208"/>
      <c r="L862" s="208"/>
      <c r="M862" s="208"/>
      <c r="N862" s="208"/>
      <c r="O862" s="208"/>
      <c r="P862" s="208"/>
      <c r="Q862" s="208"/>
      <c r="R862" s="208"/>
      <c r="S862" s="208"/>
      <c r="T862" s="208"/>
      <c r="U862" s="208"/>
      <c r="V862" s="208"/>
      <c r="W862" s="208"/>
      <c r="X862" s="208"/>
      <c r="Y862" s="208"/>
      <c r="Z862" s="208"/>
    </row>
    <row r="863" ht="15.75" customHeight="1">
      <c r="A863" s="208"/>
      <c r="B863" s="208"/>
      <c r="C863" s="243"/>
      <c r="D863" s="243"/>
      <c r="E863" s="208"/>
      <c r="F863" s="208"/>
      <c r="G863" s="208"/>
      <c r="H863" s="208"/>
      <c r="I863" s="208"/>
      <c r="J863" s="208"/>
      <c r="K863" s="208"/>
      <c r="L863" s="208"/>
      <c r="M863" s="208"/>
      <c r="N863" s="208"/>
      <c r="O863" s="208"/>
      <c r="P863" s="208"/>
      <c r="Q863" s="208"/>
      <c r="R863" s="208"/>
      <c r="S863" s="208"/>
      <c r="T863" s="208"/>
      <c r="U863" s="208"/>
      <c r="V863" s="208"/>
      <c r="W863" s="208"/>
      <c r="X863" s="208"/>
      <c r="Y863" s="208"/>
      <c r="Z863" s="208"/>
    </row>
    <row r="864" ht="15.75" customHeight="1">
      <c r="A864" s="208"/>
      <c r="B864" s="208"/>
      <c r="C864" s="243"/>
      <c r="D864" s="243"/>
      <c r="E864" s="208"/>
      <c r="F864" s="208"/>
      <c r="G864" s="208"/>
      <c r="H864" s="208"/>
      <c r="I864" s="208"/>
      <c r="J864" s="208"/>
      <c r="K864" s="208"/>
      <c r="L864" s="208"/>
      <c r="M864" s="208"/>
      <c r="N864" s="208"/>
      <c r="O864" s="208"/>
      <c r="P864" s="208"/>
      <c r="Q864" s="208"/>
      <c r="R864" s="208"/>
      <c r="S864" s="208"/>
      <c r="T864" s="208"/>
      <c r="U864" s="208"/>
      <c r="V864" s="208"/>
      <c r="W864" s="208"/>
      <c r="X864" s="208"/>
      <c r="Y864" s="208"/>
      <c r="Z864" s="208"/>
    </row>
    <row r="865" ht="15.75" customHeight="1">
      <c r="A865" s="208"/>
      <c r="B865" s="208"/>
      <c r="C865" s="243"/>
      <c r="D865" s="243"/>
      <c r="E865" s="208"/>
      <c r="F865" s="208"/>
      <c r="G865" s="208"/>
      <c r="H865" s="208"/>
      <c r="I865" s="208"/>
      <c r="J865" s="208"/>
      <c r="K865" s="208"/>
      <c r="L865" s="208"/>
      <c r="M865" s="208"/>
      <c r="N865" s="208"/>
      <c r="O865" s="208"/>
      <c r="P865" s="208"/>
      <c r="Q865" s="208"/>
      <c r="R865" s="208"/>
      <c r="S865" s="208"/>
      <c r="T865" s="208"/>
      <c r="U865" s="208"/>
      <c r="V865" s="208"/>
      <c r="W865" s="208"/>
      <c r="X865" s="208"/>
      <c r="Y865" s="208"/>
      <c r="Z865" s="208"/>
    </row>
    <row r="866" ht="15.75" customHeight="1">
      <c r="A866" s="208"/>
      <c r="B866" s="208"/>
      <c r="C866" s="243"/>
      <c r="D866" s="243"/>
      <c r="E866" s="208"/>
      <c r="F866" s="208"/>
      <c r="G866" s="208"/>
      <c r="H866" s="208"/>
      <c r="I866" s="208"/>
      <c r="J866" s="208"/>
      <c r="K866" s="208"/>
      <c r="L866" s="208"/>
      <c r="M866" s="208"/>
      <c r="N866" s="208"/>
      <c r="O866" s="208"/>
      <c r="P866" s="208"/>
      <c r="Q866" s="208"/>
      <c r="R866" s="208"/>
      <c r="S866" s="208"/>
      <c r="T866" s="208"/>
      <c r="U866" s="208"/>
      <c r="V866" s="208"/>
      <c r="W866" s="208"/>
      <c r="X866" s="208"/>
      <c r="Y866" s="208"/>
      <c r="Z866" s="208"/>
    </row>
    <row r="867" ht="15.75" customHeight="1">
      <c r="A867" s="208"/>
      <c r="B867" s="208"/>
      <c r="C867" s="243"/>
      <c r="D867" s="243"/>
      <c r="E867" s="208"/>
      <c r="F867" s="208"/>
      <c r="G867" s="208"/>
      <c r="H867" s="208"/>
      <c r="I867" s="208"/>
      <c r="J867" s="208"/>
      <c r="K867" s="208"/>
      <c r="L867" s="208"/>
      <c r="M867" s="208"/>
      <c r="N867" s="208"/>
      <c r="O867" s="208"/>
      <c r="P867" s="208"/>
      <c r="Q867" s="208"/>
      <c r="R867" s="208"/>
      <c r="S867" s="208"/>
      <c r="T867" s="208"/>
      <c r="U867" s="208"/>
      <c r="V867" s="208"/>
      <c r="W867" s="208"/>
      <c r="X867" s="208"/>
      <c r="Y867" s="208"/>
      <c r="Z867" s="208"/>
    </row>
    <row r="868" ht="15.75" customHeight="1">
      <c r="A868" s="208"/>
      <c r="B868" s="208"/>
      <c r="C868" s="243"/>
      <c r="D868" s="243"/>
      <c r="E868" s="208"/>
      <c r="F868" s="208"/>
      <c r="G868" s="208"/>
      <c r="H868" s="208"/>
      <c r="I868" s="208"/>
      <c r="J868" s="208"/>
      <c r="K868" s="208"/>
      <c r="L868" s="208"/>
      <c r="M868" s="208"/>
      <c r="N868" s="208"/>
      <c r="O868" s="208"/>
      <c r="P868" s="208"/>
      <c r="Q868" s="208"/>
      <c r="R868" s="208"/>
      <c r="S868" s="208"/>
      <c r="T868" s="208"/>
      <c r="U868" s="208"/>
      <c r="V868" s="208"/>
      <c r="W868" s="208"/>
      <c r="X868" s="208"/>
      <c r="Y868" s="208"/>
      <c r="Z868" s="208"/>
    </row>
    <row r="869" ht="15.75" customHeight="1">
      <c r="A869" s="208"/>
      <c r="B869" s="208"/>
      <c r="C869" s="243"/>
      <c r="D869" s="243"/>
      <c r="E869" s="208"/>
      <c r="F869" s="208"/>
      <c r="G869" s="208"/>
      <c r="H869" s="208"/>
      <c r="I869" s="208"/>
      <c r="J869" s="208"/>
      <c r="K869" s="208"/>
      <c r="L869" s="208"/>
      <c r="M869" s="208"/>
      <c r="N869" s="208"/>
      <c r="O869" s="208"/>
      <c r="P869" s="208"/>
      <c r="Q869" s="208"/>
      <c r="R869" s="208"/>
      <c r="S869" s="208"/>
      <c r="T869" s="208"/>
      <c r="U869" s="208"/>
      <c r="V869" s="208"/>
      <c r="W869" s="208"/>
      <c r="X869" s="208"/>
      <c r="Y869" s="208"/>
      <c r="Z869" s="208"/>
    </row>
    <row r="870" ht="15.75" customHeight="1">
      <c r="A870" s="208"/>
      <c r="B870" s="208"/>
      <c r="C870" s="243"/>
      <c r="D870" s="243"/>
      <c r="E870" s="208"/>
      <c r="F870" s="208"/>
      <c r="G870" s="208"/>
      <c r="H870" s="208"/>
      <c r="I870" s="208"/>
      <c r="J870" s="208"/>
      <c r="K870" s="208"/>
      <c r="L870" s="208"/>
      <c r="M870" s="208"/>
      <c r="N870" s="208"/>
      <c r="O870" s="208"/>
      <c r="P870" s="208"/>
      <c r="Q870" s="208"/>
      <c r="R870" s="208"/>
      <c r="S870" s="208"/>
      <c r="T870" s="208"/>
      <c r="U870" s="208"/>
      <c r="V870" s="208"/>
      <c r="W870" s="208"/>
      <c r="X870" s="208"/>
      <c r="Y870" s="208"/>
      <c r="Z870" s="208"/>
    </row>
    <row r="871" ht="15.75" customHeight="1">
      <c r="A871" s="208"/>
      <c r="B871" s="208"/>
      <c r="C871" s="243"/>
      <c r="D871" s="243"/>
      <c r="E871" s="208"/>
      <c r="F871" s="208"/>
      <c r="G871" s="208"/>
      <c r="H871" s="208"/>
      <c r="I871" s="208"/>
      <c r="J871" s="208"/>
      <c r="K871" s="208"/>
      <c r="L871" s="208"/>
      <c r="M871" s="208"/>
      <c r="N871" s="208"/>
      <c r="O871" s="208"/>
      <c r="P871" s="208"/>
      <c r="Q871" s="208"/>
      <c r="R871" s="208"/>
      <c r="S871" s="208"/>
      <c r="T871" s="208"/>
      <c r="U871" s="208"/>
      <c r="V871" s="208"/>
      <c r="W871" s="208"/>
      <c r="X871" s="208"/>
      <c r="Y871" s="208"/>
      <c r="Z871" s="208"/>
    </row>
    <row r="872" ht="15.75" customHeight="1">
      <c r="A872" s="208"/>
      <c r="B872" s="208"/>
      <c r="C872" s="243"/>
      <c r="D872" s="243"/>
      <c r="E872" s="208"/>
      <c r="F872" s="208"/>
      <c r="G872" s="208"/>
      <c r="H872" s="208"/>
      <c r="I872" s="208"/>
      <c r="J872" s="208"/>
      <c r="K872" s="208"/>
      <c r="L872" s="208"/>
      <c r="M872" s="208"/>
      <c r="N872" s="208"/>
      <c r="O872" s="208"/>
      <c r="P872" s="208"/>
      <c r="Q872" s="208"/>
      <c r="R872" s="208"/>
      <c r="S872" s="208"/>
      <c r="T872" s="208"/>
      <c r="U872" s="208"/>
      <c r="V872" s="208"/>
      <c r="W872" s="208"/>
      <c r="X872" s="208"/>
      <c r="Y872" s="208"/>
      <c r="Z872" s="208"/>
    </row>
    <row r="873" ht="15.75" customHeight="1">
      <c r="A873" s="208"/>
      <c r="B873" s="208"/>
      <c r="C873" s="243"/>
      <c r="D873" s="243"/>
      <c r="E873" s="208"/>
      <c r="F873" s="208"/>
      <c r="G873" s="208"/>
      <c r="H873" s="208"/>
      <c r="I873" s="208"/>
      <c r="J873" s="208"/>
      <c r="K873" s="208"/>
      <c r="L873" s="208"/>
      <c r="M873" s="208"/>
      <c r="N873" s="208"/>
      <c r="O873" s="208"/>
      <c r="P873" s="208"/>
      <c r="Q873" s="208"/>
      <c r="R873" s="208"/>
      <c r="S873" s="208"/>
      <c r="T873" s="208"/>
      <c r="U873" s="208"/>
      <c r="V873" s="208"/>
      <c r="W873" s="208"/>
      <c r="X873" s="208"/>
      <c r="Y873" s="208"/>
      <c r="Z873" s="208"/>
    </row>
    <row r="874" ht="15.75" customHeight="1">
      <c r="A874" s="208"/>
      <c r="B874" s="208"/>
      <c r="C874" s="243"/>
      <c r="D874" s="243"/>
      <c r="E874" s="208"/>
      <c r="F874" s="208"/>
      <c r="G874" s="208"/>
      <c r="H874" s="208"/>
      <c r="I874" s="208"/>
      <c r="J874" s="208"/>
      <c r="K874" s="208"/>
      <c r="L874" s="208"/>
      <c r="M874" s="208"/>
      <c r="N874" s="208"/>
      <c r="O874" s="208"/>
      <c r="P874" s="208"/>
      <c r="Q874" s="208"/>
      <c r="R874" s="208"/>
      <c r="S874" s="208"/>
      <c r="T874" s="208"/>
      <c r="U874" s="208"/>
      <c r="V874" s="208"/>
      <c r="W874" s="208"/>
      <c r="X874" s="208"/>
      <c r="Y874" s="208"/>
      <c r="Z874" s="208"/>
    </row>
    <row r="875" ht="15.75" customHeight="1">
      <c r="A875" s="208"/>
      <c r="B875" s="208"/>
      <c r="C875" s="243"/>
      <c r="D875" s="243"/>
      <c r="E875" s="208"/>
      <c r="F875" s="208"/>
      <c r="G875" s="208"/>
      <c r="H875" s="208"/>
      <c r="I875" s="208"/>
      <c r="J875" s="208"/>
      <c r="K875" s="208"/>
      <c r="L875" s="208"/>
      <c r="M875" s="208"/>
      <c r="N875" s="208"/>
      <c r="O875" s="208"/>
      <c r="P875" s="208"/>
      <c r="Q875" s="208"/>
      <c r="R875" s="208"/>
      <c r="S875" s="208"/>
      <c r="T875" s="208"/>
      <c r="U875" s="208"/>
      <c r="V875" s="208"/>
      <c r="W875" s="208"/>
      <c r="X875" s="208"/>
      <c r="Y875" s="208"/>
      <c r="Z875" s="208"/>
    </row>
    <row r="876" ht="15.75" customHeight="1">
      <c r="A876" s="208"/>
      <c r="B876" s="208"/>
      <c r="C876" s="243"/>
      <c r="D876" s="243"/>
      <c r="E876" s="208"/>
      <c r="F876" s="208"/>
      <c r="G876" s="208"/>
      <c r="H876" s="208"/>
      <c r="I876" s="208"/>
      <c r="J876" s="208"/>
      <c r="K876" s="208"/>
      <c r="L876" s="208"/>
      <c r="M876" s="208"/>
      <c r="N876" s="208"/>
      <c r="O876" s="208"/>
      <c r="P876" s="208"/>
      <c r="Q876" s="208"/>
      <c r="R876" s="208"/>
      <c r="S876" s="208"/>
      <c r="T876" s="208"/>
      <c r="U876" s="208"/>
      <c r="V876" s="208"/>
      <c r="W876" s="208"/>
      <c r="X876" s="208"/>
      <c r="Y876" s="208"/>
      <c r="Z876" s="208"/>
    </row>
    <row r="877" ht="15.75" customHeight="1">
      <c r="A877" s="208"/>
      <c r="B877" s="208"/>
      <c r="C877" s="243"/>
      <c r="D877" s="243"/>
      <c r="E877" s="208"/>
      <c r="F877" s="208"/>
      <c r="G877" s="208"/>
      <c r="H877" s="208"/>
      <c r="I877" s="208"/>
      <c r="J877" s="208"/>
      <c r="K877" s="208"/>
      <c r="L877" s="208"/>
      <c r="M877" s="208"/>
      <c r="N877" s="208"/>
      <c r="O877" s="208"/>
      <c r="P877" s="208"/>
      <c r="Q877" s="208"/>
      <c r="R877" s="208"/>
      <c r="S877" s="208"/>
      <c r="T877" s="208"/>
      <c r="U877" s="208"/>
      <c r="V877" s="208"/>
      <c r="W877" s="208"/>
      <c r="X877" s="208"/>
      <c r="Y877" s="208"/>
      <c r="Z877" s="208"/>
    </row>
    <row r="878" ht="15.75" customHeight="1">
      <c r="A878" s="208"/>
      <c r="B878" s="208"/>
      <c r="C878" s="243"/>
      <c r="D878" s="243"/>
      <c r="E878" s="208"/>
      <c r="F878" s="208"/>
      <c r="G878" s="208"/>
      <c r="H878" s="208"/>
      <c r="I878" s="208"/>
      <c r="J878" s="208"/>
      <c r="K878" s="208"/>
      <c r="L878" s="208"/>
      <c r="M878" s="208"/>
      <c r="N878" s="208"/>
      <c r="O878" s="208"/>
      <c r="P878" s="208"/>
      <c r="Q878" s="208"/>
      <c r="R878" s="208"/>
      <c r="S878" s="208"/>
      <c r="T878" s="208"/>
      <c r="U878" s="208"/>
      <c r="V878" s="208"/>
      <c r="W878" s="208"/>
      <c r="X878" s="208"/>
      <c r="Y878" s="208"/>
      <c r="Z878" s="208"/>
    </row>
    <row r="879" ht="15.75" customHeight="1">
      <c r="A879" s="208"/>
      <c r="B879" s="208"/>
      <c r="C879" s="243"/>
      <c r="D879" s="243"/>
      <c r="E879" s="208"/>
      <c r="F879" s="208"/>
      <c r="G879" s="208"/>
      <c r="H879" s="208"/>
      <c r="I879" s="208"/>
      <c r="J879" s="208"/>
      <c r="K879" s="208"/>
      <c r="L879" s="208"/>
      <c r="M879" s="208"/>
      <c r="N879" s="208"/>
      <c r="O879" s="208"/>
      <c r="P879" s="208"/>
      <c r="Q879" s="208"/>
      <c r="R879" s="208"/>
      <c r="S879" s="208"/>
      <c r="T879" s="208"/>
      <c r="U879" s="208"/>
      <c r="V879" s="208"/>
      <c r="W879" s="208"/>
      <c r="X879" s="208"/>
      <c r="Y879" s="208"/>
      <c r="Z879" s="208"/>
    </row>
    <row r="880" ht="15.75" customHeight="1">
      <c r="A880" s="208"/>
      <c r="B880" s="208"/>
      <c r="C880" s="243"/>
      <c r="D880" s="243"/>
      <c r="E880" s="208"/>
      <c r="F880" s="208"/>
      <c r="G880" s="208"/>
      <c r="H880" s="208"/>
      <c r="I880" s="208"/>
      <c r="J880" s="208"/>
      <c r="K880" s="208"/>
      <c r="L880" s="208"/>
      <c r="M880" s="208"/>
      <c r="N880" s="208"/>
      <c r="O880" s="208"/>
      <c r="P880" s="208"/>
      <c r="Q880" s="208"/>
      <c r="R880" s="208"/>
      <c r="S880" s="208"/>
      <c r="T880" s="208"/>
      <c r="U880" s="208"/>
      <c r="V880" s="208"/>
      <c r="W880" s="208"/>
      <c r="X880" s="208"/>
      <c r="Y880" s="208"/>
      <c r="Z880" s="208"/>
    </row>
    <row r="881" ht="15.75" customHeight="1">
      <c r="A881" s="208"/>
      <c r="B881" s="208"/>
      <c r="C881" s="243"/>
      <c r="D881" s="243"/>
      <c r="E881" s="208"/>
      <c r="F881" s="208"/>
      <c r="G881" s="208"/>
      <c r="H881" s="208"/>
      <c r="I881" s="208"/>
      <c r="J881" s="208"/>
      <c r="K881" s="208"/>
      <c r="L881" s="208"/>
      <c r="M881" s="208"/>
      <c r="N881" s="208"/>
      <c r="O881" s="208"/>
      <c r="P881" s="208"/>
      <c r="Q881" s="208"/>
      <c r="R881" s="208"/>
      <c r="S881" s="208"/>
      <c r="T881" s="208"/>
      <c r="U881" s="208"/>
      <c r="V881" s="208"/>
      <c r="W881" s="208"/>
      <c r="X881" s="208"/>
      <c r="Y881" s="208"/>
      <c r="Z881" s="208"/>
    </row>
    <row r="882" ht="15.75" customHeight="1">
      <c r="A882" s="208"/>
      <c r="B882" s="208"/>
      <c r="C882" s="243"/>
      <c r="D882" s="243"/>
      <c r="E882" s="208"/>
      <c r="F882" s="208"/>
      <c r="G882" s="208"/>
      <c r="H882" s="208"/>
      <c r="I882" s="208"/>
      <c r="J882" s="208"/>
      <c r="K882" s="208"/>
      <c r="L882" s="208"/>
      <c r="M882" s="208"/>
      <c r="N882" s="208"/>
      <c r="O882" s="208"/>
      <c r="P882" s="208"/>
      <c r="Q882" s="208"/>
      <c r="R882" s="208"/>
      <c r="S882" s="208"/>
      <c r="T882" s="208"/>
      <c r="U882" s="208"/>
      <c r="V882" s="208"/>
      <c r="W882" s="208"/>
      <c r="X882" s="208"/>
      <c r="Y882" s="208"/>
      <c r="Z882" s="208"/>
    </row>
    <row r="883" ht="15.75" customHeight="1">
      <c r="A883" s="208"/>
      <c r="B883" s="208"/>
      <c r="C883" s="243"/>
      <c r="D883" s="243"/>
      <c r="E883" s="208"/>
      <c r="F883" s="208"/>
      <c r="G883" s="208"/>
      <c r="H883" s="208"/>
      <c r="I883" s="208"/>
      <c r="J883" s="208"/>
      <c r="K883" s="208"/>
      <c r="L883" s="208"/>
      <c r="M883" s="208"/>
      <c r="N883" s="208"/>
      <c r="O883" s="208"/>
      <c r="P883" s="208"/>
      <c r="Q883" s="208"/>
      <c r="R883" s="208"/>
      <c r="S883" s="208"/>
      <c r="T883" s="208"/>
      <c r="U883" s="208"/>
      <c r="V883" s="208"/>
      <c r="W883" s="208"/>
      <c r="X883" s="208"/>
      <c r="Y883" s="208"/>
      <c r="Z883" s="208"/>
    </row>
    <row r="884" ht="15.75" customHeight="1">
      <c r="A884" s="208"/>
      <c r="B884" s="208"/>
      <c r="C884" s="243"/>
      <c r="D884" s="243"/>
      <c r="E884" s="208"/>
      <c r="F884" s="208"/>
      <c r="G884" s="208"/>
      <c r="H884" s="208"/>
      <c r="I884" s="208"/>
      <c r="J884" s="208"/>
      <c r="K884" s="208"/>
      <c r="L884" s="208"/>
      <c r="M884" s="208"/>
      <c r="N884" s="208"/>
      <c r="O884" s="208"/>
      <c r="P884" s="208"/>
      <c r="Q884" s="208"/>
      <c r="R884" s="208"/>
      <c r="S884" s="208"/>
      <c r="T884" s="208"/>
      <c r="U884" s="208"/>
      <c r="V884" s="208"/>
      <c r="W884" s="208"/>
      <c r="X884" s="208"/>
      <c r="Y884" s="208"/>
      <c r="Z884" s="208"/>
    </row>
    <row r="885" ht="15.75" customHeight="1">
      <c r="A885" s="208"/>
      <c r="B885" s="208"/>
      <c r="C885" s="243"/>
      <c r="D885" s="243"/>
      <c r="E885" s="208"/>
      <c r="F885" s="208"/>
      <c r="G885" s="208"/>
      <c r="H885" s="208"/>
      <c r="I885" s="208"/>
      <c r="J885" s="208"/>
      <c r="K885" s="208"/>
      <c r="L885" s="208"/>
      <c r="M885" s="208"/>
      <c r="N885" s="208"/>
      <c r="O885" s="208"/>
      <c r="P885" s="208"/>
      <c r="Q885" s="208"/>
      <c r="R885" s="208"/>
      <c r="S885" s="208"/>
      <c r="T885" s="208"/>
      <c r="U885" s="208"/>
      <c r="V885" s="208"/>
      <c r="W885" s="208"/>
      <c r="X885" s="208"/>
      <c r="Y885" s="208"/>
      <c r="Z885" s="208"/>
    </row>
    <row r="886" ht="15.75" customHeight="1">
      <c r="A886" s="208"/>
      <c r="B886" s="208"/>
      <c r="C886" s="243"/>
      <c r="D886" s="243"/>
      <c r="E886" s="208"/>
      <c r="F886" s="208"/>
      <c r="G886" s="208"/>
      <c r="H886" s="208"/>
      <c r="I886" s="208"/>
      <c r="J886" s="208"/>
      <c r="K886" s="208"/>
      <c r="L886" s="208"/>
      <c r="M886" s="208"/>
      <c r="N886" s="208"/>
      <c r="O886" s="208"/>
      <c r="P886" s="208"/>
      <c r="Q886" s="208"/>
      <c r="R886" s="208"/>
      <c r="S886" s="208"/>
      <c r="T886" s="208"/>
      <c r="U886" s="208"/>
      <c r="V886" s="208"/>
      <c r="W886" s="208"/>
      <c r="X886" s="208"/>
      <c r="Y886" s="208"/>
      <c r="Z886" s="208"/>
    </row>
    <row r="887" ht="15.75" customHeight="1">
      <c r="A887" s="208"/>
      <c r="B887" s="208"/>
      <c r="C887" s="243"/>
      <c r="D887" s="243"/>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row>
    <row r="888" ht="15.75" customHeight="1">
      <c r="A888" s="208"/>
      <c r="B888" s="208"/>
      <c r="C888" s="243"/>
      <c r="D888" s="243"/>
      <c r="E888" s="208"/>
      <c r="F888" s="208"/>
      <c r="G888" s="208"/>
      <c r="H888" s="208"/>
      <c r="I888" s="208"/>
      <c r="J888" s="208"/>
      <c r="K888" s="208"/>
      <c r="L888" s="208"/>
      <c r="M888" s="208"/>
      <c r="N888" s="208"/>
      <c r="O888" s="208"/>
      <c r="P888" s="208"/>
      <c r="Q888" s="208"/>
      <c r="R888" s="208"/>
      <c r="S888" s="208"/>
      <c r="T888" s="208"/>
      <c r="U888" s="208"/>
      <c r="V888" s="208"/>
      <c r="W888" s="208"/>
      <c r="X888" s="208"/>
      <c r="Y888" s="208"/>
      <c r="Z888" s="208"/>
    </row>
    <row r="889" ht="15.75" customHeight="1">
      <c r="A889" s="208"/>
      <c r="B889" s="208"/>
      <c r="C889" s="243"/>
      <c r="D889" s="243"/>
      <c r="E889" s="208"/>
      <c r="F889" s="208"/>
      <c r="G889" s="208"/>
      <c r="H889" s="208"/>
      <c r="I889" s="208"/>
      <c r="J889" s="208"/>
      <c r="K889" s="208"/>
      <c r="L889" s="208"/>
      <c r="M889" s="208"/>
      <c r="N889" s="208"/>
      <c r="O889" s="208"/>
      <c r="P889" s="208"/>
      <c r="Q889" s="208"/>
      <c r="R889" s="208"/>
      <c r="S889" s="208"/>
      <c r="T889" s="208"/>
      <c r="U889" s="208"/>
      <c r="V889" s="208"/>
      <c r="W889" s="208"/>
      <c r="X889" s="208"/>
      <c r="Y889" s="208"/>
      <c r="Z889" s="208"/>
    </row>
    <row r="890" ht="15.75" customHeight="1">
      <c r="A890" s="208"/>
      <c r="B890" s="208"/>
      <c r="C890" s="243"/>
      <c r="D890" s="243"/>
      <c r="E890" s="208"/>
      <c r="F890" s="208"/>
      <c r="G890" s="208"/>
      <c r="H890" s="208"/>
      <c r="I890" s="208"/>
      <c r="J890" s="208"/>
      <c r="K890" s="208"/>
      <c r="L890" s="208"/>
      <c r="M890" s="208"/>
      <c r="N890" s="208"/>
      <c r="O890" s="208"/>
      <c r="P890" s="208"/>
      <c r="Q890" s="208"/>
      <c r="R890" s="208"/>
      <c r="S890" s="208"/>
      <c r="T890" s="208"/>
      <c r="U890" s="208"/>
      <c r="V890" s="208"/>
      <c r="W890" s="208"/>
      <c r="X890" s="208"/>
      <c r="Y890" s="208"/>
      <c r="Z890" s="208"/>
    </row>
    <row r="891" ht="15.75" customHeight="1">
      <c r="A891" s="208"/>
      <c r="B891" s="208"/>
      <c r="C891" s="243"/>
      <c r="D891" s="243"/>
      <c r="E891" s="208"/>
      <c r="F891" s="208"/>
      <c r="G891" s="208"/>
      <c r="H891" s="208"/>
      <c r="I891" s="208"/>
      <c r="J891" s="208"/>
      <c r="K891" s="208"/>
      <c r="L891" s="208"/>
      <c r="M891" s="208"/>
      <c r="N891" s="208"/>
      <c r="O891" s="208"/>
      <c r="P891" s="208"/>
      <c r="Q891" s="208"/>
      <c r="R891" s="208"/>
      <c r="S891" s="208"/>
      <c r="T891" s="208"/>
      <c r="U891" s="208"/>
      <c r="V891" s="208"/>
      <c r="W891" s="208"/>
      <c r="X891" s="208"/>
      <c r="Y891" s="208"/>
      <c r="Z891" s="208"/>
    </row>
    <row r="892" ht="15.75" customHeight="1">
      <c r="A892" s="208"/>
      <c r="B892" s="208"/>
      <c r="C892" s="243"/>
      <c r="D892" s="243"/>
      <c r="E892" s="208"/>
      <c r="F892" s="208"/>
      <c r="G892" s="208"/>
      <c r="H892" s="208"/>
      <c r="I892" s="208"/>
      <c r="J892" s="208"/>
      <c r="K892" s="208"/>
      <c r="L892" s="208"/>
      <c r="M892" s="208"/>
      <c r="N892" s="208"/>
      <c r="O892" s="208"/>
      <c r="P892" s="208"/>
      <c r="Q892" s="208"/>
      <c r="R892" s="208"/>
      <c r="S892" s="208"/>
      <c r="T892" s="208"/>
      <c r="U892" s="208"/>
      <c r="V892" s="208"/>
      <c r="W892" s="208"/>
      <c r="X892" s="208"/>
      <c r="Y892" s="208"/>
      <c r="Z892" s="208"/>
    </row>
    <row r="893" ht="15.75" customHeight="1">
      <c r="A893" s="208"/>
      <c r="B893" s="208"/>
      <c r="C893" s="243"/>
      <c r="D893" s="243"/>
      <c r="E893" s="208"/>
      <c r="F893" s="208"/>
      <c r="G893" s="208"/>
      <c r="H893" s="208"/>
      <c r="I893" s="208"/>
      <c r="J893" s="208"/>
      <c r="K893" s="208"/>
      <c r="L893" s="208"/>
      <c r="M893" s="208"/>
      <c r="N893" s="208"/>
      <c r="O893" s="208"/>
      <c r="P893" s="208"/>
      <c r="Q893" s="208"/>
      <c r="R893" s="208"/>
      <c r="S893" s="208"/>
      <c r="T893" s="208"/>
      <c r="U893" s="208"/>
      <c r="V893" s="208"/>
      <c r="W893" s="208"/>
      <c r="X893" s="208"/>
      <c r="Y893" s="208"/>
      <c r="Z893" s="208"/>
    </row>
    <row r="894" ht="15.75" customHeight="1">
      <c r="A894" s="208"/>
      <c r="B894" s="208"/>
      <c r="C894" s="243"/>
      <c r="D894" s="243"/>
      <c r="E894" s="208"/>
      <c r="F894" s="208"/>
      <c r="G894" s="208"/>
      <c r="H894" s="208"/>
      <c r="I894" s="208"/>
      <c r="J894" s="208"/>
      <c r="K894" s="208"/>
      <c r="L894" s="208"/>
      <c r="M894" s="208"/>
      <c r="N894" s="208"/>
      <c r="O894" s="208"/>
      <c r="P894" s="208"/>
      <c r="Q894" s="208"/>
      <c r="R894" s="208"/>
      <c r="S894" s="208"/>
      <c r="T894" s="208"/>
      <c r="U894" s="208"/>
      <c r="V894" s="208"/>
      <c r="W894" s="208"/>
      <c r="X894" s="208"/>
      <c r="Y894" s="208"/>
      <c r="Z894" s="208"/>
    </row>
    <row r="895" ht="15.75" customHeight="1">
      <c r="A895" s="208"/>
      <c r="B895" s="208"/>
      <c r="C895" s="243"/>
      <c r="D895" s="243"/>
      <c r="E895" s="208"/>
      <c r="F895" s="208"/>
      <c r="G895" s="208"/>
      <c r="H895" s="208"/>
      <c r="I895" s="208"/>
      <c r="J895" s="208"/>
      <c r="K895" s="208"/>
      <c r="L895" s="208"/>
      <c r="M895" s="208"/>
      <c r="N895" s="208"/>
      <c r="O895" s="208"/>
      <c r="P895" s="208"/>
      <c r="Q895" s="208"/>
      <c r="R895" s="208"/>
      <c r="S895" s="208"/>
      <c r="T895" s="208"/>
      <c r="U895" s="208"/>
      <c r="V895" s="208"/>
      <c r="W895" s="208"/>
      <c r="X895" s="208"/>
      <c r="Y895" s="208"/>
      <c r="Z895" s="208"/>
    </row>
    <row r="896" ht="15.75" customHeight="1">
      <c r="A896" s="208"/>
      <c r="B896" s="208"/>
      <c r="C896" s="243"/>
      <c r="D896" s="243"/>
      <c r="E896" s="208"/>
      <c r="F896" s="208"/>
      <c r="G896" s="208"/>
      <c r="H896" s="208"/>
      <c r="I896" s="208"/>
      <c r="J896" s="208"/>
      <c r="K896" s="208"/>
      <c r="L896" s="208"/>
      <c r="M896" s="208"/>
      <c r="N896" s="208"/>
      <c r="O896" s="208"/>
      <c r="P896" s="208"/>
      <c r="Q896" s="208"/>
      <c r="R896" s="208"/>
      <c r="S896" s="208"/>
      <c r="T896" s="208"/>
      <c r="U896" s="208"/>
      <c r="V896" s="208"/>
      <c r="W896" s="208"/>
      <c r="X896" s="208"/>
      <c r="Y896" s="208"/>
      <c r="Z896" s="208"/>
    </row>
    <row r="897" ht="15.75" customHeight="1">
      <c r="A897" s="208"/>
      <c r="B897" s="208"/>
      <c r="C897" s="243"/>
      <c r="D897" s="243"/>
      <c r="E897" s="208"/>
      <c r="F897" s="208"/>
      <c r="G897" s="208"/>
      <c r="H897" s="208"/>
      <c r="I897" s="208"/>
      <c r="J897" s="208"/>
      <c r="K897" s="208"/>
      <c r="L897" s="208"/>
      <c r="M897" s="208"/>
      <c r="N897" s="208"/>
      <c r="O897" s="208"/>
      <c r="P897" s="208"/>
      <c r="Q897" s="208"/>
      <c r="R897" s="208"/>
      <c r="S897" s="208"/>
      <c r="T897" s="208"/>
      <c r="U897" s="208"/>
      <c r="V897" s="208"/>
      <c r="W897" s="208"/>
      <c r="X897" s="208"/>
      <c r="Y897" s="208"/>
      <c r="Z897" s="208"/>
    </row>
    <row r="898" ht="15.75" customHeight="1">
      <c r="A898" s="208"/>
      <c r="B898" s="208"/>
      <c r="C898" s="243"/>
      <c r="D898" s="243"/>
      <c r="E898" s="208"/>
      <c r="F898" s="208"/>
      <c r="G898" s="208"/>
      <c r="H898" s="208"/>
      <c r="I898" s="208"/>
      <c r="J898" s="208"/>
      <c r="K898" s="208"/>
      <c r="L898" s="208"/>
      <c r="M898" s="208"/>
      <c r="N898" s="208"/>
      <c r="O898" s="208"/>
      <c r="P898" s="208"/>
      <c r="Q898" s="208"/>
      <c r="R898" s="208"/>
      <c r="S898" s="208"/>
      <c r="T898" s="208"/>
      <c r="U898" s="208"/>
      <c r="V898" s="208"/>
      <c r="W898" s="208"/>
      <c r="X898" s="208"/>
      <c r="Y898" s="208"/>
      <c r="Z898" s="208"/>
    </row>
    <row r="899" ht="15.75" customHeight="1">
      <c r="A899" s="208"/>
      <c r="B899" s="208"/>
      <c r="C899" s="243"/>
      <c r="D899" s="243"/>
      <c r="E899" s="208"/>
      <c r="F899" s="208"/>
      <c r="G899" s="208"/>
      <c r="H899" s="208"/>
      <c r="I899" s="208"/>
      <c r="J899" s="208"/>
      <c r="K899" s="208"/>
      <c r="L899" s="208"/>
      <c r="M899" s="208"/>
      <c r="N899" s="208"/>
      <c r="O899" s="208"/>
      <c r="P899" s="208"/>
      <c r="Q899" s="208"/>
      <c r="R899" s="208"/>
      <c r="S899" s="208"/>
      <c r="T899" s="208"/>
      <c r="U899" s="208"/>
      <c r="V899" s="208"/>
      <c r="W899" s="208"/>
      <c r="X899" s="208"/>
      <c r="Y899" s="208"/>
      <c r="Z899" s="208"/>
    </row>
    <row r="900" ht="15.75" customHeight="1">
      <c r="A900" s="208"/>
      <c r="B900" s="208"/>
      <c r="C900" s="243"/>
      <c r="D900" s="243"/>
      <c r="E900" s="208"/>
      <c r="F900" s="208"/>
      <c r="G900" s="208"/>
      <c r="H900" s="208"/>
      <c r="I900" s="208"/>
      <c r="J900" s="208"/>
      <c r="K900" s="208"/>
      <c r="L900" s="208"/>
      <c r="M900" s="208"/>
      <c r="N900" s="208"/>
      <c r="O900" s="208"/>
      <c r="P900" s="208"/>
      <c r="Q900" s="208"/>
      <c r="R900" s="208"/>
      <c r="S900" s="208"/>
      <c r="T900" s="208"/>
      <c r="U900" s="208"/>
      <c r="V900" s="208"/>
      <c r="W900" s="208"/>
      <c r="X900" s="208"/>
      <c r="Y900" s="208"/>
      <c r="Z900" s="208"/>
    </row>
    <row r="901" ht="15.75" customHeight="1">
      <c r="A901" s="208"/>
      <c r="B901" s="208"/>
      <c r="C901" s="243"/>
      <c r="D901" s="243"/>
      <c r="E901" s="208"/>
      <c r="F901" s="208"/>
      <c r="G901" s="208"/>
      <c r="H901" s="208"/>
      <c r="I901" s="208"/>
      <c r="J901" s="208"/>
      <c r="K901" s="208"/>
      <c r="L901" s="208"/>
      <c r="M901" s="208"/>
      <c r="N901" s="208"/>
      <c r="O901" s="208"/>
      <c r="P901" s="208"/>
      <c r="Q901" s="208"/>
      <c r="R901" s="208"/>
      <c r="S901" s="208"/>
      <c r="T901" s="208"/>
      <c r="U901" s="208"/>
      <c r="V901" s="208"/>
      <c r="W901" s="208"/>
      <c r="X901" s="208"/>
      <c r="Y901" s="208"/>
      <c r="Z901" s="208"/>
    </row>
    <row r="902" ht="15.75" customHeight="1">
      <c r="A902" s="208"/>
      <c r="B902" s="208"/>
      <c r="C902" s="243"/>
      <c r="D902" s="243"/>
      <c r="E902" s="208"/>
      <c r="F902" s="208"/>
      <c r="G902" s="208"/>
      <c r="H902" s="208"/>
      <c r="I902" s="208"/>
      <c r="J902" s="208"/>
      <c r="K902" s="208"/>
      <c r="L902" s="208"/>
      <c r="M902" s="208"/>
      <c r="N902" s="208"/>
      <c r="O902" s="208"/>
      <c r="P902" s="208"/>
      <c r="Q902" s="208"/>
      <c r="R902" s="208"/>
      <c r="S902" s="208"/>
      <c r="T902" s="208"/>
      <c r="U902" s="208"/>
      <c r="V902" s="208"/>
      <c r="W902" s="208"/>
      <c r="X902" s="208"/>
      <c r="Y902" s="208"/>
      <c r="Z902" s="208"/>
    </row>
    <row r="903" ht="15.75" customHeight="1">
      <c r="A903" s="208"/>
      <c r="B903" s="208"/>
      <c r="C903" s="243"/>
      <c r="D903" s="243"/>
      <c r="E903" s="208"/>
      <c r="F903" s="208"/>
      <c r="G903" s="208"/>
      <c r="H903" s="208"/>
      <c r="I903" s="208"/>
      <c r="J903" s="208"/>
      <c r="K903" s="208"/>
      <c r="L903" s="208"/>
      <c r="M903" s="208"/>
      <c r="N903" s="208"/>
      <c r="O903" s="208"/>
      <c r="P903" s="208"/>
      <c r="Q903" s="208"/>
      <c r="R903" s="208"/>
      <c r="S903" s="208"/>
      <c r="T903" s="208"/>
      <c r="U903" s="208"/>
      <c r="V903" s="208"/>
      <c r="W903" s="208"/>
      <c r="X903" s="208"/>
      <c r="Y903" s="208"/>
      <c r="Z903" s="208"/>
    </row>
    <row r="904" ht="15.75" customHeight="1">
      <c r="A904" s="208"/>
      <c r="B904" s="208"/>
      <c r="C904" s="243"/>
      <c r="D904" s="243"/>
      <c r="E904" s="208"/>
      <c r="F904" s="208"/>
      <c r="G904" s="208"/>
      <c r="H904" s="208"/>
      <c r="I904" s="208"/>
      <c r="J904" s="208"/>
      <c r="K904" s="208"/>
      <c r="L904" s="208"/>
      <c r="M904" s="208"/>
      <c r="N904" s="208"/>
      <c r="O904" s="208"/>
      <c r="P904" s="208"/>
      <c r="Q904" s="208"/>
      <c r="R904" s="208"/>
      <c r="S904" s="208"/>
      <c r="T904" s="208"/>
      <c r="U904" s="208"/>
      <c r="V904" s="208"/>
      <c r="W904" s="208"/>
      <c r="X904" s="208"/>
      <c r="Y904" s="208"/>
      <c r="Z904" s="208"/>
    </row>
    <row r="905" ht="15.75" customHeight="1">
      <c r="A905" s="208"/>
      <c r="B905" s="208"/>
      <c r="C905" s="243"/>
      <c r="D905" s="243"/>
      <c r="E905" s="208"/>
      <c r="F905" s="208"/>
      <c r="G905" s="208"/>
      <c r="H905" s="208"/>
      <c r="I905" s="208"/>
      <c r="J905" s="208"/>
      <c r="K905" s="208"/>
      <c r="L905" s="208"/>
      <c r="M905" s="208"/>
      <c r="N905" s="208"/>
      <c r="O905" s="208"/>
      <c r="P905" s="208"/>
      <c r="Q905" s="208"/>
      <c r="R905" s="208"/>
      <c r="S905" s="208"/>
      <c r="T905" s="208"/>
      <c r="U905" s="208"/>
      <c r="V905" s="208"/>
      <c r="W905" s="208"/>
      <c r="X905" s="208"/>
      <c r="Y905" s="208"/>
      <c r="Z905" s="208"/>
    </row>
    <row r="906" ht="15.75" customHeight="1">
      <c r="A906" s="208"/>
      <c r="B906" s="208"/>
      <c r="C906" s="243"/>
      <c r="D906" s="243"/>
      <c r="E906" s="208"/>
      <c r="F906" s="208"/>
      <c r="G906" s="208"/>
      <c r="H906" s="208"/>
      <c r="I906" s="208"/>
      <c r="J906" s="208"/>
      <c r="K906" s="208"/>
      <c r="L906" s="208"/>
      <c r="M906" s="208"/>
      <c r="N906" s="208"/>
      <c r="O906" s="208"/>
      <c r="P906" s="208"/>
      <c r="Q906" s="208"/>
      <c r="R906" s="208"/>
      <c r="S906" s="208"/>
      <c r="T906" s="208"/>
      <c r="U906" s="208"/>
      <c r="V906" s="208"/>
      <c r="W906" s="208"/>
      <c r="X906" s="208"/>
      <c r="Y906" s="208"/>
      <c r="Z906" s="208"/>
    </row>
    <row r="907" ht="15.75" customHeight="1">
      <c r="A907" s="208"/>
      <c r="B907" s="208"/>
      <c r="C907" s="243"/>
      <c r="D907" s="243"/>
      <c r="E907" s="208"/>
      <c r="F907" s="208"/>
      <c r="G907" s="208"/>
      <c r="H907" s="208"/>
      <c r="I907" s="208"/>
      <c r="J907" s="208"/>
      <c r="K907" s="208"/>
      <c r="L907" s="208"/>
      <c r="M907" s="208"/>
      <c r="N907" s="208"/>
      <c r="O907" s="208"/>
      <c r="P907" s="208"/>
      <c r="Q907" s="208"/>
      <c r="R907" s="208"/>
      <c r="S907" s="208"/>
      <c r="T907" s="208"/>
      <c r="U907" s="208"/>
      <c r="V907" s="208"/>
      <c r="W907" s="208"/>
      <c r="X907" s="208"/>
      <c r="Y907" s="208"/>
      <c r="Z907" s="208"/>
    </row>
    <row r="908" ht="15.75" customHeight="1">
      <c r="A908" s="208"/>
      <c r="B908" s="208"/>
      <c r="C908" s="243"/>
      <c r="D908" s="243"/>
      <c r="E908" s="208"/>
      <c r="F908" s="208"/>
      <c r="G908" s="208"/>
      <c r="H908" s="208"/>
      <c r="I908" s="208"/>
      <c r="J908" s="208"/>
      <c r="K908" s="208"/>
      <c r="L908" s="208"/>
      <c r="M908" s="208"/>
      <c r="N908" s="208"/>
      <c r="O908" s="208"/>
      <c r="P908" s="208"/>
      <c r="Q908" s="208"/>
      <c r="R908" s="208"/>
      <c r="S908" s="208"/>
      <c r="T908" s="208"/>
      <c r="U908" s="208"/>
      <c r="V908" s="208"/>
      <c r="W908" s="208"/>
      <c r="X908" s="208"/>
      <c r="Y908" s="208"/>
      <c r="Z908" s="208"/>
    </row>
    <row r="909" ht="15.75" customHeight="1">
      <c r="A909" s="208"/>
      <c r="B909" s="208"/>
      <c r="C909" s="243"/>
      <c r="D909" s="243"/>
      <c r="E909" s="208"/>
      <c r="F909" s="208"/>
      <c r="G909" s="208"/>
      <c r="H909" s="208"/>
      <c r="I909" s="208"/>
      <c r="J909" s="208"/>
      <c r="K909" s="208"/>
      <c r="L909" s="208"/>
      <c r="M909" s="208"/>
      <c r="N909" s="208"/>
      <c r="O909" s="208"/>
      <c r="P909" s="208"/>
      <c r="Q909" s="208"/>
      <c r="R909" s="208"/>
      <c r="S909" s="208"/>
      <c r="T909" s="208"/>
      <c r="U909" s="208"/>
      <c r="V909" s="208"/>
      <c r="W909" s="208"/>
      <c r="X909" s="208"/>
      <c r="Y909" s="208"/>
      <c r="Z909" s="208"/>
    </row>
    <row r="910" ht="15.75" customHeight="1">
      <c r="A910" s="208"/>
      <c r="B910" s="208"/>
      <c r="C910" s="243"/>
      <c r="D910" s="243"/>
      <c r="E910" s="208"/>
      <c r="F910" s="208"/>
      <c r="G910" s="208"/>
      <c r="H910" s="208"/>
      <c r="I910" s="208"/>
      <c r="J910" s="208"/>
      <c r="K910" s="208"/>
      <c r="L910" s="208"/>
      <c r="M910" s="208"/>
      <c r="N910" s="208"/>
      <c r="O910" s="208"/>
      <c r="P910" s="208"/>
      <c r="Q910" s="208"/>
      <c r="R910" s="208"/>
      <c r="S910" s="208"/>
      <c r="T910" s="208"/>
      <c r="U910" s="208"/>
      <c r="V910" s="208"/>
      <c r="W910" s="208"/>
      <c r="X910" s="208"/>
      <c r="Y910" s="208"/>
      <c r="Z910" s="208"/>
    </row>
    <row r="911" ht="15.75" customHeight="1">
      <c r="A911" s="208"/>
      <c r="B911" s="208"/>
      <c r="C911" s="243"/>
      <c r="D911" s="243"/>
      <c r="E911" s="208"/>
      <c r="F911" s="208"/>
      <c r="G911" s="208"/>
      <c r="H911" s="208"/>
      <c r="I911" s="208"/>
      <c r="J911" s="208"/>
      <c r="K911" s="208"/>
      <c r="L911" s="208"/>
      <c r="M911" s="208"/>
      <c r="N911" s="208"/>
      <c r="O911" s="208"/>
      <c r="P911" s="208"/>
      <c r="Q911" s="208"/>
      <c r="R911" s="208"/>
      <c r="S911" s="208"/>
      <c r="T911" s="208"/>
      <c r="U911" s="208"/>
      <c r="V911" s="208"/>
      <c r="W911" s="208"/>
      <c r="X911" s="208"/>
      <c r="Y911" s="208"/>
      <c r="Z911" s="208"/>
    </row>
    <row r="912" ht="15.75" customHeight="1">
      <c r="A912" s="208"/>
      <c r="B912" s="208"/>
      <c r="C912" s="243"/>
      <c r="D912" s="243"/>
      <c r="E912" s="208"/>
      <c r="F912" s="208"/>
      <c r="G912" s="208"/>
      <c r="H912" s="208"/>
      <c r="I912" s="208"/>
      <c r="J912" s="208"/>
      <c r="K912" s="208"/>
      <c r="L912" s="208"/>
      <c r="M912" s="208"/>
      <c r="N912" s="208"/>
      <c r="O912" s="208"/>
      <c r="P912" s="208"/>
      <c r="Q912" s="208"/>
      <c r="R912" s="208"/>
      <c r="S912" s="208"/>
      <c r="T912" s="208"/>
      <c r="U912" s="208"/>
      <c r="V912" s="208"/>
      <c r="W912" s="208"/>
      <c r="X912" s="208"/>
      <c r="Y912" s="208"/>
      <c r="Z912" s="208"/>
    </row>
    <row r="913" ht="15.75" customHeight="1">
      <c r="A913" s="208"/>
      <c r="B913" s="208"/>
      <c r="C913" s="243"/>
      <c r="D913" s="243"/>
      <c r="E913" s="208"/>
      <c r="F913" s="208"/>
      <c r="G913" s="208"/>
      <c r="H913" s="208"/>
      <c r="I913" s="208"/>
      <c r="J913" s="208"/>
      <c r="K913" s="208"/>
      <c r="L913" s="208"/>
      <c r="M913" s="208"/>
      <c r="N913" s="208"/>
      <c r="O913" s="208"/>
      <c r="P913" s="208"/>
      <c r="Q913" s="208"/>
      <c r="R913" s="208"/>
      <c r="S913" s="208"/>
      <c r="T913" s="208"/>
      <c r="U913" s="208"/>
      <c r="V913" s="208"/>
      <c r="W913" s="208"/>
      <c r="X913" s="208"/>
      <c r="Y913" s="208"/>
      <c r="Z913" s="208"/>
    </row>
    <row r="914" ht="15.75" customHeight="1">
      <c r="A914" s="208"/>
      <c r="B914" s="208"/>
      <c r="C914" s="243"/>
      <c r="D914" s="243"/>
      <c r="E914" s="208"/>
      <c r="F914" s="208"/>
      <c r="G914" s="208"/>
      <c r="H914" s="208"/>
      <c r="I914" s="208"/>
      <c r="J914" s="208"/>
      <c r="K914" s="208"/>
      <c r="L914" s="208"/>
      <c r="M914" s="208"/>
      <c r="N914" s="208"/>
      <c r="O914" s="208"/>
      <c r="P914" s="208"/>
      <c r="Q914" s="208"/>
      <c r="R914" s="208"/>
      <c r="S914" s="208"/>
      <c r="T914" s="208"/>
      <c r="U914" s="208"/>
      <c r="V914" s="208"/>
      <c r="W914" s="208"/>
      <c r="X914" s="208"/>
      <c r="Y914" s="208"/>
      <c r="Z914" s="208"/>
    </row>
    <row r="915" ht="15.75" customHeight="1">
      <c r="A915" s="208"/>
      <c r="B915" s="208"/>
      <c r="C915" s="243"/>
      <c r="D915" s="243"/>
      <c r="E915" s="208"/>
      <c r="F915" s="208"/>
      <c r="G915" s="208"/>
      <c r="H915" s="208"/>
      <c r="I915" s="208"/>
      <c r="J915" s="208"/>
      <c r="K915" s="208"/>
      <c r="L915" s="208"/>
      <c r="M915" s="208"/>
      <c r="N915" s="208"/>
      <c r="O915" s="208"/>
      <c r="P915" s="208"/>
      <c r="Q915" s="208"/>
      <c r="R915" s="208"/>
      <c r="S915" s="208"/>
      <c r="T915" s="208"/>
      <c r="U915" s="208"/>
      <c r="V915" s="208"/>
      <c r="W915" s="208"/>
      <c r="X915" s="208"/>
      <c r="Y915" s="208"/>
      <c r="Z915" s="208"/>
    </row>
    <row r="916" ht="15.75" customHeight="1">
      <c r="A916" s="208"/>
      <c r="B916" s="208"/>
      <c r="C916" s="243"/>
      <c r="D916" s="243"/>
      <c r="E916" s="208"/>
      <c r="F916" s="208"/>
      <c r="G916" s="208"/>
      <c r="H916" s="208"/>
      <c r="I916" s="208"/>
      <c r="J916" s="208"/>
      <c r="K916" s="208"/>
      <c r="L916" s="208"/>
      <c r="M916" s="208"/>
      <c r="N916" s="208"/>
      <c r="O916" s="208"/>
      <c r="P916" s="208"/>
      <c r="Q916" s="208"/>
      <c r="R916" s="208"/>
      <c r="S916" s="208"/>
      <c r="T916" s="208"/>
      <c r="U916" s="208"/>
      <c r="V916" s="208"/>
      <c r="W916" s="208"/>
      <c r="X916" s="208"/>
      <c r="Y916" s="208"/>
      <c r="Z916" s="208"/>
    </row>
    <row r="917" ht="15.75" customHeight="1">
      <c r="A917" s="208"/>
      <c r="B917" s="208"/>
      <c r="C917" s="243"/>
      <c r="D917" s="243"/>
      <c r="E917" s="208"/>
      <c r="F917" s="208"/>
      <c r="G917" s="208"/>
      <c r="H917" s="208"/>
      <c r="I917" s="208"/>
      <c r="J917" s="208"/>
      <c r="K917" s="208"/>
      <c r="L917" s="208"/>
      <c r="M917" s="208"/>
      <c r="N917" s="208"/>
      <c r="O917" s="208"/>
      <c r="P917" s="208"/>
      <c r="Q917" s="208"/>
      <c r="R917" s="208"/>
      <c r="S917" s="208"/>
      <c r="T917" s="208"/>
      <c r="U917" s="208"/>
      <c r="V917" s="208"/>
      <c r="W917" s="208"/>
      <c r="X917" s="208"/>
      <c r="Y917" s="208"/>
      <c r="Z917" s="208"/>
    </row>
    <row r="918" ht="15.75" customHeight="1">
      <c r="A918" s="208"/>
      <c r="B918" s="208"/>
      <c r="C918" s="243"/>
      <c r="D918" s="243"/>
      <c r="E918" s="208"/>
      <c r="F918" s="208"/>
      <c r="G918" s="208"/>
      <c r="H918" s="208"/>
      <c r="I918" s="208"/>
      <c r="J918" s="208"/>
      <c r="K918" s="208"/>
      <c r="L918" s="208"/>
      <c r="M918" s="208"/>
      <c r="N918" s="208"/>
      <c r="O918" s="208"/>
      <c r="P918" s="208"/>
      <c r="Q918" s="208"/>
      <c r="R918" s="208"/>
      <c r="S918" s="208"/>
      <c r="T918" s="208"/>
      <c r="U918" s="208"/>
      <c r="V918" s="208"/>
      <c r="W918" s="208"/>
      <c r="X918" s="208"/>
      <c r="Y918" s="208"/>
      <c r="Z918" s="208"/>
    </row>
    <row r="919" ht="15.75" customHeight="1">
      <c r="A919" s="208"/>
      <c r="B919" s="208"/>
      <c r="C919" s="243"/>
      <c r="D919" s="243"/>
      <c r="E919" s="208"/>
      <c r="F919" s="208"/>
      <c r="G919" s="208"/>
      <c r="H919" s="208"/>
      <c r="I919" s="208"/>
      <c r="J919" s="208"/>
      <c r="K919" s="208"/>
      <c r="L919" s="208"/>
      <c r="M919" s="208"/>
      <c r="N919" s="208"/>
      <c r="O919" s="208"/>
      <c r="P919" s="208"/>
      <c r="Q919" s="208"/>
      <c r="R919" s="208"/>
      <c r="S919" s="208"/>
      <c r="T919" s="208"/>
      <c r="U919" s="208"/>
      <c r="V919" s="208"/>
      <c r="W919" s="208"/>
      <c r="X919" s="208"/>
      <c r="Y919" s="208"/>
      <c r="Z919" s="208"/>
    </row>
    <row r="920" ht="15.75" customHeight="1">
      <c r="A920" s="208"/>
      <c r="B920" s="208"/>
      <c r="C920" s="243"/>
      <c r="D920" s="243"/>
      <c r="E920" s="208"/>
      <c r="F920" s="208"/>
      <c r="G920" s="208"/>
      <c r="H920" s="208"/>
      <c r="I920" s="208"/>
      <c r="J920" s="208"/>
      <c r="K920" s="208"/>
      <c r="L920" s="208"/>
      <c r="M920" s="208"/>
      <c r="N920" s="208"/>
      <c r="O920" s="208"/>
      <c r="P920" s="208"/>
      <c r="Q920" s="208"/>
      <c r="R920" s="208"/>
      <c r="S920" s="208"/>
      <c r="T920" s="208"/>
      <c r="U920" s="208"/>
      <c r="V920" s="208"/>
      <c r="W920" s="208"/>
      <c r="X920" s="208"/>
      <c r="Y920" s="208"/>
      <c r="Z920" s="208"/>
    </row>
    <row r="921" ht="15.75" customHeight="1">
      <c r="A921" s="208"/>
      <c r="B921" s="208"/>
      <c r="C921" s="243"/>
      <c r="D921" s="243"/>
      <c r="E921" s="208"/>
      <c r="F921" s="208"/>
      <c r="G921" s="208"/>
      <c r="H921" s="208"/>
      <c r="I921" s="208"/>
      <c r="J921" s="208"/>
      <c r="K921" s="208"/>
      <c r="L921" s="208"/>
      <c r="M921" s="208"/>
      <c r="N921" s="208"/>
      <c r="O921" s="208"/>
      <c r="P921" s="208"/>
      <c r="Q921" s="208"/>
      <c r="R921" s="208"/>
      <c r="S921" s="208"/>
      <c r="T921" s="208"/>
      <c r="U921" s="208"/>
      <c r="V921" s="208"/>
      <c r="W921" s="208"/>
      <c r="X921" s="208"/>
      <c r="Y921" s="208"/>
      <c r="Z921" s="208"/>
    </row>
    <row r="922" ht="15.75" customHeight="1">
      <c r="A922" s="208"/>
      <c r="B922" s="208"/>
      <c r="C922" s="243"/>
      <c r="D922" s="243"/>
      <c r="E922" s="208"/>
      <c r="F922" s="208"/>
      <c r="G922" s="208"/>
      <c r="H922" s="208"/>
      <c r="I922" s="208"/>
      <c r="J922" s="208"/>
      <c r="K922" s="208"/>
      <c r="L922" s="208"/>
      <c r="M922" s="208"/>
      <c r="N922" s="208"/>
      <c r="O922" s="208"/>
      <c r="P922" s="208"/>
      <c r="Q922" s="208"/>
      <c r="R922" s="208"/>
      <c r="S922" s="208"/>
      <c r="T922" s="208"/>
      <c r="U922" s="208"/>
      <c r="V922" s="208"/>
      <c r="W922" s="208"/>
      <c r="X922" s="208"/>
      <c r="Y922" s="208"/>
      <c r="Z922" s="208"/>
    </row>
    <row r="923" ht="15.75" customHeight="1">
      <c r="A923" s="208"/>
      <c r="B923" s="208"/>
      <c r="C923" s="243"/>
      <c r="D923" s="243"/>
      <c r="E923" s="208"/>
      <c r="F923" s="208"/>
      <c r="G923" s="208"/>
      <c r="H923" s="208"/>
      <c r="I923" s="208"/>
      <c r="J923" s="208"/>
      <c r="K923" s="208"/>
      <c r="L923" s="208"/>
      <c r="M923" s="208"/>
      <c r="N923" s="208"/>
      <c r="O923" s="208"/>
      <c r="P923" s="208"/>
      <c r="Q923" s="208"/>
      <c r="R923" s="208"/>
      <c r="S923" s="208"/>
      <c r="T923" s="208"/>
      <c r="U923" s="208"/>
      <c r="V923" s="208"/>
      <c r="W923" s="208"/>
      <c r="X923" s="208"/>
      <c r="Y923" s="208"/>
      <c r="Z923" s="208"/>
    </row>
    <row r="924" ht="15.75" customHeight="1">
      <c r="A924" s="208"/>
      <c r="B924" s="208"/>
      <c r="C924" s="243"/>
      <c r="D924" s="243"/>
      <c r="E924" s="208"/>
      <c r="F924" s="208"/>
      <c r="G924" s="208"/>
      <c r="H924" s="208"/>
      <c r="I924" s="208"/>
      <c r="J924" s="208"/>
      <c r="K924" s="208"/>
      <c r="L924" s="208"/>
      <c r="M924" s="208"/>
      <c r="N924" s="208"/>
      <c r="O924" s="208"/>
      <c r="P924" s="208"/>
      <c r="Q924" s="208"/>
      <c r="R924" s="208"/>
      <c r="S924" s="208"/>
      <c r="T924" s="208"/>
      <c r="U924" s="208"/>
      <c r="V924" s="208"/>
      <c r="W924" s="208"/>
      <c r="X924" s="208"/>
      <c r="Y924" s="208"/>
      <c r="Z924" s="208"/>
    </row>
    <row r="925" ht="15.75" customHeight="1">
      <c r="A925" s="208"/>
      <c r="B925" s="208"/>
      <c r="C925" s="243"/>
      <c r="D925" s="243"/>
      <c r="E925" s="208"/>
      <c r="F925" s="208"/>
      <c r="G925" s="208"/>
      <c r="H925" s="208"/>
      <c r="I925" s="208"/>
      <c r="J925" s="208"/>
      <c r="K925" s="208"/>
      <c r="L925" s="208"/>
      <c r="M925" s="208"/>
      <c r="N925" s="208"/>
      <c r="O925" s="208"/>
      <c r="P925" s="208"/>
      <c r="Q925" s="208"/>
      <c r="R925" s="208"/>
      <c r="S925" s="208"/>
      <c r="T925" s="208"/>
      <c r="U925" s="208"/>
      <c r="V925" s="208"/>
      <c r="W925" s="208"/>
      <c r="X925" s="208"/>
      <c r="Y925" s="208"/>
      <c r="Z925" s="208"/>
    </row>
    <row r="926" ht="15.75" customHeight="1">
      <c r="A926" s="208"/>
      <c r="B926" s="208"/>
      <c r="C926" s="243"/>
      <c r="D926" s="243"/>
      <c r="E926" s="208"/>
      <c r="F926" s="208"/>
      <c r="G926" s="208"/>
      <c r="H926" s="208"/>
      <c r="I926" s="208"/>
      <c r="J926" s="208"/>
      <c r="K926" s="208"/>
      <c r="L926" s="208"/>
      <c r="M926" s="208"/>
      <c r="N926" s="208"/>
      <c r="O926" s="208"/>
      <c r="P926" s="208"/>
      <c r="Q926" s="208"/>
      <c r="R926" s="208"/>
      <c r="S926" s="208"/>
      <c r="T926" s="208"/>
      <c r="U926" s="208"/>
      <c r="V926" s="208"/>
      <c r="W926" s="208"/>
      <c r="X926" s="208"/>
      <c r="Y926" s="208"/>
      <c r="Z926" s="208"/>
    </row>
    <row r="927" ht="15.75" customHeight="1">
      <c r="A927" s="208"/>
      <c r="B927" s="208"/>
      <c r="C927" s="243"/>
      <c r="D927" s="243"/>
      <c r="E927" s="208"/>
      <c r="F927" s="208"/>
      <c r="G927" s="208"/>
      <c r="H927" s="208"/>
      <c r="I927" s="208"/>
      <c r="J927" s="208"/>
      <c r="K927" s="208"/>
      <c r="L927" s="208"/>
      <c r="M927" s="208"/>
      <c r="N927" s="208"/>
      <c r="O927" s="208"/>
      <c r="P927" s="208"/>
      <c r="Q927" s="208"/>
      <c r="R927" s="208"/>
      <c r="S927" s="208"/>
      <c r="T927" s="208"/>
      <c r="U927" s="208"/>
      <c r="V927" s="208"/>
      <c r="W927" s="208"/>
      <c r="X927" s="208"/>
      <c r="Y927" s="208"/>
      <c r="Z927" s="208"/>
    </row>
    <row r="928" ht="15.75" customHeight="1">
      <c r="A928" s="208"/>
      <c r="B928" s="208"/>
      <c r="C928" s="243"/>
      <c r="D928" s="243"/>
      <c r="E928" s="208"/>
      <c r="F928" s="208"/>
      <c r="G928" s="208"/>
      <c r="H928" s="208"/>
      <c r="I928" s="208"/>
      <c r="J928" s="208"/>
      <c r="K928" s="208"/>
      <c r="L928" s="208"/>
      <c r="M928" s="208"/>
      <c r="N928" s="208"/>
      <c r="O928" s="208"/>
      <c r="P928" s="208"/>
      <c r="Q928" s="208"/>
      <c r="R928" s="208"/>
      <c r="S928" s="208"/>
      <c r="T928" s="208"/>
      <c r="U928" s="208"/>
      <c r="V928" s="208"/>
      <c r="W928" s="208"/>
      <c r="X928" s="208"/>
      <c r="Y928" s="208"/>
      <c r="Z928" s="208"/>
    </row>
    <row r="929" ht="15.75" customHeight="1">
      <c r="A929" s="208"/>
      <c r="B929" s="208"/>
      <c r="C929" s="243"/>
      <c r="D929" s="243"/>
      <c r="E929" s="208"/>
      <c r="F929" s="208"/>
      <c r="G929" s="208"/>
      <c r="H929" s="208"/>
      <c r="I929" s="208"/>
      <c r="J929" s="208"/>
      <c r="K929" s="208"/>
      <c r="L929" s="208"/>
      <c r="M929" s="208"/>
      <c r="N929" s="208"/>
      <c r="O929" s="208"/>
      <c r="P929" s="208"/>
      <c r="Q929" s="208"/>
      <c r="R929" s="208"/>
      <c r="S929" s="208"/>
      <c r="T929" s="208"/>
      <c r="U929" s="208"/>
      <c r="V929" s="208"/>
      <c r="W929" s="208"/>
      <c r="X929" s="208"/>
      <c r="Y929" s="208"/>
      <c r="Z929" s="208"/>
    </row>
    <row r="930" ht="15.75" customHeight="1">
      <c r="A930" s="208"/>
      <c r="B930" s="208"/>
      <c r="C930" s="243"/>
      <c r="D930" s="243"/>
      <c r="E930" s="208"/>
      <c r="F930" s="208"/>
      <c r="G930" s="208"/>
      <c r="H930" s="208"/>
      <c r="I930" s="208"/>
      <c r="J930" s="208"/>
      <c r="K930" s="208"/>
      <c r="L930" s="208"/>
      <c r="M930" s="208"/>
      <c r="N930" s="208"/>
      <c r="O930" s="208"/>
      <c r="P930" s="208"/>
      <c r="Q930" s="208"/>
      <c r="R930" s="208"/>
      <c r="S930" s="208"/>
      <c r="T930" s="208"/>
      <c r="U930" s="208"/>
      <c r="V930" s="208"/>
      <c r="W930" s="208"/>
      <c r="X930" s="208"/>
      <c r="Y930" s="208"/>
      <c r="Z930" s="208"/>
    </row>
    <row r="931" ht="15.75" customHeight="1">
      <c r="A931" s="208"/>
      <c r="B931" s="208"/>
      <c r="C931" s="243"/>
      <c r="D931" s="243"/>
      <c r="E931" s="208"/>
      <c r="F931" s="208"/>
      <c r="G931" s="208"/>
      <c r="H931" s="208"/>
      <c r="I931" s="208"/>
      <c r="J931" s="208"/>
      <c r="K931" s="208"/>
      <c r="L931" s="208"/>
      <c r="M931" s="208"/>
      <c r="N931" s="208"/>
      <c r="O931" s="208"/>
      <c r="P931" s="208"/>
      <c r="Q931" s="208"/>
      <c r="R931" s="208"/>
      <c r="S931" s="208"/>
      <c r="T931" s="208"/>
      <c r="U931" s="208"/>
      <c r="V931" s="208"/>
      <c r="W931" s="208"/>
      <c r="X931" s="208"/>
      <c r="Y931" s="208"/>
      <c r="Z931" s="208"/>
    </row>
    <row r="932" ht="15.75" customHeight="1">
      <c r="A932" s="208"/>
      <c r="B932" s="208"/>
      <c r="C932" s="243"/>
      <c r="D932" s="243"/>
      <c r="E932" s="208"/>
      <c r="F932" s="208"/>
      <c r="G932" s="208"/>
      <c r="H932" s="208"/>
      <c r="I932" s="208"/>
      <c r="J932" s="208"/>
      <c r="K932" s="208"/>
      <c r="L932" s="208"/>
      <c r="M932" s="208"/>
      <c r="N932" s="208"/>
      <c r="O932" s="208"/>
      <c r="P932" s="208"/>
      <c r="Q932" s="208"/>
      <c r="R932" s="208"/>
      <c r="S932" s="208"/>
      <c r="T932" s="208"/>
      <c r="U932" s="208"/>
      <c r="V932" s="208"/>
      <c r="W932" s="208"/>
      <c r="X932" s="208"/>
      <c r="Y932" s="208"/>
      <c r="Z932" s="208"/>
    </row>
    <row r="933" ht="15.75" customHeight="1">
      <c r="A933" s="208"/>
      <c r="B933" s="208"/>
      <c r="C933" s="243"/>
      <c r="D933" s="243"/>
      <c r="E933" s="208"/>
      <c r="F933" s="208"/>
      <c r="G933" s="208"/>
      <c r="H933" s="208"/>
      <c r="I933" s="208"/>
      <c r="J933" s="208"/>
      <c r="K933" s="208"/>
      <c r="L933" s="208"/>
      <c r="M933" s="208"/>
      <c r="N933" s="208"/>
      <c r="O933" s="208"/>
      <c r="P933" s="208"/>
      <c r="Q933" s="208"/>
      <c r="R933" s="208"/>
      <c r="S933" s="208"/>
      <c r="T933" s="208"/>
      <c r="U933" s="208"/>
      <c r="V933" s="208"/>
      <c r="W933" s="208"/>
      <c r="X933" s="208"/>
      <c r="Y933" s="208"/>
      <c r="Z933" s="208"/>
    </row>
    <row r="934" ht="15.75" customHeight="1">
      <c r="A934" s="208"/>
      <c r="B934" s="208"/>
      <c r="C934" s="243"/>
      <c r="D934" s="243"/>
      <c r="E934" s="208"/>
      <c r="F934" s="208"/>
      <c r="G934" s="208"/>
      <c r="H934" s="208"/>
      <c r="I934" s="208"/>
      <c r="J934" s="208"/>
      <c r="K934" s="208"/>
      <c r="L934" s="208"/>
      <c r="M934" s="208"/>
      <c r="N934" s="208"/>
      <c r="O934" s="208"/>
      <c r="P934" s="208"/>
      <c r="Q934" s="208"/>
      <c r="R934" s="208"/>
      <c r="S934" s="208"/>
      <c r="T934" s="208"/>
      <c r="U934" s="208"/>
      <c r="V934" s="208"/>
      <c r="W934" s="208"/>
      <c r="X934" s="208"/>
      <c r="Y934" s="208"/>
      <c r="Z934" s="208"/>
    </row>
    <row r="935" ht="15.75" customHeight="1">
      <c r="A935" s="208"/>
      <c r="B935" s="208"/>
      <c r="C935" s="243"/>
      <c r="D935" s="243"/>
      <c r="E935" s="208"/>
      <c r="F935" s="208"/>
      <c r="G935" s="208"/>
      <c r="H935" s="208"/>
      <c r="I935" s="208"/>
      <c r="J935" s="208"/>
      <c r="K935" s="208"/>
      <c r="L935" s="208"/>
      <c r="M935" s="208"/>
      <c r="N935" s="208"/>
      <c r="O935" s="208"/>
      <c r="P935" s="208"/>
      <c r="Q935" s="208"/>
      <c r="R935" s="208"/>
      <c r="S935" s="208"/>
      <c r="T935" s="208"/>
      <c r="U935" s="208"/>
      <c r="V935" s="208"/>
      <c r="W935" s="208"/>
      <c r="X935" s="208"/>
      <c r="Y935" s="208"/>
      <c r="Z935" s="208"/>
    </row>
    <row r="936" ht="15.75" customHeight="1">
      <c r="A936" s="208"/>
      <c r="B936" s="208"/>
      <c r="C936" s="243"/>
      <c r="D936" s="243"/>
      <c r="E936" s="208"/>
      <c r="F936" s="208"/>
      <c r="G936" s="208"/>
      <c r="H936" s="208"/>
      <c r="I936" s="208"/>
      <c r="J936" s="208"/>
      <c r="K936" s="208"/>
      <c r="L936" s="208"/>
      <c r="M936" s="208"/>
      <c r="N936" s="208"/>
      <c r="O936" s="208"/>
      <c r="P936" s="208"/>
      <c r="Q936" s="208"/>
      <c r="R936" s="208"/>
      <c r="S936" s="208"/>
      <c r="T936" s="208"/>
      <c r="U936" s="208"/>
      <c r="V936" s="208"/>
      <c r="W936" s="208"/>
      <c r="X936" s="208"/>
      <c r="Y936" s="208"/>
      <c r="Z936" s="208"/>
    </row>
    <row r="937" ht="15.75" customHeight="1">
      <c r="A937" s="208"/>
      <c r="B937" s="208"/>
      <c r="C937" s="243"/>
      <c r="D937" s="243"/>
      <c r="E937" s="208"/>
      <c r="F937" s="208"/>
      <c r="G937" s="208"/>
      <c r="H937" s="208"/>
      <c r="I937" s="208"/>
      <c r="J937" s="208"/>
      <c r="K937" s="208"/>
      <c r="L937" s="208"/>
      <c r="M937" s="208"/>
      <c r="N937" s="208"/>
      <c r="O937" s="208"/>
      <c r="P937" s="208"/>
      <c r="Q937" s="208"/>
      <c r="R937" s="208"/>
      <c r="S937" s="208"/>
      <c r="T937" s="208"/>
      <c r="U937" s="208"/>
      <c r="V937" s="208"/>
      <c r="W937" s="208"/>
      <c r="X937" s="208"/>
      <c r="Y937" s="208"/>
      <c r="Z937" s="208"/>
    </row>
    <row r="938" ht="15.75" customHeight="1">
      <c r="A938" s="208"/>
      <c r="B938" s="208"/>
      <c r="C938" s="243"/>
      <c r="D938" s="243"/>
      <c r="E938" s="208"/>
      <c r="F938" s="208"/>
      <c r="G938" s="208"/>
      <c r="H938" s="208"/>
      <c r="I938" s="208"/>
      <c r="J938" s="208"/>
      <c r="K938" s="208"/>
      <c r="L938" s="208"/>
      <c r="M938" s="208"/>
      <c r="N938" s="208"/>
      <c r="O938" s="208"/>
      <c r="P938" s="208"/>
      <c r="Q938" s="208"/>
      <c r="R938" s="208"/>
      <c r="S938" s="208"/>
      <c r="T938" s="208"/>
      <c r="U938" s="208"/>
      <c r="V938" s="208"/>
      <c r="W938" s="208"/>
      <c r="X938" s="208"/>
      <c r="Y938" s="208"/>
      <c r="Z938" s="208"/>
    </row>
    <row r="939" ht="15.75" customHeight="1">
      <c r="A939" s="208"/>
      <c r="B939" s="208"/>
      <c r="C939" s="243"/>
      <c r="D939" s="243"/>
      <c r="E939" s="208"/>
      <c r="F939" s="208"/>
      <c r="G939" s="208"/>
      <c r="H939" s="208"/>
      <c r="I939" s="208"/>
      <c r="J939" s="208"/>
      <c r="K939" s="208"/>
      <c r="L939" s="208"/>
      <c r="M939" s="208"/>
      <c r="N939" s="208"/>
      <c r="O939" s="208"/>
      <c r="P939" s="208"/>
      <c r="Q939" s="208"/>
      <c r="R939" s="208"/>
      <c r="S939" s="208"/>
      <c r="T939" s="208"/>
      <c r="U939" s="208"/>
      <c r="V939" s="208"/>
      <c r="W939" s="208"/>
      <c r="X939" s="208"/>
      <c r="Y939" s="208"/>
      <c r="Z939" s="208"/>
    </row>
    <row r="940" ht="15.75" customHeight="1">
      <c r="A940" s="208"/>
      <c r="B940" s="208"/>
      <c r="C940" s="243"/>
      <c r="D940" s="243"/>
      <c r="E940" s="208"/>
      <c r="F940" s="208"/>
      <c r="G940" s="208"/>
      <c r="H940" s="208"/>
      <c r="I940" s="208"/>
      <c r="J940" s="208"/>
      <c r="K940" s="208"/>
      <c r="L940" s="208"/>
      <c r="M940" s="208"/>
      <c r="N940" s="208"/>
      <c r="O940" s="208"/>
      <c r="P940" s="208"/>
      <c r="Q940" s="208"/>
      <c r="R940" s="208"/>
      <c r="S940" s="208"/>
      <c r="T940" s="208"/>
      <c r="U940" s="208"/>
      <c r="V940" s="208"/>
      <c r="W940" s="208"/>
      <c r="X940" s="208"/>
      <c r="Y940" s="208"/>
      <c r="Z940" s="208"/>
    </row>
    <row r="941" ht="15.75" customHeight="1">
      <c r="A941" s="208"/>
      <c r="B941" s="208"/>
      <c r="C941" s="243"/>
      <c r="D941" s="243"/>
      <c r="E941" s="208"/>
      <c r="F941" s="208"/>
      <c r="G941" s="208"/>
      <c r="H941" s="208"/>
      <c r="I941" s="208"/>
      <c r="J941" s="208"/>
      <c r="K941" s="208"/>
      <c r="L941" s="208"/>
      <c r="M941" s="208"/>
      <c r="N941" s="208"/>
      <c r="O941" s="208"/>
      <c r="P941" s="208"/>
      <c r="Q941" s="208"/>
      <c r="R941" s="208"/>
      <c r="S941" s="208"/>
      <c r="T941" s="208"/>
      <c r="U941" s="208"/>
      <c r="V941" s="208"/>
      <c r="W941" s="208"/>
      <c r="X941" s="208"/>
      <c r="Y941" s="208"/>
      <c r="Z941" s="208"/>
    </row>
    <row r="942" ht="15.75" customHeight="1">
      <c r="A942" s="208"/>
      <c r="B942" s="208"/>
      <c r="C942" s="243"/>
      <c r="D942" s="243"/>
      <c r="E942" s="208"/>
      <c r="F942" s="208"/>
      <c r="G942" s="208"/>
      <c r="H942" s="208"/>
      <c r="I942" s="208"/>
      <c r="J942" s="208"/>
      <c r="K942" s="208"/>
      <c r="L942" s="208"/>
      <c r="M942" s="208"/>
      <c r="N942" s="208"/>
      <c r="O942" s="208"/>
      <c r="P942" s="208"/>
      <c r="Q942" s="208"/>
      <c r="R942" s="208"/>
      <c r="S942" s="208"/>
      <c r="T942" s="208"/>
      <c r="U942" s="208"/>
      <c r="V942" s="208"/>
      <c r="W942" s="208"/>
      <c r="X942" s="208"/>
      <c r="Y942" s="208"/>
      <c r="Z942" s="208"/>
    </row>
    <row r="943" ht="15.75" customHeight="1">
      <c r="A943" s="208"/>
      <c r="B943" s="208"/>
      <c r="C943" s="243"/>
      <c r="D943" s="243"/>
      <c r="E943" s="208"/>
      <c r="F943" s="208"/>
      <c r="G943" s="208"/>
      <c r="H943" s="208"/>
      <c r="I943" s="208"/>
      <c r="J943" s="208"/>
      <c r="K943" s="208"/>
      <c r="L943" s="208"/>
      <c r="M943" s="208"/>
      <c r="N943" s="208"/>
      <c r="O943" s="208"/>
      <c r="P943" s="208"/>
      <c r="Q943" s="208"/>
      <c r="R943" s="208"/>
      <c r="S943" s="208"/>
      <c r="T943" s="208"/>
      <c r="U943" s="208"/>
      <c r="V943" s="208"/>
      <c r="W943" s="208"/>
      <c r="X943" s="208"/>
      <c r="Y943" s="208"/>
      <c r="Z943" s="208"/>
    </row>
    <row r="944" ht="15.75" customHeight="1">
      <c r="A944" s="208"/>
      <c r="B944" s="208"/>
      <c r="C944" s="243"/>
      <c r="D944" s="243"/>
      <c r="E944" s="208"/>
      <c r="F944" s="208"/>
      <c r="G944" s="208"/>
      <c r="H944" s="208"/>
      <c r="I944" s="208"/>
      <c r="J944" s="208"/>
      <c r="K944" s="208"/>
      <c r="L944" s="208"/>
      <c r="M944" s="208"/>
      <c r="N944" s="208"/>
      <c r="O944" s="208"/>
      <c r="P944" s="208"/>
      <c r="Q944" s="208"/>
      <c r="R944" s="208"/>
      <c r="S944" s="208"/>
      <c r="T944" s="208"/>
      <c r="U944" s="208"/>
      <c r="V944" s="208"/>
      <c r="W944" s="208"/>
      <c r="X944" s="208"/>
      <c r="Y944" s="208"/>
      <c r="Z944" s="208"/>
    </row>
    <row r="945" ht="15.75" customHeight="1">
      <c r="A945" s="208"/>
      <c r="B945" s="208"/>
      <c r="C945" s="243"/>
      <c r="D945" s="243"/>
      <c r="E945" s="208"/>
      <c r="F945" s="208"/>
      <c r="G945" s="208"/>
      <c r="H945" s="208"/>
      <c r="I945" s="208"/>
      <c r="J945" s="208"/>
      <c r="K945" s="208"/>
      <c r="L945" s="208"/>
      <c r="M945" s="208"/>
      <c r="N945" s="208"/>
      <c r="O945" s="208"/>
      <c r="P945" s="208"/>
      <c r="Q945" s="208"/>
      <c r="R945" s="208"/>
      <c r="S945" s="208"/>
      <c r="T945" s="208"/>
      <c r="U945" s="208"/>
      <c r="V945" s="208"/>
      <c r="W945" s="208"/>
      <c r="X945" s="208"/>
      <c r="Y945" s="208"/>
      <c r="Z945" s="208"/>
    </row>
    <row r="946" ht="15.75" customHeight="1">
      <c r="A946" s="208"/>
      <c r="B946" s="208"/>
      <c r="C946" s="243"/>
      <c r="D946" s="243"/>
      <c r="E946" s="208"/>
      <c r="F946" s="208"/>
      <c r="G946" s="208"/>
      <c r="H946" s="208"/>
      <c r="I946" s="208"/>
      <c r="J946" s="208"/>
      <c r="K946" s="208"/>
      <c r="L946" s="208"/>
      <c r="M946" s="208"/>
      <c r="N946" s="208"/>
      <c r="O946" s="208"/>
      <c r="P946" s="208"/>
      <c r="Q946" s="208"/>
      <c r="R946" s="208"/>
      <c r="S946" s="208"/>
      <c r="T946" s="208"/>
      <c r="U946" s="208"/>
      <c r="V946" s="208"/>
      <c r="W946" s="208"/>
      <c r="X946" s="208"/>
      <c r="Y946" s="208"/>
      <c r="Z946" s="208"/>
    </row>
    <row r="947" ht="15.75" customHeight="1">
      <c r="A947" s="208"/>
      <c r="B947" s="208"/>
      <c r="C947" s="243"/>
      <c r="D947" s="243"/>
      <c r="E947" s="208"/>
      <c r="F947" s="208"/>
      <c r="G947" s="208"/>
      <c r="H947" s="208"/>
      <c r="I947" s="208"/>
      <c r="J947" s="208"/>
      <c r="K947" s="208"/>
      <c r="L947" s="208"/>
      <c r="M947" s="208"/>
      <c r="N947" s="208"/>
      <c r="O947" s="208"/>
      <c r="P947" s="208"/>
      <c r="Q947" s="208"/>
      <c r="R947" s="208"/>
      <c r="S947" s="208"/>
      <c r="T947" s="208"/>
      <c r="U947" s="208"/>
      <c r="V947" s="208"/>
      <c r="W947" s="208"/>
      <c r="X947" s="208"/>
      <c r="Y947" s="208"/>
      <c r="Z947" s="208"/>
    </row>
    <row r="948" ht="15.75" customHeight="1">
      <c r="A948" s="208"/>
      <c r="B948" s="208"/>
      <c r="C948" s="243"/>
      <c r="D948" s="243"/>
      <c r="E948" s="208"/>
      <c r="F948" s="208"/>
      <c r="G948" s="208"/>
      <c r="H948" s="208"/>
      <c r="I948" s="208"/>
      <c r="J948" s="208"/>
      <c r="K948" s="208"/>
      <c r="L948" s="208"/>
      <c r="M948" s="208"/>
      <c r="N948" s="208"/>
      <c r="O948" s="208"/>
      <c r="P948" s="208"/>
      <c r="Q948" s="208"/>
      <c r="R948" s="208"/>
      <c r="S948" s="208"/>
      <c r="T948" s="208"/>
      <c r="U948" s="208"/>
      <c r="V948" s="208"/>
      <c r="W948" s="208"/>
      <c r="X948" s="208"/>
      <c r="Y948" s="208"/>
      <c r="Z948" s="208"/>
    </row>
    <row r="949" ht="15.75" customHeight="1">
      <c r="A949" s="208"/>
      <c r="B949" s="208"/>
      <c r="C949" s="243"/>
      <c r="D949" s="243"/>
      <c r="E949" s="208"/>
      <c r="F949" s="208"/>
      <c r="G949" s="208"/>
      <c r="H949" s="208"/>
      <c r="I949" s="208"/>
      <c r="J949" s="208"/>
      <c r="K949" s="208"/>
      <c r="L949" s="208"/>
      <c r="M949" s="208"/>
      <c r="N949" s="208"/>
      <c r="O949" s="208"/>
      <c r="P949" s="208"/>
      <c r="Q949" s="208"/>
      <c r="R949" s="208"/>
      <c r="S949" s="208"/>
      <c r="T949" s="208"/>
      <c r="U949" s="208"/>
      <c r="V949" s="208"/>
      <c r="W949" s="208"/>
      <c r="X949" s="208"/>
      <c r="Y949" s="208"/>
      <c r="Z949" s="208"/>
    </row>
    <row r="950" ht="15.75" customHeight="1">
      <c r="A950" s="208"/>
      <c r="B950" s="208"/>
      <c r="C950" s="243"/>
      <c r="D950" s="243"/>
      <c r="E950" s="208"/>
      <c r="F950" s="208"/>
      <c r="G950" s="208"/>
      <c r="H950" s="208"/>
      <c r="I950" s="208"/>
      <c r="J950" s="208"/>
      <c r="K950" s="208"/>
      <c r="L950" s="208"/>
      <c r="M950" s="208"/>
      <c r="N950" s="208"/>
      <c r="O950" s="208"/>
      <c r="P950" s="208"/>
      <c r="Q950" s="208"/>
      <c r="R950" s="208"/>
      <c r="S950" s="208"/>
      <c r="T950" s="208"/>
      <c r="U950" s="208"/>
      <c r="V950" s="208"/>
      <c r="W950" s="208"/>
      <c r="X950" s="208"/>
      <c r="Y950" s="208"/>
      <c r="Z950" s="208"/>
    </row>
    <row r="951" ht="15.75" customHeight="1">
      <c r="A951" s="208"/>
      <c r="B951" s="208"/>
      <c r="C951" s="243"/>
      <c r="D951" s="243"/>
      <c r="E951" s="208"/>
      <c r="F951" s="208"/>
      <c r="G951" s="208"/>
      <c r="H951" s="208"/>
      <c r="I951" s="208"/>
      <c r="J951" s="208"/>
      <c r="K951" s="208"/>
      <c r="L951" s="208"/>
      <c r="M951" s="208"/>
      <c r="N951" s="208"/>
      <c r="O951" s="208"/>
      <c r="P951" s="208"/>
      <c r="Q951" s="208"/>
      <c r="R951" s="208"/>
      <c r="S951" s="208"/>
      <c r="T951" s="208"/>
      <c r="U951" s="208"/>
      <c r="V951" s="208"/>
      <c r="W951" s="208"/>
      <c r="X951" s="208"/>
      <c r="Y951" s="208"/>
      <c r="Z951" s="208"/>
    </row>
    <row r="952" ht="15.75" customHeight="1">
      <c r="A952" s="208"/>
      <c r="B952" s="208"/>
      <c r="C952" s="243"/>
      <c r="D952" s="243"/>
      <c r="E952" s="208"/>
      <c r="F952" s="208"/>
      <c r="G952" s="208"/>
      <c r="H952" s="208"/>
      <c r="I952" s="208"/>
      <c r="J952" s="208"/>
      <c r="K952" s="208"/>
      <c r="L952" s="208"/>
      <c r="M952" s="208"/>
      <c r="N952" s="208"/>
      <c r="O952" s="208"/>
      <c r="P952" s="208"/>
      <c r="Q952" s="208"/>
      <c r="R952" s="208"/>
      <c r="S952" s="208"/>
      <c r="T952" s="208"/>
      <c r="U952" s="208"/>
      <c r="V952" s="208"/>
      <c r="W952" s="208"/>
      <c r="X952" s="208"/>
      <c r="Y952" s="208"/>
      <c r="Z952" s="208"/>
    </row>
    <row r="953" ht="15.75" customHeight="1">
      <c r="A953" s="208"/>
      <c r="B953" s="208"/>
      <c r="C953" s="243"/>
      <c r="D953" s="243"/>
      <c r="E953" s="208"/>
      <c r="F953" s="208"/>
      <c r="G953" s="208"/>
      <c r="H953" s="208"/>
      <c r="I953" s="208"/>
      <c r="J953" s="208"/>
      <c r="K953" s="208"/>
      <c r="L953" s="208"/>
      <c r="M953" s="208"/>
      <c r="N953" s="208"/>
      <c r="O953" s="208"/>
      <c r="P953" s="208"/>
      <c r="Q953" s="208"/>
      <c r="R953" s="208"/>
      <c r="S953" s="208"/>
      <c r="T953" s="208"/>
      <c r="U953" s="208"/>
      <c r="V953" s="208"/>
      <c r="W953" s="208"/>
      <c r="X953" s="208"/>
      <c r="Y953" s="208"/>
      <c r="Z953" s="208"/>
    </row>
    <row r="954" ht="15.75" customHeight="1">
      <c r="A954" s="208"/>
      <c r="B954" s="208"/>
      <c r="C954" s="243"/>
      <c r="D954" s="243"/>
      <c r="E954" s="208"/>
      <c r="F954" s="208"/>
      <c r="G954" s="208"/>
      <c r="H954" s="208"/>
      <c r="I954" s="208"/>
      <c r="J954" s="208"/>
      <c r="K954" s="208"/>
      <c r="L954" s="208"/>
      <c r="M954" s="208"/>
      <c r="N954" s="208"/>
      <c r="O954" s="208"/>
      <c r="P954" s="208"/>
      <c r="Q954" s="208"/>
      <c r="R954" s="208"/>
      <c r="S954" s="208"/>
      <c r="T954" s="208"/>
      <c r="U954" s="208"/>
      <c r="V954" s="208"/>
      <c r="W954" s="208"/>
      <c r="X954" s="208"/>
      <c r="Y954" s="208"/>
      <c r="Z954" s="208"/>
    </row>
    <row r="955" ht="15.75" customHeight="1">
      <c r="A955" s="208"/>
      <c r="B955" s="208"/>
      <c r="C955" s="243"/>
      <c r="D955" s="243"/>
      <c r="E955" s="208"/>
      <c r="F955" s="208"/>
      <c r="G955" s="208"/>
      <c r="H955" s="208"/>
      <c r="I955" s="208"/>
      <c r="J955" s="208"/>
      <c r="K955" s="208"/>
      <c r="L955" s="208"/>
      <c r="M955" s="208"/>
      <c r="N955" s="208"/>
      <c r="O955" s="208"/>
      <c r="P955" s="208"/>
      <c r="Q955" s="208"/>
      <c r="R955" s="208"/>
      <c r="S955" s="208"/>
      <c r="T955" s="208"/>
      <c r="U955" s="208"/>
      <c r="V955" s="208"/>
      <c r="W955" s="208"/>
      <c r="X955" s="208"/>
      <c r="Y955" s="208"/>
      <c r="Z955" s="208"/>
    </row>
    <row r="956" ht="15.75" customHeight="1">
      <c r="A956" s="208"/>
      <c r="B956" s="208"/>
      <c r="C956" s="243"/>
      <c r="D956" s="243"/>
      <c r="E956" s="208"/>
      <c r="F956" s="208"/>
      <c r="G956" s="208"/>
      <c r="H956" s="208"/>
      <c r="I956" s="208"/>
      <c r="J956" s="208"/>
      <c r="K956" s="208"/>
      <c r="L956" s="208"/>
      <c r="M956" s="208"/>
      <c r="N956" s="208"/>
      <c r="O956" s="208"/>
      <c r="P956" s="208"/>
      <c r="Q956" s="208"/>
      <c r="R956" s="208"/>
      <c r="S956" s="208"/>
      <c r="T956" s="208"/>
      <c r="U956" s="208"/>
      <c r="V956" s="208"/>
      <c r="W956" s="208"/>
      <c r="X956" s="208"/>
      <c r="Y956" s="208"/>
      <c r="Z956" s="208"/>
    </row>
    <row r="957" ht="15.75" customHeight="1">
      <c r="A957" s="208"/>
      <c r="B957" s="208"/>
      <c r="C957" s="243"/>
      <c r="D957" s="243"/>
      <c r="E957" s="208"/>
      <c r="F957" s="208"/>
      <c r="G957" s="208"/>
      <c r="H957" s="208"/>
      <c r="I957" s="208"/>
      <c r="J957" s="208"/>
      <c r="K957" s="208"/>
      <c r="L957" s="208"/>
      <c r="M957" s="208"/>
      <c r="N957" s="208"/>
      <c r="O957" s="208"/>
      <c r="P957" s="208"/>
      <c r="Q957" s="208"/>
      <c r="R957" s="208"/>
      <c r="S957" s="208"/>
      <c r="T957" s="208"/>
      <c r="U957" s="208"/>
      <c r="V957" s="208"/>
      <c r="W957" s="208"/>
      <c r="X957" s="208"/>
      <c r="Y957" s="208"/>
      <c r="Z957" s="208"/>
    </row>
    <row r="958" ht="15.75" customHeight="1">
      <c r="A958" s="208"/>
      <c r="B958" s="208"/>
      <c r="C958" s="243"/>
      <c r="D958" s="243"/>
      <c r="E958" s="208"/>
      <c r="F958" s="208"/>
      <c r="G958" s="208"/>
      <c r="H958" s="208"/>
      <c r="I958" s="208"/>
      <c r="J958" s="208"/>
      <c r="K958" s="208"/>
      <c r="L958" s="208"/>
      <c r="M958" s="208"/>
      <c r="N958" s="208"/>
      <c r="O958" s="208"/>
      <c r="P958" s="208"/>
      <c r="Q958" s="208"/>
      <c r="R958" s="208"/>
      <c r="S958" s="208"/>
      <c r="T958" s="208"/>
      <c r="U958" s="208"/>
      <c r="V958" s="208"/>
      <c r="W958" s="208"/>
      <c r="X958" s="208"/>
      <c r="Y958" s="208"/>
      <c r="Z958" s="208"/>
    </row>
    <row r="959" ht="15.75" customHeight="1">
      <c r="A959" s="208"/>
      <c r="B959" s="208"/>
      <c r="C959" s="243"/>
      <c r="D959" s="243"/>
      <c r="E959" s="208"/>
      <c r="F959" s="208"/>
      <c r="G959" s="208"/>
      <c r="H959" s="208"/>
      <c r="I959" s="208"/>
      <c r="J959" s="208"/>
      <c r="K959" s="208"/>
      <c r="L959" s="208"/>
      <c r="M959" s="208"/>
      <c r="N959" s="208"/>
      <c r="O959" s="208"/>
      <c r="P959" s="208"/>
      <c r="Q959" s="208"/>
      <c r="R959" s="208"/>
      <c r="S959" s="208"/>
      <c r="T959" s="208"/>
      <c r="U959" s="208"/>
      <c r="V959" s="208"/>
      <c r="W959" s="208"/>
      <c r="X959" s="208"/>
      <c r="Y959" s="208"/>
      <c r="Z959" s="208"/>
    </row>
    <row r="960" ht="15.75" customHeight="1">
      <c r="A960" s="208"/>
      <c r="B960" s="208"/>
      <c r="C960" s="243"/>
      <c r="D960" s="243"/>
      <c r="E960" s="208"/>
      <c r="F960" s="208"/>
      <c r="G960" s="208"/>
      <c r="H960" s="208"/>
      <c r="I960" s="208"/>
      <c r="J960" s="208"/>
      <c r="K960" s="208"/>
      <c r="L960" s="208"/>
      <c r="M960" s="208"/>
      <c r="N960" s="208"/>
      <c r="O960" s="208"/>
      <c r="P960" s="208"/>
      <c r="Q960" s="208"/>
      <c r="R960" s="208"/>
      <c r="S960" s="208"/>
      <c r="T960" s="208"/>
      <c r="U960" s="208"/>
      <c r="V960" s="208"/>
      <c r="W960" s="208"/>
      <c r="X960" s="208"/>
      <c r="Y960" s="208"/>
      <c r="Z960" s="208"/>
    </row>
    <row r="961" ht="15.75" customHeight="1">
      <c r="A961" s="208"/>
      <c r="B961" s="208"/>
      <c r="C961" s="243"/>
      <c r="D961" s="243"/>
      <c r="E961" s="208"/>
      <c r="F961" s="208"/>
      <c r="G961" s="208"/>
      <c r="H961" s="208"/>
      <c r="I961" s="208"/>
      <c r="J961" s="208"/>
      <c r="K961" s="208"/>
      <c r="L961" s="208"/>
      <c r="M961" s="208"/>
      <c r="N961" s="208"/>
      <c r="O961" s="208"/>
      <c r="P961" s="208"/>
      <c r="Q961" s="208"/>
      <c r="R961" s="208"/>
      <c r="S961" s="208"/>
      <c r="T961" s="208"/>
      <c r="U961" s="208"/>
      <c r="V961" s="208"/>
      <c r="W961" s="208"/>
      <c r="X961" s="208"/>
      <c r="Y961" s="208"/>
      <c r="Z961" s="208"/>
    </row>
    <row r="962" ht="15.75" customHeight="1">
      <c r="A962" s="208"/>
      <c r="B962" s="208"/>
      <c r="C962" s="243"/>
      <c r="D962" s="243"/>
      <c r="E962" s="208"/>
      <c r="F962" s="208"/>
      <c r="G962" s="208"/>
      <c r="H962" s="208"/>
      <c r="I962" s="208"/>
      <c r="J962" s="208"/>
      <c r="K962" s="208"/>
      <c r="L962" s="208"/>
      <c r="M962" s="208"/>
      <c r="N962" s="208"/>
      <c r="O962" s="208"/>
      <c r="P962" s="208"/>
      <c r="Q962" s="208"/>
      <c r="R962" s="208"/>
      <c r="S962" s="208"/>
      <c r="T962" s="208"/>
      <c r="U962" s="208"/>
      <c r="V962" s="208"/>
      <c r="W962" s="208"/>
      <c r="X962" s="208"/>
      <c r="Y962" s="208"/>
      <c r="Z962" s="208"/>
    </row>
    <row r="963" ht="15.75" customHeight="1">
      <c r="A963" s="208"/>
      <c r="B963" s="208"/>
      <c r="C963" s="243"/>
      <c r="D963" s="243"/>
      <c r="E963" s="208"/>
      <c r="F963" s="208"/>
      <c r="G963" s="208"/>
      <c r="H963" s="208"/>
      <c r="I963" s="208"/>
      <c r="J963" s="208"/>
      <c r="K963" s="208"/>
      <c r="L963" s="208"/>
      <c r="M963" s="208"/>
      <c r="N963" s="208"/>
      <c r="O963" s="208"/>
      <c r="P963" s="208"/>
      <c r="Q963" s="208"/>
      <c r="R963" s="208"/>
      <c r="S963" s="208"/>
      <c r="T963" s="208"/>
      <c r="U963" s="208"/>
      <c r="V963" s="208"/>
      <c r="W963" s="208"/>
      <c r="X963" s="208"/>
      <c r="Y963" s="208"/>
      <c r="Z963" s="208"/>
    </row>
    <row r="964" ht="15.75" customHeight="1">
      <c r="A964" s="208"/>
      <c r="B964" s="208"/>
      <c r="C964" s="243"/>
      <c r="D964" s="243"/>
      <c r="E964" s="208"/>
      <c r="F964" s="208"/>
      <c r="G964" s="208"/>
      <c r="H964" s="208"/>
      <c r="I964" s="208"/>
      <c r="J964" s="208"/>
      <c r="K964" s="208"/>
      <c r="L964" s="208"/>
      <c r="M964" s="208"/>
      <c r="N964" s="208"/>
      <c r="O964" s="208"/>
      <c r="P964" s="208"/>
      <c r="Q964" s="208"/>
      <c r="R964" s="208"/>
      <c r="S964" s="208"/>
      <c r="T964" s="208"/>
      <c r="U964" s="208"/>
      <c r="V964" s="208"/>
      <c r="W964" s="208"/>
      <c r="X964" s="208"/>
      <c r="Y964" s="208"/>
      <c r="Z964" s="208"/>
    </row>
    <row r="965" ht="15.75" customHeight="1">
      <c r="A965" s="208"/>
      <c r="B965" s="208"/>
      <c r="C965" s="243"/>
      <c r="D965" s="243"/>
      <c r="E965" s="208"/>
      <c r="F965" s="208"/>
      <c r="G965" s="208"/>
      <c r="H965" s="208"/>
      <c r="I965" s="208"/>
      <c r="J965" s="208"/>
      <c r="K965" s="208"/>
      <c r="L965" s="208"/>
      <c r="M965" s="208"/>
      <c r="N965" s="208"/>
      <c r="O965" s="208"/>
      <c r="P965" s="208"/>
      <c r="Q965" s="208"/>
      <c r="R965" s="208"/>
      <c r="S965" s="208"/>
      <c r="T965" s="208"/>
      <c r="U965" s="208"/>
      <c r="V965" s="208"/>
      <c r="W965" s="208"/>
      <c r="X965" s="208"/>
      <c r="Y965" s="208"/>
      <c r="Z965" s="208"/>
    </row>
    <row r="966" ht="15.75" customHeight="1">
      <c r="A966" s="208"/>
      <c r="B966" s="208"/>
      <c r="C966" s="243"/>
      <c r="D966" s="243"/>
      <c r="E966" s="208"/>
      <c r="F966" s="208"/>
      <c r="G966" s="208"/>
      <c r="H966" s="208"/>
      <c r="I966" s="208"/>
      <c r="J966" s="208"/>
      <c r="K966" s="208"/>
      <c r="L966" s="208"/>
      <c r="M966" s="208"/>
      <c r="N966" s="208"/>
      <c r="O966" s="208"/>
      <c r="P966" s="208"/>
      <c r="Q966" s="208"/>
      <c r="R966" s="208"/>
      <c r="S966" s="208"/>
      <c r="T966" s="208"/>
      <c r="U966" s="208"/>
      <c r="V966" s="208"/>
      <c r="W966" s="208"/>
      <c r="X966" s="208"/>
      <c r="Y966" s="208"/>
      <c r="Z966" s="208"/>
    </row>
    <row r="967" ht="15.75" customHeight="1">
      <c r="A967" s="208"/>
      <c r="B967" s="208"/>
      <c r="C967" s="243"/>
      <c r="D967" s="243"/>
      <c r="E967" s="208"/>
      <c r="F967" s="208"/>
      <c r="G967" s="208"/>
      <c r="H967" s="208"/>
      <c r="I967" s="208"/>
      <c r="J967" s="208"/>
      <c r="K967" s="208"/>
      <c r="L967" s="208"/>
      <c r="M967" s="208"/>
      <c r="N967" s="208"/>
      <c r="O967" s="208"/>
      <c r="P967" s="208"/>
      <c r="Q967" s="208"/>
      <c r="R967" s="208"/>
      <c r="S967" s="208"/>
      <c r="T967" s="208"/>
      <c r="U967" s="208"/>
      <c r="V967" s="208"/>
      <c r="W967" s="208"/>
      <c r="X967" s="208"/>
      <c r="Y967" s="208"/>
      <c r="Z967" s="208"/>
    </row>
    <row r="968" ht="15.75" customHeight="1">
      <c r="A968" s="208"/>
      <c r="B968" s="208"/>
      <c r="C968" s="243"/>
      <c r="D968" s="243"/>
      <c r="E968" s="208"/>
      <c r="F968" s="208"/>
      <c r="G968" s="208"/>
      <c r="H968" s="208"/>
      <c r="I968" s="208"/>
      <c r="J968" s="208"/>
      <c r="K968" s="208"/>
      <c r="L968" s="208"/>
      <c r="M968" s="208"/>
      <c r="N968" s="208"/>
      <c r="O968" s="208"/>
      <c r="P968" s="208"/>
      <c r="Q968" s="208"/>
      <c r="R968" s="208"/>
      <c r="S968" s="208"/>
      <c r="T968" s="208"/>
      <c r="U968" s="208"/>
      <c r="V968" s="208"/>
      <c r="W968" s="208"/>
      <c r="X968" s="208"/>
      <c r="Y968" s="208"/>
      <c r="Z968" s="208"/>
    </row>
    <row r="969" ht="15.75" customHeight="1">
      <c r="A969" s="208"/>
      <c r="B969" s="208"/>
      <c r="C969" s="243"/>
      <c r="D969" s="243"/>
      <c r="E969" s="208"/>
      <c r="F969" s="208"/>
      <c r="G969" s="208"/>
      <c r="H969" s="208"/>
      <c r="I969" s="208"/>
      <c r="J969" s="208"/>
      <c r="K969" s="208"/>
      <c r="L969" s="208"/>
      <c r="M969" s="208"/>
      <c r="N969" s="208"/>
      <c r="O969" s="208"/>
      <c r="P969" s="208"/>
      <c r="Q969" s="208"/>
      <c r="R969" s="208"/>
      <c r="S969" s="208"/>
      <c r="T969" s="208"/>
      <c r="U969" s="208"/>
      <c r="V969" s="208"/>
      <c r="W969" s="208"/>
      <c r="X969" s="208"/>
      <c r="Y969" s="208"/>
      <c r="Z969" s="208"/>
    </row>
    <row r="970" ht="15.75" customHeight="1">
      <c r="A970" s="208"/>
      <c r="B970" s="208"/>
      <c r="C970" s="243"/>
      <c r="D970" s="243"/>
      <c r="E970" s="208"/>
      <c r="F970" s="208"/>
      <c r="G970" s="208"/>
      <c r="H970" s="208"/>
      <c r="I970" s="208"/>
      <c r="J970" s="208"/>
      <c r="K970" s="208"/>
      <c r="L970" s="208"/>
      <c r="M970" s="208"/>
      <c r="N970" s="208"/>
      <c r="O970" s="208"/>
      <c r="P970" s="208"/>
      <c r="Q970" s="208"/>
      <c r="R970" s="208"/>
      <c r="S970" s="208"/>
      <c r="T970" s="208"/>
      <c r="U970" s="208"/>
      <c r="V970" s="208"/>
      <c r="W970" s="208"/>
      <c r="X970" s="208"/>
      <c r="Y970" s="208"/>
      <c r="Z970" s="208"/>
    </row>
    <row r="971" ht="15.75" customHeight="1">
      <c r="A971" s="208"/>
      <c r="B971" s="208"/>
      <c r="C971" s="243"/>
      <c r="D971" s="243"/>
      <c r="E971" s="208"/>
      <c r="F971" s="208"/>
      <c r="G971" s="208"/>
      <c r="H971" s="208"/>
      <c r="I971" s="208"/>
      <c r="J971" s="208"/>
      <c r="K971" s="208"/>
      <c r="L971" s="208"/>
      <c r="M971" s="208"/>
      <c r="N971" s="208"/>
      <c r="O971" s="208"/>
      <c r="P971" s="208"/>
      <c r="Q971" s="208"/>
      <c r="R971" s="208"/>
      <c r="S971" s="208"/>
      <c r="T971" s="208"/>
      <c r="U971" s="208"/>
      <c r="V971" s="208"/>
      <c r="W971" s="208"/>
      <c r="X971" s="208"/>
      <c r="Y971" s="208"/>
      <c r="Z971" s="208"/>
    </row>
    <row r="972" ht="15.75" customHeight="1">
      <c r="A972" s="208"/>
      <c r="B972" s="208"/>
      <c r="C972" s="243"/>
      <c r="D972" s="243"/>
      <c r="E972" s="208"/>
      <c r="F972" s="208"/>
      <c r="G972" s="208"/>
      <c r="H972" s="208"/>
      <c r="I972" s="208"/>
      <c r="J972" s="208"/>
      <c r="K972" s="208"/>
      <c r="L972" s="208"/>
      <c r="M972" s="208"/>
      <c r="N972" s="208"/>
      <c r="O972" s="208"/>
      <c r="P972" s="208"/>
      <c r="Q972" s="208"/>
      <c r="R972" s="208"/>
      <c r="S972" s="208"/>
      <c r="T972" s="208"/>
      <c r="U972" s="208"/>
      <c r="V972" s="208"/>
      <c r="W972" s="208"/>
      <c r="X972" s="208"/>
      <c r="Y972" s="208"/>
      <c r="Z972" s="208"/>
    </row>
    <row r="973" ht="15.75" customHeight="1">
      <c r="A973" s="208"/>
      <c r="B973" s="208"/>
      <c r="C973" s="243"/>
      <c r="D973" s="243"/>
      <c r="E973" s="208"/>
      <c r="F973" s="208"/>
      <c r="G973" s="208"/>
      <c r="H973" s="208"/>
      <c r="I973" s="208"/>
      <c r="J973" s="208"/>
      <c r="K973" s="208"/>
      <c r="L973" s="208"/>
      <c r="M973" s="208"/>
      <c r="N973" s="208"/>
      <c r="O973" s="208"/>
      <c r="P973" s="208"/>
      <c r="Q973" s="208"/>
      <c r="R973" s="208"/>
      <c r="S973" s="208"/>
      <c r="T973" s="208"/>
      <c r="U973" s="208"/>
      <c r="V973" s="208"/>
      <c r="W973" s="208"/>
      <c r="X973" s="208"/>
      <c r="Y973" s="208"/>
      <c r="Z973" s="208"/>
    </row>
    <row r="974" ht="15.75" customHeight="1">
      <c r="A974" s="208"/>
      <c r="B974" s="208"/>
      <c r="C974" s="243"/>
      <c r="D974" s="243"/>
      <c r="E974" s="208"/>
      <c r="F974" s="208"/>
      <c r="G974" s="208"/>
      <c r="H974" s="208"/>
      <c r="I974" s="208"/>
      <c r="J974" s="208"/>
      <c r="K974" s="208"/>
      <c r="L974" s="208"/>
      <c r="M974" s="208"/>
      <c r="N974" s="208"/>
      <c r="O974" s="208"/>
      <c r="P974" s="208"/>
      <c r="Q974" s="208"/>
      <c r="R974" s="208"/>
      <c r="S974" s="208"/>
      <c r="T974" s="208"/>
      <c r="U974" s="208"/>
      <c r="V974" s="208"/>
      <c r="W974" s="208"/>
      <c r="X974" s="208"/>
      <c r="Y974" s="208"/>
      <c r="Z974" s="208"/>
    </row>
    <row r="975" ht="15.75" customHeight="1">
      <c r="A975" s="208"/>
      <c r="B975" s="208"/>
      <c r="C975" s="243"/>
      <c r="D975" s="243"/>
      <c r="E975" s="208"/>
      <c r="F975" s="208"/>
      <c r="G975" s="208"/>
      <c r="H975" s="208"/>
      <c r="I975" s="208"/>
      <c r="J975" s="208"/>
      <c r="K975" s="208"/>
      <c r="L975" s="208"/>
      <c r="M975" s="208"/>
      <c r="N975" s="208"/>
      <c r="O975" s="208"/>
      <c r="P975" s="208"/>
      <c r="Q975" s="208"/>
      <c r="R975" s="208"/>
      <c r="S975" s="208"/>
      <c r="T975" s="208"/>
      <c r="U975" s="208"/>
      <c r="V975" s="208"/>
      <c r="W975" s="208"/>
      <c r="X975" s="208"/>
      <c r="Y975" s="208"/>
      <c r="Z975" s="208"/>
    </row>
    <row r="976" ht="15.75" customHeight="1">
      <c r="A976" s="208"/>
      <c r="B976" s="208"/>
      <c r="C976" s="243"/>
      <c r="D976" s="243"/>
      <c r="E976" s="208"/>
      <c r="F976" s="208"/>
      <c r="G976" s="208"/>
      <c r="H976" s="208"/>
      <c r="I976" s="208"/>
      <c r="J976" s="208"/>
      <c r="K976" s="208"/>
      <c r="L976" s="208"/>
      <c r="M976" s="208"/>
      <c r="N976" s="208"/>
      <c r="O976" s="208"/>
      <c r="P976" s="208"/>
      <c r="Q976" s="208"/>
      <c r="R976" s="208"/>
      <c r="S976" s="208"/>
      <c r="T976" s="208"/>
      <c r="U976" s="208"/>
      <c r="V976" s="208"/>
      <c r="W976" s="208"/>
      <c r="X976" s="208"/>
      <c r="Y976" s="208"/>
      <c r="Z976" s="208"/>
    </row>
    <row r="977" ht="15.75" customHeight="1">
      <c r="A977" s="208"/>
      <c r="B977" s="208"/>
      <c r="C977" s="243"/>
      <c r="D977" s="243"/>
      <c r="E977" s="208"/>
      <c r="F977" s="208"/>
      <c r="G977" s="208"/>
      <c r="H977" s="208"/>
      <c r="I977" s="208"/>
      <c r="J977" s="208"/>
      <c r="K977" s="208"/>
      <c r="L977" s="208"/>
      <c r="M977" s="208"/>
      <c r="N977" s="208"/>
      <c r="O977" s="208"/>
      <c r="P977" s="208"/>
      <c r="Q977" s="208"/>
      <c r="R977" s="208"/>
      <c r="S977" s="208"/>
      <c r="T977" s="208"/>
      <c r="U977" s="208"/>
      <c r="V977" s="208"/>
      <c r="W977" s="208"/>
      <c r="X977" s="208"/>
      <c r="Y977" s="208"/>
      <c r="Z977" s="208"/>
    </row>
    <row r="978" ht="15.75" customHeight="1">
      <c r="A978" s="208"/>
      <c r="B978" s="208"/>
      <c r="C978" s="243"/>
      <c r="D978" s="243"/>
      <c r="E978" s="208"/>
      <c r="F978" s="208"/>
      <c r="G978" s="208"/>
      <c r="H978" s="208"/>
      <c r="I978" s="208"/>
      <c r="J978" s="208"/>
      <c r="K978" s="208"/>
      <c r="L978" s="208"/>
      <c r="M978" s="208"/>
      <c r="N978" s="208"/>
      <c r="O978" s="208"/>
      <c r="P978" s="208"/>
      <c r="Q978" s="208"/>
      <c r="R978" s="208"/>
      <c r="S978" s="208"/>
      <c r="T978" s="208"/>
      <c r="U978" s="208"/>
      <c r="V978" s="208"/>
      <c r="W978" s="208"/>
      <c r="X978" s="208"/>
      <c r="Y978" s="208"/>
      <c r="Z978" s="208"/>
    </row>
    <row r="979" ht="15.75" customHeight="1">
      <c r="A979" s="208"/>
      <c r="B979" s="208"/>
      <c r="C979" s="243"/>
      <c r="D979" s="243"/>
      <c r="E979" s="208"/>
      <c r="F979" s="208"/>
      <c r="G979" s="208"/>
      <c r="H979" s="208"/>
      <c r="I979" s="208"/>
      <c r="J979" s="208"/>
      <c r="K979" s="208"/>
      <c r="L979" s="208"/>
      <c r="M979" s="208"/>
      <c r="N979" s="208"/>
      <c r="O979" s="208"/>
      <c r="P979" s="208"/>
      <c r="Q979" s="208"/>
      <c r="R979" s="208"/>
      <c r="S979" s="208"/>
      <c r="T979" s="208"/>
      <c r="U979" s="208"/>
      <c r="V979" s="208"/>
      <c r="W979" s="208"/>
      <c r="X979" s="208"/>
      <c r="Y979" s="208"/>
      <c r="Z979" s="208"/>
    </row>
    <row r="980" ht="15.75" customHeight="1">
      <c r="A980" s="208"/>
      <c r="B980" s="208"/>
      <c r="C980" s="243"/>
      <c r="D980" s="243"/>
      <c r="E980" s="208"/>
      <c r="F980" s="208"/>
      <c r="G980" s="208"/>
      <c r="H980" s="208"/>
      <c r="I980" s="208"/>
      <c r="J980" s="208"/>
      <c r="K980" s="208"/>
      <c r="L980" s="208"/>
      <c r="M980" s="208"/>
      <c r="N980" s="208"/>
      <c r="O980" s="208"/>
      <c r="P980" s="208"/>
      <c r="Q980" s="208"/>
      <c r="R980" s="208"/>
      <c r="S980" s="208"/>
      <c r="T980" s="208"/>
      <c r="U980" s="208"/>
      <c r="V980" s="208"/>
      <c r="W980" s="208"/>
      <c r="X980" s="208"/>
      <c r="Y980" s="208"/>
      <c r="Z980" s="208"/>
    </row>
    <row r="981" ht="15.75" customHeight="1">
      <c r="A981" s="208"/>
      <c r="B981" s="208"/>
      <c r="C981" s="243"/>
      <c r="D981" s="243"/>
      <c r="E981" s="208"/>
      <c r="F981" s="208"/>
      <c r="G981" s="208"/>
      <c r="H981" s="208"/>
      <c r="I981" s="208"/>
      <c r="J981" s="208"/>
      <c r="K981" s="208"/>
      <c r="L981" s="208"/>
      <c r="M981" s="208"/>
      <c r="N981" s="208"/>
      <c r="O981" s="208"/>
      <c r="P981" s="208"/>
      <c r="Q981" s="208"/>
      <c r="R981" s="208"/>
      <c r="S981" s="208"/>
      <c r="T981" s="208"/>
      <c r="U981" s="208"/>
      <c r="V981" s="208"/>
      <c r="W981" s="208"/>
      <c r="X981" s="208"/>
      <c r="Y981" s="208"/>
      <c r="Z981" s="208"/>
    </row>
    <row r="982" ht="15.75" customHeight="1">
      <c r="A982" s="208"/>
      <c r="B982" s="208"/>
      <c r="C982" s="243"/>
      <c r="D982" s="243"/>
      <c r="E982" s="208"/>
      <c r="F982" s="208"/>
      <c r="G982" s="208"/>
      <c r="H982" s="208"/>
      <c r="I982" s="208"/>
      <c r="J982" s="208"/>
      <c r="K982" s="208"/>
      <c r="L982" s="208"/>
      <c r="M982" s="208"/>
      <c r="N982" s="208"/>
      <c r="O982" s="208"/>
      <c r="P982" s="208"/>
      <c r="Q982" s="208"/>
      <c r="R982" s="208"/>
      <c r="S982" s="208"/>
      <c r="T982" s="208"/>
      <c r="U982" s="208"/>
      <c r="V982" s="208"/>
      <c r="W982" s="208"/>
      <c r="X982" s="208"/>
      <c r="Y982" s="208"/>
      <c r="Z982" s="208"/>
    </row>
    <row r="983" ht="15.75" customHeight="1">
      <c r="A983" s="208"/>
      <c r="B983" s="208"/>
      <c r="C983" s="243"/>
      <c r="D983" s="243"/>
      <c r="E983" s="208"/>
      <c r="F983" s="208"/>
      <c r="G983" s="208"/>
      <c r="H983" s="208"/>
      <c r="I983" s="208"/>
      <c r="J983" s="208"/>
      <c r="K983" s="208"/>
      <c r="L983" s="208"/>
      <c r="M983" s="208"/>
      <c r="N983" s="208"/>
      <c r="O983" s="208"/>
      <c r="P983" s="208"/>
      <c r="Q983" s="208"/>
      <c r="R983" s="208"/>
      <c r="S983" s="208"/>
      <c r="T983" s="208"/>
      <c r="U983" s="208"/>
      <c r="V983" s="208"/>
      <c r="W983" s="208"/>
      <c r="X983" s="208"/>
      <c r="Y983" s="208"/>
      <c r="Z983" s="208"/>
    </row>
    <row r="984" ht="15.75" customHeight="1">
      <c r="A984" s="208"/>
      <c r="B984" s="208"/>
      <c r="C984" s="243"/>
      <c r="D984" s="243"/>
      <c r="E984" s="208"/>
      <c r="F984" s="208"/>
      <c r="G984" s="208"/>
      <c r="H984" s="208"/>
      <c r="I984" s="208"/>
      <c r="J984" s="208"/>
      <c r="K984" s="208"/>
      <c r="L984" s="208"/>
      <c r="M984" s="208"/>
      <c r="N984" s="208"/>
      <c r="O984" s="208"/>
      <c r="P984" s="208"/>
      <c r="Q984" s="208"/>
      <c r="R984" s="208"/>
      <c r="S984" s="208"/>
      <c r="T984" s="208"/>
      <c r="U984" s="208"/>
      <c r="V984" s="208"/>
      <c r="W984" s="208"/>
      <c r="X984" s="208"/>
      <c r="Y984" s="208"/>
      <c r="Z984" s="208"/>
    </row>
    <row r="985" ht="15.75" customHeight="1">
      <c r="A985" s="208"/>
      <c r="B985" s="208"/>
      <c r="C985" s="243"/>
      <c r="D985" s="243"/>
      <c r="E985" s="208"/>
      <c r="F985" s="208"/>
      <c r="G985" s="208"/>
      <c r="H985" s="208"/>
      <c r="I985" s="208"/>
      <c r="J985" s="208"/>
      <c r="K985" s="208"/>
      <c r="L985" s="208"/>
      <c r="M985" s="208"/>
      <c r="N985" s="208"/>
      <c r="O985" s="208"/>
      <c r="P985" s="208"/>
      <c r="Q985" s="208"/>
      <c r="R985" s="208"/>
      <c r="S985" s="208"/>
      <c r="T985" s="208"/>
      <c r="U985" s="208"/>
      <c r="V985" s="208"/>
      <c r="W985" s="208"/>
      <c r="X985" s="208"/>
      <c r="Y985" s="208"/>
      <c r="Z985" s="208"/>
    </row>
    <row r="986" ht="15.75" customHeight="1">
      <c r="A986" s="208"/>
      <c r="B986" s="208"/>
      <c r="C986" s="243"/>
      <c r="D986" s="243"/>
      <c r="E986" s="208"/>
      <c r="F986" s="208"/>
      <c r="G986" s="208"/>
      <c r="H986" s="208"/>
      <c r="I986" s="208"/>
      <c r="J986" s="208"/>
      <c r="K986" s="208"/>
      <c r="L986" s="208"/>
      <c r="M986" s="208"/>
      <c r="N986" s="208"/>
      <c r="O986" s="208"/>
      <c r="P986" s="208"/>
      <c r="Q986" s="208"/>
      <c r="R986" s="208"/>
      <c r="S986" s="208"/>
      <c r="T986" s="208"/>
      <c r="U986" s="208"/>
      <c r="V986" s="208"/>
      <c r="W986" s="208"/>
      <c r="X986" s="208"/>
      <c r="Y986" s="208"/>
      <c r="Z986" s="208"/>
    </row>
    <row r="987" ht="15.75" customHeight="1">
      <c r="A987" s="208"/>
      <c r="B987" s="208"/>
      <c r="C987" s="243"/>
      <c r="D987" s="243"/>
      <c r="E987" s="208"/>
      <c r="F987" s="208"/>
      <c r="G987" s="208"/>
      <c r="H987" s="208"/>
      <c r="I987" s="208"/>
      <c r="J987" s="208"/>
      <c r="K987" s="208"/>
      <c r="L987" s="208"/>
      <c r="M987" s="208"/>
      <c r="N987" s="208"/>
      <c r="O987" s="208"/>
      <c r="P987" s="208"/>
      <c r="Q987" s="208"/>
      <c r="R987" s="208"/>
      <c r="S987" s="208"/>
      <c r="T987" s="208"/>
      <c r="U987" s="208"/>
      <c r="V987" s="208"/>
      <c r="W987" s="208"/>
      <c r="X987" s="208"/>
      <c r="Y987" s="208"/>
      <c r="Z987" s="208"/>
    </row>
    <row r="988" ht="15.75" customHeight="1">
      <c r="A988" s="208"/>
      <c r="B988" s="208"/>
      <c r="C988" s="243"/>
      <c r="D988" s="243"/>
      <c r="E988" s="208"/>
      <c r="F988" s="208"/>
      <c r="G988" s="208"/>
      <c r="H988" s="208"/>
      <c r="I988" s="208"/>
      <c r="J988" s="208"/>
      <c r="K988" s="208"/>
      <c r="L988" s="208"/>
      <c r="M988" s="208"/>
      <c r="N988" s="208"/>
      <c r="O988" s="208"/>
      <c r="P988" s="208"/>
      <c r="Q988" s="208"/>
      <c r="R988" s="208"/>
      <c r="S988" s="208"/>
      <c r="T988" s="208"/>
      <c r="U988" s="208"/>
      <c r="V988" s="208"/>
      <c r="W988" s="208"/>
      <c r="X988" s="208"/>
      <c r="Y988" s="208"/>
      <c r="Z988" s="208"/>
    </row>
    <row r="989" ht="15.75" customHeight="1">
      <c r="A989" s="208"/>
      <c r="B989" s="208"/>
      <c r="C989" s="243"/>
      <c r="D989" s="243"/>
      <c r="E989" s="208"/>
      <c r="F989" s="208"/>
      <c r="G989" s="208"/>
      <c r="H989" s="208"/>
      <c r="I989" s="208"/>
      <c r="J989" s="208"/>
      <c r="K989" s="208"/>
      <c r="L989" s="208"/>
      <c r="M989" s="208"/>
      <c r="N989" s="208"/>
      <c r="O989" s="208"/>
      <c r="P989" s="208"/>
      <c r="Q989" s="208"/>
      <c r="R989" s="208"/>
      <c r="S989" s="208"/>
      <c r="T989" s="208"/>
      <c r="U989" s="208"/>
      <c r="V989" s="208"/>
      <c r="W989" s="208"/>
      <c r="X989" s="208"/>
      <c r="Y989" s="208"/>
      <c r="Z989" s="208"/>
    </row>
    <row r="990" ht="15.75" customHeight="1">
      <c r="A990" s="208"/>
      <c r="B990" s="208"/>
      <c r="C990" s="243"/>
      <c r="D990" s="243"/>
      <c r="E990" s="208"/>
      <c r="F990" s="208"/>
      <c r="G990" s="208"/>
      <c r="H990" s="208"/>
      <c r="I990" s="208"/>
      <c r="J990" s="208"/>
      <c r="K990" s="208"/>
      <c r="L990" s="208"/>
      <c r="M990" s="208"/>
      <c r="N990" s="208"/>
      <c r="O990" s="208"/>
      <c r="P990" s="208"/>
      <c r="Q990" s="208"/>
      <c r="R990" s="208"/>
      <c r="S990" s="208"/>
      <c r="T990" s="208"/>
      <c r="U990" s="208"/>
      <c r="V990" s="208"/>
      <c r="W990" s="208"/>
      <c r="X990" s="208"/>
      <c r="Y990" s="208"/>
      <c r="Z990" s="208"/>
    </row>
    <row r="991" ht="15.75" customHeight="1">
      <c r="A991" s="208"/>
      <c r="B991" s="208"/>
      <c r="C991" s="243"/>
      <c r="D991" s="243"/>
      <c r="E991" s="208"/>
      <c r="F991" s="208"/>
      <c r="G991" s="208"/>
      <c r="H991" s="208"/>
      <c r="I991" s="208"/>
      <c r="J991" s="208"/>
      <c r="K991" s="208"/>
      <c r="L991" s="208"/>
      <c r="M991" s="208"/>
      <c r="N991" s="208"/>
      <c r="O991" s="208"/>
      <c r="P991" s="208"/>
      <c r="Q991" s="208"/>
      <c r="R991" s="208"/>
      <c r="S991" s="208"/>
      <c r="T991" s="208"/>
      <c r="U991" s="208"/>
      <c r="V991" s="208"/>
      <c r="W991" s="208"/>
      <c r="X991" s="208"/>
      <c r="Y991" s="208"/>
      <c r="Z991" s="208"/>
    </row>
    <row r="992" ht="15.75" customHeight="1">
      <c r="A992" s="208"/>
      <c r="B992" s="208"/>
      <c r="C992" s="243"/>
      <c r="D992" s="243"/>
      <c r="E992" s="208"/>
      <c r="F992" s="208"/>
      <c r="G992" s="208"/>
      <c r="H992" s="208"/>
      <c r="I992" s="208"/>
      <c r="J992" s="208"/>
      <c r="K992" s="208"/>
      <c r="L992" s="208"/>
      <c r="M992" s="208"/>
      <c r="N992" s="208"/>
      <c r="O992" s="208"/>
      <c r="P992" s="208"/>
      <c r="Q992" s="208"/>
      <c r="R992" s="208"/>
      <c r="S992" s="208"/>
      <c r="T992" s="208"/>
      <c r="U992" s="208"/>
      <c r="V992" s="208"/>
      <c r="W992" s="208"/>
      <c r="X992" s="208"/>
      <c r="Y992" s="208"/>
      <c r="Z992" s="208"/>
    </row>
    <row r="993" ht="15.75" customHeight="1">
      <c r="A993" s="208"/>
      <c r="B993" s="208"/>
      <c r="C993" s="243"/>
      <c r="D993" s="243"/>
      <c r="E993" s="208"/>
      <c r="F993" s="208"/>
      <c r="G993" s="208"/>
      <c r="H993" s="208"/>
      <c r="I993" s="208"/>
      <c r="J993" s="208"/>
      <c r="K993" s="208"/>
      <c r="L993" s="208"/>
      <c r="M993" s="208"/>
      <c r="N993" s="208"/>
      <c r="O993" s="208"/>
      <c r="P993" s="208"/>
      <c r="Q993" s="208"/>
      <c r="R993" s="208"/>
      <c r="S993" s="208"/>
      <c r="T993" s="208"/>
      <c r="U993" s="208"/>
      <c r="V993" s="208"/>
      <c r="W993" s="208"/>
      <c r="X993" s="208"/>
      <c r="Y993" s="208"/>
      <c r="Z993" s="208"/>
    </row>
    <row r="994" ht="15.75" customHeight="1">
      <c r="A994" s="208"/>
      <c r="B994" s="208"/>
      <c r="C994" s="243"/>
      <c r="D994" s="243"/>
      <c r="E994" s="208"/>
      <c r="F994" s="208"/>
      <c r="G994" s="208"/>
      <c r="H994" s="208"/>
      <c r="I994" s="208"/>
      <c r="J994" s="208"/>
      <c r="K994" s="208"/>
      <c r="L994" s="208"/>
      <c r="M994" s="208"/>
      <c r="N994" s="208"/>
      <c r="O994" s="208"/>
      <c r="P994" s="208"/>
      <c r="Q994" s="208"/>
      <c r="R994" s="208"/>
      <c r="S994" s="208"/>
      <c r="T994" s="208"/>
      <c r="U994" s="208"/>
      <c r="V994" s="208"/>
      <c r="W994" s="208"/>
      <c r="X994" s="208"/>
      <c r="Y994" s="208"/>
      <c r="Z994" s="208"/>
    </row>
    <row r="995" ht="15.75" customHeight="1">
      <c r="A995" s="208"/>
      <c r="B995" s="208"/>
      <c r="C995" s="243"/>
      <c r="D995" s="243"/>
      <c r="E995" s="208"/>
      <c r="F995" s="208"/>
      <c r="G995" s="208"/>
      <c r="H995" s="208"/>
      <c r="I995" s="208"/>
      <c r="J995" s="208"/>
      <c r="K995" s="208"/>
      <c r="L995" s="208"/>
      <c r="M995" s="208"/>
      <c r="N995" s="208"/>
      <c r="O995" s="208"/>
      <c r="P995" s="208"/>
      <c r="Q995" s="208"/>
      <c r="R995" s="208"/>
      <c r="S995" s="208"/>
      <c r="T995" s="208"/>
      <c r="U995" s="208"/>
      <c r="V995" s="208"/>
      <c r="W995" s="208"/>
      <c r="X995" s="208"/>
      <c r="Y995" s="208"/>
      <c r="Z995" s="208"/>
    </row>
    <row r="996" ht="15.75" customHeight="1">
      <c r="A996" s="208"/>
      <c r="B996" s="208"/>
      <c r="C996" s="243"/>
      <c r="D996" s="243"/>
      <c r="E996" s="208"/>
      <c r="F996" s="208"/>
      <c r="G996" s="208"/>
      <c r="H996" s="208"/>
      <c r="I996" s="208"/>
      <c r="J996" s="208"/>
      <c r="K996" s="208"/>
      <c r="L996" s="208"/>
      <c r="M996" s="208"/>
      <c r="N996" s="208"/>
      <c r="O996" s="208"/>
      <c r="P996" s="208"/>
      <c r="Q996" s="208"/>
      <c r="R996" s="208"/>
      <c r="S996" s="208"/>
      <c r="T996" s="208"/>
      <c r="U996" s="208"/>
      <c r="V996" s="208"/>
      <c r="W996" s="208"/>
      <c r="X996" s="208"/>
      <c r="Y996" s="208"/>
      <c r="Z996" s="208"/>
    </row>
    <row r="997" ht="15.75" customHeight="1">
      <c r="A997" s="208"/>
      <c r="B997" s="208"/>
      <c r="C997" s="243"/>
      <c r="D997" s="243"/>
      <c r="E997" s="208"/>
      <c r="F997" s="208"/>
      <c r="G997" s="208"/>
      <c r="H997" s="208"/>
      <c r="I997" s="208"/>
      <c r="J997" s="208"/>
      <c r="K997" s="208"/>
      <c r="L997" s="208"/>
      <c r="M997" s="208"/>
      <c r="N997" s="208"/>
      <c r="O997" s="208"/>
      <c r="P997" s="208"/>
      <c r="Q997" s="208"/>
      <c r="R997" s="208"/>
      <c r="S997" s="208"/>
      <c r="T997" s="208"/>
      <c r="U997" s="208"/>
      <c r="V997" s="208"/>
      <c r="W997" s="208"/>
      <c r="X997" s="208"/>
      <c r="Y997" s="208"/>
      <c r="Z997" s="208"/>
    </row>
    <row r="998" ht="15.75" customHeight="1">
      <c r="A998" s="208"/>
      <c r="B998" s="208"/>
      <c r="C998" s="243"/>
      <c r="D998" s="243"/>
      <c r="E998" s="208"/>
      <c r="F998" s="208"/>
      <c r="G998" s="208"/>
      <c r="H998" s="208"/>
      <c r="I998" s="208"/>
      <c r="J998" s="208"/>
      <c r="K998" s="208"/>
      <c r="L998" s="208"/>
      <c r="M998" s="208"/>
      <c r="N998" s="208"/>
      <c r="O998" s="208"/>
      <c r="P998" s="208"/>
      <c r="Q998" s="208"/>
      <c r="R998" s="208"/>
      <c r="S998" s="208"/>
      <c r="T998" s="208"/>
      <c r="U998" s="208"/>
      <c r="V998" s="208"/>
      <c r="W998" s="208"/>
      <c r="X998" s="208"/>
      <c r="Y998" s="208"/>
      <c r="Z998" s="208"/>
    </row>
    <row r="999" ht="15.75" customHeight="1">
      <c r="A999" s="208"/>
      <c r="B999" s="208"/>
      <c r="C999" s="243"/>
      <c r="D999" s="243"/>
      <c r="E999" s="208"/>
      <c r="F999" s="208"/>
      <c r="G999" s="208"/>
      <c r="H999" s="208"/>
      <c r="I999" s="208"/>
      <c r="J999" s="208"/>
      <c r="K999" s="208"/>
      <c r="L999" s="208"/>
      <c r="M999" s="208"/>
      <c r="N999" s="208"/>
      <c r="O999" s="208"/>
      <c r="P999" s="208"/>
      <c r="Q999" s="208"/>
      <c r="R999" s="208"/>
      <c r="S999" s="208"/>
      <c r="T999" s="208"/>
      <c r="U999" s="208"/>
      <c r="V999" s="208"/>
      <c r="W999" s="208"/>
      <c r="X999" s="208"/>
      <c r="Y999" s="208"/>
      <c r="Z999" s="208"/>
    </row>
    <row r="1000" ht="15.75" customHeight="1">
      <c r="A1000" s="208"/>
      <c r="B1000" s="208"/>
      <c r="C1000" s="243"/>
      <c r="D1000" s="243"/>
      <c r="E1000" s="208"/>
      <c r="F1000" s="208"/>
      <c r="G1000" s="208"/>
      <c r="H1000" s="208"/>
      <c r="I1000" s="208"/>
      <c r="J1000" s="208"/>
      <c r="K1000" s="208"/>
      <c r="L1000" s="208"/>
      <c r="M1000" s="208"/>
      <c r="N1000" s="208"/>
      <c r="O1000" s="208"/>
      <c r="P1000" s="208"/>
      <c r="Q1000" s="208"/>
      <c r="R1000" s="208"/>
      <c r="S1000" s="208"/>
      <c r="T1000" s="208"/>
      <c r="U1000" s="208"/>
      <c r="V1000" s="208"/>
      <c r="W1000" s="208"/>
      <c r="X1000" s="208"/>
      <c r="Y1000" s="208"/>
      <c r="Z1000" s="208"/>
    </row>
  </sheetData>
  <mergeCells count="14">
    <mergeCell ref="B11:B12"/>
    <mergeCell ref="A13:B14"/>
    <mergeCell ref="A15:E15"/>
    <mergeCell ref="A16:E16"/>
    <mergeCell ref="A17:C17"/>
    <mergeCell ref="A3:A4"/>
    <mergeCell ref="B3:B4"/>
    <mergeCell ref="A1:D1"/>
    <mergeCell ref="C3:C4"/>
    <mergeCell ref="D3:D4"/>
    <mergeCell ref="L5:M5"/>
    <mergeCell ref="E6:E9"/>
    <mergeCell ref="A7:D7"/>
    <mergeCell ref="D8:D9"/>
  </mergeCells>
  <printOptions/>
  <pageMargins bottom="0.75" footer="0.0" header="0.0" left="0.7" right="0.7" top="0.75"/>
  <pageSetup orientation="landscape"/>
  <rowBreaks count="1" manualBreakCount="1">
    <brk id="16" man="1"/>
  </row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 width="10.0"/>
    <col customWidth="1" min="3" max="3" width="33.0"/>
    <col customWidth="1" min="4" max="4" width="53.71"/>
    <col customWidth="1" min="5" max="5" width="25.14"/>
    <col customWidth="1" min="6" max="6" width="22.29"/>
    <col customWidth="1" hidden="1" min="7" max="7" width="17.86"/>
    <col customWidth="1" hidden="1" min="8" max="8" width="18.71"/>
    <col customWidth="1" hidden="1" min="9" max="9" width="19.14"/>
    <col customWidth="1" min="10" max="10" width="18.29"/>
    <col customWidth="1" min="11" max="24" width="8.86"/>
  </cols>
  <sheetData>
    <row r="1" ht="84.75" customHeight="1">
      <c r="A1" s="245" t="s">
        <v>172</v>
      </c>
      <c r="B1" s="39"/>
      <c r="C1" s="39"/>
      <c r="D1" s="39"/>
      <c r="E1" s="2"/>
      <c r="F1" s="246"/>
      <c r="G1" s="246"/>
      <c r="H1" s="246"/>
      <c r="I1" s="246"/>
      <c r="J1" s="109"/>
      <c r="K1" s="109"/>
      <c r="L1" s="109"/>
      <c r="M1" s="109"/>
      <c r="N1" s="109"/>
      <c r="O1" s="109"/>
      <c r="P1" s="109"/>
      <c r="Q1" s="109"/>
      <c r="R1" s="109"/>
      <c r="S1" s="109"/>
      <c r="T1" s="109"/>
      <c r="U1" s="109"/>
      <c r="V1" s="109"/>
      <c r="W1" s="109"/>
      <c r="X1" s="109"/>
      <c r="Y1" s="109"/>
      <c r="Z1" s="109"/>
    </row>
    <row r="2" ht="59.25" customHeight="1">
      <c r="A2" s="247" t="s">
        <v>3</v>
      </c>
      <c r="B2" s="248" t="s">
        <v>173</v>
      </c>
      <c r="C2" s="2"/>
      <c r="D2" s="249" t="s">
        <v>174</v>
      </c>
      <c r="E2" s="2"/>
      <c r="F2" s="246"/>
      <c r="G2" s="250"/>
      <c r="H2" s="12"/>
      <c r="I2" s="246"/>
      <c r="J2" s="109"/>
      <c r="K2" s="109"/>
      <c r="L2" s="109"/>
      <c r="M2" s="109"/>
      <c r="N2" s="109"/>
      <c r="O2" s="109"/>
      <c r="P2" s="109"/>
      <c r="Q2" s="109"/>
      <c r="R2" s="109"/>
      <c r="S2" s="109"/>
      <c r="T2" s="109"/>
      <c r="U2" s="109"/>
      <c r="V2" s="109"/>
      <c r="W2" s="109"/>
      <c r="X2" s="109"/>
      <c r="Y2" s="109"/>
      <c r="Z2" s="109"/>
    </row>
    <row r="3" ht="62.25" customHeight="1">
      <c r="A3" s="251" t="s">
        <v>175</v>
      </c>
      <c r="B3" s="252" t="s">
        <v>176</v>
      </c>
      <c r="C3" s="2"/>
      <c r="D3" s="253" t="s">
        <v>177</v>
      </c>
      <c r="E3" s="27"/>
      <c r="F3" s="254"/>
      <c r="G3" s="12"/>
      <c r="H3" s="255"/>
      <c r="I3" s="246"/>
      <c r="J3" s="256"/>
      <c r="K3" s="109"/>
      <c r="L3" s="109"/>
      <c r="M3" s="109"/>
      <c r="N3" s="109"/>
      <c r="O3" s="109"/>
      <c r="P3" s="109"/>
      <c r="Q3" s="109"/>
      <c r="R3" s="109"/>
      <c r="S3" s="109"/>
      <c r="T3" s="109"/>
      <c r="U3" s="109"/>
      <c r="V3" s="109"/>
      <c r="W3" s="109"/>
      <c r="X3" s="109"/>
      <c r="Y3" s="109"/>
      <c r="Z3" s="109"/>
    </row>
    <row r="4" ht="63.0" customHeight="1">
      <c r="A4" s="251" t="s">
        <v>71</v>
      </c>
      <c r="B4" s="252" t="s">
        <v>178</v>
      </c>
      <c r="C4" s="2"/>
      <c r="D4" s="30"/>
      <c r="E4" s="31"/>
      <c r="F4" s="254"/>
      <c r="G4" s="12"/>
      <c r="H4" s="255"/>
      <c r="I4" s="246"/>
      <c r="J4" s="256"/>
      <c r="K4" s="109"/>
      <c r="L4" s="109"/>
      <c r="M4" s="109"/>
      <c r="N4" s="109"/>
      <c r="O4" s="109"/>
      <c r="P4" s="109"/>
      <c r="Q4" s="109"/>
      <c r="R4" s="109"/>
      <c r="S4" s="109"/>
      <c r="T4" s="109"/>
      <c r="U4" s="109"/>
      <c r="V4" s="109"/>
      <c r="W4" s="109"/>
      <c r="X4" s="109"/>
      <c r="Y4" s="109"/>
      <c r="Z4" s="109"/>
    </row>
    <row r="5" ht="57.0" customHeight="1">
      <c r="A5" s="251" t="s">
        <v>179</v>
      </c>
      <c r="B5" s="252" t="s">
        <v>180</v>
      </c>
      <c r="C5" s="2"/>
      <c r="D5" s="30"/>
      <c r="E5" s="31"/>
      <c r="F5" s="254"/>
      <c r="G5" s="12"/>
      <c r="H5" s="255"/>
      <c r="I5" s="246"/>
      <c r="J5" s="256"/>
      <c r="K5" s="109"/>
      <c r="L5" s="109"/>
      <c r="M5" s="109"/>
      <c r="N5" s="109"/>
      <c r="O5" s="109"/>
      <c r="P5" s="109"/>
      <c r="Q5" s="109"/>
      <c r="R5" s="109"/>
      <c r="S5" s="109"/>
      <c r="T5" s="109"/>
      <c r="U5" s="109"/>
      <c r="V5" s="109"/>
      <c r="W5" s="109"/>
      <c r="X5" s="109"/>
      <c r="Y5" s="109"/>
      <c r="Z5" s="109"/>
    </row>
    <row r="6" ht="54.75" customHeight="1">
      <c r="A6" s="251" t="s">
        <v>181</v>
      </c>
      <c r="B6" s="252" t="s">
        <v>182</v>
      </c>
      <c r="C6" s="2"/>
      <c r="D6" s="30"/>
      <c r="E6" s="31"/>
      <c r="F6" s="254"/>
      <c r="G6" s="12"/>
      <c r="H6" s="255"/>
      <c r="I6" s="246"/>
      <c r="J6" s="256"/>
      <c r="K6" s="109"/>
      <c r="L6" s="109"/>
      <c r="M6" s="109"/>
      <c r="N6" s="109"/>
      <c r="O6" s="109"/>
      <c r="P6" s="109"/>
      <c r="Q6" s="109"/>
      <c r="R6" s="109"/>
      <c r="S6" s="109"/>
      <c r="T6" s="109"/>
      <c r="U6" s="109"/>
      <c r="V6" s="109"/>
      <c r="W6" s="109"/>
      <c r="X6" s="109"/>
      <c r="Y6" s="109"/>
      <c r="Z6" s="109"/>
    </row>
    <row r="7" ht="57.75" customHeight="1">
      <c r="A7" s="251" t="s">
        <v>183</v>
      </c>
      <c r="B7" s="252" t="s">
        <v>184</v>
      </c>
      <c r="C7" s="2"/>
      <c r="D7" s="34"/>
      <c r="E7" s="35"/>
      <c r="F7" s="254"/>
      <c r="G7" s="12"/>
      <c r="H7" s="255"/>
      <c r="I7" s="246"/>
      <c r="J7" s="256"/>
      <c r="K7" s="109"/>
      <c r="L7" s="109"/>
      <c r="M7" s="109"/>
      <c r="N7" s="109"/>
      <c r="O7" s="109"/>
      <c r="P7" s="109"/>
      <c r="Q7" s="109"/>
      <c r="R7" s="109"/>
      <c r="S7" s="109"/>
      <c r="T7" s="109"/>
      <c r="U7" s="109"/>
      <c r="V7" s="109"/>
      <c r="W7" s="109"/>
      <c r="X7" s="109"/>
      <c r="Y7" s="109"/>
      <c r="Z7" s="109"/>
    </row>
    <row r="8" ht="57.75" customHeight="1">
      <c r="A8" s="249" t="s">
        <v>185</v>
      </c>
      <c r="B8" s="39"/>
      <c r="C8" s="39"/>
      <c r="D8" s="39"/>
      <c r="E8" s="2"/>
      <c r="F8" s="246"/>
      <c r="G8" s="257"/>
      <c r="H8" s="258"/>
      <c r="I8" s="246"/>
      <c r="J8" s="109"/>
      <c r="K8" s="109"/>
      <c r="L8" s="109"/>
      <c r="M8" s="109"/>
      <c r="N8" s="109"/>
      <c r="O8" s="109"/>
      <c r="P8" s="109"/>
      <c r="Q8" s="109"/>
      <c r="R8" s="109"/>
      <c r="S8" s="109"/>
      <c r="T8" s="109"/>
      <c r="U8" s="109"/>
      <c r="V8" s="109"/>
      <c r="W8" s="109"/>
      <c r="X8" s="109"/>
      <c r="Y8" s="109"/>
      <c r="Z8" s="109"/>
    </row>
    <row r="9" ht="40.5" hidden="1" customHeight="1">
      <c r="A9" s="259" t="s">
        <v>186</v>
      </c>
      <c r="B9" s="39"/>
      <c r="C9" s="39"/>
      <c r="D9" s="39"/>
      <c r="E9" s="2"/>
      <c r="F9" s="246"/>
      <c r="G9" s="260"/>
      <c r="H9" s="258"/>
      <c r="I9" s="246"/>
      <c r="J9" s="109"/>
      <c r="K9" s="109"/>
      <c r="L9" s="109"/>
      <c r="M9" s="109"/>
      <c r="N9" s="109"/>
      <c r="O9" s="109"/>
      <c r="P9" s="109"/>
      <c r="Q9" s="109"/>
      <c r="R9" s="109"/>
      <c r="S9" s="109"/>
      <c r="T9" s="109"/>
      <c r="U9" s="109"/>
      <c r="V9" s="109"/>
      <c r="W9" s="109"/>
      <c r="X9" s="109"/>
      <c r="Y9" s="109"/>
      <c r="Z9" s="109"/>
    </row>
    <row r="10" ht="100.5" customHeight="1">
      <c r="A10" s="261" t="s">
        <v>187</v>
      </c>
      <c r="F10" s="246"/>
      <c r="G10" s="260"/>
      <c r="H10" s="258"/>
      <c r="I10" s="246"/>
      <c r="J10" s="109"/>
      <c r="K10" s="109"/>
      <c r="L10" s="109"/>
      <c r="M10" s="109"/>
      <c r="N10" s="109"/>
      <c r="O10" s="109"/>
      <c r="P10" s="109"/>
      <c r="Q10" s="109"/>
      <c r="R10" s="109"/>
      <c r="S10" s="109"/>
      <c r="T10" s="109"/>
      <c r="U10" s="109"/>
      <c r="V10" s="109"/>
      <c r="W10" s="109"/>
      <c r="X10" s="109"/>
      <c r="Y10" s="109"/>
      <c r="Z10" s="109"/>
    </row>
    <row r="11" ht="20.25" customHeight="1">
      <c r="A11" s="262"/>
      <c r="F11" s="246"/>
      <c r="G11" s="260"/>
      <c r="H11" s="258"/>
      <c r="I11" s="246"/>
      <c r="J11" s="109"/>
      <c r="K11" s="109"/>
      <c r="L11" s="109"/>
      <c r="M11" s="109"/>
      <c r="N11" s="109"/>
      <c r="O11" s="109"/>
      <c r="P11" s="109"/>
      <c r="Q11" s="109"/>
      <c r="R11" s="109"/>
      <c r="S11" s="109"/>
      <c r="T11" s="109"/>
      <c r="U11" s="109"/>
      <c r="V11" s="109"/>
      <c r="W11" s="109"/>
      <c r="X11" s="109"/>
      <c r="Y11" s="109"/>
      <c r="Z11" s="109"/>
    </row>
    <row r="12" ht="18.0" customHeight="1">
      <c r="A12" s="262"/>
      <c r="F12" s="246"/>
      <c r="G12" s="246"/>
      <c r="H12" s="246"/>
      <c r="I12" s="246"/>
      <c r="J12" s="109"/>
      <c r="K12" s="109"/>
      <c r="L12" s="109"/>
      <c r="M12" s="109"/>
      <c r="N12" s="109"/>
      <c r="O12" s="109"/>
      <c r="P12" s="109"/>
      <c r="Q12" s="109"/>
      <c r="R12" s="109"/>
      <c r="S12" s="109"/>
      <c r="T12" s="109"/>
      <c r="U12" s="109"/>
      <c r="V12" s="109"/>
      <c r="W12" s="109"/>
      <c r="X12" s="109"/>
      <c r="Y12" s="109"/>
      <c r="Z12" s="109"/>
    </row>
    <row r="13" ht="14.25" customHeight="1">
      <c r="A13" s="109" t="s">
        <v>70</v>
      </c>
      <c r="B13" s="109"/>
      <c r="C13" s="109"/>
      <c r="D13" s="109"/>
      <c r="E13" s="109"/>
      <c r="F13" s="246"/>
      <c r="G13" s="246"/>
      <c r="H13" s="246"/>
      <c r="I13" s="246"/>
      <c r="J13" s="109"/>
      <c r="K13" s="109"/>
      <c r="L13" s="109"/>
      <c r="M13" s="109"/>
      <c r="N13" s="109"/>
      <c r="O13" s="109"/>
      <c r="P13" s="109"/>
      <c r="Q13" s="109"/>
      <c r="R13" s="109"/>
      <c r="S13" s="109"/>
      <c r="T13" s="109"/>
      <c r="U13" s="109"/>
      <c r="V13" s="109"/>
      <c r="W13" s="109"/>
      <c r="X13" s="109"/>
      <c r="Y13" s="109"/>
      <c r="Z13" s="109"/>
    </row>
    <row r="14" ht="15.0" customHeight="1">
      <c r="A14" s="109"/>
      <c r="B14" s="109"/>
      <c r="C14" s="109"/>
      <c r="D14" s="109"/>
      <c r="E14" s="109"/>
      <c r="F14" s="246"/>
      <c r="G14" s="246"/>
      <c r="H14" s="246"/>
      <c r="I14" s="246"/>
      <c r="J14" s="109"/>
      <c r="K14" s="109"/>
      <c r="L14" s="109"/>
      <c r="M14" s="109"/>
      <c r="N14" s="109"/>
      <c r="O14" s="109"/>
      <c r="P14" s="109"/>
      <c r="Q14" s="109"/>
      <c r="R14" s="109"/>
      <c r="S14" s="109"/>
      <c r="T14" s="109"/>
      <c r="U14" s="109"/>
      <c r="V14" s="109"/>
      <c r="W14" s="109"/>
      <c r="X14" s="109"/>
      <c r="Y14" s="109"/>
      <c r="Z14" s="109"/>
    </row>
    <row r="15" ht="15.0" customHeight="1">
      <c r="A15" s="109"/>
      <c r="B15" s="109"/>
      <c r="C15" s="109"/>
      <c r="D15" s="109"/>
      <c r="E15" s="109"/>
      <c r="F15" s="246"/>
      <c r="G15" s="246"/>
      <c r="H15" s="246"/>
      <c r="I15" s="246"/>
      <c r="J15" s="109"/>
      <c r="K15" s="109"/>
      <c r="L15" s="109"/>
      <c r="M15" s="109"/>
      <c r="N15" s="109"/>
      <c r="O15" s="109"/>
      <c r="P15" s="109"/>
      <c r="Q15" s="109"/>
      <c r="R15" s="109"/>
      <c r="S15" s="109"/>
      <c r="T15" s="109"/>
      <c r="U15" s="109"/>
      <c r="V15" s="109"/>
      <c r="W15" s="109"/>
      <c r="X15" s="109"/>
      <c r="Y15" s="109"/>
      <c r="Z15" s="109"/>
    </row>
    <row r="16" ht="15.0" customHeight="1">
      <c r="A16" s="109"/>
      <c r="B16" s="109"/>
      <c r="C16" s="109"/>
      <c r="D16" s="109"/>
      <c r="E16" s="109"/>
      <c r="F16" s="246"/>
      <c r="G16" s="246"/>
      <c r="H16" s="246"/>
      <c r="I16" s="246"/>
      <c r="J16" s="109"/>
      <c r="K16" s="109"/>
      <c r="L16" s="109"/>
      <c r="M16" s="109"/>
      <c r="N16" s="109"/>
      <c r="O16" s="109"/>
      <c r="P16" s="109"/>
      <c r="Q16" s="109"/>
      <c r="R16" s="109"/>
      <c r="S16" s="109"/>
      <c r="T16" s="109"/>
      <c r="U16" s="109"/>
      <c r="V16" s="109"/>
      <c r="W16" s="109"/>
      <c r="X16" s="109"/>
      <c r="Y16" s="109"/>
      <c r="Z16" s="109"/>
    </row>
    <row r="17" ht="14.25" customHeight="1">
      <c r="A17" s="109"/>
      <c r="B17" s="109"/>
      <c r="C17" s="109"/>
      <c r="D17" s="109"/>
      <c r="E17" s="109"/>
      <c r="F17" s="246"/>
      <c r="G17" s="246"/>
      <c r="H17" s="246"/>
      <c r="I17" s="246"/>
      <c r="J17" s="109"/>
      <c r="K17" s="109"/>
      <c r="L17" s="109"/>
      <c r="M17" s="109"/>
      <c r="N17" s="109"/>
      <c r="O17" s="109"/>
      <c r="P17" s="109"/>
      <c r="Q17" s="109"/>
      <c r="R17" s="109"/>
      <c r="S17" s="109"/>
      <c r="T17" s="109"/>
      <c r="U17" s="109"/>
      <c r="V17" s="109"/>
      <c r="W17" s="109"/>
      <c r="X17" s="109"/>
      <c r="Y17" s="109"/>
      <c r="Z17" s="109"/>
    </row>
    <row r="18" ht="14.25" customHeight="1">
      <c r="A18" s="109"/>
      <c r="B18" s="109"/>
      <c r="C18" s="109"/>
      <c r="D18" s="109"/>
      <c r="E18" s="109"/>
      <c r="F18" s="246"/>
      <c r="G18" s="246"/>
      <c r="H18" s="246"/>
      <c r="I18" s="246"/>
      <c r="J18" s="109"/>
      <c r="K18" s="109"/>
      <c r="L18" s="109"/>
      <c r="M18" s="109"/>
      <c r="N18" s="109"/>
      <c r="O18" s="109"/>
      <c r="P18" s="109"/>
      <c r="Q18" s="109"/>
      <c r="R18" s="109"/>
      <c r="S18" s="109"/>
      <c r="T18" s="109"/>
      <c r="U18" s="109"/>
      <c r="V18" s="109"/>
      <c r="W18" s="109"/>
      <c r="X18" s="109"/>
      <c r="Y18" s="109"/>
      <c r="Z18" s="109"/>
    </row>
    <row r="19" ht="14.25" customHeight="1">
      <c r="A19" s="263"/>
      <c r="B19" s="48"/>
      <c r="C19" s="48"/>
      <c r="D19" s="48"/>
      <c r="E19" s="12"/>
      <c r="F19" s="246"/>
      <c r="G19" s="246"/>
      <c r="H19" s="246"/>
      <c r="I19" s="246"/>
      <c r="J19" s="109"/>
      <c r="K19" s="109"/>
      <c r="L19" s="109"/>
      <c r="M19" s="109"/>
      <c r="N19" s="109"/>
      <c r="O19" s="109"/>
      <c r="P19" s="109"/>
      <c r="Q19" s="109"/>
      <c r="R19" s="109"/>
      <c r="S19" s="109"/>
      <c r="T19" s="109"/>
      <c r="U19" s="109"/>
      <c r="V19" s="109"/>
      <c r="W19" s="109"/>
      <c r="X19" s="109"/>
      <c r="Y19" s="109"/>
      <c r="Z19" s="109"/>
    </row>
    <row r="20" ht="14.25" customHeight="1">
      <c r="A20" s="264"/>
      <c r="B20" s="264"/>
      <c r="C20" s="264"/>
      <c r="D20" s="264"/>
      <c r="E20" s="264"/>
      <c r="F20" s="246"/>
      <c r="G20" s="246"/>
      <c r="H20" s="246"/>
      <c r="I20" s="246"/>
      <c r="J20" s="109"/>
      <c r="K20" s="109"/>
      <c r="L20" s="109"/>
      <c r="M20" s="109"/>
      <c r="N20" s="109"/>
      <c r="O20" s="109"/>
      <c r="P20" s="109"/>
      <c r="Q20" s="109"/>
      <c r="R20" s="109"/>
      <c r="S20" s="109"/>
      <c r="T20" s="109"/>
      <c r="U20" s="109"/>
      <c r="V20" s="109"/>
      <c r="W20" s="109"/>
      <c r="X20" s="109"/>
      <c r="Y20" s="109"/>
      <c r="Z20" s="109"/>
    </row>
    <row r="21" ht="14.25" customHeight="1">
      <c r="A21" s="265"/>
      <c r="B21" s="48"/>
      <c r="C21" s="12"/>
      <c r="D21" s="266"/>
      <c r="E21" s="12"/>
      <c r="F21" s="246"/>
      <c r="G21" s="246"/>
      <c r="H21" s="246"/>
      <c r="I21" s="246"/>
      <c r="J21" s="109"/>
      <c r="K21" s="109"/>
      <c r="L21" s="109"/>
      <c r="M21" s="109"/>
      <c r="N21" s="109"/>
      <c r="O21" s="109"/>
      <c r="P21" s="109"/>
      <c r="Q21" s="109"/>
      <c r="R21" s="109"/>
      <c r="S21" s="109"/>
      <c r="T21" s="109"/>
      <c r="U21" s="109"/>
      <c r="V21" s="109"/>
      <c r="W21" s="109"/>
      <c r="X21" s="109"/>
      <c r="Y21" s="109"/>
      <c r="Z21" s="109"/>
    </row>
    <row r="22" ht="15.0" customHeight="1">
      <c r="A22" s="267"/>
      <c r="B22" s="268"/>
      <c r="C22" s="53"/>
      <c r="D22" s="268"/>
      <c r="E22" s="53"/>
      <c r="F22" s="246"/>
      <c r="G22" s="246"/>
      <c r="H22" s="246"/>
      <c r="I22" s="246"/>
      <c r="J22" s="109"/>
      <c r="K22" s="109"/>
      <c r="L22" s="109"/>
      <c r="M22" s="109"/>
      <c r="N22" s="109"/>
      <c r="O22" s="109"/>
      <c r="P22" s="109"/>
      <c r="Q22" s="109"/>
      <c r="R22" s="109"/>
      <c r="S22" s="109"/>
      <c r="T22" s="109"/>
      <c r="U22" s="109"/>
      <c r="V22" s="109"/>
      <c r="W22" s="109"/>
      <c r="X22" s="109"/>
      <c r="Y22" s="109"/>
      <c r="Z22" s="109"/>
    </row>
    <row r="23" ht="15.0" customHeight="1">
      <c r="A23" s="267"/>
      <c r="B23" s="57"/>
      <c r="C23" s="58"/>
      <c r="D23" s="57"/>
      <c r="E23" s="58"/>
      <c r="F23" s="246"/>
      <c r="G23" s="246"/>
      <c r="H23" s="246"/>
      <c r="I23" s="246"/>
      <c r="J23" s="109"/>
      <c r="K23" s="109"/>
      <c r="L23" s="109"/>
      <c r="M23" s="109"/>
      <c r="N23" s="109"/>
      <c r="O23" s="109"/>
      <c r="P23" s="109"/>
      <c r="Q23" s="109"/>
      <c r="R23" s="109"/>
      <c r="S23" s="109"/>
      <c r="T23" s="109"/>
      <c r="U23" s="109"/>
      <c r="V23" s="109"/>
      <c r="W23" s="109"/>
      <c r="X23" s="109"/>
      <c r="Y23" s="109"/>
      <c r="Z23" s="109"/>
    </row>
    <row r="24" ht="15.0" customHeight="1">
      <c r="A24" s="269"/>
      <c r="B24" s="270"/>
      <c r="C24" s="12"/>
      <c r="D24" s="270"/>
      <c r="E24" s="12"/>
      <c r="F24" s="246"/>
      <c r="G24" s="246"/>
      <c r="H24" s="246"/>
      <c r="I24" s="246"/>
      <c r="J24" s="109"/>
      <c r="K24" s="109"/>
      <c r="L24" s="109"/>
      <c r="M24" s="109"/>
      <c r="N24" s="109"/>
      <c r="O24" s="109"/>
      <c r="P24" s="109"/>
      <c r="Q24" s="109"/>
      <c r="R24" s="109"/>
      <c r="S24" s="109"/>
      <c r="T24" s="109"/>
      <c r="U24" s="109"/>
      <c r="V24" s="109"/>
      <c r="W24" s="109"/>
      <c r="X24" s="109"/>
      <c r="Y24" s="109"/>
      <c r="Z24" s="109"/>
    </row>
    <row r="25" ht="14.25" customHeight="1">
      <c r="A25" s="271"/>
      <c r="B25" s="48"/>
      <c r="C25" s="48"/>
      <c r="D25" s="48"/>
      <c r="E25" s="12"/>
      <c r="F25" s="246"/>
      <c r="G25" s="246"/>
      <c r="H25" s="246"/>
      <c r="I25" s="246"/>
      <c r="J25" s="109"/>
      <c r="K25" s="109"/>
      <c r="L25" s="109"/>
      <c r="M25" s="109"/>
      <c r="N25" s="109"/>
      <c r="O25" s="109"/>
      <c r="P25" s="109"/>
      <c r="Q25" s="109"/>
      <c r="R25" s="109"/>
      <c r="S25" s="109"/>
      <c r="T25" s="109"/>
      <c r="U25" s="109"/>
      <c r="V25" s="109"/>
      <c r="W25" s="109"/>
      <c r="X25" s="109"/>
      <c r="Y25" s="109"/>
      <c r="Z25" s="109"/>
    </row>
    <row r="26" ht="14.25" customHeight="1">
      <c r="A26" s="263"/>
      <c r="B26" s="48"/>
      <c r="C26" s="48"/>
      <c r="D26" s="48"/>
      <c r="E26" s="12"/>
      <c r="F26" s="246"/>
      <c r="G26" s="246"/>
      <c r="H26" s="246"/>
      <c r="I26" s="246"/>
      <c r="J26" s="109"/>
      <c r="K26" s="109"/>
      <c r="L26" s="109"/>
      <c r="M26" s="109"/>
      <c r="N26" s="109"/>
      <c r="O26" s="109"/>
      <c r="P26" s="109"/>
      <c r="Q26" s="109"/>
      <c r="R26" s="109"/>
      <c r="S26" s="109"/>
      <c r="T26" s="109"/>
      <c r="U26" s="109"/>
      <c r="V26" s="109"/>
      <c r="W26" s="109"/>
      <c r="X26" s="109"/>
      <c r="Y26" s="109"/>
      <c r="Z26" s="109"/>
    </row>
    <row r="27" ht="14.25" customHeight="1">
      <c r="A27" s="272"/>
      <c r="B27" s="273"/>
      <c r="C27" s="273"/>
      <c r="D27" s="273"/>
      <c r="E27" s="273"/>
      <c r="F27" s="246"/>
      <c r="G27" s="246"/>
      <c r="H27" s="246"/>
      <c r="I27" s="246"/>
      <c r="J27" s="109"/>
      <c r="K27" s="109"/>
      <c r="L27" s="109"/>
      <c r="M27" s="109"/>
      <c r="N27" s="109"/>
      <c r="O27" s="109"/>
      <c r="P27" s="109"/>
      <c r="Q27" s="109"/>
      <c r="R27" s="109"/>
      <c r="S27" s="109"/>
      <c r="T27" s="109"/>
      <c r="U27" s="109"/>
      <c r="V27" s="109"/>
      <c r="W27" s="109"/>
      <c r="X27" s="109"/>
      <c r="Y27" s="109"/>
      <c r="Z27" s="109"/>
    </row>
    <row r="28" ht="14.25" customHeight="1">
      <c r="A28" s="272"/>
      <c r="B28" s="274"/>
      <c r="C28" s="274"/>
      <c r="D28" s="274"/>
      <c r="E28" s="274"/>
      <c r="F28" s="246"/>
      <c r="G28" s="246"/>
      <c r="H28" s="246"/>
      <c r="I28" s="246"/>
      <c r="J28" s="109"/>
      <c r="K28" s="109"/>
      <c r="L28" s="109"/>
      <c r="M28" s="109"/>
      <c r="N28" s="109"/>
      <c r="O28" s="109"/>
      <c r="P28" s="109"/>
      <c r="Q28" s="109"/>
      <c r="R28" s="109"/>
      <c r="S28" s="109"/>
      <c r="T28" s="109"/>
      <c r="U28" s="109"/>
      <c r="V28" s="109"/>
      <c r="W28" s="109"/>
      <c r="X28" s="109"/>
      <c r="Y28" s="109"/>
      <c r="Z28" s="109"/>
    </row>
    <row r="29" ht="14.25" customHeight="1">
      <c r="A29" s="275"/>
      <c r="B29" s="99"/>
      <c r="C29" s="99"/>
      <c r="D29" s="99"/>
      <c r="E29" s="53"/>
      <c r="F29" s="246"/>
      <c r="G29" s="246"/>
      <c r="H29" s="246"/>
      <c r="I29" s="246"/>
      <c r="J29" s="109"/>
      <c r="K29" s="109"/>
      <c r="L29" s="109"/>
      <c r="M29" s="109"/>
      <c r="N29" s="109"/>
      <c r="O29" s="109"/>
      <c r="P29" s="109"/>
      <c r="Q29" s="109"/>
      <c r="R29" s="109"/>
      <c r="S29" s="109"/>
      <c r="T29" s="109"/>
      <c r="U29" s="109"/>
      <c r="V29" s="109"/>
      <c r="W29" s="109"/>
      <c r="X29" s="109"/>
      <c r="Y29" s="109"/>
      <c r="Z29" s="109"/>
    </row>
    <row r="30" ht="14.25" customHeight="1">
      <c r="A30" s="57"/>
      <c r="B30" s="100"/>
      <c r="C30" s="100"/>
      <c r="D30" s="100"/>
      <c r="E30" s="58"/>
      <c r="F30" s="246"/>
      <c r="G30" s="246"/>
      <c r="H30" s="246"/>
      <c r="I30" s="246"/>
      <c r="J30" s="109"/>
      <c r="K30" s="109"/>
      <c r="L30" s="109"/>
      <c r="M30" s="109"/>
      <c r="N30" s="109"/>
      <c r="O30" s="109"/>
      <c r="P30" s="109"/>
      <c r="Q30" s="109"/>
      <c r="R30" s="109"/>
      <c r="S30" s="109"/>
      <c r="T30" s="109"/>
      <c r="U30" s="109"/>
      <c r="V30" s="109"/>
      <c r="W30" s="109"/>
      <c r="X30" s="109"/>
      <c r="Y30" s="109"/>
      <c r="Z30" s="109"/>
    </row>
    <row r="31" ht="14.25" customHeight="1">
      <c r="A31" s="276"/>
      <c r="B31" s="48"/>
      <c r="C31" s="48"/>
      <c r="D31" s="48"/>
      <c r="E31" s="12"/>
      <c r="F31" s="246"/>
      <c r="G31" s="246"/>
      <c r="H31" s="246"/>
      <c r="I31" s="246"/>
      <c r="J31" s="109"/>
      <c r="K31" s="109"/>
      <c r="L31" s="109"/>
      <c r="M31" s="109"/>
      <c r="N31" s="109"/>
      <c r="O31" s="109"/>
      <c r="P31" s="109"/>
      <c r="Q31" s="109"/>
      <c r="R31" s="109"/>
      <c r="S31" s="109"/>
      <c r="T31" s="109"/>
      <c r="U31" s="109"/>
      <c r="V31" s="109"/>
      <c r="W31" s="109"/>
      <c r="X31" s="109"/>
      <c r="Y31" s="109"/>
      <c r="Z31" s="109"/>
    </row>
    <row r="32" ht="14.25" customHeight="1">
      <c r="A32" s="277"/>
      <c r="B32" s="48"/>
      <c r="C32" s="48"/>
      <c r="D32" s="48"/>
      <c r="E32" s="12"/>
      <c r="F32" s="246"/>
      <c r="G32" s="246"/>
      <c r="H32" s="246"/>
      <c r="I32" s="246"/>
      <c r="J32" s="109"/>
      <c r="K32" s="109"/>
      <c r="L32" s="109"/>
      <c r="M32" s="109"/>
      <c r="N32" s="109"/>
      <c r="O32" s="109"/>
      <c r="P32" s="109"/>
      <c r="Q32" s="109"/>
      <c r="R32" s="109"/>
      <c r="S32" s="109"/>
      <c r="T32" s="109"/>
      <c r="U32" s="109"/>
      <c r="V32" s="109"/>
      <c r="W32" s="109"/>
      <c r="X32" s="109"/>
      <c r="Y32" s="109"/>
      <c r="Z32" s="109"/>
    </row>
    <row r="33" ht="14.25" customHeight="1">
      <c r="A33" s="277"/>
      <c r="B33" s="48"/>
      <c r="C33" s="48"/>
      <c r="D33" s="48"/>
      <c r="E33" s="12"/>
      <c r="F33" s="246"/>
      <c r="G33" s="246"/>
      <c r="H33" s="246"/>
      <c r="I33" s="246"/>
      <c r="J33" s="109"/>
      <c r="K33" s="109"/>
      <c r="L33" s="109"/>
      <c r="M33" s="109"/>
      <c r="N33" s="109"/>
      <c r="O33" s="109"/>
      <c r="P33" s="109"/>
      <c r="Q33" s="109"/>
      <c r="R33" s="109"/>
      <c r="S33" s="109"/>
      <c r="T33" s="109"/>
      <c r="U33" s="109"/>
      <c r="V33" s="109"/>
      <c r="W33" s="109"/>
      <c r="X33" s="109"/>
      <c r="Y33" s="109"/>
      <c r="Z33" s="109"/>
    </row>
    <row r="34" ht="13.5" customHeight="1">
      <c r="A34" s="278"/>
      <c r="B34" s="48"/>
      <c r="C34" s="48"/>
      <c r="D34" s="48"/>
      <c r="E34" s="12"/>
      <c r="F34" s="246"/>
      <c r="G34" s="246"/>
      <c r="H34" s="246"/>
      <c r="I34" s="246"/>
      <c r="J34" s="109"/>
      <c r="K34" s="109"/>
      <c r="L34" s="109"/>
      <c r="M34" s="109"/>
      <c r="N34" s="109"/>
      <c r="O34" s="109"/>
      <c r="P34" s="109"/>
      <c r="Q34" s="109"/>
      <c r="R34" s="109"/>
      <c r="S34" s="109"/>
      <c r="T34" s="109"/>
      <c r="U34" s="109"/>
      <c r="V34" s="109"/>
      <c r="W34" s="109"/>
      <c r="X34" s="109"/>
      <c r="Y34" s="109"/>
      <c r="Z34" s="109"/>
    </row>
    <row r="35" ht="14.25" customHeight="1">
      <c r="A35" s="277"/>
      <c r="B35" s="48"/>
      <c r="C35" s="48"/>
      <c r="D35" s="48"/>
      <c r="E35" s="12"/>
      <c r="F35" s="246"/>
      <c r="G35" s="246"/>
      <c r="H35" s="246"/>
      <c r="I35" s="246"/>
      <c r="J35" s="109"/>
      <c r="K35" s="109"/>
      <c r="L35" s="109"/>
      <c r="M35" s="109"/>
      <c r="N35" s="109"/>
      <c r="O35" s="109"/>
      <c r="P35" s="109"/>
      <c r="Q35" s="109"/>
      <c r="R35" s="109"/>
      <c r="S35" s="109"/>
      <c r="T35" s="109"/>
      <c r="U35" s="109"/>
      <c r="V35" s="109"/>
      <c r="W35" s="109"/>
      <c r="X35" s="109"/>
      <c r="Y35" s="109"/>
      <c r="Z35" s="109"/>
    </row>
    <row r="36" ht="14.25" customHeight="1">
      <c r="A36" s="279"/>
      <c r="B36" s="48"/>
      <c r="C36" s="48"/>
      <c r="D36" s="48"/>
      <c r="E36" s="12"/>
      <c r="F36" s="246"/>
      <c r="G36" s="246"/>
      <c r="H36" s="246"/>
      <c r="I36" s="246"/>
      <c r="J36" s="109"/>
      <c r="K36" s="109"/>
      <c r="L36" s="109"/>
      <c r="M36" s="109"/>
      <c r="N36" s="109"/>
      <c r="O36" s="109"/>
      <c r="P36" s="109"/>
      <c r="Q36" s="109"/>
      <c r="R36" s="109"/>
      <c r="S36" s="109"/>
      <c r="T36" s="109"/>
      <c r="U36" s="109"/>
      <c r="V36" s="109"/>
      <c r="W36" s="109"/>
      <c r="X36" s="109"/>
      <c r="Y36" s="109"/>
      <c r="Z36" s="109"/>
    </row>
    <row r="37" ht="14.25" customHeight="1">
      <c r="A37" s="280"/>
      <c r="B37" s="99"/>
      <c r="C37" s="99"/>
      <c r="D37" s="99"/>
      <c r="E37" s="53"/>
      <c r="F37" s="246"/>
      <c r="G37" s="246"/>
      <c r="H37" s="246"/>
      <c r="I37" s="246"/>
      <c r="J37" s="109"/>
      <c r="K37" s="109"/>
      <c r="L37" s="109"/>
      <c r="M37" s="109"/>
      <c r="N37" s="109"/>
      <c r="O37" s="109"/>
      <c r="P37" s="109"/>
      <c r="Q37" s="109"/>
      <c r="R37" s="109"/>
      <c r="S37" s="109"/>
      <c r="T37" s="109"/>
      <c r="U37" s="109"/>
      <c r="V37" s="109"/>
      <c r="W37" s="109"/>
      <c r="X37" s="109"/>
      <c r="Y37" s="109"/>
      <c r="Z37" s="109"/>
    </row>
    <row r="38" ht="14.25" customHeight="1">
      <c r="A38" s="106"/>
      <c r="E38" s="107"/>
      <c r="F38" s="246"/>
      <c r="G38" s="246"/>
      <c r="H38" s="246"/>
      <c r="I38" s="246"/>
      <c r="J38" s="109"/>
      <c r="K38" s="109"/>
      <c r="L38" s="109"/>
      <c r="M38" s="109"/>
      <c r="N38" s="109"/>
      <c r="O38" s="109"/>
      <c r="P38" s="109"/>
      <c r="Q38" s="109"/>
      <c r="R38" s="109"/>
      <c r="S38" s="109"/>
      <c r="T38" s="109"/>
      <c r="U38" s="109"/>
      <c r="V38" s="109"/>
      <c r="W38" s="109"/>
      <c r="X38" s="109"/>
      <c r="Y38" s="109"/>
      <c r="Z38" s="109"/>
    </row>
    <row r="39" ht="14.25" customHeight="1">
      <c r="A39" s="57"/>
      <c r="B39" s="100"/>
      <c r="C39" s="100"/>
      <c r="D39" s="100"/>
      <c r="E39" s="58"/>
      <c r="F39" s="246"/>
      <c r="G39" s="246"/>
      <c r="H39" s="246"/>
      <c r="I39" s="246"/>
      <c r="J39" s="109"/>
      <c r="K39" s="109"/>
      <c r="L39" s="109"/>
      <c r="M39" s="109"/>
      <c r="N39" s="109"/>
      <c r="O39" s="109"/>
      <c r="P39" s="109"/>
      <c r="Q39" s="109"/>
      <c r="R39" s="109"/>
      <c r="S39" s="109"/>
      <c r="T39" s="109"/>
      <c r="U39" s="109"/>
      <c r="V39" s="109"/>
      <c r="W39" s="109"/>
      <c r="X39" s="109"/>
      <c r="Y39" s="109"/>
      <c r="Z39" s="109"/>
    </row>
    <row r="40" ht="14.25" customHeight="1">
      <c r="A40" s="109"/>
      <c r="B40" s="109"/>
      <c r="C40" s="109"/>
      <c r="D40" s="109"/>
      <c r="E40" s="109"/>
      <c r="F40" s="246"/>
      <c r="G40" s="246"/>
      <c r="H40" s="246"/>
      <c r="I40" s="246"/>
      <c r="J40" s="109"/>
      <c r="K40" s="109"/>
      <c r="L40" s="109"/>
      <c r="M40" s="109"/>
      <c r="N40" s="109"/>
      <c r="O40" s="109"/>
      <c r="P40" s="109"/>
      <c r="Q40" s="109"/>
      <c r="R40" s="109"/>
      <c r="S40" s="109"/>
      <c r="T40" s="109"/>
      <c r="U40" s="109"/>
      <c r="V40" s="109"/>
      <c r="W40" s="109"/>
      <c r="X40" s="109"/>
      <c r="Y40" s="109"/>
      <c r="Z40" s="109"/>
    </row>
    <row r="41" ht="14.25" customHeight="1">
      <c r="A41" s="109"/>
      <c r="B41" s="109"/>
      <c r="C41" s="109"/>
      <c r="D41" s="109"/>
      <c r="E41" s="109"/>
      <c r="F41" s="246"/>
      <c r="G41" s="246"/>
      <c r="H41" s="246"/>
      <c r="I41" s="246"/>
      <c r="J41" s="109"/>
      <c r="K41" s="109"/>
      <c r="L41" s="109"/>
      <c r="M41" s="109"/>
      <c r="N41" s="109"/>
      <c r="O41" s="109"/>
      <c r="P41" s="109"/>
      <c r="Q41" s="109"/>
      <c r="R41" s="109"/>
      <c r="S41" s="109"/>
      <c r="T41" s="109"/>
      <c r="U41" s="109"/>
      <c r="V41" s="109"/>
      <c r="W41" s="109"/>
      <c r="X41" s="109"/>
      <c r="Y41" s="109"/>
      <c r="Z41" s="109"/>
    </row>
    <row r="42" ht="14.25" customHeight="1">
      <c r="A42" s="109"/>
      <c r="B42" s="109"/>
      <c r="C42" s="109"/>
      <c r="D42" s="109"/>
      <c r="E42" s="109"/>
      <c r="F42" s="246"/>
      <c r="G42" s="246"/>
      <c r="H42" s="246"/>
      <c r="I42" s="246"/>
      <c r="J42" s="109"/>
      <c r="K42" s="109"/>
      <c r="L42" s="109"/>
      <c r="M42" s="109"/>
      <c r="N42" s="109"/>
      <c r="O42" s="109"/>
      <c r="P42" s="109"/>
      <c r="Q42" s="109"/>
      <c r="R42" s="109"/>
      <c r="S42" s="109"/>
      <c r="T42" s="109"/>
      <c r="U42" s="109"/>
      <c r="V42" s="109"/>
      <c r="W42" s="109"/>
      <c r="X42" s="109"/>
      <c r="Y42" s="109"/>
      <c r="Z42" s="109"/>
    </row>
    <row r="43" ht="14.25" customHeight="1">
      <c r="A43" s="109"/>
      <c r="B43" s="109"/>
      <c r="C43" s="109"/>
      <c r="D43" s="109"/>
      <c r="E43" s="109"/>
      <c r="F43" s="246"/>
      <c r="G43" s="246"/>
      <c r="H43" s="246"/>
      <c r="I43" s="246"/>
      <c r="J43" s="109"/>
      <c r="K43" s="109"/>
      <c r="L43" s="109"/>
      <c r="M43" s="109"/>
      <c r="N43" s="109"/>
      <c r="O43" s="109"/>
      <c r="P43" s="109"/>
      <c r="Q43" s="109"/>
      <c r="R43" s="109"/>
      <c r="S43" s="109"/>
      <c r="T43" s="109"/>
      <c r="U43" s="109"/>
      <c r="V43" s="109"/>
      <c r="W43" s="109"/>
      <c r="X43" s="109"/>
      <c r="Y43" s="109"/>
      <c r="Z43" s="109"/>
    </row>
    <row r="44" ht="14.25" customHeight="1">
      <c r="A44" s="109"/>
      <c r="B44" s="109"/>
      <c r="C44" s="109"/>
      <c r="D44" s="109"/>
      <c r="E44" s="109"/>
      <c r="F44" s="246"/>
      <c r="G44" s="246"/>
      <c r="H44" s="246"/>
      <c r="I44" s="246"/>
      <c r="J44" s="109"/>
      <c r="K44" s="109"/>
      <c r="L44" s="109"/>
      <c r="M44" s="109"/>
      <c r="N44" s="109"/>
      <c r="O44" s="109"/>
      <c r="P44" s="109"/>
      <c r="Q44" s="109"/>
      <c r="R44" s="109"/>
      <c r="S44" s="109"/>
      <c r="T44" s="109"/>
      <c r="U44" s="109"/>
      <c r="V44" s="109"/>
      <c r="W44" s="109"/>
      <c r="X44" s="109"/>
      <c r="Y44" s="109"/>
      <c r="Z44" s="109"/>
    </row>
    <row r="45" ht="14.25" customHeight="1">
      <c r="A45" s="109"/>
      <c r="B45" s="109"/>
      <c r="C45" s="109"/>
      <c r="D45" s="109"/>
      <c r="E45" s="109"/>
      <c r="F45" s="246"/>
      <c r="G45" s="246"/>
      <c r="H45" s="246"/>
      <c r="I45" s="246"/>
      <c r="J45" s="109"/>
      <c r="K45" s="109"/>
      <c r="L45" s="109"/>
      <c r="M45" s="109"/>
      <c r="N45" s="109"/>
      <c r="O45" s="109"/>
      <c r="P45" s="109"/>
      <c r="Q45" s="109"/>
      <c r="R45" s="109"/>
      <c r="S45" s="109"/>
      <c r="T45" s="109"/>
      <c r="U45" s="109"/>
      <c r="V45" s="109"/>
      <c r="W45" s="109"/>
      <c r="X45" s="109"/>
      <c r="Y45" s="109"/>
      <c r="Z45" s="109"/>
    </row>
    <row r="46" ht="14.25" customHeight="1">
      <c r="A46" s="109"/>
      <c r="B46" s="109"/>
      <c r="C46" s="109"/>
      <c r="D46" s="109"/>
      <c r="E46" s="109"/>
      <c r="F46" s="246"/>
      <c r="G46" s="246"/>
      <c r="H46" s="246"/>
      <c r="I46" s="246"/>
      <c r="J46" s="109"/>
      <c r="K46" s="109"/>
      <c r="L46" s="109"/>
      <c r="M46" s="109"/>
      <c r="N46" s="109"/>
      <c r="O46" s="109"/>
      <c r="P46" s="109"/>
      <c r="Q46" s="109"/>
      <c r="R46" s="109"/>
      <c r="S46" s="109"/>
      <c r="T46" s="109"/>
      <c r="U46" s="109"/>
      <c r="V46" s="109"/>
      <c r="W46" s="109"/>
      <c r="X46" s="109"/>
      <c r="Y46" s="109"/>
      <c r="Z46" s="109"/>
    </row>
    <row r="47" ht="14.25" customHeight="1">
      <c r="A47" s="109"/>
      <c r="B47" s="109"/>
      <c r="C47" s="109"/>
      <c r="D47" s="109"/>
      <c r="E47" s="109"/>
      <c r="F47" s="246"/>
      <c r="G47" s="246"/>
      <c r="H47" s="246"/>
      <c r="I47" s="246"/>
      <c r="J47" s="109"/>
      <c r="K47" s="109"/>
      <c r="L47" s="109"/>
      <c r="M47" s="109"/>
      <c r="N47" s="109"/>
      <c r="O47" s="109"/>
      <c r="P47" s="109"/>
      <c r="Q47" s="109"/>
      <c r="R47" s="109"/>
      <c r="S47" s="109"/>
      <c r="T47" s="109"/>
      <c r="U47" s="109"/>
      <c r="V47" s="109"/>
      <c r="W47" s="109"/>
      <c r="X47" s="109"/>
      <c r="Y47" s="109"/>
      <c r="Z47" s="109"/>
    </row>
    <row r="48" ht="14.25" customHeight="1">
      <c r="A48" s="109"/>
      <c r="B48" s="109"/>
      <c r="C48" s="109"/>
      <c r="D48" s="109"/>
      <c r="E48" s="109"/>
      <c r="F48" s="246"/>
      <c r="G48" s="246"/>
      <c r="H48" s="246"/>
      <c r="I48" s="246"/>
      <c r="J48" s="109"/>
      <c r="K48" s="109"/>
      <c r="L48" s="109"/>
      <c r="M48" s="109"/>
      <c r="N48" s="109"/>
      <c r="O48" s="109"/>
      <c r="P48" s="109"/>
      <c r="Q48" s="109"/>
      <c r="R48" s="109"/>
      <c r="S48" s="109"/>
      <c r="T48" s="109"/>
      <c r="U48" s="109"/>
      <c r="V48" s="109"/>
      <c r="W48" s="109"/>
      <c r="X48" s="109"/>
      <c r="Y48" s="109"/>
      <c r="Z48" s="109"/>
    </row>
    <row r="49" ht="14.25" customHeight="1">
      <c r="A49" s="109"/>
      <c r="B49" s="109"/>
      <c r="C49" s="109"/>
      <c r="D49" s="109"/>
      <c r="E49" s="109"/>
      <c r="F49" s="246"/>
      <c r="G49" s="246"/>
      <c r="H49" s="246"/>
      <c r="I49" s="246"/>
      <c r="J49" s="109"/>
      <c r="K49" s="109"/>
      <c r="L49" s="109"/>
      <c r="M49" s="109"/>
      <c r="N49" s="109"/>
      <c r="O49" s="109"/>
      <c r="P49" s="109"/>
      <c r="Q49" s="109"/>
      <c r="R49" s="109"/>
      <c r="S49" s="109"/>
      <c r="T49" s="109"/>
      <c r="U49" s="109"/>
      <c r="V49" s="109"/>
      <c r="W49" s="109"/>
      <c r="X49" s="109"/>
      <c r="Y49" s="109"/>
      <c r="Z49" s="109"/>
    </row>
    <row r="50" ht="14.25" customHeight="1">
      <c r="A50" s="109"/>
      <c r="B50" s="109"/>
      <c r="C50" s="109"/>
      <c r="D50" s="109"/>
      <c r="E50" s="109"/>
      <c r="F50" s="246"/>
      <c r="G50" s="246"/>
      <c r="H50" s="246"/>
      <c r="I50" s="246"/>
      <c r="J50" s="109"/>
      <c r="K50" s="109"/>
      <c r="L50" s="109"/>
      <c r="M50" s="109"/>
      <c r="N50" s="109"/>
      <c r="O50" s="109"/>
      <c r="P50" s="109"/>
      <c r="Q50" s="109"/>
      <c r="R50" s="109"/>
      <c r="S50" s="109"/>
      <c r="T50" s="109"/>
      <c r="U50" s="109"/>
      <c r="V50" s="109"/>
      <c r="W50" s="109"/>
      <c r="X50" s="109"/>
      <c r="Y50" s="109"/>
      <c r="Z50" s="109"/>
    </row>
    <row r="51" ht="14.25" customHeight="1">
      <c r="A51" s="109"/>
      <c r="B51" s="109"/>
      <c r="C51" s="109"/>
      <c r="D51" s="109"/>
      <c r="E51" s="109"/>
      <c r="F51" s="246"/>
      <c r="G51" s="246"/>
      <c r="H51" s="246"/>
      <c r="I51" s="246"/>
      <c r="J51" s="109"/>
      <c r="K51" s="109"/>
      <c r="L51" s="109"/>
      <c r="M51" s="109"/>
      <c r="N51" s="109"/>
      <c r="O51" s="109"/>
      <c r="P51" s="109"/>
      <c r="Q51" s="109"/>
      <c r="R51" s="109"/>
      <c r="S51" s="109"/>
      <c r="T51" s="109"/>
      <c r="U51" s="109"/>
      <c r="V51" s="109"/>
      <c r="W51" s="109"/>
      <c r="X51" s="109"/>
      <c r="Y51" s="109"/>
      <c r="Z51" s="109"/>
    </row>
    <row r="52" ht="14.25" customHeight="1">
      <c r="A52" s="109"/>
      <c r="B52" s="109"/>
      <c r="C52" s="109"/>
      <c r="D52" s="109"/>
      <c r="E52" s="109"/>
      <c r="F52" s="246"/>
      <c r="G52" s="246"/>
      <c r="H52" s="246"/>
      <c r="I52" s="246"/>
      <c r="J52" s="109"/>
      <c r="K52" s="109"/>
      <c r="L52" s="109"/>
      <c r="M52" s="109"/>
      <c r="N52" s="109"/>
      <c r="O52" s="109"/>
      <c r="P52" s="109"/>
      <c r="Q52" s="109"/>
      <c r="R52" s="109"/>
      <c r="S52" s="109"/>
      <c r="T52" s="109"/>
      <c r="U52" s="109"/>
      <c r="V52" s="109"/>
      <c r="W52" s="109"/>
      <c r="X52" s="109"/>
      <c r="Y52" s="109"/>
      <c r="Z52" s="109"/>
    </row>
    <row r="53" ht="14.25" customHeight="1">
      <c r="A53" s="109"/>
      <c r="B53" s="109"/>
      <c r="C53" s="109"/>
      <c r="D53" s="109"/>
      <c r="E53" s="109"/>
      <c r="F53" s="246"/>
      <c r="G53" s="246"/>
      <c r="H53" s="246"/>
      <c r="I53" s="246"/>
      <c r="J53" s="109"/>
      <c r="K53" s="109"/>
      <c r="L53" s="109"/>
      <c r="M53" s="109"/>
      <c r="N53" s="109"/>
      <c r="O53" s="109"/>
      <c r="P53" s="109"/>
      <c r="Q53" s="109"/>
      <c r="R53" s="109"/>
      <c r="S53" s="109"/>
      <c r="T53" s="109"/>
      <c r="U53" s="109"/>
      <c r="V53" s="109"/>
      <c r="W53" s="109"/>
      <c r="X53" s="109"/>
      <c r="Y53" s="109"/>
      <c r="Z53" s="109"/>
    </row>
    <row r="54" ht="14.25" customHeight="1">
      <c r="A54" s="109"/>
      <c r="B54" s="109"/>
      <c r="C54" s="109"/>
      <c r="D54" s="109"/>
      <c r="E54" s="109"/>
      <c r="F54" s="246"/>
      <c r="G54" s="246"/>
      <c r="H54" s="246"/>
      <c r="I54" s="246"/>
      <c r="J54" s="109"/>
      <c r="K54" s="109"/>
      <c r="L54" s="109"/>
      <c r="M54" s="109"/>
      <c r="N54" s="109"/>
      <c r="O54" s="109"/>
      <c r="P54" s="109"/>
      <c r="Q54" s="109"/>
      <c r="R54" s="109"/>
      <c r="S54" s="109"/>
      <c r="T54" s="109"/>
      <c r="U54" s="109"/>
      <c r="V54" s="109"/>
      <c r="W54" s="109"/>
      <c r="X54" s="109"/>
      <c r="Y54" s="109"/>
      <c r="Z54" s="109"/>
    </row>
    <row r="55" ht="14.25" customHeight="1">
      <c r="A55" s="109"/>
      <c r="B55" s="109"/>
      <c r="C55" s="109"/>
      <c r="D55" s="109"/>
      <c r="E55" s="109"/>
      <c r="F55" s="246"/>
      <c r="G55" s="246"/>
      <c r="H55" s="246"/>
      <c r="I55" s="246"/>
      <c r="J55" s="109"/>
      <c r="K55" s="109"/>
      <c r="L55" s="109"/>
      <c r="M55" s="109"/>
      <c r="N55" s="109"/>
      <c r="O55" s="109"/>
      <c r="P55" s="109"/>
      <c r="Q55" s="109"/>
      <c r="R55" s="109"/>
      <c r="S55" s="109"/>
      <c r="T55" s="109"/>
      <c r="U55" s="109"/>
      <c r="V55" s="109"/>
      <c r="W55" s="109"/>
      <c r="X55" s="109"/>
      <c r="Y55" s="109"/>
      <c r="Z55" s="109"/>
    </row>
    <row r="56" ht="15.0" customHeight="1">
      <c r="A56" s="109"/>
      <c r="B56" s="109"/>
      <c r="C56" s="109"/>
      <c r="D56" s="109"/>
      <c r="E56" s="109"/>
      <c r="F56" s="246"/>
      <c r="G56" s="246"/>
      <c r="H56" s="246"/>
      <c r="I56" s="246"/>
      <c r="J56" s="109"/>
      <c r="K56" s="109"/>
      <c r="L56" s="109"/>
      <c r="M56" s="109"/>
      <c r="N56" s="109"/>
      <c r="O56" s="109"/>
      <c r="P56" s="109"/>
      <c r="Q56" s="109"/>
      <c r="R56" s="109"/>
      <c r="S56" s="109"/>
      <c r="T56" s="109"/>
      <c r="U56" s="109"/>
      <c r="V56" s="109"/>
      <c r="W56" s="109"/>
      <c r="X56" s="109"/>
      <c r="Y56" s="109"/>
      <c r="Z56" s="109"/>
    </row>
    <row r="57" ht="14.25" customHeight="1">
      <c r="A57" s="109"/>
      <c r="B57" s="109"/>
      <c r="C57" s="109"/>
      <c r="D57" s="109"/>
      <c r="E57" s="109"/>
      <c r="F57" s="246"/>
      <c r="G57" s="246"/>
      <c r="H57" s="246"/>
      <c r="I57" s="246"/>
      <c r="J57" s="109"/>
      <c r="K57" s="109"/>
      <c r="L57" s="109"/>
      <c r="M57" s="109"/>
      <c r="N57" s="109"/>
      <c r="O57" s="109"/>
      <c r="P57" s="109"/>
      <c r="Q57" s="109"/>
      <c r="R57" s="109"/>
      <c r="S57" s="109"/>
      <c r="T57" s="109"/>
      <c r="U57" s="109"/>
      <c r="V57" s="109"/>
      <c r="W57" s="109"/>
      <c r="X57" s="109"/>
      <c r="Y57" s="109"/>
      <c r="Z57" s="109"/>
    </row>
    <row r="58" ht="14.25" customHeight="1">
      <c r="A58" s="109"/>
      <c r="B58" s="109"/>
      <c r="C58" s="109"/>
      <c r="D58" s="109"/>
      <c r="E58" s="109"/>
      <c r="F58" s="246"/>
      <c r="G58" s="246"/>
      <c r="H58" s="246"/>
      <c r="I58" s="246"/>
      <c r="J58" s="109"/>
      <c r="K58" s="109"/>
      <c r="L58" s="109"/>
      <c r="M58" s="109"/>
      <c r="N58" s="109"/>
      <c r="O58" s="109"/>
      <c r="P58" s="109"/>
      <c r="Q58" s="109"/>
      <c r="R58" s="109"/>
      <c r="S58" s="109"/>
      <c r="T58" s="109"/>
      <c r="U58" s="109"/>
      <c r="V58" s="109"/>
      <c r="W58" s="109"/>
      <c r="X58" s="109"/>
      <c r="Y58" s="109"/>
      <c r="Z58" s="109"/>
    </row>
    <row r="59" ht="14.25" customHeight="1">
      <c r="A59" s="109"/>
      <c r="B59" s="109"/>
      <c r="C59" s="109"/>
      <c r="D59" s="109"/>
      <c r="E59" s="109"/>
      <c r="F59" s="246"/>
      <c r="G59" s="246"/>
      <c r="H59" s="246"/>
      <c r="I59" s="246"/>
      <c r="J59" s="109"/>
      <c r="K59" s="109"/>
      <c r="L59" s="109"/>
      <c r="M59" s="109"/>
      <c r="N59" s="109"/>
      <c r="O59" s="109"/>
      <c r="P59" s="109"/>
      <c r="Q59" s="109"/>
      <c r="R59" s="109"/>
      <c r="S59" s="109"/>
      <c r="T59" s="109"/>
      <c r="U59" s="109"/>
      <c r="V59" s="109"/>
      <c r="W59" s="109"/>
      <c r="X59" s="109"/>
      <c r="Y59" s="109"/>
      <c r="Z59" s="109"/>
    </row>
    <row r="60" ht="14.25" customHeight="1">
      <c r="A60" s="109"/>
      <c r="B60" s="109"/>
      <c r="C60" s="109"/>
      <c r="D60" s="109"/>
      <c r="E60" s="109"/>
      <c r="F60" s="246"/>
      <c r="G60" s="246"/>
      <c r="H60" s="246"/>
      <c r="I60" s="246"/>
      <c r="J60" s="109"/>
      <c r="K60" s="109"/>
      <c r="L60" s="109"/>
      <c r="M60" s="109"/>
      <c r="N60" s="109"/>
      <c r="O60" s="109"/>
      <c r="P60" s="109"/>
      <c r="Q60" s="109"/>
      <c r="R60" s="109"/>
      <c r="S60" s="109"/>
      <c r="T60" s="109"/>
      <c r="U60" s="109"/>
      <c r="V60" s="109"/>
      <c r="W60" s="109"/>
      <c r="X60" s="109"/>
      <c r="Y60" s="109"/>
      <c r="Z60" s="109"/>
    </row>
    <row r="61" ht="14.25" customHeight="1">
      <c r="A61" s="109"/>
      <c r="B61" s="109"/>
      <c r="C61" s="109"/>
      <c r="D61" s="109"/>
      <c r="E61" s="109"/>
      <c r="F61" s="246"/>
      <c r="G61" s="246"/>
      <c r="H61" s="246"/>
      <c r="I61" s="246"/>
      <c r="J61" s="109"/>
      <c r="K61" s="109"/>
      <c r="L61" s="109"/>
      <c r="M61" s="109"/>
      <c r="N61" s="109"/>
      <c r="O61" s="109"/>
      <c r="P61" s="109"/>
      <c r="Q61" s="109"/>
      <c r="R61" s="109"/>
      <c r="S61" s="109"/>
      <c r="T61" s="109"/>
      <c r="U61" s="109"/>
      <c r="V61" s="109"/>
      <c r="W61" s="109"/>
      <c r="X61" s="109"/>
      <c r="Y61" s="109"/>
      <c r="Z61" s="109"/>
    </row>
    <row r="62" ht="14.25" customHeight="1">
      <c r="A62" s="109"/>
      <c r="B62" s="109"/>
      <c r="C62" s="109"/>
      <c r="D62" s="109"/>
      <c r="E62" s="109"/>
      <c r="F62" s="246"/>
      <c r="G62" s="246"/>
      <c r="H62" s="246"/>
      <c r="I62" s="246"/>
      <c r="J62" s="109"/>
      <c r="K62" s="109"/>
      <c r="L62" s="109"/>
      <c r="M62" s="109"/>
      <c r="N62" s="109"/>
      <c r="O62" s="109"/>
      <c r="P62" s="109"/>
      <c r="Q62" s="109"/>
      <c r="R62" s="109"/>
      <c r="S62" s="109"/>
      <c r="T62" s="109"/>
      <c r="U62" s="109"/>
      <c r="V62" s="109"/>
      <c r="W62" s="109"/>
      <c r="X62" s="109"/>
      <c r="Y62" s="109"/>
      <c r="Z62" s="109"/>
    </row>
    <row r="63" ht="14.25" customHeight="1">
      <c r="A63" s="109"/>
      <c r="B63" s="109"/>
      <c r="C63" s="109"/>
      <c r="D63" s="109"/>
      <c r="E63" s="109"/>
      <c r="F63" s="246"/>
      <c r="G63" s="246"/>
      <c r="H63" s="246"/>
      <c r="I63" s="246"/>
      <c r="J63" s="109"/>
      <c r="K63" s="109"/>
      <c r="L63" s="109"/>
      <c r="M63" s="109"/>
      <c r="N63" s="109"/>
      <c r="O63" s="109"/>
      <c r="P63" s="109"/>
      <c r="Q63" s="109"/>
      <c r="R63" s="109"/>
      <c r="S63" s="109"/>
      <c r="T63" s="109"/>
      <c r="U63" s="109"/>
      <c r="V63" s="109"/>
      <c r="W63" s="109"/>
      <c r="X63" s="109"/>
      <c r="Y63" s="109"/>
      <c r="Z63" s="109"/>
    </row>
    <row r="64" ht="14.25" customHeight="1">
      <c r="A64" s="109"/>
      <c r="B64" s="109"/>
      <c r="C64" s="109"/>
      <c r="D64" s="109"/>
      <c r="E64" s="109"/>
      <c r="F64" s="246"/>
      <c r="G64" s="246"/>
      <c r="H64" s="246"/>
      <c r="I64" s="246"/>
      <c r="J64" s="109"/>
      <c r="K64" s="109"/>
      <c r="L64" s="109"/>
      <c r="M64" s="109"/>
      <c r="N64" s="109"/>
      <c r="O64" s="109"/>
      <c r="P64" s="109"/>
      <c r="Q64" s="109"/>
      <c r="R64" s="109"/>
      <c r="S64" s="109"/>
      <c r="T64" s="109"/>
      <c r="U64" s="109"/>
      <c r="V64" s="109"/>
      <c r="W64" s="109"/>
      <c r="X64" s="109"/>
      <c r="Y64" s="109"/>
      <c r="Z64" s="109"/>
    </row>
    <row r="65" ht="14.25" customHeight="1">
      <c r="A65" s="109"/>
      <c r="B65" s="109"/>
      <c r="C65" s="109"/>
      <c r="D65" s="109"/>
      <c r="E65" s="109"/>
      <c r="F65" s="246"/>
      <c r="G65" s="246"/>
      <c r="H65" s="246"/>
      <c r="I65" s="246"/>
      <c r="J65" s="109"/>
      <c r="K65" s="109"/>
      <c r="L65" s="109"/>
      <c r="M65" s="109"/>
      <c r="N65" s="109"/>
      <c r="O65" s="109"/>
      <c r="P65" s="109"/>
      <c r="Q65" s="109"/>
      <c r="R65" s="109"/>
      <c r="S65" s="109"/>
      <c r="T65" s="109"/>
      <c r="U65" s="109"/>
      <c r="V65" s="109"/>
      <c r="W65" s="109"/>
      <c r="X65" s="109"/>
      <c r="Y65" s="109"/>
      <c r="Z65" s="109"/>
    </row>
    <row r="66" ht="14.25" customHeight="1">
      <c r="A66" s="109"/>
      <c r="B66" s="109"/>
      <c r="C66" s="109"/>
      <c r="D66" s="109"/>
      <c r="E66" s="109"/>
      <c r="F66" s="246"/>
      <c r="G66" s="246"/>
      <c r="H66" s="246"/>
      <c r="I66" s="246"/>
      <c r="J66" s="109"/>
      <c r="K66" s="109"/>
      <c r="L66" s="109"/>
      <c r="M66" s="109"/>
      <c r="N66" s="109"/>
      <c r="O66" s="109"/>
      <c r="P66" s="109"/>
      <c r="Q66" s="109"/>
      <c r="R66" s="109"/>
      <c r="S66" s="109"/>
      <c r="T66" s="109"/>
      <c r="U66" s="109"/>
      <c r="V66" s="109"/>
      <c r="W66" s="109"/>
      <c r="X66" s="109"/>
      <c r="Y66" s="109"/>
      <c r="Z66" s="109"/>
    </row>
    <row r="67" ht="14.25" customHeight="1">
      <c r="A67" s="109"/>
      <c r="B67" s="109"/>
      <c r="C67" s="109"/>
      <c r="D67" s="109"/>
      <c r="E67" s="109"/>
      <c r="F67" s="246"/>
      <c r="G67" s="246"/>
      <c r="H67" s="246"/>
      <c r="I67" s="246"/>
      <c r="J67" s="109"/>
      <c r="K67" s="109"/>
      <c r="L67" s="109"/>
      <c r="M67" s="109"/>
      <c r="N67" s="109"/>
      <c r="O67" s="109"/>
      <c r="P67" s="109"/>
      <c r="Q67" s="109"/>
      <c r="R67" s="109"/>
      <c r="S67" s="109"/>
      <c r="T67" s="109"/>
      <c r="U67" s="109"/>
      <c r="V67" s="109"/>
      <c r="W67" s="109"/>
      <c r="X67" s="109"/>
      <c r="Y67" s="109"/>
      <c r="Z67" s="109"/>
    </row>
    <row r="68" ht="14.25" customHeight="1">
      <c r="A68" s="109"/>
      <c r="B68" s="109"/>
      <c r="C68" s="109"/>
      <c r="D68" s="109"/>
      <c r="E68" s="109"/>
      <c r="F68" s="246"/>
      <c r="G68" s="246"/>
      <c r="H68" s="246"/>
      <c r="I68" s="246"/>
      <c r="J68" s="109"/>
      <c r="K68" s="109"/>
      <c r="L68" s="109"/>
      <c r="M68" s="109"/>
      <c r="N68" s="109"/>
      <c r="O68" s="109"/>
      <c r="P68" s="109"/>
      <c r="Q68" s="109"/>
      <c r="R68" s="109"/>
      <c r="S68" s="109"/>
      <c r="T68" s="109"/>
      <c r="U68" s="109"/>
      <c r="V68" s="109"/>
      <c r="W68" s="109"/>
      <c r="X68" s="109"/>
      <c r="Y68" s="109"/>
      <c r="Z68" s="109"/>
    </row>
    <row r="69" ht="14.25" customHeight="1">
      <c r="A69" s="109"/>
      <c r="B69" s="109"/>
      <c r="C69" s="109"/>
      <c r="D69" s="109"/>
      <c r="E69" s="109"/>
      <c r="F69" s="246"/>
      <c r="G69" s="246"/>
      <c r="H69" s="246"/>
      <c r="I69" s="246"/>
      <c r="J69" s="109"/>
      <c r="K69" s="109"/>
      <c r="L69" s="109"/>
      <c r="M69" s="109"/>
      <c r="N69" s="109"/>
      <c r="O69" s="109"/>
      <c r="P69" s="109"/>
      <c r="Q69" s="109"/>
      <c r="R69" s="109"/>
      <c r="S69" s="109"/>
      <c r="T69" s="109"/>
      <c r="U69" s="109"/>
      <c r="V69" s="109"/>
      <c r="W69" s="109"/>
      <c r="X69" s="109"/>
      <c r="Y69" s="109"/>
      <c r="Z69" s="109"/>
    </row>
    <row r="70" ht="14.25" customHeight="1">
      <c r="A70" s="109"/>
      <c r="B70" s="109"/>
      <c r="C70" s="109"/>
      <c r="D70" s="109"/>
      <c r="E70" s="109"/>
      <c r="F70" s="246"/>
      <c r="G70" s="246"/>
      <c r="H70" s="246"/>
      <c r="I70" s="246"/>
      <c r="J70" s="109"/>
      <c r="K70" s="109"/>
      <c r="L70" s="109"/>
      <c r="M70" s="109"/>
      <c r="N70" s="109"/>
      <c r="O70" s="109"/>
      <c r="P70" s="109"/>
      <c r="Q70" s="109"/>
      <c r="R70" s="109"/>
      <c r="S70" s="109"/>
      <c r="T70" s="109"/>
      <c r="U70" s="109"/>
      <c r="V70" s="109"/>
      <c r="W70" s="109"/>
      <c r="X70" s="109"/>
      <c r="Y70" s="109"/>
      <c r="Z70" s="109"/>
    </row>
    <row r="71" ht="14.25" customHeight="1">
      <c r="A71" s="109"/>
      <c r="B71" s="109"/>
      <c r="C71" s="109"/>
      <c r="D71" s="109"/>
      <c r="E71" s="109"/>
      <c r="F71" s="246"/>
      <c r="G71" s="246"/>
      <c r="H71" s="246"/>
      <c r="I71" s="246"/>
      <c r="J71" s="109"/>
      <c r="K71" s="109"/>
      <c r="L71" s="109"/>
      <c r="M71" s="109"/>
      <c r="N71" s="109"/>
      <c r="O71" s="109"/>
      <c r="P71" s="109"/>
      <c r="Q71" s="109"/>
      <c r="R71" s="109"/>
      <c r="S71" s="109"/>
      <c r="T71" s="109"/>
      <c r="U71" s="109"/>
      <c r="V71" s="109"/>
      <c r="W71" s="109"/>
      <c r="X71" s="109"/>
      <c r="Y71" s="109"/>
      <c r="Z71" s="109"/>
    </row>
    <row r="72" ht="14.25" customHeight="1">
      <c r="A72" s="109"/>
      <c r="B72" s="109"/>
      <c r="C72" s="109"/>
      <c r="D72" s="109"/>
      <c r="E72" s="109"/>
      <c r="F72" s="246"/>
      <c r="G72" s="246"/>
      <c r="H72" s="246"/>
      <c r="I72" s="246"/>
      <c r="J72" s="109"/>
      <c r="K72" s="109"/>
      <c r="L72" s="109"/>
      <c r="M72" s="109"/>
      <c r="N72" s="109"/>
      <c r="O72" s="109"/>
      <c r="P72" s="109"/>
      <c r="Q72" s="109"/>
      <c r="R72" s="109"/>
      <c r="S72" s="109"/>
      <c r="T72" s="109"/>
      <c r="U72" s="109"/>
      <c r="V72" s="109"/>
      <c r="W72" s="109"/>
      <c r="X72" s="109"/>
      <c r="Y72" s="109"/>
      <c r="Z72" s="109"/>
    </row>
    <row r="73" ht="14.25" customHeight="1">
      <c r="A73" s="109"/>
      <c r="B73" s="109"/>
      <c r="C73" s="109"/>
      <c r="D73" s="109"/>
      <c r="E73" s="109"/>
      <c r="F73" s="246"/>
      <c r="G73" s="246"/>
      <c r="H73" s="246"/>
      <c r="I73" s="246"/>
      <c r="J73" s="109"/>
      <c r="K73" s="109"/>
      <c r="L73" s="109"/>
      <c r="M73" s="109"/>
      <c r="N73" s="109"/>
      <c r="O73" s="109"/>
      <c r="P73" s="109"/>
      <c r="Q73" s="109"/>
      <c r="R73" s="109"/>
      <c r="S73" s="109"/>
      <c r="T73" s="109"/>
      <c r="U73" s="109"/>
      <c r="V73" s="109"/>
      <c r="W73" s="109"/>
      <c r="X73" s="109"/>
      <c r="Y73" s="109"/>
      <c r="Z73" s="109"/>
    </row>
    <row r="74" ht="14.25" customHeight="1">
      <c r="A74" s="109"/>
      <c r="B74" s="109"/>
      <c r="C74" s="109"/>
      <c r="D74" s="109"/>
      <c r="E74" s="109"/>
      <c r="F74" s="246"/>
      <c r="G74" s="246"/>
      <c r="H74" s="246"/>
      <c r="I74" s="246"/>
      <c r="J74" s="109"/>
      <c r="K74" s="109"/>
      <c r="L74" s="109"/>
      <c r="M74" s="109"/>
      <c r="N74" s="109"/>
      <c r="O74" s="109"/>
      <c r="P74" s="109"/>
      <c r="Q74" s="109"/>
      <c r="R74" s="109"/>
      <c r="S74" s="109"/>
      <c r="T74" s="109"/>
      <c r="U74" s="109"/>
      <c r="V74" s="109"/>
      <c r="W74" s="109"/>
      <c r="X74" s="109"/>
      <c r="Y74" s="109"/>
      <c r="Z74" s="109"/>
    </row>
    <row r="75" ht="14.25" customHeight="1">
      <c r="A75" s="109"/>
      <c r="B75" s="109"/>
      <c r="C75" s="109"/>
      <c r="D75" s="109"/>
      <c r="E75" s="109"/>
      <c r="F75" s="246"/>
      <c r="G75" s="246"/>
      <c r="H75" s="246"/>
      <c r="I75" s="246"/>
      <c r="J75" s="109"/>
      <c r="K75" s="109"/>
      <c r="L75" s="109"/>
      <c r="M75" s="109"/>
      <c r="N75" s="109"/>
      <c r="O75" s="109"/>
      <c r="P75" s="109"/>
      <c r="Q75" s="109"/>
      <c r="R75" s="109"/>
      <c r="S75" s="109"/>
      <c r="T75" s="109"/>
      <c r="U75" s="109"/>
      <c r="V75" s="109"/>
      <c r="W75" s="109"/>
      <c r="X75" s="109"/>
      <c r="Y75" s="109"/>
      <c r="Z75" s="109"/>
    </row>
    <row r="76" ht="14.25" customHeight="1">
      <c r="A76" s="109"/>
      <c r="B76" s="109"/>
      <c r="C76" s="109"/>
      <c r="D76" s="109"/>
      <c r="E76" s="109"/>
      <c r="F76" s="246"/>
      <c r="G76" s="246"/>
      <c r="H76" s="246"/>
      <c r="I76" s="246"/>
      <c r="J76" s="109"/>
      <c r="K76" s="109"/>
      <c r="L76" s="109"/>
      <c r="M76" s="109"/>
      <c r="N76" s="109"/>
      <c r="O76" s="109"/>
      <c r="P76" s="109"/>
      <c r="Q76" s="109"/>
      <c r="R76" s="109"/>
      <c r="S76" s="109"/>
      <c r="T76" s="109"/>
      <c r="U76" s="109"/>
      <c r="V76" s="109"/>
      <c r="W76" s="109"/>
      <c r="X76" s="109"/>
      <c r="Y76" s="109"/>
      <c r="Z76" s="109"/>
    </row>
    <row r="77" ht="14.25" customHeight="1">
      <c r="A77" s="109"/>
      <c r="B77" s="109"/>
      <c r="C77" s="109"/>
      <c r="D77" s="109"/>
      <c r="E77" s="109"/>
      <c r="F77" s="246"/>
      <c r="G77" s="246"/>
      <c r="H77" s="246"/>
      <c r="I77" s="246"/>
      <c r="J77" s="109"/>
      <c r="K77" s="109"/>
      <c r="L77" s="109"/>
      <c r="M77" s="109"/>
      <c r="N77" s="109"/>
      <c r="O77" s="109"/>
      <c r="P77" s="109"/>
      <c r="Q77" s="109"/>
      <c r="R77" s="109"/>
      <c r="S77" s="109"/>
      <c r="T77" s="109"/>
      <c r="U77" s="109"/>
      <c r="V77" s="109"/>
      <c r="W77" s="109"/>
      <c r="X77" s="109"/>
      <c r="Y77" s="109"/>
      <c r="Z77" s="109"/>
    </row>
    <row r="78" ht="14.25" customHeight="1">
      <c r="A78" s="109"/>
      <c r="B78" s="109"/>
      <c r="C78" s="109"/>
      <c r="D78" s="109"/>
      <c r="E78" s="109"/>
      <c r="F78" s="246"/>
      <c r="G78" s="246"/>
      <c r="H78" s="246"/>
      <c r="I78" s="246"/>
      <c r="J78" s="109"/>
      <c r="K78" s="109"/>
      <c r="L78" s="109"/>
      <c r="M78" s="109"/>
      <c r="N78" s="109"/>
      <c r="O78" s="109"/>
      <c r="P78" s="109"/>
      <c r="Q78" s="109"/>
      <c r="R78" s="109"/>
      <c r="S78" s="109"/>
      <c r="T78" s="109"/>
      <c r="U78" s="109"/>
      <c r="V78" s="109"/>
      <c r="W78" s="109"/>
      <c r="X78" s="109"/>
      <c r="Y78" s="109"/>
      <c r="Z78" s="109"/>
    </row>
    <row r="79" ht="14.25" customHeight="1">
      <c r="A79" s="109"/>
      <c r="B79" s="109"/>
      <c r="C79" s="109"/>
      <c r="D79" s="109"/>
      <c r="E79" s="109"/>
      <c r="F79" s="246"/>
      <c r="G79" s="246"/>
      <c r="H79" s="246"/>
      <c r="I79" s="246"/>
      <c r="J79" s="109"/>
      <c r="K79" s="109"/>
      <c r="L79" s="109"/>
      <c r="M79" s="109"/>
      <c r="N79" s="109"/>
      <c r="O79" s="109"/>
      <c r="P79" s="109"/>
      <c r="Q79" s="109"/>
      <c r="R79" s="109"/>
      <c r="S79" s="109"/>
      <c r="T79" s="109"/>
      <c r="U79" s="109"/>
      <c r="V79" s="109"/>
      <c r="W79" s="109"/>
      <c r="X79" s="109"/>
      <c r="Y79" s="109"/>
      <c r="Z79" s="109"/>
    </row>
    <row r="80" ht="14.25" customHeight="1">
      <c r="A80" s="109"/>
      <c r="B80" s="109"/>
      <c r="C80" s="109"/>
      <c r="D80" s="109"/>
      <c r="E80" s="109"/>
      <c r="F80" s="246"/>
      <c r="G80" s="246"/>
      <c r="H80" s="246"/>
      <c r="I80" s="246"/>
      <c r="J80" s="109"/>
      <c r="K80" s="109"/>
      <c r="L80" s="109"/>
      <c r="M80" s="109"/>
      <c r="N80" s="109"/>
      <c r="O80" s="109"/>
      <c r="P80" s="109"/>
      <c r="Q80" s="109"/>
      <c r="R80" s="109"/>
      <c r="S80" s="109"/>
      <c r="T80" s="109"/>
      <c r="U80" s="109"/>
      <c r="V80" s="109"/>
      <c r="W80" s="109"/>
      <c r="X80" s="109"/>
      <c r="Y80" s="109"/>
      <c r="Z80" s="109"/>
    </row>
    <row r="81" ht="14.25" customHeight="1">
      <c r="A81" s="109"/>
      <c r="B81" s="109"/>
      <c r="C81" s="109"/>
      <c r="D81" s="109"/>
      <c r="E81" s="109"/>
      <c r="F81" s="246"/>
      <c r="G81" s="246"/>
      <c r="H81" s="246"/>
      <c r="I81" s="246"/>
      <c r="J81" s="109"/>
      <c r="K81" s="109"/>
      <c r="L81" s="109"/>
      <c r="M81" s="109"/>
      <c r="N81" s="109"/>
      <c r="O81" s="109"/>
      <c r="P81" s="109"/>
      <c r="Q81" s="109"/>
      <c r="R81" s="109"/>
      <c r="S81" s="109"/>
      <c r="T81" s="109"/>
      <c r="U81" s="109"/>
      <c r="V81" s="109"/>
      <c r="W81" s="109"/>
      <c r="X81" s="109"/>
      <c r="Y81" s="109"/>
      <c r="Z81" s="109"/>
    </row>
    <row r="82" ht="14.25" customHeight="1">
      <c r="A82" s="109"/>
      <c r="B82" s="109"/>
      <c r="C82" s="109"/>
      <c r="D82" s="109"/>
      <c r="E82" s="109"/>
      <c r="F82" s="246"/>
      <c r="G82" s="246"/>
      <c r="H82" s="246"/>
      <c r="I82" s="246"/>
      <c r="J82" s="109"/>
      <c r="K82" s="109"/>
      <c r="L82" s="109"/>
      <c r="M82" s="109"/>
      <c r="N82" s="109"/>
      <c r="O82" s="109"/>
      <c r="P82" s="109"/>
      <c r="Q82" s="109"/>
      <c r="R82" s="109"/>
      <c r="S82" s="109"/>
      <c r="T82" s="109"/>
      <c r="U82" s="109"/>
      <c r="V82" s="109"/>
      <c r="W82" s="109"/>
      <c r="X82" s="109"/>
      <c r="Y82" s="109"/>
      <c r="Z82" s="109"/>
    </row>
    <row r="83" ht="14.25" customHeight="1">
      <c r="A83" s="109"/>
      <c r="B83" s="109"/>
      <c r="C83" s="109"/>
      <c r="D83" s="109"/>
      <c r="E83" s="109"/>
      <c r="F83" s="246"/>
      <c r="G83" s="246"/>
      <c r="H83" s="246"/>
      <c r="I83" s="246"/>
      <c r="J83" s="109"/>
      <c r="K83" s="109"/>
      <c r="L83" s="109"/>
      <c r="M83" s="109"/>
      <c r="N83" s="109"/>
      <c r="O83" s="109"/>
      <c r="P83" s="109"/>
      <c r="Q83" s="109"/>
      <c r="R83" s="109"/>
      <c r="S83" s="109"/>
      <c r="T83" s="109"/>
      <c r="U83" s="109"/>
      <c r="V83" s="109"/>
      <c r="W83" s="109"/>
      <c r="X83" s="109"/>
      <c r="Y83" s="109"/>
      <c r="Z83" s="109"/>
    </row>
    <row r="84" ht="14.25" customHeight="1">
      <c r="A84" s="109"/>
      <c r="B84" s="109"/>
      <c r="C84" s="109"/>
      <c r="D84" s="109"/>
      <c r="E84" s="109"/>
      <c r="F84" s="246"/>
      <c r="G84" s="246"/>
      <c r="H84" s="246"/>
      <c r="I84" s="246"/>
      <c r="J84" s="109"/>
      <c r="K84" s="109"/>
      <c r="L84" s="109"/>
      <c r="M84" s="109"/>
      <c r="N84" s="109"/>
      <c r="O84" s="109"/>
      <c r="P84" s="109"/>
      <c r="Q84" s="109"/>
      <c r="R84" s="109"/>
      <c r="S84" s="109"/>
      <c r="T84" s="109"/>
      <c r="U84" s="109"/>
      <c r="V84" s="109"/>
      <c r="W84" s="109"/>
      <c r="X84" s="109"/>
      <c r="Y84" s="109"/>
      <c r="Z84" s="109"/>
    </row>
    <row r="85" ht="14.25" customHeight="1">
      <c r="A85" s="109"/>
      <c r="B85" s="109"/>
      <c r="C85" s="109"/>
      <c r="D85" s="109"/>
      <c r="E85" s="109"/>
      <c r="F85" s="246"/>
      <c r="G85" s="246"/>
      <c r="H85" s="246"/>
      <c r="I85" s="246"/>
      <c r="J85" s="109"/>
      <c r="K85" s="109"/>
      <c r="L85" s="109"/>
      <c r="M85" s="109"/>
      <c r="N85" s="109"/>
      <c r="O85" s="109"/>
      <c r="P85" s="109"/>
      <c r="Q85" s="109"/>
      <c r="R85" s="109"/>
      <c r="S85" s="109"/>
      <c r="T85" s="109"/>
      <c r="U85" s="109"/>
      <c r="V85" s="109"/>
      <c r="W85" s="109"/>
      <c r="X85" s="109"/>
      <c r="Y85" s="109"/>
      <c r="Z85" s="109"/>
    </row>
    <row r="86" ht="14.25" customHeight="1">
      <c r="A86" s="109"/>
      <c r="B86" s="109"/>
      <c r="C86" s="109"/>
      <c r="D86" s="109"/>
      <c r="E86" s="109"/>
      <c r="F86" s="246"/>
      <c r="G86" s="246"/>
      <c r="H86" s="246"/>
      <c r="I86" s="246"/>
      <c r="J86" s="109"/>
      <c r="K86" s="109"/>
      <c r="L86" s="109"/>
      <c r="M86" s="109"/>
      <c r="N86" s="109"/>
      <c r="O86" s="109"/>
      <c r="P86" s="109"/>
      <c r="Q86" s="109"/>
      <c r="R86" s="109"/>
      <c r="S86" s="109"/>
      <c r="T86" s="109"/>
      <c r="U86" s="109"/>
      <c r="V86" s="109"/>
      <c r="W86" s="109"/>
      <c r="X86" s="109"/>
      <c r="Y86" s="109"/>
      <c r="Z86" s="109"/>
    </row>
    <row r="87" ht="14.25" customHeight="1">
      <c r="A87" s="109"/>
      <c r="B87" s="109"/>
      <c r="C87" s="109"/>
      <c r="D87" s="109"/>
      <c r="E87" s="109"/>
      <c r="F87" s="246"/>
      <c r="G87" s="246"/>
      <c r="H87" s="246"/>
      <c r="I87" s="246"/>
      <c r="J87" s="109"/>
      <c r="K87" s="109"/>
      <c r="L87" s="109"/>
      <c r="M87" s="109"/>
      <c r="N87" s="109"/>
      <c r="O87" s="109"/>
      <c r="P87" s="109"/>
      <c r="Q87" s="109"/>
      <c r="R87" s="109"/>
      <c r="S87" s="109"/>
      <c r="T87" s="109"/>
      <c r="U87" s="109"/>
      <c r="V87" s="109"/>
      <c r="W87" s="109"/>
      <c r="X87" s="109"/>
      <c r="Y87" s="109"/>
      <c r="Z87" s="109"/>
    </row>
    <row r="88" ht="14.25" customHeight="1">
      <c r="A88" s="109"/>
      <c r="B88" s="109"/>
      <c r="C88" s="109"/>
      <c r="D88" s="109"/>
      <c r="E88" s="109"/>
      <c r="F88" s="246"/>
      <c r="G88" s="246"/>
      <c r="H88" s="246"/>
      <c r="I88" s="246"/>
      <c r="J88" s="109"/>
      <c r="K88" s="109"/>
      <c r="L88" s="109"/>
      <c r="M88" s="109"/>
      <c r="N88" s="109"/>
      <c r="O88" s="109"/>
      <c r="P88" s="109"/>
      <c r="Q88" s="109"/>
      <c r="R88" s="109"/>
      <c r="S88" s="109"/>
      <c r="T88" s="109"/>
      <c r="U88" s="109"/>
      <c r="V88" s="109"/>
      <c r="W88" s="109"/>
      <c r="X88" s="109"/>
      <c r="Y88" s="109"/>
      <c r="Z88" s="109"/>
    </row>
    <row r="89" ht="14.25" customHeight="1">
      <c r="A89" s="109"/>
      <c r="B89" s="109"/>
      <c r="C89" s="109"/>
      <c r="D89" s="109"/>
      <c r="E89" s="109"/>
      <c r="F89" s="246"/>
      <c r="G89" s="246"/>
      <c r="H89" s="246"/>
      <c r="I89" s="246"/>
      <c r="J89" s="109"/>
      <c r="K89" s="109"/>
      <c r="L89" s="109"/>
      <c r="M89" s="109"/>
      <c r="N89" s="109"/>
      <c r="O89" s="109"/>
      <c r="P89" s="109"/>
      <c r="Q89" s="109"/>
      <c r="R89" s="109"/>
      <c r="S89" s="109"/>
      <c r="T89" s="109"/>
      <c r="U89" s="109"/>
      <c r="V89" s="109"/>
      <c r="W89" s="109"/>
      <c r="X89" s="109"/>
      <c r="Y89" s="109"/>
      <c r="Z89" s="109"/>
    </row>
    <row r="90" ht="14.25" customHeight="1">
      <c r="A90" s="109"/>
      <c r="B90" s="109"/>
      <c r="C90" s="109"/>
      <c r="D90" s="109"/>
      <c r="E90" s="109"/>
      <c r="F90" s="246"/>
      <c r="G90" s="246"/>
      <c r="H90" s="246"/>
      <c r="I90" s="246"/>
      <c r="J90" s="109"/>
      <c r="K90" s="109"/>
      <c r="L90" s="109"/>
      <c r="M90" s="109"/>
      <c r="N90" s="109"/>
      <c r="O90" s="109"/>
      <c r="P90" s="109"/>
      <c r="Q90" s="109"/>
      <c r="R90" s="109"/>
      <c r="S90" s="109"/>
      <c r="T90" s="109"/>
      <c r="U90" s="109"/>
      <c r="V90" s="109"/>
      <c r="W90" s="109"/>
      <c r="X90" s="109"/>
      <c r="Y90" s="109"/>
      <c r="Z90" s="109"/>
    </row>
    <row r="91" ht="14.25" customHeight="1">
      <c r="A91" s="109"/>
      <c r="B91" s="109"/>
      <c r="C91" s="109"/>
      <c r="D91" s="109"/>
      <c r="E91" s="109"/>
      <c r="F91" s="246"/>
      <c r="G91" s="246"/>
      <c r="H91" s="246"/>
      <c r="I91" s="246"/>
      <c r="J91" s="109"/>
      <c r="K91" s="109"/>
      <c r="L91" s="109"/>
      <c r="M91" s="109"/>
      <c r="N91" s="109"/>
      <c r="O91" s="109"/>
      <c r="P91" s="109"/>
      <c r="Q91" s="109"/>
      <c r="R91" s="109"/>
      <c r="S91" s="109"/>
      <c r="T91" s="109"/>
      <c r="U91" s="109"/>
      <c r="V91" s="109"/>
      <c r="W91" s="109"/>
      <c r="X91" s="109"/>
      <c r="Y91" s="109"/>
      <c r="Z91" s="109"/>
    </row>
    <row r="92" ht="14.25" customHeight="1">
      <c r="A92" s="109"/>
      <c r="B92" s="109"/>
      <c r="C92" s="109"/>
      <c r="D92" s="109"/>
      <c r="E92" s="109"/>
      <c r="F92" s="246"/>
      <c r="G92" s="246"/>
      <c r="H92" s="246"/>
      <c r="I92" s="246"/>
      <c r="J92" s="109"/>
      <c r="K92" s="109"/>
      <c r="L92" s="109"/>
      <c r="M92" s="109"/>
      <c r="N92" s="109"/>
      <c r="O92" s="109"/>
      <c r="P92" s="109"/>
      <c r="Q92" s="109"/>
      <c r="R92" s="109"/>
      <c r="S92" s="109"/>
      <c r="T92" s="109"/>
      <c r="U92" s="109"/>
      <c r="V92" s="109"/>
      <c r="W92" s="109"/>
      <c r="X92" s="109"/>
      <c r="Y92" s="109"/>
      <c r="Z92" s="109"/>
    </row>
    <row r="93" ht="14.25" customHeight="1">
      <c r="A93" s="109"/>
      <c r="B93" s="109"/>
      <c r="C93" s="109"/>
      <c r="D93" s="109"/>
      <c r="E93" s="109"/>
      <c r="F93" s="246"/>
      <c r="G93" s="246"/>
      <c r="H93" s="246"/>
      <c r="I93" s="246"/>
      <c r="J93" s="109"/>
      <c r="K93" s="109"/>
      <c r="L93" s="109"/>
      <c r="M93" s="109"/>
      <c r="N93" s="109"/>
      <c r="O93" s="109"/>
      <c r="P93" s="109"/>
      <c r="Q93" s="109"/>
      <c r="R93" s="109"/>
      <c r="S93" s="109"/>
      <c r="T93" s="109"/>
      <c r="U93" s="109"/>
      <c r="V93" s="109"/>
      <c r="W93" s="109"/>
      <c r="X93" s="109"/>
      <c r="Y93" s="109"/>
      <c r="Z93" s="109"/>
    </row>
    <row r="94" ht="14.25" customHeight="1">
      <c r="A94" s="109"/>
      <c r="B94" s="109"/>
      <c r="C94" s="109"/>
      <c r="D94" s="109"/>
      <c r="E94" s="109"/>
      <c r="F94" s="246"/>
      <c r="G94" s="246"/>
      <c r="H94" s="246"/>
      <c r="I94" s="246"/>
      <c r="J94" s="109"/>
      <c r="K94" s="109"/>
      <c r="L94" s="109"/>
      <c r="M94" s="109"/>
      <c r="N94" s="109"/>
      <c r="O94" s="109"/>
      <c r="P94" s="109"/>
      <c r="Q94" s="109"/>
      <c r="R94" s="109"/>
      <c r="S94" s="109"/>
      <c r="T94" s="109"/>
      <c r="U94" s="109"/>
      <c r="V94" s="109"/>
      <c r="W94" s="109"/>
      <c r="X94" s="109"/>
      <c r="Y94" s="109"/>
      <c r="Z94" s="109"/>
    </row>
    <row r="95" ht="14.25" customHeight="1">
      <c r="A95" s="109"/>
      <c r="B95" s="109"/>
      <c r="C95" s="109"/>
      <c r="D95" s="109"/>
      <c r="E95" s="109"/>
      <c r="F95" s="246"/>
      <c r="G95" s="246"/>
      <c r="H95" s="246"/>
      <c r="I95" s="246"/>
      <c r="J95" s="109"/>
      <c r="K95" s="109"/>
      <c r="L95" s="109"/>
      <c r="M95" s="109"/>
      <c r="N95" s="109"/>
      <c r="O95" s="109"/>
      <c r="P95" s="109"/>
      <c r="Q95" s="109"/>
      <c r="R95" s="109"/>
      <c r="S95" s="109"/>
      <c r="T95" s="109"/>
      <c r="U95" s="109"/>
      <c r="V95" s="109"/>
      <c r="W95" s="109"/>
      <c r="X95" s="109"/>
      <c r="Y95" s="109"/>
      <c r="Z95" s="109"/>
    </row>
    <row r="96" ht="14.25" customHeight="1">
      <c r="A96" s="109"/>
      <c r="B96" s="109"/>
      <c r="C96" s="109"/>
      <c r="D96" s="109"/>
      <c r="E96" s="109"/>
      <c r="F96" s="246"/>
      <c r="G96" s="246"/>
      <c r="H96" s="246"/>
      <c r="I96" s="246"/>
      <c r="J96" s="109"/>
      <c r="K96" s="109"/>
      <c r="L96" s="109"/>
      <c r="M96" s="109"/>
      <c r="N96" s="109"/>
      <c r="O96" s="109"/>
      <c r="P96" s="109"/>
      <c r="Q96" s="109"/>
      <c r="R96" s="109"/>
      <c r="S96" s="109"/>
      <c r="T96" s="109"/>
      <c r="U96" s="109"/>
      <c r="V96" s="109"/>
      <c r="W96" s="109"/>
      <c r="X96" s="109"/>
      <c r="Y96" s="109"/>
      <c r="Z96" s="109"/>
    </row>
    <row r="97" ht="14.25" customHeight="1">
      <c r="A97" s="109"/>
      <c r="B97" s="109"/>
      <c r="C97" s="109"/>
      <c r="D97" s="109"/>
      <c r="E97" s="109"/>
      <c r="F97" s="246"/>
      <c r="G97" s="246"/>
      <c r="H97" s="246"/>
      <c r="I97" s="246"/>
      <c r="J97" s="109"/>
      <c r="K97" s="109"/>
      <c r="L97" s="109"/>
      <c r="M97" s="109"/>
      <c r="N97" s="109"/>
      <c r="O97" s="109"/>
      <c r="P97" s="109"/>
      <c r="Q97" s="109"/>
      <c r="R97" s="109"/>
      <c r="S97" s="109"/>
      <c r="T97" s="109"/>
      <c r="U97" s="109"/>
      <c r="V97" s="109"/>
      <c r="W97" s="109"/>
      <c r="X97" s="109"/>
      <c r="Y97" s="109"/>
      <c r="Z97" s="109"/>
    </row>
    <row r="98" ht="14.25" customHeight="1">
      <c r="A98" s="109"/>
      <c r="B98" s="109"/>
      <c r="C98" s="109"/>
      <c r="D98" s="109"/>
      <c r="E98" s="109"/>
      <c r="F98" s="246"/>
      <c r="G98" s="246"/>
      <c r="H98" s="246"/>
      <c r="I98" s="246"/>
      <c r="J98" s="109"/>
      <c r="K98" s="109"/>
      <c r="L98" s="109"/>
      <c r="M98" s="109"/>
      <c r="N98" s="109"/>
      <c r="O98" s="109"/>
      <c r="P98" s="109"/>
      <c r="Q98" s="109"/>
      <c r="R98" s="109"/>
      <c r="S98" s="109"/>
      <c r="T98" s="109"/>
      <c r="U98" s="109"/>
      <c r="V98" s="109"/>
      <c r="W98" s="109"/>
      <c r="X98" s="109"/>
      <c r="Y98" s="109"/>
      <c r="Z98" s="109"/>
    </row>
    <row r="99" ht="14.25" customHeight="1">
      <c r="A99" s="109"/>
      <c r="B99" s="109"/>
      <c r="C99" s="109"/>
      <c r="D99" s="109"/>
      <c r="E99" s="109"/>
      <c r="F99" s="246"/>
      <c r="G99" s="246"/>
      <c r="H99" s="246"/>
      <c r="I99" s="246"/>
      <c r="J99" s="109"/>
      <c r="K99" s="109"/>
      <c r="L99" s="109"/>
      <c r="M99" s="109"/>
      <c r="N99" s="109"/>
      <c r="O99" s="109"/>
      <c r="P99" s="109"/>
      <c r="Q99" s="109"/>
      <c r="R99" s="109"/>
      <c r="S99" s="109"/>
      <c r="T99" s="109"/>
      <c r="U99" s="109"/>
      <c r="V99" s="109"/>
      <c r="W99" s="109"/>
      <c r="X99" s="109"/>
      <c r="Y99" s="109"/>
      <c r="Z99" s="109"/>
    </row>
    <row r="100" ht="14.25" customHeight="1">
      <c r="A100" s="109"/>
      <c r="B100" s="109"/>
      <c r="C100" s="109"/>
      <c r="D100" s="109"/>
      <c r="E100" s="109"/>
      <c r="F100" s="246"/>
      <c r="G100" s="246"/>
      <c r="H100" s="246"/>
      <c r="I100" s="246"/>
      <c r="J100" s="109"/>
      <c r="K100" s="109"/>
      <c r="L100" s="109"/>
      <c r="M100" s="109"/>
      <c r="N100" s="109"/>
      <c r="O100" s="109"/>
      <c r="P100" s="109"/>
      <c r="Q100" s="109"/>
      <c r="R100" s="109"/>
      <c r="S100" s="109"/>
      <c r="T100" s="109"/>
      <c r="U100" s="109"/>
      <c r="V100" s="109"/>
      <c r="W100" s="109"/>
      <c r="X100" s="109"/>
      <c r="Y100" s="109"/>
      <c r="Z100" s="109"/>
    </row>
    <row r="101" ht="14.25" customHeight="1">
      <c r="A101" s="109"/>
      <c r="B101" s="109"/>
      <c r="C101" s="109"/>
      <c r="D101" s="109"/>
      <c r="E101" s="109"/>
      <c r="F101" s="246"/>
      <c r="G101" s="246"/>
      <c r="H101" s="246"/>
      <c r="I101" s="246"/>
      <c r="J101" s="109"/>
      <c r="K101" s="109"/>
      <c r="L101" s="109"/>
      <c r="M101" s="109"/>
      <c r="N101" s="109"/>
      <c r="O101" s="109"/>
      <c r="P101" s="109"/>
      <c r="Q101" s="109"/>
      <c r="R101" s="109"/>
      <c r="S101" s="109"/>
      <c r="T101" s="109"/>
      <c r="U101" s="109"/>
      <c r="V101" s="109"/>
      <c r="W101" s="109"/>
      <c r="X101" s="109"/>
      <c r="Y101" s="109"/>
      <c r="Z101" s="109"/>
    </row>
    <row r="102" ht="14.25" customHeight="1">
      <c r="A102" s="109"/>
      <c r="B102" s="109"/>
      <c r="C102" s="109"/>
      <c r="D102" s="109"/>
      <c r="E102" s="109"/>
      <c r="F102" s="246"/>
      <c r="G102" s="246"/>
      <c r="H102" s="246"/>
      <c r="I102" s="246"/>
      <c r="J102" s="109"/>
      <c r="K102" s="109"/>
      <c r="L102" s="109"/>
      <c r="M102" s="109"/>
      <c r="N102" s="109"/>
      <c r="O102" s="109"/>
      <c r="P102" s="109"/>
      <c r="Q102" s="109"/>
      <c r="R102" s="109"/>
      <c r="S102" s="109"/>
      <c r="T102" s="109"/>
      <c r="U102" s="109"/>
      <c r="V102" s="109"/>
      <c r="W102" s="109"/>
      <c r="X102" s="109"/>
      <c r="Y102" s="109"/>
      <c r="Z102" s="109"/>
    </row>
    <row r="103" ht="14.25" customHeight="1">
      <c r="A103" s="109"/>
      <c r="B103" s="109"/>
      <c r="C103" s="109"/>
      <c r="D103" s="109"/>
      <c r="E103" s="109"/>
      <c r="F103" s="246"/>
      <c r="G103" s="246"/>
      <c r="H103" s="246"/>
      <c r="I103" s="246"/>
      <c r="J103" s="109"/>
      <c r="K103" s="109"/>
      <c r="L103" s="109"/>
      <c r="M103" s="109"/>
      <c r="N103" s="109"/>
      <c r="O103" s="109"/>
      <c r="P103" s="109"/>
      <c r="Q103" s="109"/>
      <c r="R103" s="109"/>
      <c r="S103" s="109"/>
      <c r="T103" s="109"/>
      <c r="U103" s="109"/>
      <c r="V103" s="109"/>
      <c r="W103" s="109"/>
      <c r="X103" s="109"/>
      <c r="Y103" s="109"/>
      <c r="Z103" s="109"/>
    </row>
    <row r="104" ht="14.25" customHeight="1">
      <c r="A104" s="109"/>
      <c r="B104" s="109"/>
      <c r="C104" s="109"/>
      <c r="D104" s="109"/>
      <c r="E104" s="109"/>
      <c r="F104" s="246"/>
      <c r="G104" s="246"/>
      <c r="H104" s="246"/>
      <c r="I104" s="246"/>
      <c r="J104" s="109"/>
      <c r="K104" s="109"/>
      <c r="L104" s="109"/>
      <c r="M104" s="109"/>
      <c r="N104" s="109"/>
      <c r="O104" s="109"/>
      <c r="P104" s="109"/>
      <c r="Q104" s="109"/>
      <c r="R104" s="109"/>
      <c r="S104" s="109"/>
      <c r="T104" s="109"/>
      <c r="U104" s="109"/>
      <c r="V104" s="109"/>
      <c r="W104" s="109"/>
      <c r="X104" s="109"/>
      <c r="Y104" s="109"/>
      <c r="Z104" s="109"/>
    </row>
    <row r="105" ht="14.25" customHeight="1">
      <c r="A105" s="109"/>
      <c r="B105" s="109"/>
      <c r="C105" s="109"/>
      <c r="D105" s="109"/>
      <c r="E105" s="109"/>
      <c r="F105" s="246"/>
      <c r="G105" s="246"/>
      <c r="H105" s="246"/>
      <c r="I105" s="246"/>
      <c r="J105" s="109"/>
      <c r="K105" s="109"/>
      <c r="L105" s="109"/>
      <c r="M105" s="109"/>
      <c r="N105" s="109"/>
      <c r="O105" s="109"/>
      <c r="P105" s="109"/>
      <c r="Q105" s="109"/>
      <c r="R105" s="109"/>
      <c r="S105" s="109"/>
      <c r="T105" s="109"/>
      <c r="U105" s="109"/>
      <c r="V105" s="109"/>
      <c r="W105" s="109"/>
      <c r="X105" s="109"/>
      <c r="Y105" s="109"/>
      <c r="Z105" s="109"/>
    </row>
    <row r="106" ht="14.25" customHeight="1">
      <c r="A106" s="109"/>
      <c r="B106" s="109"/>
      <c r="C106" s="109"/>
      <c r="D106" s="109"/>
      <c r="E106" s="109"/>
      <c r="F106" s="246"/>
      <c r="G106" s="246"/>
      <c r="H106" s="246"/>
      <c r="I106" s="246"/>
      <c r="J106" s="109"/>
      <c r="K106" s="109"/>
      <c r="L106" s="109"/>
      <c r="M106" s="109"/>
      <c r="N106" s="109"/>
      <c r="O106" s="109"/>
      <c r="P106" s="109"/>
      <c r="Q106" s="109"/>
      <c r="R106" s="109"/>
      <c r="S106" s="109"/>
      <c r="T106" s="109"/>
      <c r="U106" s="109"/>
      <c r="V106" s="109"/>
      <c r="W106" s="109"/>
      <c r="X106" s="109"/>
      <c r="Y106" s="109"/>
      <c r="Z106" s="109"/>
    </row>
    <row r="107" ht="14.25" customHeight="1">
      <c r="A107" s="109"/>
      <c r="B107" s="109"/>
      <c r="C107" s="109"/>
      <c r="D107" s="109"/>
      <c r="E107" s="109"/>
      <c r="F107" s="246"/>
      <c r="G107" s="246"/>
      <c r="H107" s="246"/>
      <c r="I107" s="246"/>
      <c r="J107" s="109"/>
      <c r="K107" s="109"/>
      <c r="L107" s="109"/>
      <c r="M107" s="109"/>
      <c r="N107" s="109"/>
      <c r="O107" s="109"/>
      <c r="P107" s="109"/>
      <c r="Q107" s="109"/>
      <c r="R107" s="109"/>
      <c r="S107" s="109"/>
      <c r="T107" s="109"/>
      <c r="U107" s="109"/>
      <c r="V107" s="109"/>
      <c r="W107" s="109"/>
      <c r="X107" s="109"/>
      <c r="Y107" s="109"/>
      <c r="Z107" s="109"/>
    </row>
    <row r="108" ht="14.25" customHeight="1">
      <c r="A108" s="109"/>
      <c r="B108" s="109"/>
      <c r="C108" s="109"/>
      <c r="D108" s="109"/>
      <c r="E108" s="109"/>
      <c r="F108" s="246"/>
      <c r="G108" s="246"/>
      <c r="H108" s="246"/>
      <c r="I108" s="246"/>
      <c r="J108" s="109"/>
      <c r="K108" s="109"/>
      <c r="L108" s="109"/>
      <c r="M108" s="109"/>
      <c r="N108" s="109"/>
      <c r="O108" s="109"/>
      <c r="P108" s="109"/>
      <c r="Q108" s="109"/>
      <c r="R108" s="109"/>
      <c r="S108" s="109"/>
      <c r="T108" s="109"/>
      <c r="U108" s="109"/>
      <c r="V108" s="109"/>
      <c r="W108" s="109"/>
      <c r="X108" s="109"/>
      <c r="Y108" s="109"/>
      <c r="Z108" s="109"/>
    </row>
    <row r="109" ht="14.25" customHeight="1">
      <c r="A109" s="109"/>
      <c r="B109" s="109"/>
      <c r="C109" s="109"/>
      <c r="D109" s="109"/>
      <c r="E109" s="109"/>
      <c r="F109" s="246"/>
      <c r="G109" s="246"/>
      <c r="H109" s="246"/>
      <c r="I109" s="246"/>
      <c r="J109" s="109"/>
      <c r="K109" s="109"/>
      <c r="L109" s="109"/>
      <c r="M109" s="109"/>
      <c r="N109" s="109"/>
      <c r="O109" s="109"/>
      <c r="P109" s="109"/>
      <c r="Q109" s="109"/>
      <c r="R109" s="109"/>
      <c r="S109" s="109"/>
      <c r="T109" s="109"/>
      <c r="U109" s="109"/>
      <c r="V109" s="109"/>
      <c r="W109" s="109"/>
      <c r="X109" s="109"/>
      <c r="Y109" s="109"/>
      <c r="Z109" s="109"/>
    </row>
    <row r="110" ht="14.25" customHeight="1">
      <c r="A110" s="109"/>
      <c r="B110" s="109"/>
      <c r="C110" s="109"/>
      <c r="D110" s="109"/>
      <c r="E110" s="109"/>
      <c r="F110" s="246"/>
      <c r="G110" s="246"/>
      <c r="H110" s="246"/>
      <c r="I110" s="246"/>
      <c r="J110" s="109"/>
      <c r="K110" s="109"/>
      <c r="L110" s="109"/>
      <c r="M110" s="109"/>
      <c r="N110" s="109"/>
      <c r="O110" s="109"/>
      <c r="P110" s="109"/>
      <c r="Q110" s="109"/>
      <c r="R110" s="109"/>
      <c r="S110" s="109"/>
      <c r="T110" s="109"/>
      <c r="U110" s="109"/>
      <c r="V110" s="109"/>
      <c r="W110" s="109"/>
      <c r="X110" s="109"/>
      <c r="Y110" s="109"/>
      <c r="Z110" s="109"/>
    </row>
    <row r="111" ht="14.25" customHeight="1">
      <c r="A111" s="109"/>
      <c r="B111" s="109"/>
      <c r="C111" s="109"/>
      <c r="D111" s="109"/>
      <c r="E111" s="109"/>
      <c r="F111" s="246"/>
      <c r="G111" s="246"/>
      <c r="H111" s="246"/>
      <c r="I111" s="246"/>
      <c r="J111" s="109"/>
      <c r="K111" s="109"/>
      <c r="L111" s="109"/>
      <c r="M111" s="109"/>
      <c r="N111" s="109"/>
      <c r="O111" s="109"/>
      <c r="P111" s="109"/>
      <c r="Q111" s="109"/>
      <c r="R111" s="109"/>
      <c r="S111" s="109"/>
      <c r="T111" s="109"/>
      <c r="U111" s="109"/>
      <c r="V111" s="109"/>
      <c r="W111" s="109"/>
      <c r="X111" s="109"/>
      <c r="Y111" s="109"/>
      <c r="Z111" s="109"/>
    </row>
    <row r="112" ht="14.25" customHeight="1">
      <c r="A112" s="109"/>
      <c r="B112" s="109"/>
      <c r="C112" s="109"/>
      <c r="D112" s="109"/>
      <c r="E112" s="109"/>
      <c r="F112" s="246"/>
      <c r="G112" s="246"/>
      <c r="H112" s="246"/>
      <c r="I112" s="246"/>
      <c r="J112" s="109"/>
      <c r="K112" s="109"/>
      <c r="L112" s="109"/>
      <c r="M112" s="109"/>
      <c r="N112" s="109"/>
      <c r="O112" s="109"/>
      <c r="P112" s="109"/>
      <c r="Q112" s="109"/>
      <c r="R112" s="109"/>
      <c r="S112" s="109"/>
      <c r="T112" s="109"/>
      <c r="U112" s="109"/>
      <c r="V112" s="109"/>
      <c r="W112" s="109"/>
      <c r="X112" s="109"/>
      <c r="Y112" s="109"/>
      <c r="Z112" s="109"/>
    </row>
    <row r="113" ht="14.25" customHeight="1">
      <c r="A113" s="109"/>
      <c r="B113" s="109"/>
      <c r="C113" s="109"/>
      <c r="D113" s="109"/>
      <c r="E113" s="109"/>
      <c r="F113" s="246"/>
      <c r="G113" s="246"/>
      <c r="H113" s="246"/>
      <c r="I113" s="246"/>
      <c r="J113" s="109"/>
      <c r="K113" s="109"/>
      <c r="L113" s="109"/>
      <c r="M113" s="109"/>
      <c r="N113" s="109"/>
      <c r="O113" s="109"/>
      <c r="P113" s="109"/>
      <c r="Q113" s="109"/>
      <c r="R113" s="109"/>
      <c r="S113" s="109"/>
      <c r="T113" s="109"/>
      <c r="U113" s="109"/>
      <c r="V113" s="109"/>
      <c r="W113" s="109"/>
      <c r="X113" s="109"/>
      <c r="Y113" s="109"/>
      <c r="Z113" s="109"/>
    </row>
    <row r="114" ht="14.25" customHeight="1">
      <c r="A114" s="109"/>
      <c r="B114" s="109"/>
      <c r="C114" s="109"/>
      <c r="D114" s="109"/>
      <c r="E114" s="109"/>
      <c r="F114" s="246"/>
      <c r="G114" s="246"/>
      <c r="H114" s="246"/>
      <c r="I114" s="246"/>
      <c r="J114" s="109"/>
      <c r="K114" s="109"/>
      <c r="L114" s="109"/>
      <c r="M114" s="109"/>
      <c r="N114" s="109"/>
      <c r="O114" s="109"/>
      <c r="P114" s="109"/>
      <c r="Q114" s="109"/>
      <c r="R114" s="109"/>
      <c r="S114" s="109"/>
      <c r="T114" s="109"/>
      <c r="U114" s="109"/>
      <c r="V114" s="109"/>
      <c r="W114" s="109"/>
      <c r="X114" s="109"/>
      <c r="Y114" s="109"/>
      <c r="Z114" s="109"/>
    </row>
    <row r="115" ht="14.25" customHeight="1">
      <c r="A115" s="109"/>
      <c r="B115" s="109"/>
      <c r="C115" s="109"/>
      <c r="D115" s="109"/>
      <c r="E115" s="109"/>
      <c r="F115" s="246"/>
      <c r="G115" s="246"/>
      <c r="H115" s="246"/>
      <c r="I115" s="246"/>
      <c r="J115" s="109"/>
      <c r="K115" s="109"/>
      <c r="L115" s="109"/>
      <c r="M115" s="109"/>
      <c r="N115" s="109"/>
      <c r="O115" s="109"/>
      <c r="P115" s="109"/>
      <c r="Q115" s="109"/>
      <c r="R115" s="109"/>
      <c r="S115" s="109"/>
      <c r="T115" s="109"/>
      <c r="U115" s="109"/>
      <c r="V115" s="109"/>
      <c r="W115" s="109"/>
      <c r="X115" s="109"/>
      <c r="Y115" s="109"/>
      <c r="Z115" s="109"/>
    </row>
    <row r="116" ht="14.25" customHeight="1">
      <c r="A116" s="109"/>
      <c r="B116" s="109"/>
      <c r="C116" s="109"/>
      <c r="D116" s="109"/>
      <c r="E116" s="109"/>
      <c r="F116" s="246"/>
      <c r="G116" s="246"/>
      <c r="H116" s="246"/>
      <c r="I116" s="246"/>
      <c r="J116" s="109"/>
      <c r="K116" s="109"/>
      <c r="L116" s="109"/>
      <c r="M116" s="109"/>
      <c r="N116" s="109"/>
      <c r="O116" s="109"/>
      <c r="P116" s="109"/>
      <c r="Q116" s="109"/>
      <c r="R116" s="109"/>
      <c r="S116" s="109"/>
      <c r="T116" s="109"/>
      <c r="U116" s="109"/>
      <c r="V116" s="109"/>
      <c r="W116" s="109"/>
      <c r="X116" s="109"/>
      <c r="Y116" s="109"/>
      <c r="Z116" s="109"/>
    </row>
    <row r="117" ht="14.25" customHeight="1">
      <c r="A117" s="109"/>
      <c r="B117" s="109"/>
      <c r="C117" s="109"/>
      <c r="D117" s="109"/>
      <c r="E117" s="109"/>
      <c r="F117" s="246"/>
      <c r="G117" s="246"/>
      <c r="H117" s="246"/>
      <c r="I117" s="246"/>
      <c r="J117" s="109"/>
      <c r="K117" s="109"/>
      <c r="L117" s="109"/>
      <c r="M117" s="109"/>
      <c r="N117" s="109"/>
      <c r="O117" s="109"/>
      <c r="P117" s="109"/>
      <c r="Q117" s="109"/>
      <c r="R117" s="109"/>
      <c r="S117" s="109"/>
      <c r="T117" s="109"/>
      <c r="U117" s="109"/>
      <c r="V117" s="109"/>
      <c r="W117" s="109"/>
      <c r="X117" s="109"/>
      <c r="Y117" s="109"/>
      <c r="Z117" s="109"/>
    </row>
    <row r="118" ht="14.25" customHeight="1">
      <c r="A118" s="109"/>
      <c r="B118" s="109"/>
      <c r="C118" s="109"/>
      <c r="D118" s="109"/>
      <c r="E118" s="109"/>
      <c r="F118" s="246"/>
      <c r="G118" s="246"/>
      <c r="H118" s="246"/>
      <c r="I118" s="246"/>
      <c r="J118" s="109"/>
      <c r="K118" s="109"/>
      <c r="L118" s="109"/>
      <c r="M118" s="109"/>
      <c r="N118" s="109"/>
      <c r="O118" s="109"/>
      <c r="P118" s="109"/>
      <c r="Q118" s="109"/>
      <c r="R118" s="109"/>
      <c r="S118" s="109"/>
      <c r="T118" s="109"/>
      <c r="U118" s="109"/>
      <c r="V118" s="109"/>
      <c r="W118" s="109"/>
      <c r="X118" s="109"/>
      <c r="Y118" s="109"/>
      <c r="Z118" s="109"/>
    </row>
    <row r="119" ht="14.25" customHeight="1">
      <c r="A119" s="109"/>
      <c r="B119" s="109"/>
      <c r="C119" s="109"/>
      <c r="D119" s="109"/>
      <c r="E119" s="109"/>
      <c r="F119" s="246"/>
      <c r="G119" s="246"/>
      <c r="H119" s="246"/>
      <c r="I119" s="246"/>
      <c r="J119" s="109"/>
      <c r="K119" s="109"/>
      <c r="L119" s="109"/>
      <c r="M119" s="109"/>
      <c r="N119" s="109"/>
      <c r="O119" s="109"/>
      <c r="P119" s="109"/>
      <c r="Q119" s="109"/>
      <c r="R119" s="109"/>
      <c r="S119" s="109"/>
      <c r="T119" s="109"/>
      <c r="U119" s="109"/>
      <c r="V119" s="109"/>
      <c r="W119" s="109"/>
      <c r="X119" s="109"/>
      <c r="Y119" s="109"/>
      <c r="Z119" s="109"/>
    </row>
    <row r="120" ht="14.25" customHeight="1">
      <c r="A120" s="109"/>
      <c r="B120" s="109"/>
      <c r="C120" s="109"/>
      <c r="D120" s="109"/>
      <c r="E120" s="109"/>
      <c r="F120" s="246"/>
      <c r="G120" s="246"/>
      <c r="H120" s="246"/>
      <c r="I120" s="246"/>
      <c r="J120" s="109"/>
      <c r="K120" s="109"/>
      <c r="L120" s="109"/>
      <c r="M120" s="109"/>
      <c r="N120" s="109"/>
      <c r="O120" s="109"/>
      <c r="P120" s="109"/>
      <c r="Q120" s="109"/>
      <c r="R120" s="109"/>
      <c r="S120" s="109"/>
      <c r="T120" s="109"/>
      <c r="U120" s="109"/>
      <c r="V120" s="109"/>
      <c r="W120" s="109"/>
      <c r="X120" s="109"/>
      <c r="Y120" s="109"/>
      <c r="Z120" s="109"/>
    </row>
    <row r="121" ht="14.25" customHeight="1">
      <c r="A121" s="109"/>
      <c r="B121" s="109"/>
      <c r="C121" s="109"/>
      <c r="D121" s="109"/>
      <c r="E121" s="109"/>
      <c r="F121" s="246"/>
      <c r="G121" s="246"/>
      <c r="H121" s="246"/>
      <c r="I121" s="246"/>
      <c r="J121" s="109"/>
      <c r="K121" s="109"/>
      <c r="L121" s="109"/>
      <c r="M121" s="109"/>
      <c r="N121" s="109"/>
      <c r="O121" s="109"/>
      <c r="P121" s="109"/>
      <c r="Q121" s="109"/>
      <c r="R121" s="109"/>
      <c r="S121" s="109"/>
      <c r="T121" s="109"/>
      <c r="U121" s="109"/>
      <c r="V121" s="109"/>
      <c r="W121" s="109"/>
      <c r="X121" s="109"/>
      <c r="Y121" s="109"/>
      <c r="Z121" s="109"/>
    </row>
    <row r="122" ht="14.25" customHeight="1">
      <c r="A122" s="109"/>
      <c r="B122" s="109"/>
      <c r="C122" s="109"/>
      <c r="D122" s="109"/>
      <c r="E122" s="109"/>
      <c r="F122" s="246"/>
      <c r="G122" s="246"/>
      <c r="H122" s="246"/>
      <c r="I122" s="246"/>
      <c r="J122" s="109"/>
      <c r="K122" s="109"/>
      <c r="L122" s="109"/>
      <c r="M122" s="109"/>
      <c r="N122" s="109"/>
      <c r="O122" s="109"/>
      <c r="P122" s="109"/>
      <c r="Q122" s="109"/>
      <c r="R122" s="109"/>
      <c r="S122" s="109"/>
      <c r="T122" s="109"/>
      <c r="U122" s="109"/>
      <c r="V122" s="109"/>
      <c r="W122" s="109"/>
      <c r="X122" s="109"/>
      <c r="Y122" s="109"/>
      <c r="Z122" s="109"/>
    </row>
    <row r="123" ht="14.25" customHeight="1">
      <c r="A123" s="109"/>
      <c r="B123" s="109"/>
      <c r="C123" s="109"/>
      <c r="D123" s="109"/>
      <c r="E123" s="109"/>
      <c r="F123" s="246"/>
      <c r="G123" s="246"/>
      <c r="H123" s="246"/>
      <c r="I123" s="246"/>
      <c r="J123" s="109"/>
      <c r="K123" s="109"/>
      <c r="L123" s="109"/>
      <c r="M123" s="109"/>
      <c r="N123" s="109"/>
      <c r="O123" s="109"/>
      <c r="P123" s="109"/>
      <c r="Q123" s="109"/>
      <c r="R123" s="109"/>
      <c r="S123" s="109"/>
      <c r="T123" s="109"/>
      <c r="U123" s="109"/>
      <c r="V123" s="109"/>
      <c r="W123" s="109"/>
      <c r="X123" s="109"/>
      <c r="Y123" s="109"/>
      <c r="Z123" s="109"/>
    </row>
    <row r="124" ht="14.25" customHeight="1">
      <c r="A124" s="109"/>
      <c r="B124" s="109"/>
      <c r="C124" s="109"/>
      <c r="D124" s="109"/>
      <c r="E124" s="109"/>
      <c r="F124" s="246"/>
      <c r="G124" s="246"/>
      <c r="H124" s="246"/>
      <c r="I124" s="246"/>
      <c r="J124" s="109"/>
      <c r="K124" s="109"/>
      <c r="L124" s="109"/>
      <c r="M124" s="109"/>
      <c r="N124" s="109"/>
      <c r="O124" s="109"/>
      <c r="P124" s="109"/>
      <c r="Q124" s="109"/>
      <c r="R124" s="109"/>
      <c r="S124" s="109"/>
      <c r="T124" s="109"/>
      <c r="U124" s="109"/>
      <c r="V124" s="109"/>
      <c r="W124" s="109"/>
      <c r="X124" s="109"/>
      <c r="Y124" s="109"/>
      <c r="Z124" s="109"/>
    </row>
    <row r="125" ht="14.25" customHeight="1">
      <c r="A125" s="109"/>
      <c r="B125" s="109"/>
      <c r="C125" s="109"/>
      <c r="D125" s="109"/>
      <c r="E125" s="109"/>
      <c r="F125" s="246"/>
      <c r="G125" s="246"/>
      <c r="H125" s="246"/>
      <c r="I125" s="246"/>
      <c r="J125" s="109"/>
      <c r="K125" s="109"/>
      <c r="L125" s="109"/>
      <c r="M125" s="109"/>
      <c r="N125" s="109"/>
      <c r="O125" s="109"/>
      <c r="P125" s="109"/>
      <c r="Q125" s="109"/>
      <c r="R125" s="109"/>
      <c r="S125" s="109"/>
      <c r="T125" s="109"/>
      <c r="U125" s="109"/>
      <c r="V125" s="109"/>
      <c r="W125" s="109"/>
      <c r="X125" s="109"/>
      <c r="Y125" s="109"/>
      <c r="Z125" s="109"/>
    </row>
    <row r="126" ht="14.25" customHeight="1">
      <c r="A126" s="109"/>
      <c r="B126" s="109"/>
      <c r="C126" s="109"/>
      <c r="D126" s="109"/>
      <c r="E126" s="109"/>
      <c r="F126" s="246"/>
      <c r="G126" s="246"/>
      <c r="H126" s="246"/>
      <c r="I126" s="246"/>
      <c r="J126" s="109"/>
      <c r="K126" s="109"/>
      <c r="L126" s="109"/>
      <c r="M126" s="109"/>
      <c r="N126" s="109"/>
      <c r="O126" s="109"/>
      <c r="P126" s="109"/>
      <c r="Q126" s="109"/>
      <c r="R126" s="109"/>
      <c r="S126" s="109"/>
      <c r="T126" s="109"/>
      <c r="U126" s="109"/>
      <c r="V126" s="109"/>
      <c r="W126" s="109"/>
      <c r="X126" s="109"/>
      <c r="Y126" s="109"/>
      <c r="Z126" s="109"/>
    </row>
    <row r="127" ht="14.25" customHeight="1">
      <c r="A127" s="109"/>
      <c r="B127" s="109"/>
      <c r="C127" s="109"/>
      <c r="D127" s="109"/>
      <c r="E127" s="109"/>
      <c r="F127" s="246"/>
      <c r="G127" s="246"/>
      <c r="H127" s="246"/>
      <c r="I127" s="246"/>
      <c r="J127" s="109"/>
      <c r="K127" s="109"/>
      <c r="L127" s="109"/>
      <c r="M127" s="109"/>
      <c r="N127" s="109"/>
      <c r="O127" s="109"/>
      <c r="P127" s="109"/>
      <c r="Q127" s="109"/>
      <c r="R127" s="109"/>
      <c r="S127" s="109"/>
      <c r="T127" s="109"/>
      <c r="U127" s="109"/>
      <c r="V127" s="109"/>
      <c r="W127" s="109"/>
      <c r="X127" s="109"/>
      <c r="Y127" s="109"/>
      <c r="Z127" s="109"/>
    </row>
    <row r="128" ht="14.25" customHeight="1">
      <c r="A128" s="109"/>
      <c r="B128" s="109"/>
      <c r="C128" s="109"/>
      <c r="D128" s="109"/>
      <c r="E128" s="109"/>
      <c r="F128" s="246"/>
      <c r="G128" s="246"/>
      <c r="H128" s="246"/>
      <c r="I128" s="246"/>
      <c r="J128" s="109"/>
      <c r="K128" s="109"/>
      <c r="L128" s="109"/>
      <c r="M128" s="109"/>
      <c r="N128" s="109"/>
      <c r="O128" s="109"/>
      <c r="P128" s="109"/>
      <c r="Q128" s="109"/>
      <c r="R128" s="109"/>
      <c r="S128" s="109"/>
      <c r="T128" s="109"/>
      <c r="U128" s="109"/>
      <c r="V128" s="109"/>
      <c r="W128" s="109"/>
      <c r="X128" s="109"/>
      <c r="Y128" s="109"/>
      <c r="Z128" s="109"/>
    </row>
    <row r="129" ht="14.25" customHeight="1">
      <c r="A129" s="109"/>
      <c r="B129" s="109"/>
      <c r="C129" s="109"/>
      <c r="D129" s="109"/>
      <c r="E129" s="109"/>
      <c r="F129" s="246"/>
      <c r="G129" s="246"/>
      <c r="H129" s="246"/>
      <c r="I129" s="246"/>
      <c r="J129" s="109"/>
      <c r="K129" s="109"/>
      <c r="L129" s="109"/>
      <c r="M129" s="109"/>
      <c r="N129" s="109"/>
      <c r="O129" s="109"/>
      <c r="P129" s="109"/>
      <c r="Q129" s="109"/>
      <c r="R129" s="109"/>
      <c r="S129" s="109"/>
      <c r="T129" s="109"/>
      <c r="U129" s="109"/>
      <c r="V129" s="109"/>
      <c r="W129" s="109"/>
      <c r="X129" s="109"/>
      <c r="Y129" s="109"/>
      <c r="Z129" s="109"/>
    </row>
    <row r="130" ht="14.25" customHeight="1">
      <c r="A130" s="109"/>
      <c r="B130" s="109"/>
      <c r="C130" s="109"/>
      <c r="D130" s="109"/>
      <c r="E130" s="109"/>
      <c r="F130" s="246"/>
      <c r="G130" s="246"/>
      <c r="H130" s="246"/>
      <c r="I130" s="246"/>
      <c r="J130" s="109"/>
      <c r="K130" s="109"/>
      <c r="L130" s="109"/>
      <c r="M130" s="109"/>
      <c r="N130" s="109"/>
      <c r="O130" s="109"/>
      <c r="P130" s="109"/>
      <c r="Q130" s="109"/>
      <c r="R130" s="109"/>
      <c r="S130" s="109"/>
      <c r="T130" s="109"/>
      <c r="U130" s="109"/>
      <c r="V130" s="109"/>
      <c r="W130" s="109"/>
      <c r="X130" s="109"/>
      <c r="Y130" s="109"/>
      <c r="Z130" s="109"/>
    </row>
    <row r="131" ht="14.25" customHeight="1">
      <c r="A131" s="109"/>
      <c r="B131" s="109"/>
      <c r="C131" s="109"/>
      <c r="D131" s="109"/>
      <c r="E131" s="109"/>
      <c r="F131" s="246"/>
      <c r="G131" s="246"/>
      <c r="H131" s="246"/>
      <c r="I131" s="246"/>
      <c r="J131" s="109"/>
      <c r="K131" s="109"/>
      <c r="L131" s="109"/>
      <c r="M131" s="109"/>
      <c r="N131" s="109"/>
      <c r="O131" s="109"/>
      <c r="P131" s="109"/>
      <c r="Q131" s="109"/>
      <c r="R131" s="109"/>
      <c r="S131" s="109"/>
      <c r="T131" s="109"/>
      <c r="U131" s="109"/>
      <c r="V131" s="109"/>
      <c r="W131" s="109"/>
      <c r="X131" s="109"/>
      <c r="Y131" s="109"/>
      <c r="Z131" s="109"/>
    </row>
    <row r="132" ht="14.25" customHeight="1">
      <c r="A132" s="109"/>
      <c r="B132" s="109"/>
      <c r="C132" s="109"/>
      <c r="D132" s="109"/>
      <c r="E132" s="109"/>
      <c r="F132" s="246"/>
      <c r="G132" s="246"/>
      <c r="H132" s="246"/>
      <c r="I132" s="246"/>
      <c r="J132" s="109"/>
      <c r="K132" s="109"/>
      <c r="L132" s="109"/>
      <c r="M132" s="109"/>
      <c r="N132" s="109"/>
      <c r="O132" s="109"/>
      <c r="P132" s="109"/>
      <c r="Q132" s="109"/>
      <c r="R132" s="109"/>
      <c r="S132" s="109"/>
      <c r="T132" s="109"/>
      <c r="U132" s="109"/>
      <c r="V132" s="109"/>
      <c r="W132" s="109"/>
      <c r="X132" s="109"/>
      <c r="Y132" s="109"/>
      <c r="Z132" s="109"/>
    </row>
    <row r="133" ht="14.25" customHeight="1">
      <c r="A133" s="109"/>
      <c r="B133" s="109"/>
      <c r="C133" s="109"/>
      <c r="D133" s="109"/>
      <c r="E133" s="109"/>
      <c r="F133" s="246"/>
      <c r="G133" s="246"/>
      <c r="H133" s="246"/>
      <c r="I133" s="246"/>
      <c r="J133" s="109"/>
      <c r="K133" s="109"/>
      <c r="L133" s="109"/>
      <c r="M133" s="109"/>
      <c r="N133" s="109"/>
      <c r="O133" s="109"/>
      <c r="P133" s="109"/>
      <c r="Q133" s="109"/>
      <c r="R133" s="109"/>
      <c r="S133" s="109"/>
      <c r="T133" s="109"/>
      <c r="U133" s="109"/>
      <c r="V133" s="109"/>
      <c r="W133" s="109"/>
      <c r="X133" s="109"/>
      <c r="Y133" s="109"/>
      <c r="Z133" s="109"/>
    </row>
    <row r="134" ht="14.25" customHeight="1">
      <c r="A134" s="109"/>
      <c r="B134" s="109"/>
      <c r="C134" s="109"/>
      <c r="D134" s="109"/>
      <c r="E134" s="109"/>
      <c r="F134" s="246"/>
      <c r="G134" s="246"/>
      <c r="H134" s="246"/>
      <c r="I134" s="246"/>
      <c r="J134" s="109"/>
      <c r="K134" s="109"/>
      <c r="L134" s="109"/>
      <c r="M134" s="109"/>
      <c r="N134" s="109"/>
      <c r="O134" s="109"/>
      <c r="P134" s="109"/>
      <c r="Q134" s="109"/>
      <c r="R134" s="109"/>
      <c r="S134" s="109"/>
      <c r="T134" s="109"/>
      <c r="U134" s="109"/>
      <c r="V134" s="109"/>
      <c r="W134" s="109"/>
      <c r="X134" s="109"/>
      <c r="Y134" s="109"/>
      <c r="Z134" s="109"/>
    </row>
    <row r="135" ht="14.25" customHeight="1">
      <c r="A135" s="109"/>
      <c r="B135" s="109"/>
      <c r="C135" s="109"/>
      <c r="D135" s="109"/>
      <c r="E135" s="109"/>
      <c r="F135" s="246"/>
      <c r="G135" s="246"/>
      <c r="H135" s="246"/>
      <c r="I135" s="246"/>
      <c r="J135" s="109"/>
      <c r="K135" s="109"/>
      <c r="L135" s="109"/>
      <c r="M135" s="109"/>
      <c r="N135" s="109"/>
      <c r="O135" s="109"/>
      <c r="P135" s="109"/>
      <c r="Q135" s="109"/>
      <c r="R135" s="109"/>
      <c r="S135" s="109"/>
      <c r="T135" s="109"/>
      <c r="U135" s="109"/>
      <c r="V135" s="109"/>
      <c r="W135" s="109"/>
      <c r="X135" s="109"/>
      <c r="Y135" s="109"/>
      <c r="Z135" s="109"/>
    </row>
    <row r="136" ht="14.25" customHeight="1">
      <c r="A136" s="109"/>
      <c r="B136" s="109"/>
      <c r="C136" s="109"/>
      <c r="D136" s="109"/>
      <c r="E136" s="109"/>
      <c r="F136" s="246"/>
      <c r="G136" s="246"/>
      <c r="H136" s="246"/>
      <c r="I136" s="246"/>
      <c r="J136" s="109"/>
      <c r="K136" s="109"/>
      <c r="L136" s="109"/>
      <c r="M136" s="109"/>
      <c r="N136" s="109"/>
      <c r="O136" s="109"/>
      <c r="P136" s="109"/>
      <c r="Q136" s="109"/>
      <c r="R136" s="109"/>
      <c r="S136" s="109"/>
      <c r="T136" s="109"/>
      <c r="U136" s="109"/>
      <c r="V136" s="109"/>
      <c r="W136" s="109"/>
      <c r="X136" s="109"/>
      <c r="Y136" s="109"/>
      <c r="Z136" s="109"/>
    </row>
    <row r="137" ht="14.25" customHeight="1">
      <c r="A137" s="109"/>
      <c r="B137" s="109"/>
      <c r="C137" s="109"/>
      <c r="D137" s="109"/>
      <c r="E137" s="109"/>
      <c r="F137" s="246"/>
      <c r="G137" s="246"/>
      <c r="H137" s="246"/>
      <c r="I137" s="246"/>
      <c r="J137" s="109"/>
      <c r="K137" s="109"/>
      <c r="L137" s="109"/>
      <c r="M137" s="109"/>
      <c r="N137" s="109"/>
      <c r="O137" s="109"/>
      <c r="P137" s="109"/>
      <c r="Q137" s="109"/>
      <c r="R137" s="109"/>
      <c r="S137" s="109"/>
      <c r="T137" s="109"/>
      <c r="U137" s="109"/>
      <c r="V137" s="109"/>
      <c r="W137" s="109"/>
      <c r="X137" s="109"/>
      <c r="Y137" s="109"/>
      <c r="Z137" s="109"/>
    </row>
    <row r="138" ht="14.25" customHeight="1">
      <c r="A138" s="109"/>
      <c r="B138" s="109"/>
      <c r="C138" s="109"/>
      <c r="D138" s="109"/>
      <c r="E138" s="109"/>
      <c r="F138" s="246"/>
      <c r="G138" s="246"/>
      <c r="H138" s="246"/>
      <c r="I138" s="246"/>
      <c r="J138" s="109"/>
      <c r="K138" s="109"/>
      <c r="L138" s="109"/>
      <c r="M138" s="109"/>
      <c r="N138" s="109"/>
      <c r="O138" s="109"/>
      <c r="P138" s="109"/>
      <c r="Q138" s="109"/>
      <c r="R138" s="109"/>
      <c r="S138" s="109"/>
      <c r="T138" s="109"/>
      <c r="U138" s="109"/>
      <c r="V138" s="109"/>
      <c r="W138" s="109"/>
      <c r="X138" s="109"/>
      <c r="Y138" s="109"/>
      <c r="Z138" s="109"/>
    </row>
    <row r="139" ht="14.25" customHeight="1">
      <c r="A139" s="109"/>
      <c r="B139" s="109"/>
      <c r="C139" s="109"/>
      <c r="D139" s="109"/>
      <c r="E139" s="109"/>
      <c r="F139" s="246"/>
      <c r="G139" s="246"/>
      <c r="H139" s="246"/>
      <c r="I139" s="246"/>
      <c r="J139" s="109"/>
      <c r="K139" s="109"/>
      <c r="L139" s="109"/>
      <c r="M139" s="109"/>
      <c r="N139" s="109"/>
      <c r="O139" s="109"/>
      <c r="P139" s="109"/>
      <c r="Q139" s="109"/>
      <c r="R139" s="109"/>
      <c r="S139" s="109"/>
      <c r="T139" s="109"/>
      <c r="U139" s="109"/>
      <c r="V139" s="109"/>
      <c r="W139" s="109"/>
      <c r="X139" s="109"/>
      <c r="Y139" s="109"/>
      <c r="Z139" s="109"/>
    </row>
    <row r="140" ht="14.25" customHeight="1">
      <c r="A140" s="109"/>
      <c r="B140" s="109"/>
      <c r="C140" s="109"/>
      <c r="D140" s="109"/>
      <c r="E140" s="109"/>
      <c r="F140" s="246"/>
      <c r="G140" s="246"/>
      <c r="H140" s="246"/>
      <c r="I140" s="246"/>
      <c r="J140" s="109"/>
      <c r="K140" s="109"/>
      <c r="L140" s="109"/>
      <c r="M140" s="109"/>
      <c r="N140" s="109"/>
      <c r="O140" s="109"/>
      <c r="P140" s="109"/>
      <c r="Q140" s="109"/>
      <c r="R140" s="109"/>
      <c r="S140" s="109"/>
      <c r="T140" s="109"/>
      <c r="U140" s="109"/>
      <c r="V140" s="109"/>
      <c r="W140" s="109"/>
      <c r="X140" s="109"/>
      <c r="Y140" s="109"/>
      <c r="Z140" s="109"/>
    </row>
    <row r="141" ht="14.25" customHeight="1">
      <c r="A141" s="109"/>
      <c r="B141" s="109"/>
      <c r="C141" s="109"/>
      <c r="D141" s="109"/>
      <c r="E141" s="109"/>
      <c r="F141" s="246"/>
      <c r="G141" s="246"/>
      <c r="H141" s="246"/>
      <c r="I141" s="246"/>
      <c r="J141" s="109"/>
      <c r="K141" s="109"/>
      <c r="L141" s="109"/>
      <c r="M141" s="109"/>
      <c r="N141" s="109"/>
      <c r="O141" s="109"/>
      <c r="P141" s="109"/>
      <c r="Q141" s="109"/>
      <c r="R141" s="109"/>
      <c r="S141" s="109"/>
      <c r="T141" s="109"/>
      <c r="U141" s="109"/>
      <c r="V141" s="109"/>
      <c r="W141" s="109"/>
      <c r="X141" s="109"/>
      <c r="Y141" s="109"/>
      <c r="Z141" s="109"/>
    </row>
    <row r="142" ht="14.25" customHeight="1">
      <c r="A142" s="109"/>
      <c r="B142" s="109"/>
      <c r="C142" s="109"/>
      <c r="D142" s="109"/>
      <c r="E142" s="109"/>
      <c r="F142" s="246"/>
      <c r="G142" s="246"/>
      <c r="H142" s="246"/>
      <c r="I142" s="246"/>
      <c r="J142" s="109"/>
      <c r="K142" s="109"/>
      <c r="L142" s="109"/>
      <c r="M142" s="109"/>
      <c r="N142" s="109"/>
      <c r="O142" s="109"/>
      <c r="P142" s="109"/>
      <c r="Q142" s="109"/>
      <c r="R142" s="109"/>
      <c r="S142" s="109"/>
      <c r="T142" s="109"/>
      <c r="U142" s="109"/>
      <c r="V142" s="109"/>
      <c r="W142" s="109"/>
      <c r="X142" s="109"/>
      <c r="Y142" s="109"/>
      <c r="Z142" s="109"/>
    </row>
    <row r="143" ht="14.25" customHeight="1">
      <c r="A143" s="109"/>
      <c r="B143" s="109"/>
      <c r="C143" s="109"/>
      <c r="D143" s="109"/>
      <c r="E143" s="109"/>
      <c r="F143" s="246"/>
      <c r="G143" s="246"/>
      <c r="H143" s="246"/>
      <c r="I143" s="246"/>
      <c r="J143" s="109"/>
      <c r="K143" s="109"/>
      <c r="L143" s="109"/>
      <c r="M143" s="109"/>
      <c r="N143" s="109"/>
      <c r="O143" s="109"/>
      <c r="P143" s="109"/>
      <c r="Q143" s="109"/>
      <c r="R143" s="109"/>
      <c r="S143" s="109"/>
      <c r="T143" s="109"/>
      <c r="U143" s="109"/>
      <c r="V143" s="109"/>
      <c r="W143" s="109"/>
      <c r="X143" s="109"/>
      <c r="Y143" s="109"/>
      <c r="Z143" s="109"/>
    </row>
    <row r="144" ht="14.25" customHeight="1">
      <c r="A144" s="109"/>
      <c r="B144" s="109"/>
      <c r="C144" s="109"/>
      <c r="D144" s="109"/>
      <c r="E144" s="109"/>
      <c r="F144" s="246"/>
      <c r="G144" s="246"/>
      <c r="H144" s="246"/>
      <c r="I144" s="246"/>
      <c r="J144" s="109"/>
      <c r="K144" s="109"/>
      <c r="L144" s="109"/>
      <c r="M144" s="109"/>
      <c r="N144" s="109"/>
      <c r="O144" s="109"/>
      <c r="P144" s="109"/>
      <c r="Q144" s="109"/>
      <c r="R144" s="109"/>
      <c r="S144" s="109"/>
      <c r="T144" s="109"/>
      <c r="U144" s="109"/>
      <c r="V144" s="109"/>
      <c r="W144" s="109"/>
      <c r="X144" s="109"/>
      <c r="Y144" s="109"/>
      <c r="Z144" s="109"/>
    </row>
    <row r="145" ht="14.25" customHeight="1">
      <c r="A145" s="109"/>
      <c r="B145" s="109"/>
      <c r="C145" s="109"/>
      <c r="D145" s="109"/>
      <c r="E145" s="109"/>
      <c r="F145" s="246"/>
      <c r="G145" s="246"/>
      <c r="H145" s="246"/>
      <c r="I145" s="246"/>
      <c r="J145" s="109"/>
      <c r="K145" s="109"/>
      <c r="L145" s="109"/>
      <c r="M145" s="109"/>
      <c r="N145" s="109"/>
      <c r="O145" s="109"/>
      <c r="P145" s="109"/>
      <c r="Q145" s="109"/>
      <c r="R145" s="109"/>
      <c r="S145" s="109"/>
      <c r="T145" s="109"/>
      <c r="U145" s="109"/>
      <c r="V145" s="109"/>
      <c r="W145" s="109"/>
      <c r="X145" s="109"/>
      <c r="Y145" s="109"/>
      <c r="Z145" s="109"/>
    </row>
    <row r="146" ht="14.25" customHeight="1">
      <c r="A146" s="109"/>
      <c r="B146" s="109"/>
      <c r="C146" s="109"/>
      <c r="D146" s="109"/>
      <c r="E146" s="109"/>
      <c r="F146" s="246"/>
      <c r="G146" s="246"/>
      <c r="H146" s="246"/>
      <c r="I146" s="246"/>
      <c r="J146" s="109"/>
      <c r="K146" s="109"/>
      <c r="L146" s="109"/>
      <c r="M146" s="109"/>
      <c r="N146" s="109"/>
      <c r="O146" s="109"/>
      <c r="P146" s="109"/>
      <c r="Q146" s="109"/>
      <c r="R146" s="109"/>
      <c r="S146" s="109"/>
      <c r="T146" s="109"/>
      <c r="U146" s="109"/>
      <c r="V146" s="109"/>
      <c r="W146" s="109"/>
      <c r="X146" s="109"/>
      <c r="Y146" s="109"/>
      <c r="Z146" s="109"/>
    </row>
    <row r="147" ht="14.25" customHeight="1">
      <c r="A147" s="109"/>
      <c r="B147" s="109"/>
      <c r="C147" s="109"/>
      <c r="D147" s="109"/>
      <c r="E147" s="109"/>
      <c r="F147" s="246"/>
      <c r="G147" s="246"/>
      <c r="H147" s="246"/>
      <c r="I147" s="246"/>
      <c r="J147" s="109"/>
      <c r="K147" s="109"/>
      <c r="L147" s="109"/>
      <c r="M147" s="109"/>
      <c r="N147" s="109"/>
      <c r="O147" s="109"/>
      <c r="P147" s="109"/>
      <c r="Q147" s="109"/>
      <c r="R147" s="109"/>
      <c r="S147" s="109"/>
      <c r="T147" s="109"/>
      <c r="U147" s="109"/>
      <c r="V147" s="109"/>
      <c r="W147" s="109"/>
      <c r="X147" s="109"/>
      <c r="Y147" s="109"/>
      <c r="Z147" s="109"/>
    </row>
    <row r="148" ht="14.25" customHeight="1">
      <c r="A148" s="109"/>
      <c r="B148" s="109"/>
      <c r="C148" s="109"/>
      <c r="D148" s="109"/>
      <c r="E148" s="109"/>
      <c r="F148" s="246"/>
      <c r="G148" s="246"/>
      <c r="H148" s="246"/>
      <c r="I148" s="246"/>
      <c r="J148" s="109"/>
      <c r="K148" s="109"/>
      <c r="L148" s="109"/>
      <c r="M148" s="109"/>
      <c r="N148" s="109"/>
      <c r="O148" s="109"/>
      <c r="P148" s="109"/>
      <c r="Q148" s="109"/>
      <c r="R148" s="109"/>
      <c r="S148" s="109"/>
      <c r="T148" s="109"/>
      <c r="U148" s="109"/>
      <c r="V148" s="109"/>
      <c r="W148" s="109"/>
      <c r="X148" s="109"/>
      <c r="Y148" s="109"/>
      <c r="Z148" s="109"/>
    </row>
    <row r="149" ht="14.25" customHeight="1">
      <c r="A149" s="109"/>
      <c r="B149" s="109"/>
      <c r="C149" s="109"/>
      <c r="D149" s="109"/>
      <c r="E149" s="109"/>
      <c r="F149" s="246"/>
      <c r="G149" s="246"/>
      <c r="H149" s="246"/>
      <c r="I149" s="246"/>
      <c r="J149" s="109"/>
      <c r="K149" s="109"/>
      <c r="L149" s="109"/>
      <c r="M149" s="109"/>
      <c r="N149" s="109"/>
      <c r="O149" s="109"/>
      <c r="P149" s="109"/>
      <c r="Q149" s="109"/>
      <c r="R149" s="109"/>
      <c r="S149" s="109"/>
      <c r="T149" s="109"/>
      <c r="U149" s="109"/>
      <c r="V149" s="109"/>
      <c r="W149" s="109"/>
      <c r="X149" s="109"/>
      <c r="Y149" s="109"/>
      <c r="Z149" s="109"/>
    </row>
    <row r="150" ht="14.25" customHeight="1">
      <c r="A150" s="109"/>
      <c r="B150" s="109"/>
      <c r="C150" s="109"/>
      <c r="D150" s="109"/>
      <c r="E150" s="109"/>
      <c r="F150" s="246"/>
      <c r="G150" s="246"/>
      <c r="H150" s="246"/>
      <c r="I150" s="246"/>
      <c r="J150" s="109"/>
      <c r="K150" s="109"/>
      <c r="L150" s="109"/>
      <c r="M150" s="109"/>
      <c r="N150" s="109"/>
      <c r="O150" s="109"/>
      <c r="P150" s="109"/>
      <c r="Q150" s="109"/>
      <c r="R150" s="109"/>
      <c r="S150" s="109"/>
      <c r="T150" s="109"/>
      <c r="U150" s="109"/>
      <c r="V150" s="109"/>
      <c r="W150" s="109"/>
      <c r="X150" s="109"/>
      <c r="Y150" s="109"/>
      <c r="Z150" s="109"/>
    </row>
    <row r="151" ht="14.25" customHeight="1">
      <c r="A151" s="109"/>
      <c r="B151" s="109"/>
      <c r="C151" s="109"/>
      <c r="D151" s="109"/>
      <c r="E151" s="109"/>
      <c r="F151" s="246"/>
      <c r="G151" s="246"/>
      <c r="H151" s="246"/>
      <c r="I151" s="246"/>
      <c r="J151" s="109"/>
      <c r="K151" s="109"/>
      <c r="L151" s="109"/>
      <c r="M151" s="109"/>
      <c r="N151" s="109"/>
      <c r="O151" s="109"/>
      <c r="P151" s="109"/>
      <c r="Q151" s="109"/>
      <c r="R151" s="109"/>
      <c r="S151" s="109"/>
      <c r="T151" s="109"/>
      <c r="U151" s="109"/>
      <c r="V151" s="109"/>
      <c r="W151" s="109"/>
      <c r="X151" s="109"/>
      <c r="Y151" s="109"/>
      <c r="Z151" s="109"/>
    </row>
    <row r="152" ht="14.25" customHeight="1">
      <c r="A152" s="109"/>
      <c r="B152" s="109"/>
      <c r="C152" s="109"/>
      <c r="D152" s="109"/>
      <c r="E152" s="109"/>
      <c r="F152" s="246"/>
      <c r="G152" s="246"/>
      <c r="H152" s="246"/>
      <c r="I152" s="246"/>
      <c r="J152" s="109"/>
      <c r="K152" s="109"/>
      <c r="L152" s="109"/>
      <c r="M152" s="109"/>
      <c r="N152" s="109"/>
      <c r="O152" s="109"/>
      <c r="P152" s="109"/>
      <c r="Q152" s="109"/>
      <c r="R152" s="109"/>
      <c r="S152" s="109"/>
      <c r="T152" s="109"/>
      <c r="U152" s="109"/>
      <c r="V152" s="109"/>
      <c r="W152" s="109"/>
      <c r="X152" s="109"/>
      <c r="Y152" s="109"/>
      <c r="Z152" s="109"/>
    </row>
    <row r="153" ht="14.25" customHeight="1">
      <c r="A153" s="109"/>
      <c r="B153" s="109"/>
      <c r="C153" s="109"/>
      <c r="D153" s="109"/>
      <c r="E153" s="109"/>
      <c r="F153" s="246"/>
      <c r="G153" s="246"/>
      <c r="H153" s="246"/>
      <c r="I153" s="246"/>
      <c r="J153" s="109"/>
      <c r="K153" s="109"/>
      <c r="L153" s="109"/>
      <c r="M153" s="109"/>
      <c r="N153" s="109"/>
      <c r="O153" s="109"/>
      <c r="P153" s="109"/>
      <c r="Q153" s="109"/>
      <c r="R153" s="109"/>
      <c r="S153" s="109"/>
      <c r="T153" s="109"/>
      <c r="U153" s="109"/>
      <c r="V153" s="109"/>
      <c r="W153" s="109"/>
      <c r="X153" s="109"/>
      <c r="Y153" s="109"/>
      <c r="Z153" s="109"/>
    </row>
    <row r="154" ht="14.25" customHeight="1">
      <c r="A154" s="109"/>
      <c r="B154" s="109"/>
      <c r="C154" s="109"/>
      <c r="D154" s="109"/>
      <c r="E154" s="109"/>
      <c r="F154" s="246"/>
      <c r="G154" s="246"/>
      <c r="H154" s="246"/>
      <c r="I154" s="246"/>
      <c r="J154" s="109"/>
      <c r="K154" s="109"/>
      <c r="L154" s="109"/>
      <c r="M154" s="109"/>
      <c r="N154" s="109"/>
      <c r="O154" s="109"/>
      <c r="P154" s="109"/>
      <c r="Q154" s="109"/>
      <c r="R154" s="109"/>
      <c r="S154" s="109"/>
      <c r="T154" s="109"/>
      <c r="U154" s="109"/>
      <c r="V154" s="109"/>
      <c r="W154" s="109"/>
      <c r="X154" s="109"/>
      <c r="Y154" s="109"/>
      <c r="Z154" s="109"/>
    </row>
    <row r="155" ht="14.25" customHeight="1">
      <c r="A155" s="109"/>
      <c r="B155" s="109"/>
      <c r="C155" s="109"/>
      <c r="D155" s="109"/>
      <c r="E155" s="109"/>
      <c r="F155" s="246"/>
      <c r="G155" s="246"/>
      <c r="H155" s="246"/>
      <c r="I155" s="246"/>
      <c r="J155" s="109"/>
      <c r="K155" s="109"/>
      <c r="L155" s="109"/>
      <c r="M155" s="109"/>
      <c r="N155" s="109"/>
      <c r="O155" s="109"/>
      <c r="P155" s="109"/>
      <c r="Q155" s="109"/>
      <c r="R155" s="109"/>
      <c r="S155" s="109"/>
      <c r="T155" s="109"/>
      <c r="U155" s="109"/>
      <c r="V155" s="109"/>
      <c r="W155" s="109"/>
      <c r="X155" s="109"/>
      <c r="Y155" s="109"/>
      <c r="Z155" s="109"/>
    </row>
    <row r="156" ht="14.25" customHeight="1">
      <c r="A156" s="109"/>
      <c r="B156" s="109"/>
      <c r="C156" s="109"/>
      <c r="D156" s="109"/>
      <c r="E156" s="109"/>
      <c r="F156" s="246"/>
      <c r="G156" s="246"/>
      <c r="H156" s="246"/>
      <c r="I156" s="246"/>
      <c r="J156" s="109"/>
      <c r="K156" s="109"/>
      <c r="L156" s="109"/>
      <c r="M156" s="109"/>
      <c r="N156" s="109"/>
      <c r="O156" s="109"/>
      <c r="P156" s="109"/>
      <c r="Q156" s="109"/>
      <c r="R156" s="109"/>
      <c r="S156" s="109"/>
      <c r="T156" s="109"/>
      <c r="U156" s="109"/>
      <c r="V156" s="109"/>
      <c r="W156" s="109"/>
      <c r="X156" s="109"/>
      <c r="Y156" s="109"/>
      <c r="Z156" s="109"/>
    </row>
    <row r="157" ht="14.25" customHeight="1">
      <c r="A157" s="109"/>
      <c r="B157" s="109"/>
      <c r="C157" s="109"/>
      <c r="D157" s="109"/>
      <c r="E157" s="109"/>
      <c r="F157" s="246"/>
      <c r="G157" s="246"/>
      <c r="H157" s="246"/>
      <c r="I157" s="246"/>
      <c r="J157" s="109"/>
      <c r="K157" s="109"/>
      <c r="L157" s="109"/>
      <c r="M157" s="109"/>
      <c r="N157" s="109"/>
      <c r="O157" s="109"/>
      <c r="P157" s="109"/>
      <c r="Q157" s="109"/>
      <c r="R157" s="109"/>
      <c r="S157" s="109"/>
      <c r="T157" s="109"/>
      <c r="U157" s="109"/>
      <c r="V157" s="109"/>
      <c r="W157" s="109"/>
      <c r="X157" s="109"/>
      <c r="Y157" s="109"/>
      <c r="Z157" s="109"/>
    </row>
    <row r="158" ht="14.25" customHeight="1">
      <c r="A158" s="109"/>
      <c r="B158" s="109"/>
      <c r="C158" s="109"/>
      <c r="D158" s="109"/>
      <c r="E158" s="109"/>
      <c r="F158" s="246"/>
      <c r="G158" s="246"/>
      <c r="H158" s="246"/>
      <c r="I158" s="246"/>
      <c r="J158" s="109"/>
      <c r="K158" s="109"/>
      <c r="L158" s="109"/>
      <c r="M158" s="109"/>
      <c r="N158" s="109"/>
      <c r="O158" s="109"/>
      <c r="P158" s="109"/>
      <c r="Q158" s="109"/>
      <c r="R158" s="109"/>
      <c r="S158" s="109"/>
      <c r="T158" s="109"/>
      <c r="U158" s="109"/>
      <c r="V158" s="109"/>
      <c r="W158" s="109"/>
      <c r="X158" s="109"/>
      <c r="Y158" s="109"/>
      <c r="Z158" s="109"/>
    </row>
    <row r="159" ht="14.25" customHeight="1">
      <c r="A159" s="109"/>
      <c r="B159" s="109"/>
      <c r="C159" s="109"/>
      <c r="D159" s="109"/>
      <c r="E159" s="109"/>
      <c r="F159" s="246"/>
      <c r="G159" s="246"/>
      <c r="H159" s="246"/>
      <c r="I159" s="246"/>
      <c r="J159" s="109"/>
      <c r="K159" s="109"/>
      <c r="L159" s="109"/>
      <c r="M159" s="109"/>
      <c r="N159" s="109"/>
      <c r="O159" s="109"/>
      <c r="P159" s="109"/>
      <c r="Q159" s="109"/>
      <c r="R159" s="109"/>
      <c r="S159" s="109"/>
      <c r="T159" s="109"/>
      <c r="U159" s="109"/>
      <c r="V159" s="109"/>
      <c r="W159" s="109"/>
      <c r="X159" s="109"/>
      <c r="Y159" s="109"/>
      <c r="Z159" s="109"/>
    </row>
    <row r="160" ht="14.25" customHeight="1">
      <c r="A160" s="109"/>
      <c r="B160" s="109"/>
      <c r="C160" s="109"/>
      <c r="D160" s="109"/>
      <c r="E160" s="109"/>
      <c r="F160" s="246"/>
      <c r="G160" s="246"/>
      <c r="H160" s="246"/>
      <c r="I160" s="246"/>
      <c r="J160" s="109"/>
      <c r="K160" s="109"/>
      <c r="L160" s="109"/>
      <c r="M160" s="109"/>
      <c r="N160" s="109"/>
      <c r="O160" s="109"/>
      <c r="P160" s="109"/>
      <c r="Q160" s="109"/>
      <c r="R160" s="109"/>
      <c r="S160" s="109"/>
      <c r="T160" s="109"/>
      <c r="U160" s="109"/>
      <c r="V160" s="109"/>
      <c r="W160" s="109"/>
      <c r="X160" s="109"/>
      <c r="Y160" s="109"/>
      <c r="Z160" s="109"/>
    </row>
    <row r="161" ht="14.25" customHeight="1">
      <c r="A161" s="109"/>
      <c r="B161" s="109"/>
      <c r="C161" s="109"/>
      <c r="D161" s="109"/>
      <c r="E161" s="109"/>
      <c r="F161" s="246"/>
      <c r="G161" s="246"/>
      <c r="H161" s="246"/>
      <c r="I161" s="246"/>
      <c r="J161" s="109"/>
      <c r="K161" s="109"/>
      <c r="L161" s="109"/>
      <c r="M161" s="109"/>
      <c r="N161" s="109"/>
      <c r="O161" s="109"/>
      <c r="P161" s="109"/>
      <c r="Q161" s="109"/>
      <c r="R161" s="109"/>
      <c r="S161" s="109"/>
      <c r="T161" s="109"/>
      <c r="U161" s="109"/>
      <c r="V161" s="109"/>
      <c r="W161" s="109"/>
      <c r="X161" s="109"/>
      <c r="Y161" s="109"/>
      <c r="Z161" s="109"/>
    </row>
    <row r="162" ht="14.25" customHeight="1">
      <c r="A162" s="109"/>
      <c r="B162" s="109"/>
      <c r="C162" s="109"/>
      <c r="D162" s="109"/>
      <c r="E162" s="109"/>
      <c r="F162" s="246"/>
      <c r="G162" s="246"/>
      <c r="H162" s="246"/>
      <c r="I162" s="246"/>
      <c r="J162" s="109"/>
      <c r="K162" s="109"/>
      <c r="L162" s="109"/>
      <c r="M162" s="109"/>
      <c r="N162" s="109"/>
      <c r="O162" s="109"/>
      <c r="P162" s="109"/>
      <c r="Q162" s="109"/>
      <c r="R162" s="109"/>
      <c r="S162" s="109"/>
      <c r="T162" s="109"/>
      <c r="U162" s="109"/>
      <c r="V162" s="109"/>
      <c r="W162" s="109"/>
      <c r="X162" s="109"/>
      <c r="Y162" s="109"/>
      <c r="Z162" s="109"/>
    </row>
    <row r="163" ht="14.25" customHeight="1">
      <c r="A163" s="109"/>
      <c r="B163" s="109"/>
      <c r="C163" s="109"/>
      <c r="D163" s="109"/>
      <c r="E163" s="109"/>
      <c r="F163" s="246"/>
      <c r="G163" s="246"/>
      <c r="H163" s="246"/>
      <c r="I163" s="246"/>
      <c r="J163" s="109"/>
      <c r="K163" s="109"/>
      <c r="L163" s="109"/>
      <c r="M163" s="109"/>
      <c r="N163" s="109"/>
      <c r="O163" s="109"/>
      <c r="P163" s="109"/>
      <c r="Q163" s="109"/>
      <c r="R163" s="109"/>
      <c r="S163" s="109"/>
      <c r="T163" s="109"/>
      <c r="U163" s="109"/>
      <c r="V163" s="109"/>
      <c r="W163" s="109"/>
      <c r="X163" s="109"/>
      <c r="Y163" s="109"/>
      <c r="Z163" s="109"/>
    </row>
    <row r="164" ht="14.25" customHeight="1">
      <c r="A164" s="109"/>
      <c r="B164" s="109"/>
      <c r="C164" s="109"/>
      <c r="D164" s="109"/>
      <c r="E164" s="109"/>
      <c r="F164" s="246"/>
      <c r="G164" s="246"/>
      <c r="H164" s="246"/>
      <c r="I164" s="246"/>
      <c r="J164" s="109"/>
      <c r="K164" s="109"/>
      <c r="L164" s="109"/>
      <c r="M164" s="109"/>
      <c r="N164" s="109"/>
      <c r="O164" s="109"/>
      <c r="P164" s="109"/>
      <c r="Q164" s="109"/>
      <c r="R164" s="109"/>
      <c r="S164" s="109"/>
      <c r="T164" s="109"/>
      <c r="U164" s="109"/>
      <c r="V164" s="109"/>
      <c r="W164" s="109"/>
      <c r="X164" s="109"/>
      <c r="Y164" s="109"/>
      <c r="Z164" s="109"/>
    </row>
    <row r="165" ht="14.25" customHeight="1">
      <c r="A165" s="109"/>
      <c r="B165" s="109"/>
      <c r="C165" s="109"/>
      <c r="D165" s="109"/>
      <c r="E165" s="109"/>
      <c r="F165" s="246"/>
      <c r="G165" s="246"/>
      <c r="H165" s="246"/>
      <c r="I165" s="246"/>
      <c r="J165" s="109"/>
      <c r="K165" s="109"/>
      <c r="L165" s="109"/>
      <c r="M165" s="109"/>
      <c r="N165" s="109"/>
      <c r="O165" s="109"/>
      <c r="P165" s="109"/>
      <c r="Q165" s="109"/>
      <c r="R165" s="109"/>
      <c r="S165" s="109"/>
      <c r="T165" s="109"/>
      <c r="U165" s="109"/>
      <c r="V165" s="109"/>
      <c r="W165" s="109"/>
      <c r="X165" s="109"/>
      <c r="Y165" s="109"/>
      <c r="Z165" s="109"/>
    </row>
    <row r="166" ht="14.25" customHeight="1">
      <c r="A166" s="109"/>
      <c r="B166" s="109"/>
      <c r="C166" s="109"/>
      <c r="D166" s="109"/>
      <c r="E166" s="109"/>
      <c r="F166" s="246"/>
      <c r="G166" s="246"/>
      <c r="H166" s="246"/>
      <c r="I166" s="246"/>
      <c r="J166" s="109"/>
      <c r="K166" s="109"/>
      <c r="L166" s="109"/>
      <c r="M166" s="109"/>
      <c r="N166" s="109"/>
      <c r="O166" s="109"/>
      <c r="P166" s="109"/>
      <c r="Q166" s="109"/>
      <c r="R166" s="109"/>
      <c r="S166" s="109"/>
      <c r="T166" s="109"/>
      <c r="U166" s="109"/>
      <c r="V166" s="109"/>
      <c r="W166" s="109"/>
      <c r="X166" s="109"/>
      <c r="Y166" s="109"/>
      <c r="Z166" s="109"/>
    </row>
    <row r="167" ht="14.25" customHeight="1">
      <c r="A167" s="109"/>
      <c r="B167" s="109"/>
      <c r="C167" s="109"/>
      <c r="D167" s="109"/>
      <c r="E167" s="109"/>
      <c r="F167" s="246"/>
      <c r="G167" s="246"/>
      <c r="H167" s="246"/>
      <c r="I167" s="246"/>
      <c r="J167" s="109"/>
      <c r="K167" s="109"/>
      <c r="L167" s="109"/>
      <c r="M167" s="109"/>
      <c r="N167" s="109"/>
      <c r="O167" s="109"/>
      <c r="P167" s="109"/>
      <c r="Q167" s="109"/>
      <c r="R167" s="109"/>
      <c r="S167" s="109"/>
      <c r="T167" s="109"/>
      <c r="U167" s="109"/>
      <c r="V167" s="109"/>
      <c r="W167" s="109"/>
      <c r="X167" s="109"/>
      <c r="Y167" s="109"/>
      <c r="Z167" s="109"/>
    </row>
    <row r="168" ht="14.25" customHeight="1">
      <c r="A168" s="109"/>
      <c r="B168" s="109"/>
      <c r="C168" s="109"/>
      <c r="D168" s="109"/>
      <c r="E168" s="109"/>
      <c r="F168" s="246"/>
      <c r="G168" s="246"/>
      <c r="H168" s="246"/>
      <c r="I168" s="246"/>
      <c r="J168" s="109"/>
      <c r="K168" s="109"/>
      <c r="L168" s="109"/>
      <c r="M168" s="109"/>
      <c r="N168" s="109"/>
      <c r="O168" s="109"/>
      <c r="P168" s="109"/>
      <c r="Q168" s="109"/>
      <c r="R168" s="109"/>
      <c r="S168" s="109"/>
      <c r="T168" s="109"/>
      <c r="U168" s="109"/>
      <c r="V168" s="109"/>
      <c r="W168" s="109"/>
      <c r="X168" s="109"/>
      <c r="Y168" s="109"/>
      <c r="Z168" s="109"/>
    </row>
    <row r="169" ht="14.25" customHeight="1">
      <c r="A169" s="109"/>
      <c r="B169" s="109"/>
      <c r="C169" s="109"/>
      <c r="D169" s="109"/>
      <c r="E169" s="109"/>
      <c r="F169" s="246"/>
      <c r="G169" s="246"/>
      <c r="H169" s="246"/>
      <c r="I169" s="246"/>
      <c r="J169" s="109"/>
      <c r="K169" s="109"/>
      <c r="L169" s="109"/>
      <c r="M169" s="109"/>
      <c r="N169" s="109"/>
      <c r="O169" s="109"/>
      <c r="P169" s="109"/>
      <c r="Q169" s="109"/>
      <c r="R169" s="109"/>
      <c r="S169" s="109"/>
      <c r="T169" s="109"/>
      <c r="U169" s="109"/>
      <c r="V169" s="109"/>
      <c r="W169" s="109"/>
      <c r="X169" s="109"/>
      <c r="Y169" s="109"/>
      <c r="Z169" s="109"/>
    </row>
    <row r="170" ht="14.25" customHeight="1">
      <c r="A170" s="109"/>
      <c r="B170" s="109"/>
      <c r="C170" s="109"/>
      <c r="D170" s="109"/>
      <c r="E170" s="109"/>
      <c r="F170" s="246"/>
      <c r="G170" s="246"/>
      <c r="H170" s="246"/>
      <c r="I170" s="246"/>
      <c r="J170" s="109"/>
      <c r="K170" s="109"/>
      <c r="L170" s="109"/>
      <c r="M170" s="109"/>
      <c r="N170" s="109"/>
      <c r="O170" s="109"/>
      <c r="P170" s="109"/>
      <c r="Q170" s="109"/>
      <c r="R170" s="109"/>
      <c r="S170" s="109"/>
      <c r="T170" s="109"/>
      <c r="U170" s="109"/>
      <c r="V170" s="109"/>
      <c r="W170" s="109"/>
      <c r="X170" s="109"/>
      <c r="Y170" s="109"/>
      <c r="Z170" s="109"/>
    </row>
    <row r="171" ht="14.25" customHeight="1">
      <c r="A171" s="109"/>
      <c r="B171" s="109"/>
      <c r="C171" s="109"/>
      <c r="D171" s="109"/>
      <c r="E171" s="109"/>
      <c r="F171" s="246"/>
      <c r="G171" s="246"/>
      <c r="H171" s="246"/>
      <c r="I171" s="246"/>
      <c r="J171" s="109"/>
      <c r="K171" s="109"/>
      <c r="L171" s="109"/>
      <c r="M171" s="109"/>
      <c r="N171" s="109"/>
      <c r="O171" s="109"/>
      <c r="P171" s="109"/>
      <c r="Q171" s="109"/>
      <c r="R171" s="109"/>
      <c r="S171" s="109"/>
      <c r="T171" s="109"/>
      <c r="U171" s="109"/>
      <c r="V171" s="109"/>
      <c r="W171" s="109"/>
      <c r="X171" s="109"/>
      <c r="Y171" s="109"/>
      <c r="Z171" s="109"/>
    </row>
    <row r="172" ht="14.25" customHeight="1">
      <c r="A172" s="109"/>
      <c r="B172" s="109"/>
      <c r="C172" s="109"/>
      <c r="D172" s="109"/>
      <c r="E172" s="109"/>
      <c r="F172" s="246"/>
      <c r="G172" s="246"/>
      <c r="H172" s="246"/>
      <c r="I172" s="246"/>
      <c r="J172" s="109"/>
      <c r="K172" s="109"/>
      <c r="L172" s="109"/>
      <c r="M172" s="109"/>
      <c r="N172" s="109"/>
      <c r="O172" s="109"/>
      <c r="P172" s="109"/>
      <c r="Q172" s="109"/>
      <c r="R172" s="109"/>
      <c r="S172" s="109"/>
      <c r="T172" s="109"/>
      <c r="U172" s="109"/>
      <c r="V172" s="109"/>
      <c r="W172" s="109"/>
      <c r="X172" s="109"/>
      <c r="Y172" s="109"/>
      <c r="Z172" s="109"/>
    </row>
    <row r="173" ht="14.25" customHeight="1">
      <c r="A173" s="109"/>
      <c r="B173" s="109"/>
      <c r="C173" s="109"/>
      <c r="D173" s="109"/>
      <c r="E173" s="109"/>
      <c r="F173" s="246"/>
      <c r="G173" s="246"/>
      <c r="H173" s="246"/>
      <c r="I173" s="246"/>
      <c r="J173" s="109"/>
      <c r="K173" s="109"/>
      <c r="L173" s="109"/>
      <c r="M173" s="109"/>
      <c r="N173" s="109"/>
      <c r="O173" s="109"/>
      <c r="P173" s="109"/>
      <c r="Q173" s="109"/>
      <c r="R173" s="109"/>
      <c r="S173" s="109"/>
      <c r="T173" s="109"/>
      <c r="U173" s="109"/>
      <c r="V173" s="109"/>
      <c r="W173" s="109"/>
      <c r="X173" s="109"/>
      <c r="Y173" s="109"/>
      <c r="Z173" s="109"/>
    </row>
    <row r="174" ht="14.25" customHeight="1">
      <c r="A174" s="109"/>
      <c r="B174" s="109"/>
      <c r="C174" s="109"/>
      <c r="D174" s="109"/>
      <c r="E174" s="109"/>
      <c r="F174" s="246"/>
      <c r="G174" s="246"/>
      <c r="H174" s="246"/>
      <c r="I174" s="246"/>
      <c r="J174" s="109"/>
      <c r="K174" s="109"/>
      <c r="L174" s="109"/>
      <c r="M174" s="109"/>
      <c r="N174" s="109"/>
      <c r="O174" s="109"/>
      <c r="P174" s="109"/>
      <c r="Q174" s="109"/>
      <c r="R174" s="109"/>
      <c r="S174" s="109"/>
      <c r="T174" s="109"/>
      <c r="U174" s="109"/>
      <c r="V174" s="109"/>
      <c r="W174" s="109"/>
      <c r="X174" s="109"/>
      <c r="Y174" s="109"/>
      <c r="Z174" s="109"/>
    </row>
    <row r="175" ht="14.25" customHeight="1">
      <c r="A175" s="109"/>
      <c r="B175" s="109"/>
      <c r="C175" s="109"/>
      <c r="D175" s="109"/>
      <c r="E175" s="109"/>
      <c r="F175" s="246"/>
      <c r="G175" s="246"/>
      <c r="H175" s="246"/>
      <c r="I175" s="246"/>
      <c r="J175" s="109"/>
      <c r="K175" s="109"/>
      <c r="L175" s="109"/>
      <c r="M175" s="109"/>
      <c r="N175" s="109"/>
      <c r="O175" s="109"/>
      <c r="P175" s="109"/>
      <c r="Q175" s="109"/>
      <c r="R175" s="109"/>
      <c r="S175" s="109"/>
      <c r="T175" s="109"/>
      <c r="U175" s="109"/>
      <c r="V175" s="109"/>
      <c r="W175" s="109"/>
      <c r="X175" s="109"/>
      <c r="Y175" s="109"/>
      <c r="Z175" s="109"/>
    </row>
    <row r="176" ht="14.25" customHeight="1">
      <c r="A176" s="109"/>
      <c r="B176" s="109"/>
      <c r="C176" s="109"/>
      <c r="D176" s="109"/>
      <c r="E176" s="109"/>
      <c r="F176" s="246"/>
      <c r="G176" s="246"/>
      <c r="H176" s="246"/>
      <c r="I176" s="246"/>
      <c r="J176" s="109"/>
      <c r="K176" s="109"/>
      <c r="L176" s="109"/>
      <c r="M176" s="109"/>
      <c r="N176" s="109"/>
      <c r="O176" s="109"/>
      <c r="P176" s="109"/>
      <c r="Q176" s="109"/>
      <c r="R176" s="109"/>
      <c r="S176" s="109"/>
      <c r="T176" s="109"/>
      <c r="U176" s="109"/>
      <c r="V176" s="109"/>
      <c r="W176" s="109"/>
      <c r="X176" s="109"/>
      <c r="Y176" s="109"/>
      <c r="Z176" s="109"/>
    </row>
    <row r="177" ht="14.25" customHeight="1">
      <c r="A177" s="109"/>
      <c r="B177" s="109"/>
      <c r="C177" s="109"/>
      <c r="D177" s="109"/>
      <c r="E177" s="109"/>
      <c r="F177" s="246"/>
      <c r="G177" s="246"/>
      <c r="H177" s="246"/>
      <c r="I177" s="246"/>
      <c r="J177" s="109"/>
      <c r="K177" s="109"/>
      <c r="L177" s="109"/>
      <c r="M177" s="109"/>
      <c r="N177" s="109"/>
      <c r="O177" s="109"/>
      <c r="P177" s="109"/>
      <c r="Q177" s="109"/>
      <c r="R177" s="109"/>
      <c r="S177" s="109"/>
      <c r="T177" s="109"/>
      <c r="U177" s="109"/>
      <c r="V177" s="109"/>
      <c r="W177" s="109"/>
      <c r="X177" s="109"/>
      <c r="Y177" s="109"/>
      <c r="Z177" s="109"/>
    </row>
    <row r="178" ht="14.25" customHeight="1">
      <c r="A178" s="109"/>
      <c r="B178" s="109"/>
      <c r="C178" s="109"/>
      <c r="D178" s="109"/>
      <c r="E178" s="109"/>
      <c r="F178" s="246"/>
      <c r="G178" s="246"/>
      <c r="H178" s="246"/>
      <c r="I178" s="246"/>
      <c r="J178" s="109"/>
      <c r="K178" s="109"/>
      <c r="L178" s="109"/>
      <c r="M178" s="109"/>
      <c r="N178" s="109"/>
      <c r="O178" s="109"/>
      <c r="P178" s="109"/>
      <c r="Q178" s="109"/>
      <c r="R178" s="109"/>
      <c r="S178" s="109"/>
      <c r="T178" s="109"/>
      <c r="U178" s="109"/>
      <c r="V178" s="109"/>
      <c r="W178" s="109"/>
      <c r="X178" s="109"/>
      <c r="Y178" s="109"/>
      <c r="Z178" s="109"/>
    </row>
    <row r="179" ht="14.25" customHeight="1">
      <c r="A179" s="109"/>
      <c r="B179" s="109"/>
      <c r="C179" s="109"/>
      <c r="D179" s="109"/>
      <c r="E179" s="109"/>
      <c r="F179" s="246"/>
      <c r="G179" s="246"/>
      <c r="H179" s="246"/>
      <c r="I179" s="246"/>
      <c r="J179" s="109"/>
      <c r="K179" s="109"/>
      <c r="L179" s="109"/>
      <c r="M179" s="109"/>
      <c r="N179" s="109"/>
      <c r="O179" s="109"/>
      <c r="P179" s="109"/>
      <c r="Q179" s="109"/>
      <c r="R179" s="109"/>
      <c r="S179" s="109"/>
      <c r="T179" s="109"/>
      <c r="U179" s="109"/>
      <c r="V179" s="109"/>
      <c r="W179" s="109"/>
      <c r="X179" s="109"/>
      <c r="Y179" s="109"/>
      <c r="Z179" s="109"/>
    </row>
    <row r="180" ht="14.25" customHeight="1">
      <c r="A180" s="109"/>
      <c r="B180" s="109"/>
      <c r="C180" s="109"/>
      <c r="D180" s="109"/>
      <c r="E180" s="109"/>
      <c r="F180" s="246"/>
      <c r="G180" s="246"/>
      <c r="H180" s="246"/>
      <c r="I180" s="246"/>
      <c r="J180" s="109"/>
      <c r="K180" s="109"/>
      <c r="L180" s="109"/>
      <c r="M180" s="109"/>
      <c r="N180" s="109"/>
      <c r="O180" s="109"/>
      <c r="P180" s="109"/>
      <c r="Q180" s="109"/>
      <c r="R180" s="109"/>
      <c r="S180" s="109"/>
      <c r="T180" s="109"/>
      <c r="U180" s="109"/>
      <c r="V180" s="109"/>
      <c r="W180" s="109"/>
      <c r="X180" s="109"/>
      <c r="Y180" s="109"/>
      <c r="Z180" s="109"/>
    </row>
    <row r="181" ht="14.25" customHeight="1">
      <c r="A181" s="109"/>
      <c r="B181" s="109"/>
      <c r="C181" s="109"/>
      <c r="D181" s="109"/>
      <c r="E181" s="109"/>
      <c r="F181" s="246"/>
      <c r="G181" s="246"/>
      <c r="H181" s="246"/>
      <c r="I181" s="246"/>
      <c r="J181" s="109"/>
      <c r="K181" s="109"/>
      <c r="L181" s="109"/>
      <c r="M181" s="109"/>
      <c r="N181" s="109"/>
      <c r="O181" s="109"/>
      <c r="P181" s="109"/>
      <c r="Q181" s="109"/>
      <c r="R181" s="109"/>
      <c r="S181" s="109"/>
      <c r="T181" s="109"/>
      <c r="U181" s="109"/>
      <c r="V181" s="109"/>
      <c r="W181" s="109"/>
      <c r="X181" s="109"/>
      <c r="Y181" s="109"/>
      <c r="Z181" s="109"/>
    </row>
    <row r="182" ht="14.25" customHeight="1">
      <c r="A182" s="109"/>
      <c r="B182" s="109"/>
      <c r="C182" s="109"/>
      <c r="D182" s="109"/>
      <c r="E182" s="109"/>
      <c r="F182" s="246"/>
      <c r="G182" s="246"/>
      <c r="H182" s="246"/>
      <c r="I182" s="246"/>
      <c r="J182" s="109"/>
      <c r="K182" s="109"/>
      <c r="L182" s="109"/>
      <c r="M182" s="109"/>
      <c r="N182" s="109"/>
      <c r="O182" s="109"/>
      <c r="P182" s="109"/>
      <c r="Q182" s="109"/>
      <c r="R182" s="109"/>
      <c r="S182" s="109"/>
      <c r="T182" s="109"/>
      <c r="U182" s="109"/>
      <c r="V182" s="109"/>
      <c r="W182" s="109"/>
      <c r="X182" s="109"/>
      <c r="Y182" s="109"/>
      <c r="Z182" s="109"/>
    </row>
    <row r="183" ht="14.25" customHeight="1">
      <c r="A183" s="109"/>
      <c r="B183" s="109"/>
      <c r="C183" s="109"/>
      <c r="D183" s="109"/>
      <c r="E183" s="109"/>
      <c r="F183" s="246"/>
      <c r="G183" s="246"/>
      <c r="H183" s="246"/>
      <c r="I183" s="246"/>
      <c r="J183" s="109"/>
      <c r="K183" s="109"/>
      <c r="L183" s="109"/>
      <c r="M183" s="109"/>
      <c r="N183" s="109"/>
      <c r="O183" s="109"/>
      <c r="P183" s="109"/>
      <c r="Q183" s="109"/>
      <c r="R183" s="109"/>
      <c r="S183" s="109"/>
      <c r="T183" s="109"/>
      <c r="U183" s="109"/>
      <c r="V183" s="109"/>
      <c r="W183" s="109"/>
      <c r="X183" s="109"/>
      <c r="Y183" s="109"/>
      <c r="Z183" s="109"/>
    </row>
    <row r="184" ht="14.25" customHeight="1">
      <c r="A184" s="109"/>
      <c r="B184" s="109"/>
      <c r="C184" s="109"/>
      <c r="D184" s="109"/>
      <c r="E184" s="109"/>
      <c r="F184" s="246"/>
      <c r="G184" s="246"/>
      <c r="H184" s="246"/>
      <c r="I184" s="246"/>
      <c r="J184" s="109"/>
      <c r="K184" s="109"/>
      <c r="L184" s="109"/>
      <c r="M184" s="109"/>
      <c r="N184" s="109"/>
      <c r="O184" s="109"/>
      <c r="P184" s="109"/>
      <c r="Q184" s="109"/>
      <c r="R184" s="109"/>
      <c r="S184" s="109"/>
      <c r="T184" s="109"/>
      <c r="U184" s="109"/>
      <c r="V184" s="109"/>
      <c r="W184" s="109"/>
      <c r="X184" s="109"/>
      <c r="Y184" s="109"/>
      <c r="Z184" s="109"/>
    </row>
    <row r="185" ht="14.25" customHeight="1">
      <c r="A185" s="109"/>
      <c r="B185" s="109"/>
      <c r="C185" s="109"/>
      <c r="D185" s="109"/>
      <c r="E185" s="109"/>
      <c r="F185" s="246"/>
      <c r="G185" s="246"/>
      <c r="H185" s="246"/>
      <c r="I185" s="246"/>
      <c r="J185" s="109"/>
      <c r="K185" s="109"/>
      <c r="L185" s="109"/>
      <c r="M185" s="109"/>
      <c r="N185" s="109"/>
      <c r="O185" s="109"/>
      <c r="P185" s="109"/>
      <c r="Q185" s="109"/>
      <c r="R185" s="109"/>
      <c r="S185" s="109"/>
      <c r="T185" s="109"/>
      <c r="U185" s="109"/>
      <c r="V185" s="109"/>
      <c r="W185" s="109"/>
      <c r="X185" s="109"/>
      <c r="Y185" s="109"/>
      <c r="Z185" s="109"/>
    </row>
    <row r="186" ht="14.25" customHeight="1">
      <c r="A186" s="109"/>
      <c r="B186" s="109"/>
      <c r="C186" s="109"/>
      <c r="D186" s="109"/>
      <c r="E186" s="109"/>
      <c r="F186" s="246"/>
      <c r="G186" s="246"/>
      <c r="H186" s="246"/>
      <c r="I186" s="246"/>
      <c r="J186" s="109"/>
      <c r="K186" s="109"/>
      <c r="L186" s="109"/>
      <c r="M186" s="109"/>
      <c r="N186" s="109"/>
      <c r="O186" s="109"/>
      <c r="P186" s="109"/>
      <c r="Q186" s="109"/>
      <c r="R186" s="109"/>
      <c r="S186" s="109"/>
      <c r="T186" s="109"/>
      <c r="U186" s="109"/>
      <c r="V186" s="109"/>
      <c r="W186" s="109"/>
      <c r="X186" s="109"/>
      <c r="Y186" s="109"/>
      <c r="Z186" s="109"/>
    </row>
    <row r="187" ht="14.25" customHeight="1">
      <c r="A187" s="109"/>
      <c r="B187" s="109"/>
      <c r="C187" s="109"/>
      <c r="D187" s="109"/>
      <c r="E187" s="109"/>
      <c r="F187" s="246"/>
      <c r="G187" s="246"/>
      <c r="H187" s="246"/>
      <c r="I187" s="246"/>
      <c r="J187" s="109"/>
      <c r="K187" s="109"/>
      <c r="L187" s="109"/>
      <c r="M187" s="109"/>
      <c r="N187" s="109"/>
      <c r="O187" s="109"/>
      <c r="P187" s="109"/>
      <c r="Q187" s="109"/>
      <c r="R187" s="109"/>
      <c r="S187" s="109"/>
      <c r="T187" s="109"/>
      <c r="U187" s="109"/>
      <c r="V187" s="109"/>
      <c r="W187" s="109"/>
      <c r="X187" s="109"/>
      <c r="Y187" s="109"/>
      <c r="Z187" s="109"/>
    </row>
    <row r="188" ht="14.25" customHeight="1">
      <c r="A188" s="109"/>
      <c r="B188" s="109"/>
      <c r="C188" s="109"/>
      <c r="D188" s="109"/>
      <c r="E188" s="109"/>
      <c r="F188" s="246"/>
      <c r="G188" s="246"/>
      <c r="H188" s="246"/>
      <c r="I188" s="246"/>
      <c r="J188" s="109"/>
      <c r="K188" s="109"/>
      <c r="L188" s="109"/>
      <c r="M188" s="109"/>
      <c r="N188" s="109"/>
      <c r="O188" s="109"/>
      <c r="P188" s="109"/>
      <c r="Q188" s="109"/>
      <c r="R188" s="109"/>
      <c r="S188" s="109"/>
      <c r="T188" s="109"/>
      <c r="U188" s="109"/>
      <c r="V188" s="109"/>
      <c r="W188" s="109"/>
      <c r="X188" s="109"/>
      <c r="Y188" s="109"/>
      <c r="Z188" s="109"/>
    </row>
    <row r="189" ht="14.25" customHeight="1">
      <c r="A189" s="109"/>
      <c r="B189" s="109"/>
      <c r="C189" s="109"/>
      <c r="D189" s="109"/>
      <c r="E189" s="109"/>
      <c r="F189" s="246"/>
      <c r="G189" s="246"/>
      <c r="H189" s="246"/>
      <c r="I189" s="246"/>
      <c r="J189" s="109"/>
      <c r="K189" s="109"/>
      <c r="L189" s="109"/>
      <c r="M189" s="109"/>
      <c r="N189" s="109"/>
      <c r="O189" s="109"/>
      <c r="P189" s="109"/>
      <c r="Q189" s="109"/>
      <c r="R189" s="109"/>
      <c r="S189" s="109"/>
      <c r="T189" s="109"/>
      <c r="U189" s="109"/>
      <c r="V189" s="109"/>
      <c r="W189" s="109"/>
      <c r="X189" s="109"/>
      <c r="Y189" s="109"/>
      <c r="Z189" s="109"/>
    </row>
    <row r="190" ht="14.25" customHeight="1">
      <c r="A190" s="109"/>
      <c r="B190" s="109"/>
      <c r="C190" s="109"/>
      <c r="D190" s="109"/>
      <c r="E190" s="109"/>
      <c r="F190" s="246"/>
      <c r="G190" s="246"/>
      <c r="H190" s="246"/>
      <c r="I190" s="246"/>
      <c r="J190" s="109"/>
      <c r="K190" s="109"/>
      <c r="L190" s="109"/>
      <c r="M190" s="109"/>
      <c r="N190" s="109"/>
      <c r="O190" s="109"/>
      <c r="P190" s="109"/>
      <c r="Q190" s="109"/>
      <c r="R190" s="109"/>
      <c r="S190" s="109"/>
      <c r="T190" s="109"/>
      <c r="U190" s="109"/>
      <c r="V190" s="109"/>
      <c r="W190" s="109"/>
      <c r="X190" s="109"/>
      <c r="Y190" s="109"/>
      <c r="Z190" s="109"/>
    </row>
    <row r="191" ht="14.25" customHeight="1">
      <c r="A191" s="109"/>
      <c r="B191" s="109"/>
      <c r="C191" s="109"/>
      <c r="D191" s="109"/>
      <c r="E191" s="109"/>
      <c r="F191" s="246"/>
      <c r="G191" s="246"/>
      <c r="H191" s="246"/>
      <c r="I191" s="246"/>
      <c r="J191" s="109"/>
      <c r="K191" s="109"/>
      <c r="L191" s="109"/>
      <c r="M191" s="109"/>
      <c r="N191" s="109"/>
      <c r="O191" s="109"/>
      <c r="P191" s="109"/>
      <c r="Q191" s="109"/>
      <c r="R191" s="109"/>
      <c r="S191" s="109"/>
      <c r="T191" s="109"/>
      <c r="U191" s="109"/>
      <c r="V191" s="109"/>
      <c r="W191" s="109"/>
      <c r="X191" s="109"/>
      <c r="Y191" s="109"/>
      <c r="Z191" s="109"/>
    </row>
    <row r="192" ht="14.25" customHeight="1">
      <c r="A192" s="109"/>
      <c r="B192" s="109"/>
      <c r="C192" s="109"/>
      <c r="D192" s="109"/>
      <c r="E192" s="109"/>
      <c r="F192" s="246"/>
      <c r="G192" s="246"/>
      <c r="H192" s="246"/>
      <c r="I192" s="246"/>
      <c r="J192" s="109"/>
      <c r="K192" s="109"/>
      <c r="L192" s="109"/>
      <c r="M192" s="109"/>
      <c r="N192" s="109"/>
      <c r="O192" s="109"/>
      <c r="P192" s="109"/>
      <c r="Q192" s="109"/>
      <c r="R192" s="109"/>
      <c r="S192" s="109"/>
      <c r="T192" s="109"/>
      <c r="U192" s="109"/>
      <c r="V192" s="109"/>
      <c r="W192" s="109"/>
      <c r="X192" s="109"/>
      <c r="Y192" s="109"/>
      <c r="Z192" s="109"/>
    </row>
    <row r="193" ht="14.25" customHeight="1">
      <c r="A193" s="109"/>
      <c r="B193" s="109"/>
      <c r="C193" s="109"/>
      <c r="D193" s="109"/>
      <c r="E193" s="109"/>
      <c r="F193" s="246"/>
      <c r="G193" s="246"/>
      <c r="H193" s="246"/>
      <c r="I193" s="246"/>
      <c r="J193" s="109"/>
      <c r="K193" s="109"/>
      <c r="L193" s="109"/>
      <c r="M193" s="109"/>
      <c r="N193" s="109"/>
      <c r="O193" s="109"/>
      <c r="P193" s="109"/>
      <c r="Q193" s="109"/>
      <c r="R193" s="109"/>
      <c r="S193" s="109"/>
      <c r="T193" s="109"/>
      <c r="U193" s="109"/>
      <c r="V193" s="109"/>
      <c r="W193" s="109"/>
      <c r="X193" s="109"/>
      <c r="Y193" s="109"/>
      <c r="Z193" s="109"/>
    </row>
    <row r="194" ht="14.25" customHeight="1">
      <c r="A194" s="109"/>
      <c r="B194" s="109"/>
      <c r="C194" s="109"/>
      <c r="D194" s="109"/>
      <c r="E194" s="109"/>
      <c r="F194" s="246"/>
      <c r="G194" s="246"/>
      <c r="H194" s="246"/>
      <c r="I194" s="246"/>
      <c r="J194" s="109"/>
      <c r="K194" s="109"/>
      <c r="L194" s="109"/>
      <c r="M194" s="109"/>
      <c r="N194" s="109"/>
      <c r="O194" s="109"/>
      <c r="P194" s="109"/>
      <c r="Q194" s="109"/>
      <c r="R194" s="109"/>
      <c r="S194" s="109"/>
      <c r="T194" s="109"/>
      <c r="U194" s="109"/>
      <c r="V194" s="109"/>
      <c r="W194" s="109"/>
      <c r="X194" s="109"/>
      <c r="Y194" s="109"/>
      <c r="Z194" s="109"/>
    </row>
    <row r="195" ht="14.25" customHeight="1">
      <c r="A195" s="109"/>
      <c r="B195" s="109"/>
      <c r="C195" s="109"/>
      <c r="D195" s="109"/>
      <c r="E195" s="109"/>
      <c r="F195" s="246"/>
      <c r="G195" s="246"/>
      <c r="H195" s="246"/>
      <c r="I195" s="246"/>
      <c r="J195" s="109"/>
      <c r="K195" s="109"/>
      <c r="L195" s="109"/>
      <c r="M195" s="109"/>
      <c r="N195" s="109"/>
      <c r="O195" s="109"/>
      <c r="P195" s="109"/>
      <c r="Q195" s="109"/>
      <c r="R195" s="109"/>
      <c r="S195" s="109"/>
      <c r="T195" s="109"/>
      <c r="U195" s="109"/>
      <c r="V195" s="109"/>
      <c r="W195" s="109"/>
      <c r="X195" s="109"/>
      <c r="Y195" s="109"/>
      <c r="Z195" s="109"/>
    </row>
    <row r="196" ht="14.25" customHeight="1">
      <c r="A196" s="109"/>
      <c r="B196" s="109"/>
      <c r="C196" s="109"/>
      <c r="D196" s="109"/>
      <c r="E196" s="109"/>
      <c r="F196" s="246"/>
      <c r="G196" s="246"/>
      <c r="H196" s="246"/>
      <c r="I196" s="246"/>
      <c r="J196" s="109"/>
      <c r="K196" s="109"/>
      <c r="L196" s="109"/>
      <c r="M196" s="109"/>
      <c r="N196" s="109"/>
      <c r="O196" s="109"/>
      <c r="P196" s="109"/>
      <c r="Q196" s="109"/>
      <c r="R196" s="109"/>
      <c r="S196" s="109"/>
      <c r="T196" s="109"/>
      <c r="U196" s="109"/>
      <c r="V196" s="109"/>
      <c r="W196" s="109"/>
      <c r="X196" s="109"/>
      <c r="Y196" s="109"/>
      <c r="Z196" s="109"/>
    </row>
    <row r="197" ht="14.25" customHeight="1">
      <c r="A197" s="109"/>
      <c r="B197" s="109"/>
      <c r="C197" s="109"/>
      <c r="D197" s="109"/>
      <c r="E197" s="109"/>
      <c r="F197" s="246"/>
      <c r="G197" s="246"/>
      <c r="H197" s="246"/>
      <c r="I197" s="246"/>
      <c r="J197" s="109"/>
      <c r="K197" s="109"/>
      <c r="L197" s="109"/>
      <c r="M197" s="109"/>
      <c r="N197" s="109"/>
      <c r="O197" s="109"/>
      <c r="P197" s="109"/>
      <c r="Q197" s="109"/>
      <c r="R197" s="109"/>
      <c r="S197" s="109"/>
      <c r="T197" s="109"/>
      <c r="U197" s="109"/>
      <c r="V197" s="109"/>
      <c r="W197" s="109"/>
      <c r="X197" s="109"/>
      <c r="Y197" s="109"/>
      <c r="Z197" s="109"/>
    </row>
    <row r="198" ht="14.25" customHeight="1">
      <c r="A198" s="109"/>
      <c r="B198" s="109"/>
      <c r="C198" s="109"/>
      <c r="D198" s="109"/>
      <c r="E198" s="109"/>
      <c r="F198" s="246"/>
      <c r="G198" s="246"/>
      <c r="H198" s="246"/>
      <c r="I198" s="246"/>
      <c r="J198" s="109"/>
      <c r="K198" s="109"/>
      <c r="L198" s="109"/>
      <c r="M198" s="109"/>
      <c r="N198" s="109"/>
      <c r="O198" s="109"/>
      <c r="P198" s="109"/>
      <c r="Q198" s="109"/>
      <c r="R198" s="109"/>
      <c r="S198" s="109"/>
      <c r="T198" s="109"/>
      <c r="U198" s="109"/>
      <c r="V198" s="109"/>
      <c r="W198" s="109"/>
      <c r="X198" s="109"/>
      <c r="Y198" s="109"/>
      <c r="Z198" s="109"/>
    </row>
    <row r="199" ht="14.25" customHeight="1">
      <c r="A199" s="109"/>
      <c r="B199" s="109"/>
      <c r="C199" s="109"/>
      <c r="D199" s="109"/>
      <c r="E199" s="109"/>
      <c r="F199" s="246"/>
      <c r="G199" s="246"/>
      <c r="H199" s="246"/>
      <c r="I199" s="246"/>
      <c r="J199" s="109"/>
      <c r="K199" s="109"/>
      <c r="L199" s="109"/>
      <c r="M199" s="109"/>
      <c r="N199" s="109"/>
      <c r="O199" s="109"/>
      <c r="P199" s="109"/>
      <c r="Q199" s="109"/>
      <c r="R199" s="109"/>
      <c r="S199" s="109"/>
      <c r="T199" s="109"/>
      <c r="U199" s="109"/>
      <c r="V199" s="109"/>
      <c r="W199" s="109"/>
      <c r="X199" s="109"/>
      <c r="Y199" s="109"/>
      <c r="Z199" s="109"/>
    </row>
    <row r="200" ht="14.25" customHeight="1">
      <c r="A200" s="109"/>
      <c r="B200" s="109"/>
      <c r="C200" s="109"/>
      <c r="D200" s="109"/>
      <c r="E200" s="109"/>
      <c r="F200" s="246"/>
      <c r="G200" s="246"/>
      <c r="H200" s="246"/>
      <c r="I200" s="246"/>
      <c r="J200" s="109"/>
      <c r="K200" s="109"/>
      <c r="L200" s="109"/>
      <c r="M200" s="109"/>
      <c r="N200" s="109"/>
      <c r="O200" s="109"/>
      <c r="P200" s="109"/>
      <c r="Q200" s="109"/>
      <c r="R200" s="109"/>
      <c r="S200" s="109"/>
      <c r="T200" s="109"/>
      <c r="U200" s="109"/>
      <c r="V200" s="109"/>
      <c r="W200" s="109"/>
      <c r="X200" s="109"/>
      <c r="Y200" s="109"/>
      <c r="Z200" s="109"/>
    </row>
    <row r="201" ht="14.25" customHeight="1">
      <c r="A201" s="109"/>
      <c r="B201" s="109"/>
      <c r="C201" s="109"/>
      <c r="D201" s="109"/>
      <c r="E201" s="109"/>
      <c r="F201" s="246"/>
      <c r="G201" s="246"/>
      <c r="H201" s="246"/>
      <c r="I201" s="246"/>
      <c r="J201" s="109"/>
      <c r="K201" s="109"/>
      <c r="L201" s="109"/>
      <c r="M201" s="109"/>
      <c r="N201" s="109"/>
      <c r="O201" s="109"/>
      <c r="P201" s="109"/>
      <c r="Q201" s="109"/>
      <c r="R201" s="109"/>
      <c r="S201" s="109"/>
      <c r="T201" s="109"/>
      <c r="U201" s="109"/>
      <c r="V201" s="109"/>
      <c r="W201" s="109"/>
      <c r="X201" s="109"/>
      <c r="Y201" s="109"/>
      <c r="Z201" s="109"/>
    </row>
    <row r="202" ht="14.25" customHeight="1">
      <c r="A202" s="109"/>
      <c r="B202" s="109"/>
      <c r="C202" s="109"/>
      <c r="D202" s="109"/>
      <c r="E202" s="109"/>
      <c r="F202" s="246"/>
      <c r="G202" s="246"/>
      <c r="H202" s="246"/>
      <c r="I202" s="246"/>
      <c r="J202" s="109"/>
      <c r="K202" s="109"/>
      <c r="L202" s="109"/>
      <c r="M202" s="109"/>
      <c r="N202" s="109"/>
      <c r="O202" s="109"/>
      <c r="P202" s="109"/>
      <c r="Q202" s="109"/>
      <c r="R202" s="109"/>
      <c r="S202" s="109"/>
      <c r="T202" s="109"/>
      <c r="U202" s="109"/>
      <c r="V202" s="109"/>
      <c r="W202" s="109"/>
      <c r="X202" s="109"/>
      <c r="Y202" s="109"/>
      <c r="Z202" s="109"/>
    </row>
    <row r="203" ht="14.25" customHeight="1">
      <c r="A203" s="109"/>
      <c r="B203" s="109"/>
      <c r="C203" s="109"/>
      <c r="D203" s="109"/>
      <c r="E203" s="109"/>
      <c r="F203" s="246"/>
      <c r="G203" s="246"/>
      <c r="H203" s="246"/>
      <c r="I203" s="246"/>
      <c r="J203" s="109"/>
      <c r="K203" s="109"/>
      <c r="L203" s="109"/>
      <c r="M203" s="109"/>
      <c r="N203" s="109"/>
      <c r="O203" s="109"/>
      <c r="P203" s="109"/>
      <c r="Q203" s="109"/>
      <c r="R203" s="109"/>
      <c r="S203" s="109"/>
      <c r="T203" s="109"/>
      <c r="U203" s="109"/>
      <c r="V203" s="109"/>
      <c r="W203" s="109"/>
      <c r="X203" s="109"/>
      <c r="Y203" s="109"/>
      <c r="Z203" s="109"/>
    </row>
    <row r="204" ht="14.25" customHeight="1">
      <c r="A204" s="109"/>
      <c r="B204" s="109"/>
      <c r="C204" s="109"/>
      <c r="D204" s="109"/>
      <c r="E204" s="109"/>
      <c r="F204" s="246"/>
      <c r="G204" s="246"/>
      <c r="H204" s="246"/>
      <c r="I204" s="246"/>
      <c r="J204" s="109"/>
      <c r="K204" s="109"/>
      <c r="L204" s="109"/>
      <c r="M204" s="109"/>
      <c r="N204" s="109"/>
      <c r="O204" s="109"/>
      <c r="P204" s="109"/>
      <c r="Q204" s="109"/>
      <c r="R204" s="109"/>
      <c r="S204" s="109"/>
      <c r="T204" s="109"/>
      <c r="U204" s="109"/>
      <c r="V204" s="109"/>
      <c r="W204" s="109"/>
      <c r="X204" s="109"/>
      <c r="Y204" s="109"/>
      <c r="Z204" s="109"/>
    </row>
    <row r="205" ht="14.25" customHeight="1">
      <c r="A205" s="109"/>
      <c r="B205" s="109"/>
      <c r="C205" s="109"/>
      <c r="D205" s="109"/>
      <c r="E205" s="109"/>
      <c r="F205" s="246"/>
      <c r="G205" s="246"/>
      <c r="H205" s="246"/>
      <c r="I205" s="246"/>
      <c r="J205" s="109"/>
      <c r="K205" s="109"/>
      <c r="L205" s="109"/>
      <c r="M205" s="109"/>
      <c r="N205" s="109"/>
      <c r="O205" s="109"/>
      <c r="P205" s="109"/>
      <c r="Q205" s="109"/>
      <c r="R205" s="109"/>
      <c r="S205" s="109"/>
      <c r="T205" s="109"/>
      <c r="U205" s="109"/>
      <c r="V205" s="109"/>
      <c r="W205" s="109"/>
      <c r="X205" s="109"/>
      <c r="Y205" s="109"/>
      <c r="Z205" s="109"/>
    </row>
    <row r="206" ht="14.25" customHeight="1">
      <c r="A206" s="109"/>
      <c r="B206" s="109"/>
      <c r="C206" s="109"/>
      <c r="D206" s="109"/>
      <c r="E206" s="109"/>
      <c r="F206" s="246"/>
      <c r="G206" s="246"/>
      <c r="H206" s="246"/>
      <c r="I206" s="246"/>
      <c r="J206" s="109"/>
      <c r="K206" s="109"/>
      <c r="L206" s="109"/>
      <c r="M206" s="109"/>
      <c r="N206" s="109"/>
      <c r="O206" s="109"/>
      <c r="P206" s="109"/>
      <c r="Q206" s="109"/>
      <c r="R206" s="109"/>
      <c r="S206" s="109"/>
      <c r="T206" s="109"/>
      <c r="U206" s="109"/>
      <c r="V206" s="109"/>
      <c r="W206" s="109"/>
      <c r="X206" s="109"/>
      <c r="Y206" s="109"/>
      <c r="Z206" s="109"/>
    </row>
    <row r="207" ht="14.25" customHeight="1">
      <c r="A207" s="109"/>
      <c r="B207" s="109"/>
      <c r="C207" s="109"/>
      <c r="D207" s="109"/>
      <c r="E207" s="109"/>
      <c r="F207" s="246"/>
      <c r="G207" s="246"/>
      <c r="H207" s="246"/>
      <c r="I207" s="246"/>
      <c r="J207" s="109"/>
      <c r="K207" s="109"/>
      <c r="L207" s="109"/>
      <c r="M207" s="109"/>
      <c r="N207" s="109"/>
      <c r="O207" s="109"/>
      <c r="P207" s="109"/>
      <c r="Q207" s="109"/>
      <c r="R207" s="109"/>
      <c r="S207" s="109"/>
      <c r="T207" s="109"/>
      <c r="U207" s="109"/>
      <c r="V207" s="109"/>
      <c r="W207" s="109"/>
      <c r="X207" s="109"/>
      <c r="Y207" s="109"/>
      <c r="Z207" s="109"/>
    </row>
    <row r="208" ht="14.25" customHeight="1">
      <c r="A208" s="109"/>
      <c r="B208" s="109"/>
      <c r="C208" s="109"/>
      <c r="D208" s="109"/>
      <c r="E208" s="109"/>
      <c r="F208" s="246"/>
      <c r="G208" s="246"/>
      <c r="H208" s="246"/>
      <c r="I208" s="246"/>
      <c r="J208" s="109"/>
      <c r="K208" s="109"/>
      <c r="L208" s="109"/>
      <c r="M208" s="109"/>
      <c r="N208" s="109"/>
      <c r="O208" s="109"/>
      <c r="P208" s="109"/>
      <c r="Q208" s="109"/>
      <c r="R208" s="109"/>
      <c r="S208" s="109"/>
      <c r="T208" s="109"/>
      <c r="U208" s="109"/>
      <c r="V208" s="109"/>
      <c r="W208" s="109"/>
      <c r="X208" s="109"/>
      <c r="Y208" s="109"/>
      <c r="Z208" s="109"/>
    </row>
    <row r="209" ht="14.25" customHeight="1">
      <c r="A209" s="109"/>
      <c r="B209" s="109"/>
      <c r="C209" s="109"/>
      <c r="D209" s="109"/>
      <c r="E209" s="109"/>
      <c r="F209" s="246"/>
      <c r="G209" s="246"/>
      <c r="H209" s="246"/>
      <c r="I209" s="246"/>
      <c r="J209" s="109"/>
      <c r="K209" s="109"/>
      <c r="L209" s="109"/>
      <c r="M209" s="109"/>
      <c r="N209" s="109"/>
      <c r="O209" s="109"/>
      <c r="P209" s="109"/>
      <c r="Q209" s="109"/>
      <c r="R209" s="109"/>
      <c r="S209" s="109"/>
      <c r="T209" s="109"/>
      <c r="U209" s="109"/>
      <c r="V209" s="109"/>
      <c r="W209" s="109"/>
      <c r="X209" s="109"/>
      <c r="Y209" s="109"/>
      <c r="Z209" s="109"/>
    </row>
    <row r="210" ht="14.25" customHeight="1">
      <c r="A210" s="109"/>
      <c r="B210" s="109"/>
      <c r="C210" s="109"/>
      <c r="D210" s="109"/>
      <c r="E210" s="109"/>
      <c r="F210" s="246"/>
      <c r="G210" s="246"/>
      <c r="H210" s="246"/>
      <c r="I210" s="246"/>
      <c r="J210" s="109"/>
      <c r="K210" s="109"/>
      <c r="L210" s="109"/>
      <c r="M210" s="109"/>
      <c r="N210" s="109"/>
      <c r="O210" s="109"/>
      <c r="P210" s="109"/>
      <c r="Q210" s="109"/>
      <c r="R210" s="109"/>
      <c r="S210" s="109"/>
      <c r="T210" s="109"/>
      <c r="U210" s="109"/>
      <c r="V210" s="109"/>
      <c r="W210" s="109"/>
      <c r="X210" s="109"/>
      <c r="Y210" s="109"/>
      <c r="Z210" s="109"/>
    </row>
    <row r="211" ht="14.25" customHeight="1">
      <c r="A211" s="109"/>
      <c r="B211" s="109"/>
      <c r="C211" s="109"/>
      <c r="D211" s="109"/>
      <c r="E211" s="109"/>
      <c r="F211" s="246"/>
      <c r="G211" s="246"/>
      <c r="H211" s="246"/>
      <c r="I211" s="246"/>
      <c r="J211" s="109"/>
      <c r="K211" s="109"/>
      <c r="L211" s="109"/>
      <c r="M211" s="109"/>
      <c r="N211" s="109"/>
      <c r="O211" s="109"/>
      <c r="P211" s="109"/>
      <c r="Q211" s="109"/>
      <c r="R211" s="109"/>
      <c r="S211" s="109"/>
      <c r="T211" s="109"/>
      <c r="U211" s="109"/>
      <c r="V211" s="109"/>
      <c r="W211" s="109"/>
      <c r="X211" s="109"/>
      <c r="Y211" s="109"/>
      <c r="Z211" s="109"/>
    </row>
    <row r="212" ht="14.25" customHeight="1">
      <c r="A212" s="109"/>
      <c r="B212" s="109"/>
      <c r="C212" s="109"/>
      <c r="D212" s="109"/>
      <c r="E212" s="109"/>
      <c r="F212" s="246"/>
      <c r="G212" s="246"/>
      <c r="H212" s="246"/>
      <c r="I212" s="246"/>
      <c r="J212" s="109"/>
      <c r="K212" s="109"/>
      <c r="L212" s="109"/>
      <c r="M212" s="109"/>
      <c r="N212" s="109"/>
      <c r="O212" s="109"/>
      <c r="P212" s="109"/>
      <c r="Q212" s="109"/>
      <c r="R212" s="109"/>
      <c r="S212" s="109"/>
      <c r="T212" s="109"/>
      <c r="U212" s="109"/>
      <c r="V212" s="109"/>
      <c r="W212" s="109"/>
      <c r="X212" s="109"/>
      <c r="Y212" s="109"/>
      <c r="Z212" s="109"/>
    </row>
    <row r="213" ht="14.25" customHeight="1">
      <c r="A213" s="109"/>
      <c r="B213" s="109"/>
      <c r="C213" s="109"/>
      <c r="D213" s="109"/>
      <c r="E213" s="109"/>
      <c r="F213" s="246"/>
      <c r="G213" s="246"/>
      <c r="H213" s="246"/>
      <c r="I213" s="246"/>
      <c r="J213" s="109"/>
      <c r="K213" s="109"/>
      <c r="L213" s="109"/>
      <c r="M213" s="109"/>
      <c r="N213" s="109"/>
      <c r="O213" s="109"/>
      <c r="P213" s="109"/>
      <c r="Q213" s="109"/>
      <c r="R213" s="109"/>
      <c r="S213" s="109"/>
      <c r="T213" s="109"/>
      <c r="U213" s="109"/>
      <c r="V213" s="109"/>
      <c r="W213" s="109"/>
      <c r="X213" s="109"/>
      <c r="Y213" s="109"/>
      <c r="Z213" s="109"/>
    </row>
    <row r="214" ht="14.25" customHeight="1">
      <c r="A214" s="109"/>
      <c r="B214" s="109"/>
      <c r="C214" s="109"/>
      <c r="D214" s="109"/>
      <c r="E214" s="109"/>
      <c r="F214" s="246"/>
      <c r="G214" s="246"/>
      <c r="H214" s="246"/>
      <c r="I214" s="246"/>
      <c r="J214" s="109"/>
      <c r="K214" s="109"/>
      <c r="L214" s="109"/>
      <c r="M214" s="109"/>
      <c r="N214" s="109"/>
      <c r="O214" s="109"/>
      <c r="P214" s="109"/>
      <c r="Q214" s="109"/>
      <c r="R214" s="109"/>
      <c r="S214" s="109"/>
      <c r="T214" s="109"/>
      <c r="U214" s="109"/>
      <c r="V214" s="109"/>
      <c r="W214" s="109"/>
      <c r="X214" s="109"/>
      <c r="Y214" s="109"/>
      <c r="Z214" s="109"/>
    </row>
    <row r="215" ht="14.25" customHeight="1">
      <c r="A215" s="109"/>
      <c r="B215" s="109"/>
      <c r="C215" s="109"/>
      <c r="D215" s="109"/>
      <c r="E215" s="109"/>
      <c r="F215" s="246"/>
      <c r="G215" s="246"/>
      <c r="H215" s="246"/>
      <c r="I215" s="246"/>
      <c r="J215" s="109"/>
      <c r="K215" s="109"/>
      <c r="L215" s="109"/>
      <c r="M215" s="109"/>
      <c r="N215" s="109"/>
      <c r="O215" s="109"/>
      <c r="P215" s="109"/>
      <c r="Q215" s="109"/>
      <c r="R215" s="109"/>
      <c r="S215" s="109"/>
      <c r="T215" s="109"/>
      <c r="U215" s="109"/>
      <c r="V215" s="109"/>
      <c r="W215" s="109"/>
      <c r="X215" s="109"/>
      <c r="Y215" s="109"/>
      <c r="Z215" s="109"/>
    </row>
    <row r="216" ht="14.25" customHeight="1">
      <c r="A216" s="109"/>
      <c r="B216" s="109"/>
      <c r="C216" s="109"/>
      <c r="D216" s="109"/>
      <c r="E216" s="109"/>
      <c r="F216" s="246"/>
      <c r="G216" s="246"/>
      <c r="H216" s="246"/>
      <c r="I216" s="246"/>
      <c r="J216" s="109"/>
      <c r="K216" s="109"/>
      <c r="L216" s="109"/>
      <c r="M216" s="109"/>
      <c r="N216" s="109"/>
      <c r="O216" s="109"/>
      <c r="P216" s="109"/>
      <c r="Q216" s="109"/>
      <c r="R216" s="109"/>
      <c r="S216" s="109"/>
      <c r="T216" s="109"/>
      <c r="U216" s="109"/>
      <c r="V216" s="109"/>
      <c r="W216" s="109"/>
      <c r="X216" s="109"/>
      <c r="Y216" s="109"/>
      <c r="Z216" s="109"/>
    </row>
    <row r="217" ht="14.25" customHeight="1">
      <c r="A217" s="109"/>
      <c r="B217" s="109"/>
      <c r="C217" s="109"/>
      <c r="D217" s="109"/>
      <c r="E217" s="109"/>
      <c r="F217" s="246"/>
      <c r="G217" s="246"/>
      <c r="H217" s="246"/>
      <c r="I217" s="246"/>
      <c r="J217" s="109"/>
      <c r="K217" s="109"/>
      <c r="L217" s="109"/>
      <c r="M217" s="109"/>
      <c r="N217" s="109"/>
      <c r="O217" s="109"/>
      <c r="P217" s="109"/>
      <c r="Q217" s="109"/>
      <c r="R217" s="109"/>
      <c r="S217" s="109"/>
      <c r="T217" s="109"/>
      <c r="U217" s="109"/>
      <c r="V217" s="109"/>
      <c r="W217" s="109"/>
      <c r="X217" s="109"/>
      <c r="Y217" s="109"/>
      <c r="Z217" s="109"/>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7">
    <mergeCell ref="F3:G3"/>
    <mergeCell ref="F4:G4"/>
    <mergeCell ref="B5:C5"/>
    <mergeCell ref="F5:G5"/>
    <mergeCell ref="B6:C6"/>
    <mergeCell ref="F6:G6"/>
    <mergeCell ref="B7:C7"/>
    <mergeCell ref="F7:G7"/>
    <mergeCell ref="A1:E1"/>
    <mergeCell ref="B2:C2"/>
    <mergeCell ref="D2:E2"/>
    <mergeCell ref="G2:H2"/>
    <mergeCell ref="B3:C3"/>
    <mergeCell ref="D3:E7"/>
    <mergeCell ref="B4:C4"/>
    <mergeCell ref="A8:E8"/>
    <mergeCell ref="A9:E9"/>
    <mergeCell ref="A10:E10"/>
    <mergeCell ref="A11:E11"/>
    <mergeCell ref="A12:E12"/>
    <mergeCell ref="A19:E19"/>
    <mergeCell ref="D21:E21"/>
    <mergeCell ref="A29:E30"/>
    <mergeCell ref="A31:E31"/>
    <mergeCell ref="A32:E32"/>
    <mergeCell ref="A33:E33"/>
    <mergeCell ref="A34:E34"/>
    <mergeCell ref="A35:E35"/>
    <mergeCell ref="A36:E36"/>
    <mergeCell ref="A37:E39"/>
    <mergeCell ref="A21:C21"/>
    <mergeCell ref="B22:C23"/>
    <mergeCell ref="D22:E23"/>
    <mergeCell ref="B24:C24"/>
    <mergeCell ref="D24:E24"/>
    <mergeCell ref="A25:E25"/>
    <mergeCell ref="A26:E26"/>
  </mergeCells>
  <printOptions/>
  <pageMargins bottom="0.75" footer="0.0" header="0.0" left="0.7" right="0.7" top="0.75"/>
  <pageSetup scale="66"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35.57"/>
    <col customWidth="1" min="3" max="3" width="32.57"/>
    <col customWidth="1" min="4" max="5" width="32.43"/>
    <col customWidth="1" min="6" max="6" width="31.43"/>
    <col customWidth="1" min="7" max="7" width="46.29"/>
    <col customWidth="1" hidden="1" min="8" max="8" width="46.71"/>
    <col customWidth="1" min="9" max="9" width="11.29"/>
    <col customWidth="1" min="10" max="10" width="12.71"/>
    <col customWidth="1" min="11" max="11" width="14.57"/>
    <col customWidth="1" min="12" max="13" width="8.86"/>
    <col customWidth="1" min="14" max="14" width="14.29"/>
    <col customWidth="1" min="15" max="15" width="17.86"/>
    <col customWidth="1" min="16" max="16" width="18.71"/>
    <col customWidth="1" min="17" max="17" width="19.14"/>
  </cols>
  <sheetData>
    <row r="1" ht="75.75" customHeight="1">
      <c r="A1" s="281" t="s">
        <v>188</v>
      </c>
      <c r="N1" s="6"/>
      <c r="O1" s="6"/>
      <c r="P1" s="6"/>
      <c r="Q1" s="6"/>
    </row>
    <row r="2" ht="89.25" customHeight="1">
      <c r="A2" s="282" t="s">
        <v>3</v>
      </c>
      <c r="B2" s="7" t="s">
        <v>189</v>
      </c>
      <c r="C2" s="159" t="s">
        <v>190</v>
      </c>
      <c r="D2" s="159" t="s">
        <v>191</v>
      </c>
      <c r="E2" s="159" t="s">
        <v>192</v>
      </c>
      <c r="F2" s="159" t="s">
        <v>193</v>
      </c>
      <c r="G2" s="7" t="s">
        <v>194</v>
      </c>
      <c r="H2" s="170" t="s">
        <v>195</v>
      </c>
      <c r="N2" s="6"/>
      <c r="O2" s="11"/>
      <c r="P2" s="12"/>
      <c r="Q2" s="6"/>
    </row>
    <row r="3" ht="37.5" customHeight="1">
      <c r="A3" s="32"/>
      <c r="B3" s="7" t="s">
        <v>196</v>
      </c>
      <c r="C3" s="159" t="s">
        <v>197</v>
      </c>
      <c r="D3" s="159" t="s">
        <v>197</v>
      </c>
      <c r="E3" s="159" t="s">
        <v>197</v>
      </c>
      <c r="F3" s="159" t="s">
        <v>198</v>
      </c>
      <c r="G3" s="283" t="s">
        <v>199</v>
      </c>
      <c r="H3" s="17"/>
      <c r="N3" s="6"/>
      <c r="O3" s="284"/>
      <c r="P3" s="284"/>
      <c r="Q3" s="6"/>
    </row>
    <row r="4" ht="33.75" customHeight="1">
      <c r="A4" s="285" t="s">
        <v>200</v>
      </c>
      <c r="B4" s="286">
        <v>300000.0</v>
      </c>
      <c r="C4" s="286">
        <v>335000.0</v>
      </c>
      <c r="D4" s="286">
        <v>310000.0</v>
      </c>
      <c r="E4" s="286">
        <v>340000.0</v>
      </c>
      <c r="F4" s="286">
        <v>350000.0</v>
      </c>
      <c r="G4" s="17"/>
      <c r="H4" s="17"/>
      <c r="N4" s="6"/>
      <c r="O4" s="18"/>
      <c r="P4" s="18"/>
      <c r="Q4" s="6"/>
    </row>
    <row r="5">
      <c r="A5" s="285" t="s">
        <v>201</v>
      </c>
      <c r="B5" s="286">
        <f t="shared" ref="B5:F5" si="1">B4-5000</f>
        <v>295000</v>
      </c>
      <c r="C5" s="286">
        <f t="shared" si="1"/>
        <v>330000</v>
      </c>
      <c r="D5" s="286">
        <f t="shared" si="1"/>
        <v>305000</v>
      </c>
      <c r="E5" s="286">
        <f t="shared" si="1"/>
        <v>335000</v>
      </c>
      <c r="F5" s="286">
        <f t="shared" si="1"/>
        <v>345000</v>
      </c>
      <c r="G5" s="17"/>
      <c r="H5" s="17"/>
      <c r="N5" s="6"/>
      <c r="O5" s="22"/>
      <c r="P5" s="23"/>
      <c r="Q5" s="6"/>
    </row>
    <row r="6">
      <c r="A6" s="285" t="s">
        <v>202</v>
      </c>
      <c r="B6" s="286">
        <f t="shared" ref="B6:F6" si="2">B5-10000</f>
        <v>285000</v>
      </c>
      <c r="C6" s="286">
        <f t="shared" si="2"/>
        <v>320000</v>
      </c>
      <c r="D6" s="286">
        <f t="shared" si="2"/>
        <v>295000</v>
      </c>
      <c r="E6" s="286">
        <f t="shared" si="2"/>
        <v>325000</v>
      </c>
      <c r="F6" s="286">
        <f t="shared" si="2"/>
        <v>335000</v>
      </c>
      <c r="G6" s="17"/>
      <c r="H6" s="17"/>
      <c r="N6" s="6"/>
      <c r="O6" s="22"/>
      <c r="P6" s="23"/>
      <c r="Q6" s="6"/>
    </row>
    <row r="7">
      <c r="A7" s="285" t="s">
        <v>122</v>
      </c>
      <c r="B7" s="286">
        <f t="shared" ref="B7:F7" si="3">B6-30000</f>
        <v>255000</v>
      </c>
      <c r="C7" s="286">
        <f t="shared" si="3"/>
        <v>290000</v>
      </c>
      <c r="D7" s="286">
        <f t="shared" si="3"/>
        <v>265000</v>
      </c>
      <c r="E7" s="286">
        <f t="shared" si="3"/>
        <v>295000</v>
      </c>
      <c r="F7" s="286">
        <f t="shared" si="3"/>
        <v>305000</v>
      </c>
      <c r="G7" s="17"/>
      <c r="H7" s="17"/>
      <c r="N7" s="6"/>
      <c r="O7" s="22"/>
      <c r="P7" s="23"/>
      <c r="Q7" s="6"/>
    </row>
    <row r="8">
      <c r="A8" s="285" t="s">
        <v>203</v>
      </c>
      <c r="B8" s="286">
        <f t="shared" ref="B8:F8" si="4">B7-15000</f>
        <v>240000</v>
      </c>
      <c r="C8" s="286">
        <f t="shared" si="4"/>
        <v>275000</v>
      </c>
      <c r="D8" s="286">
        <f t="shared" si="4"/>
        <v>250000</v>
      </c>
      <c r="E8" s="286">
        <f t="shared" si="4"/>
        <v>280000</v>
      </c>
      <c r="F8" s="286">
        <f t="shared" si="4"/>
        <v>290000</v>
      </c>
      <c r="G8" s="17"/>
      <c r="H8" s="17"/>
      <c r="N8" s="6"/>
      <c r="O8" s="22"/>
      <c r="P8" s="23"/>
      <c r="Q8" s="6"/>
    </row>
    <row r="9">
      <c r="A9" s="285" t="s">
        <v>204</v>
      </c>
      <c r="B9" s="286">
        <f t="shared" ref="B9:F9" si="5">B8-15000</f>
        <v>225000</v>
      </c>
      <c r="C9" s="286">
        <f t="shared" si="5"/>
        <v>260000</v>
      </c>
      <c r="D9" s="286">
        <f t="shared" si="5"/>
        <v>235000</v>
      </c>
      <c r="E9" s="286">
        <f t="shared" si="5"/>
        <v>265000</v>
      </c>
      <c r="F9" s="286">
        <f t="shared" si="5"/>
        <v>275000</v>
      </c>
      <c r="G9" s="17"/>
      <c r="H9" s="17"/>
      <c r="N9" s="6"/>
      <c r="O9" s="22"/>
      <c r="P9" s="23"/>
      <c r="Q9" s="6"/>
    </row>
    <row r="10">
      <c r="A10" s="285" t="s">
        <v>205</v>
      </c>
      <c r="B10" s="286">
        <f t="shared" ref="B10:F10" si="6">B9-15000</f>
        <v>210000</v>
      </c>
      <c r="C10" s="286">
        <f t="shared" si="6"/>
        <v>245000</v>
      </c>
      <c r="D10" s="286">
        <f t="shared" si="6"/>
        <v>220000</v>
      </c>
      <c r="E10" s="286">
        <f t="shared" si="6"/>
        <v>250000</v>
      </c>
      <c r="F10" s="286">
        <f t="shared" si="6"/>
        <v>260000</v>
      </c>
      <c r="G10" s="32"/>
      <c r="H10" s="32"/>
      <c r="N10" s="6"/>
      <c r="O10" s="22"/>
      <c r="P10" s="23"/>
      <c r="Q10" s="6"/>
    </row>
    <row r="11" ht="195.0" customHeight="1">
      <c r="A11" s="129" t="s">
        <v>206</v>
      </c>
      <c r="O11" s="41"/>
      <c r="P11" s="36"/>
    </row>
    <row r="12" ht="18.0" customHeight="1">
      <c r="A12" s="41"/>
      <c r="H12" s="44"/>
      <c r="I12" s="44"/>
      <c r="J12" s="44"/>
      <c r="K12" s="44"/>
      <c r="L12" s="44"/>
      <c r="M12" s="44"/>
    </row>
    <row r="18" ht="15.75" customHeight="1"/>
    <row r="19" ht="15.75" customHeight="1">
      <c r="A19" s="96"/>
      <c r="B19" s="48"/>
      <c r="C19" s="48"/>
      <c r="D19" s="48"/>
      <c r="E19" s="48"/>
      <c r="F19" s="48"/>
      <c r="G19" s="48"/>
      <c r="H19" s="48"/>
      <c r="I19" s="48"/>
      <c r="J19" s="48"/>
      <c r="K19" s="48"/>
      <c r="L19" s="48"/>
      <c r="M19" s="12"/>
    </row>
    <row r="20" ht="15.75" customHeight="1">
      <c r="A20" s="46"/>
      <c r="B20" s="46"/>
      <c r="C20" s="46"/>
      <c r="D20" s="46"/>
      <c r="E20" s="46"/>
      <c r="F20" s="46"/>
      <c r="G20" s="46"/>
      <c r="H20" s="46"/>
      <c r="I20" s="46"/>
      <c r="J20" s="46"/>
      <c r="K20" s="47"/>
      <c r="L20" s="48"/>
      <c r="M20" s="12"/>
    </row>
    <row r="21" ht="15.75" customHeight="1">
      <c r="A21" s="49"/>
      <c r="B21" s="48"/>
      <c r="C21" s="12"/>
      <c r="D21" s="287"/>
      <c r="E21" s="287"/>
      <c r="F21" s="287"/>
      <c r="G21" s="46"/>
      <c r="H21" s="47"/>
      <c r="I21" s="12"/>
      <c r="J21" s="47"/>
      <c r="K21" s="12"/>
      <c r="L21" s="47"/>
      <c r="M21" s="12"/>
    </row>
    <row r="22" ht="15.0" customHeight="1">
      <c r="A22" s="50"/>
      <c r="B22" s="50"/>
      <c r="C22" s="51"/>
      <c r="D22" s="288"/>
      <c r="E22" s="288"/>
      <c r="F22" s="288"/>
      <c r="G22" s="51"/>
      <c r="H22" s="54"/>
      <c r="I22" s="53"/>
      <c r="J22" s="54"/>
      <c r="K22" s="53"/>
      <c r="L22" s="55"/>
      <c r="M22" s="53"/>
    </row>
    <row r="23" ht="15.0" customHeight="1">
      <c r="A23" s="50"/>
      <c r="B23" s="50"/>
      <c r="C23" s="56"/>
      <c r="D23" s="288"/>
      <c r="E23" s="288"/>
      <c r="F23" s="288"/>
      <c r="G23" s="56"/>
      <c r="H23" s="57"/>
      <c r="I23" s="58"/>
      <c r="J23" s="57"/>
      <c r="K23" s="58"/>
      <c r="L23" s="57"/>
      <c r="M23" s="58"/>
    </row>
    <row r="24" ht="15.0" customHeight="1">
      <c r="A24" s="59"/>
      <c r="B24" s="59"/>
      <c r="C24" s="60"/>
      <c r="D24" s="60"/>
      <c r="E24" s="60"/>
      <c r="F24" s="60"/>
      <c r="G24" s="60"/>
      <c r="H24" s="61"/>
      <c r="I24" s="12"/>
      <c r="J24" s="61"/>
      <c r="K24" s="12"/>
      <c r="L24" s="62"/>
      <c r="M24" s="12"/>
    </row>
    <row r="25" ht="15.75" customHeight="1">
      <c r="A25" s="97"/>
      <c r="B25" s="48"/>
      <c r="C25" s="48"/>
      <c r="D25" s="48"/>
      <c r="E25" s="48"/>
      <c r="F25" s="48"/>
      <c r="G25" s="48"/>
      <c r="H25" s="48"/>
      <c r="I25" s="48"/>
      <c r="J25" s="48"/>
      <c r="K25" s="48"/>
      <c r="L25" s="48"/>
      <c r="M25" s="12"/>
    </row>
    <row r="26" ht="15.75" customHeight="1">
      <c r="A26" s="96"/>
      <c r="B26" s="48"/>
      <c r="C26" s="48"/>
      <c r="D26" s="48"/>
      <c r="E26" s="48"/>
      <c r="F26" s="48"/>
      <c r="G26" s="48"/>
      <c r="H26" s="48"/>
      <c r="I26" s="48"/>
      <c r="J26" s="48"/>
      <c r="K26" s="48"/>
      <c r="L26" s="48"/>
      <c r="M26" s="12"/>
    </row>
    <row r="27" ht="15.75" customHeight="1">
      <c r="A27" s="63"/>
      <c r="B27" s="63"/>
      <c r="C27" s="64"/>
      <c r="D27" s="64"/>
      <c r="E27" s="64"/>
      <c r="F27" s="64"/>
      <c r="G27" s="64"/>
      <c r="H27" s="65"/>
      <c r="I27" s="48"/>
      <c r="J27" s="12"/>
      <c r="K27" s="65"/>
      <c r="L27" s="48"/>
      <c r="M27" s="12"/>
    </row>
    <row r="28" ht="15.75" customHeight="1">
      <c r="A28" s="63"/>
      <c r="B28" s="63"/>
      <c r="C28" s="66"/>
      <c r="D28" s="66"/>
      <c r="E28" s="66"/>
      <c r="F28" s="66"/>
      <c r="G28" s="66"/>
      <c r="H28" s="67"/>
      <c r="I28" s="48"/>
      <c r="J28" s="12"/>
      <c r="K28" s="68"/>
      <c r="L28" s="48"/>
      <c r="M28" s="12"/>
    </row>
    <row r="29" ht="15.75" customHeight="1">
      <c r="A29" s="98"/>
      <c r="B29" s="99"/>
      <c r="C29" s="99"/>
      <c r="D29" s="99"/>
      <c r="E29" s="99"/>
      <c r="F29" s="99"/>
      <c r="G29" s="99"/>
      <c r="H29" s="99"/>
      <c r="I29" s="99"/>
      <c r="J29" s="99"/>
      <c r="K29" s="99"/>
      <c r="L29" s="99"/>
      <c r="M29" s="53"/>
    </row>
    <row r="30" ht="15.75" customHeight="1">
      <c r="A30" s="57"/>
      <c r="B30" s="100"/>
      <c r="C30" s="100"/>
      <c r="D30" s="100"/>
      <c r="E30" s="100"/>
      <c r="F30" s="100"/>
      <c r="G30" s="100"/>
      <c r="H30" s="100"/>
      <c r="I30" s="100"/>
      <c r="J30" s="100"/>
      <c r="K30" s="100"/>
      <c r="L30" s="100"/>
      <c r="M30" s="58"/>
    </row>
    <row r="31" ht="15.75" customHeight="1">
      <c r="A31" s="101"/>
      <c r="B31" s="48"/>
      <c r="C31" s="48"/>
      <c r="D31" s="48"/>
      <c r="E31" s="48"/>
      <c r="F31" s="48"/>
      <c r="G31" s="48"/>
      <c r="H31" s="48"/>
      <c r="I31" s="48"/>
      <c r="J31" s="48"/>
      <c r="K31" s="48"/>
      <c r="L31" s="48"/>
      <c r="M31" s="12"/>
    </row>
    <row r="32" ht="15.75" customHeight="1">
      <c r="A32" s="102"/>
      <c r="B32" s="48"/>
      <c r="C32" s="48"/>
      <c r="D32" s="48"/>
      <c r="E32" s="48"/>
      <c r="F32" s="48"/>
      <c r="G32" s="48"/>
      <c r="H32" s="48"/>
      <c r="I32" s="48"/>
      <c r="J32" s="48"/>
      <c r="K32" s="48"/>
      <c r="L32" s="48"/>
      <c r="M32" s="12"/>
    </row>
    <row r="33" ht="15.75" customHeight="1">
      <c r="A33" s="102"/>
      <c r="B33" s="48"/>
      <c r="C33" s="48"/>
      <c r="D33" s="48"/>
      <c r="E33" s="48"/>
      <c r="F33" s="48"/>
      <c r="G33" s="48"/>
      <c r="H33" s="48"/>
      <c r="I33" s="48"/>
      <c r="J33" s="48"/>
      <c r="K33" s="48"/>
      <c r="L33" s="48"/>
      <c r="M33" s="12"/>
    </row>
    <row r="34" ht="13.5" customHeight="1">
      <c r="A34" s="103"/>
      <c r="B34" s="48"/>
      <c r="C34" s="48"/>
      <c r="D34" s="48"/>
      <c r="E34" s="48"/>
      <c r="F34" s="48"/>
      <c r="G34" s="48"/>
      <c r="H34" s="48"/>
      <c r="I34" s="48"/>
      <c r="J34" s="48"/>
      <c r="K34" s="48"/>
      <c r="L34" s="48"/>
      <c r="M34" s="12"/>
    </row>
    <row r="35" ht="15.75" customHeight="1">
      <c r="A35" s="102"/>
      <c r="B35" s="48"/>
      <c r="C35" s="48"/>
      <c r="D35" s="48"/>
      <c r="E35" s="48"/>
      <c r="F35" s="48"/>
      <c r="G35" s="48"/>
      <c r="H35" s="48"/>
      <c r="I35" s="48"/>
      <c r="J35" s="48"/>
      <c r="K35" s="48"/>
      <c r="L35" s="48"/>
      <c r="M35" s="12"/>
    </row>
    <row r="36" ht="15.75" customHeight="1">
      <c r="A36" s="104"/>
      <c r="B36" s="48"/>
      <c r="C36" s="48"/>
      <c r="D36" s="48"/>
      <c r="E36" s="48"/>
      <c r="F36" s="48"/>
      <c r="G36" s="48"/>
      <c r="H36" s="48"/>
      <c r="I36" s="48"/>
      <c r="J36" s="48"/>
      <c r="K36" s="48"/>
      <c r="L36" s="48"/>
      <c r="M36" s="12"/>
    </row>
    <row r="37" ht="15.75" customHeight="1">
      <c r="A37" s="105"/>
      <c r="B37" s="99"/>
      <c r="C37" s="99"/>
      <c r="D37" s="99"/>
      <c r="E37" s="99"/>
      <c r="F37" s="99"/>
      <c r="G37" s="99"/>
      <c r="H37" s="99"/>
      <c r="I37" s="99"/>
      <c r="J37" s="99"/>
      <c r="K37" s="99"/>
      <c r="L37" s="99"/>
      <c r="M37" s="53"/>
    </row>
    <row r="38" ht="15.75" customHeight="1">
      <c r="A38" s="106"/>
      <c r="M38" s="107"/>
    </row>
    <row r="39" ht="15.75" customHeight="1">
      <c r="A39" s="57"/>
      <c r="B39" s="100"/>
      <c r="C39" s="100"/>
      <c r="D39" s="100"/>
      <c r="E39" s="100"/>
      <c r="F39" s="100"/>
      <c r="G39" s="100"/>
      <c r="H39" s="100"/>
      <c r="I39" s="100"/>
      <c r="J39" s="100"/>
      <c r="K39" s="100"/>
      <c r="L39" s="100"/>
      <c r="M39" s="5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L53" s="74"/>
    </row>
    <row r="54" ht="15.75" customHeight="1">
      <c r="L54" s="74"/>
    </row>
    <row r="55" ht="15.75" customHeight="1">
      <c r="L55" s="74"/>
    </row>
    <row r="56" ht="15.0" customHeight="1">
      <c r="L56" s="75"/>
    </row>
    <row r="57" ht="15.75" customHeight="1">
      <c r="L57" s="7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5">
    <mergeCell ref="A1:H1"/>
    <mergeCell ref="A2:A3"/>
    <mergeCell ref="H2:H10"/>
    <mergeCell ref="O2:P2"/>
    <mergeCell ref="G3:G10"/>
    <mergeCell ref="A11:G11"/>
    <mergeCell ref="H21:I21"/>
    <mergeCell ref="G22:G23"/>
    <mergeCell ref="H22:I23"/>
    <mergeCell ref="H24:I24"/>
    <mergeCell ref="J22:K23"/>
    <mergeCell ref="L22:M23"/>
    <mergeCell ref="J24:K24"/>
    <mergeCell ref="L24:M24"/>
    <mergeCell ref="A12:G12"/>
    <mergeCell ref="A19:M19"/>
    <mergeCell ref="K20:M20"/>
    <mergeCell ref="A21:C21"/>
    <mergeCell ref="J21:K21"/>
    <mergeCell ref="L21:M21"/>
    <mergeCell ref="C22:C23"/>
    <mergeCell ref="A31:M31"/>
    <mergeCell ref="A32:M32"/>
    <mergeCell ref="A33:M33"/>
    <mergeCell ref="A34:M34"/>
    <mergeCell ref="A35:M35"/>
    <mergeCell ref="A36:M36"/>
    <mergeCell ref="A37:M39"/>
    <mergeCell ref="A25:M25"/>
    <mergeCell ref="A26:M26"/>
    <mergeCell ref="H27:J27"/>
    <mergeCell ref="K27:M27"/>
    <mergeCell ref="H28:J28"/>
    <mergeCell ref="K28:M28"/>
    <mergeCell ref="A29:M30"/>
  </mergeCells>
  <printOptions/>
  <pageMargins bottom="0.75" footer="0.0" header="0.0" left="0.7" right="0.7" top="0.75"/>
  <pageSetup orientation="landscape"/>
  <rowBreaks count="1" manualBreakCount="1">
    <brk id="11" man="1"/>
  </rowBrea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86"/>
    <col customWidth="1" min="3" max="3" width="23.71"/>
    <col customWidth="1" min="4" max="4" width="24.43"/>
    <col customWidth="1" min="5" max="5" width="20.71"/>
    <col customWidth="1" min="6" max="6" width="22.14"/>
    <col customWidth="1" min="7" max="7" width="40.86"/>
    <col customWidth="1" min="8" max="8" width="22.43"/>
    <col customWidth="1" min="11" max="11" width="30.57"/>
  </cols>
  <sheetData>
    <row r="1">
      <c r="A1" s="289" t="s">
        <v>207</v>
      </c>
      <c r="B1" s="88"/>
      <c r="C1" s="88"/>
      <c r="D1" s="88"/>
      <c r="E1" s="88"/>
      <c r="F1" s="88"/>
      <c r="G1" s="88"/>
      <c r="H1" s="27"/>
      <c r="I1" s="290"/>
      <c r="J1" s="290"/>
      <c r="K1" s="290"/>
      <c r="L1" s="290"/>
      <c r="M1" s="290"/>
      <c r="N1" s="290"/>
      <c r="O1" s="290"/>
      <c r="P1" s="290"/>
      <c r="Q1" s="290"/>
      <c r="R1" s="290"/>
      <c r="S1" s="290"/>
      <c r="T1" s="290"/>
      <c r="U1" s="290"/>
      <c r="V1" s="290"/>
      <c r="W1" s="290"/>
      <c r="X1" s="290"/>
      <c r="Y1" s="290"/>
      <c r="Z1" s="290"/>
    </row>
    <row r="2">
      <c r="A2" s="30"/>
      <c r="H2" s="31"/>
      <c r="I2" s="290"/>
      <c r="J2" s="290"/>
      <c r="K2" s="290"/>
      <c r="L2" s="290"/>
      <c r="M2" s="290"/>
      <c r="N2" s="290"/>
      <c r="O2" s="290"/>
      <c r="P2" s="290"/>
      <c r="Q2" s="290"/>
      <c r="R2" s="290"/>
      <c r="S2" s="290"/>
      <c r="T2" s="290"/>
      <c r="U2" s="290"/>
      <c r="V2" s="290"/>
      <c r="W2" s="290"/>
      <c r="X2" s="290"/>
      <c r="Y2" s="290"/>
      <c r="Z2" s="290"/>
    </row>
    <row r="3" ht="33.75" customHeight="1">
      <c r="A3" s="34"/>
      <c r="B3" s="131"/>
      <c r="C3" s="131"/>
      <c r="D3" s="131"/>
      <c r="E3" s="131"/>
      <c r="F3" s="131"/>
      <c r="G3" s="131"/>
      <c r="H3" s="35"/>
      <c r="I3" s="290"/>
      <c r="J3" s="290"/>
      <c r="K3" s="290"/>
      <c r="L3" s="290"/>
      <c r="M3" s="290"/>
      <c r="N3" s="290"/>
      <c r="O3" s="290"/>
      <c r="P3" s="290"/>
      <c r="Q3" s="290"/>
      <c r="R3" s="290"/>
      <c r="S3" s="290"/>
      <c r="T3" s="290"/>
      <c r="U3" s="290"/>
      <c r="V3" s="290"/>
      <c r="W3" s="290"/>
      <c r="X3" s="290"/>
      <c r="Y3" s="290"/>
      <c r="Z3" s="290"/>
    </row>
    <row r="4">
      <c r="A4" s="291" t="s">
        <v>208</v>
      </c>
      <c r="B4" s="291" t="s">
        <v>209</v>
      </c>
      <c r="C4" s="291" t="s">
        <v>210</v>
      </c>
      <c r="D4" s="291" t="s">
        <v>211</v>
      </c>
      <c r="E4" s="291" t="s">
        <v>212</v>
      </c>
      <c r="F4" s="291" t="s">
        <v>213</v>
      </c>
      <c r="G4" s="291" t="s">
        <v>214</v>
      </c>
      <c r="H4" s="292" t="s">
        <v>215</v>
      </c>
      <c r="I4" s="290"/>
      <c r="J4" s="290"/>
      <c r="K4" s="290"/>
      <c r="L4" s="290"/>
      <c r="M4" s="290"/>
      <c r="N4" s="290"/>
      <c r="O4" s="290"/>
      <c r="P4" s="290"/>
      <c r="Q4" s="290"/>
      <c r="R4" s="290"/>
      <c r="S4" s="290"/>
      <c r="T4" s="290"/>
      <c r="U4" s="290"/>
      <c r="V4" s="290"/>
      <c r="W4" s="290"/>
      <c r="X4" s="290"/>
      <c r="Y4" s="290"/>
      <c r="Z4" s="290"/>
    </row>
    <row r="5" ht="33.0" customHeight="1">
      <c r="A5" s="293" t="s">
        <v>216</v>
      </c>
      <c r="B5" s="294" t="s">
        <v>217</v>
      </c>
      <c r="C5" s="294" t="s">
        <v>218</v>
      </c>
      <c r="D5" s="294" t="s">
        <v>219</v>
      </c>
      <c r="E5" s="294" t="s">
        <v>220</v>
      </c>
      <c r="F5" s="294" t="s">
        <v>221</v>
      </c>
      <c r="G5" s="294" t="s">
        <v>222</v>
      </c>
      <c r="H5" s="295" t="s">
        <v>223</v>
      </c>
      <c r="I5" s="290"/>
      <c r="J5" s="290"/>
      <c r="K5" s="290"/>
      <c r="L5" s="290"/>
      <c r="M5" s="290"/>
      <c r="N5" s="290"/>
      <c r="O5" s="290"/>
      <c r="P5" s="290"/>
      <c r="Q5" s="290"/>
      <c r="R5" s="290"/>
      <c r="S5" s="290"/>
      <c r="T5" s="290"/>
      <c r="U5" s="290"/>
      <c r="V5" s="290"/>
      <c r="W5" s="290"/>
      <c r="X5" s="290"/>
      <c r="Y5" s="290"/>
      <c r="Z5" s="290"/>
    </row>
    <row r="6" ht="48.75" customHeight="1">
      <c r="A6" s="32"/>
      <c r="B6" s="296" t="s">
        <v>224</v>
      </c>
      <c r="C6" s="39"/>
      <c r="D6" s="39"/>
      <c r="E6" s="39"/>
      <c r="F6" s="39"/>
      <c r="G6" s="39"/>
      <c r="H6" s="297"/>
      <c r="I6" s="290"/>
      <c r="J6" s="290"/>
      <c r="K6" s="290"/>
      <c r="L6" s="290"/>
      <c r="M6" s="290"/>
      <c r="N6" s="290"/>
      <c r="O6" s="290"/>
      <c r="P6" s="290"/>
      <c r="Q6" s="290"/>
      <c r="R6" s="290"/>
      <c r="S6" s="290"/>
      <c r="T6" s="290"/>
      <c r="U6" s="290"/>
      <c r="V6" s="290"/>
      <c r="W6" s="290"/>
      <c r="X6" s="290"/>
      <c r="Y6" s="290"/>
      <c r="Z6" s="290"/>
    </row>
    <row r="7">
      <c r="A7" s="298">
        <v>0.5</v>
      </c>
      <c r="B7" s="299">
        <v>495428.0</v>
      </c>
      <c r="C7" s="299">
        <v>613139.0</v>
      </c>
      <c r="D7" s="299">
        <v>753591.0</v>
      </c>
      <c r="E7" s="300">
        <v>796800.0</v>
      </c>
      <c r="F7" s="300">
        <v>944248.0</v>
      </c>
      <c r="G7" s="300">
        <v>730188.0</v>
      </c>
      <c r="H7" s="301">
        <v>4811104.0</v>
      </c>
      <c r="I7" s="290"/>
      <c r="J7" s="290"/>
      <c r="K7" s="290"/>
      <c r="L7" s="290"/>
      <c r="M7" s="290"/>
      <c r="N7" s="290"/>
      <c r="O7" s="290"/>
      <c r="P7" s="290"/>
      <c r="Q7" s="290"/>
      <c r="R7" s="290"/>
      <c r="S7" s="290"/>
      <c r="T7" s="290"/>
      <c r="U7" s="290"/>
      <c r="V7" s="290"/>
      <c r="W7" s="290"/>
      <c r="X7" s="290"/>
      <c r="Y7" s="290"/>
      <c r="Z7" s="290"/>
    </row>
    <row r="8">
      <c r="A8" s="298">
        <v>1.0</v>
      </c>
      <c r="B8" s="299">
        <v>638803.0</v>
      </c>
      <c r="C8" s="302">
        <v>765580.0</v>
      </c>
      <c r="D8" s="299">
        <v>961220.0</v>
      </c>
      <c r="E8" s="300">
        <v>942889.0</v>
      </c>
      <c r="F8" s="300">
        <v>1095833.0</v>
      </c>
      <c r="G8" s="300">
        <v>910158.0</v>
      </c>
      <c r="H8" s="17"/>
      <c r="I8" s="290"/>
      <c r="J8" s="290"/>
      <c r="K8" s="290"/>
      <c r="L8" s="290"/>
      <c r="M8" s="290"/>
      <c r="N8" s="290"/>
      <c r="O8" s="290"/>
      <c r="P8" s="290"/>
      <c r="Q8" s="290"/>
      <c r="R8" s="290"/>
      <c r="S8" s="290"/>
      <c r="T8" s="290"/>
      <c r="U8" s="290"/>
      <c r="V8" s="290"/>
      <c r="W8" s="290"/>
      <c r="X8" s="290"/>
      <c r="Y8" s="290"/>
      <c r="Z8" s="290"/>
    </row>
    <row r="9">
      <c r="A9" s="298">
        <v>1.5</v>
      </c>
      <c r="B9" s="299">
        <v>791119.0</v>
      </c>
      <c r="C9" s="299">
        <v>918023.0</v>
      </c>
      <c r="D9" s="299">
        <v>1115549.0</v>
      </c>
      <c r="E9" s="300">
        <v>1101778.0</v>
      </c>
      <c r="F9" s="300">
        <v>1247418.0</v>
      </c>
      <c r="G9" s="300">
        <v>1090127.0</v>
      </c>
      <c r="H9" s="17"/>
      <c r="I9" s="290"/>
      <c r="J9" s="290"/>
      <c r="K9" s="290"/>
      <c r="L9" s="290"/>
      <c r="M9" s="290"/>
      <c r="N9" s="290"/>
      <c r="O9" s="290"/>
      <c r="P9" s="290"/>
      <c r="Q9" s="290"/>
      <c r="R9" s="290"/>
      <c r="S9" s="290"/>
      <c r="T9" s="290"/>
      <c r="U9" s="290"/>
      <c r="V9" s="290"/>
      <c r="W9" s="290"/>
      <c r="X9" s="290"/>
      <c r="Y9" s="290"/>
      <c r="Z9" s="290"/>
    </row>
    <row r="10">
      <c r="A10" s="298">
        <v>2.0</v>
      </c>
      <c r="B10" s="299">
        <v>935493.0</v>
      </c>
      <c r="C10" s="299">
        <v>1070465.0</v>
      </c>
      <c r="D10" s="299">
        <v>1269880.0</v>
      </c>
      <c r="E10" s="300">
        <v>1260666.0</v>
      </c>
      <c r="F10" s="300">
        <v>1398003.0</v>
      </c>
      <c r="G10" s="300">
        <v>1270096.0</v>
      </c>
      <c r="H10" s="17"/>
      <c r="I10" s="290"/>
      <c r="J10" s="290"/>
      <c r="K10" s="290"/>
      <c r="L10" s="290"/>
      <c r="M10" s="290"/>
      <c r="N10" s="290"/>
      <c r="O10" s="290"/>
      <c r="P10" s="290"/>
      <c r="Q10" s="290"/>
      <c r="R10" s="290"/>
      <c r="S10" s="290"/>
      <c r="T10" s="290"/>
      <c r="U10" s="290"/>
      <c r="V10" s="290"/>
      <c r="W10" s="290"/>
      <c r="X10" s="290"/>
      <c r="Y10" s="290"/>
      <c r="Z10" s="290"/>
    </row>
    <row r="11">
      <c r="A11" s="298">
        <v>2.5</v>
      </c>
      <c r="B11" s="299">
        <v>1094524.0</v>
      </c>
      <c r="C11" s="299">
        <v>1222908.0</v>
      </c>
      <c r="D11" s="299">
        <v>1423208.0</v>
      </c>
      <c r="E11" s="300">
        <v>1419556.0</v>
      </c>
      <c r="F11" s="300">
        <v>1549589.0</v>
      </c>
      <c r="G11" s="300">
        <v>1450066.0</v>
      </c>
      <c r="H11" s="17"/>
      <c r="I11" s="290"/>
      <c r="J11" s="290"/>
      <c r="K11" s="290"/>
      <c r="L11" s="290"/>
      <c r="M11" s="290"/>
      <c r="N11" s="290"/>
      <c r="O11" s="290"/>
      <c r="P11" s="290"/>
      <c r="Q11" s="290"/>
      <c r="R11" s="290"/>
      <c r="S11" s="290"/>
      <c r="T11" s="290"/>
      <c r="U11" s="290"/>
      <c r="V11" s="290"/>
      <c r="W11" s="290"/>
      <c r="X11" s="290"/>
      <c r="Y11" s="290"/>
      <c r="Z11" s="290"/>
    </row>
    <row r="12">
      <c r="A12" s="298">
        <v>3.0</v>
      </c>
      <c r="B12" s="299">
        <v>1238899.0</v>
      </c>
      <c r="C12" s="299">
        <v>1376350.0</v>
      </c>
      <c r="D12" s="299">
        <v>1577538.0</v>
      </c>
      <c r="E12" s="300">
        <v>1578445.0</v>
      </c>
      <c r="F12" s="300">
        <v>1701173.0</v>
      </c>
      <c r="G12" s="300">
        <v>1630034.0</v>
      </c>
      <c r="H12" s="17"/>
      <c r="I12" s="290"/>
      <c r="J12" s="290"/>
      <c r="K12" s="290"/>
      <c r="L12" s="290"/>
      <c r="M12" s="290"/>
      <c r="N12" s="290"/>
      <c r="O12" s="290"/>
      <c r="P12" s="290"/>
      <c r="Q12" s="290"/>
      <c r="R12" s="290"/>
      <c r="S12" s="290"/>
      <c r="T12" s="290"/>
      <c r="U12" s="290"/>
      <c r="V12" s="290"/>
      <c r="W12" s="290"/>
      <c r="X12" s="290"/>
      <c r="Y12" s="290"/>
      <c r="Z12" s="290"/>
    </row>
    <row r="13">
      <c r="A13" s="298">
        <v>3.5</v>
      </c>
      <c r="B13" s="299">
        <v>1400833.0</v>
      </c>
      <c r="C13" s="299">
        <v>1528792.0</v>
      </c>
      <c r="D13" s="299">
        <v>1718869.0</v>
      </c>
      <c r="E13" s="300">
        <v>1737334.0</v>
      </c>
      <c r="F13" s="300">
        <v>1852760.0</v>
      </c>
      <c r="G13" s="300">
        <v>1811004.0</v>
      </c>
      <c r="H13" s="17"/>
      <c r="I13" s="290"/>
      <c r="J13" s="290"/>
      <c r="K13" s="290"/>
      <c r="L13" s="290"/>
      <c r="M13" s="290"/>
      <c r="N13" s="290"/>
      <c r="O13" s="290"/>
      <c r="P13" s="290"/>
      <c r="Q13" s="290"/>
      <c r="R13" s="290"/>
      <c r="S13" s="290"/>
      <c r="T13" s="290"/>
      <c r="U13" s="290"/>
      <c r="V13" s="290"/>
      <c r="W13" s="290"/>
      <c r="X13" s="290"/>
      <c r="Y13" s="290"/>
      <c r="Z13" s="290"/>
    </row>
    <row r="14">
      <c r="A14" s="298">
        <v>4.0</v>
      </c>
      <c r="B14" s="299">
        <v>1545208.0</v>
      </c>
      <c r="C14" s="299">
        <v>1603234.0</v>
      </c>
      <c r="D14" s="299">
        <v>1820198.0</v>
      </c>
      <c r="E14" s="300">
        <v>1896222.0</v>
      </c>
      <c r="F14" s="300">
        <v>2004345.0</v>
      </c>
      <c r="G14" s="300">
        <v>1990973.0</v>
      </c>
      <c r="H14" s="17"/>
      <c r="I14" s="290"/>
      <c r="J14" s="290"/>
      <c r="K14" s="290"/>
      <c r="L14" s="290"/>
      <c r="M14" s="290"/>
      <c r="N14" s="290"/>
      <c r="O14" s="290"/>
      <c r="P14" s="290"/>
      <c r="Q14" s="290"/>
      <c r="R14" s="290"/>
      <c r="S14" s="290"/>
      <c r="T14" s="290"/>
      <c r="U14" s="290"/>
      <c r="V14" s="290"/>
      <c r="W14" s="290"/>
      <c r="X14" s="290"/>
      <c r="Y14" s="290"/>
      <c r="Z14" s="290"/>
    </row>
    <row r="15">
      <c r="A15" s="298">
        <v>4.5</v>
      </c>
      <c r="B15" s="299">
        <v>1689583.0</v>
      </c>
      <c r="C15" s="299">
        <v>1713808.0</v>
      </c>
      <c r="D15" s="302">
        <v>1858827.0</v>
      </c>
      <c r="E15" s="300">
        <v>2055112.0</v>
      </c>
      <c r="F15" s="300">
        <v>2154930.0</v>
      </c>
      <c r="G15" s="300">
        <v>2070056.0</v>
      </c>
      <c r="H15" s="17"/>
      <c r="I15" s="290"/>
      <c r="J15" s="290"/>
      <c r="K15" s="290"/>
      <c r="L15" s="290"/>
      <c r="M15" s="290"/>
      <c r="N15" s="290"/>
      <c r="O15" s="290"/>
      <c r="P15" s="290"/>
      <c r="Q15" s="290"/>
      <c r="R15" s="290"/>
      <c r="S15" s="290"/>
      <c r="T15" s="290"/>
      <c r="U15" s="290"/>
      <c r="V15" s="290"/>
      <c r="W15" s="290"/>
      <c r="X15" s="290"/>
      <c r="Y15" s="290"/>
      <c r="Z15" s="290"/>
    </row>
    <row r="16">
      <c r="A16" s="303">
        <v>5.0</v>
      </c>
      <c r="B16" s="304">
        <v>1704991.0</v>
      </c>
      <c r="C16" s="304">
        <v>1825399.0</v>
      </c>
      <c r="D16" s="304">
        <v>2007780.0</v>
      </c>
      <c r="E16" s="305">
        <v>2029885.0</v>
      </c>
      <c r="F16" s="305">
        <v>2116842.0</v>
      </c>
      <c r="G16" s="305">
        <v>2225685.0</v>
      </c>
      <c r="H16" s="17"/>
      <c r="I16" s="290"/>
      <c r="J16" s="290"/>
      <c r="K16" s="290"/>
      <c r="L16" s="290"/>
      <c r="M16" s="290"/>
      <c r="N16" s="290"/>
      <c r="O16" s="290"/>
      <c r="P16" s="290"/>
      <c r="Q16" s="290"/>
      <c r="R16" s="290"/>
      <c r="S16" s="290"/>
      <c r="T16" s="290"/>
      <c r="U16" s="290"/>
      <c r="V16" s="290"/>
      <c r="W16" s="290"/>
      <c r="X16" s="290"/>
      <c r="Y16" s="290"/>
      <c r="Z16" s="290"/>
    </row>
    <row r="17">
      <c r="A17" s="298">
        <v>5.5</v>
      </c>
      <c r="B17" s="299">
        <v>1802052.0</v>
      </c>
      <c r="C17" s="299">
        <v>1894947.0</v>
      </c>
      <c r="D17" s="299">
        <v>2072834.0</v>
      </c>
      <c r="E17" s="300">
        <v>2100973.0</v>
      </c>
      <c r="F17" s="300">
        <v>2178125.0</v>
      </c>
      <c r="G17" s="300">
        <v>2211368.0</v>
      </c>
      <c r="H17" s="17"/>
      <c r="I17" s="290"/>
      <c r="J17" s="290"/>
      <c r="K17" s="290"/>
      <c r="L17" s="290"/>
      <c r="M17" s="290"/>
      <c r="N17" s="290"/>
      <c r="O17" s="290"/>
      <c r="P17" s="290"/>
      <c r="Q17" s="290"/>
      <c r="R17" s="290"/>
      <c r="S17" s="290"/>
      <c r="T17" s="290"/>
      <c r="U17" s="290"/>
      <c r="V17" s="290"/>
      <c r="W17" s="290"/>
      <c r="X17" s="290"/>
      <c r="Y17" s="290"/>
      <c r="Z17" s="290"/>
    </row>
    <row r="18">
      <c r="A18" s="298">
        <v>6.0</v>
      </c>
      <c r="B18" s="299">
        <v>1930514.0</v>
      </c>
      <c r="C18" s="299">
        <v>2028642.0</v>
      </c>
      <c r="D18" s="299">
        <v>2206317.0</v>
      </c>
      <c r="E18" s="300">
        <v>2240623.0</v>
      </c>
      <c r="F18" s="300">
        <v>2310809.0</v>
      </c>
      <c r="G18" s="300">
        <v>2368948.0</v>
      </c>
      <c r="H18" s="17"/>
      <c r="I18" s="290"/>
      <c r="J18" s="290"/>
      <c r="K18" s="290"/>
      <c r="L18" s="290"/>
      <c r="M18" s="290"/>
      <c r="N18" s="290"/>
      <c r="O18" s="290"/>
      <c r="P18" s="290"/>
      <c r="Q18" s="290"/>
      <c r="R18" s="290"/>
      <c r="S18" s="290"/>
      <c r="T18" s="290"/>
      <c r="U18" s="290"/>
      <c r="V18" s="290"/>
      <c r="W18" s="290"/>
      <c r="X18" s="290"/>
      <c r="Y18" s="290"/>
      <c r="Z18" s="290"/>
    </row>
    <row r="19">
      <c r="A19" s="298">
        <v>6.5</v>
      </c>
      <c r="B19" s="299">
        <v>2057977.0</v>
      </c>
      <c r="C19" s="299">
        <v>2162338.0</v>
      </c>
      <c r="D19" s="299">
        <v>2340802.0</v>
      </c>
      <c r="E19" s="300">
        <v>2380272.0</v>
      </c>
      <c r="F19" s="300">
        <v>2444491.0</v>
      </c>
      <c r="G19" s="300">
        <v>2525530.0</v>
      </c>
      <c r="H19" s="17"/>
      <c r="I19" s="290"/>
      <c r="J19" s="290"/>
      <c r="K19" s="290"/>
      <c r="L19" s="290"/>
      <c r="M19" s="290"/>
      <c r="N19" s="290"/>
      <c r="O19" s="290"/>
      <c r="P19" s="290"/>
      <c r="Q19" s="290"/>
      <c r="R19" s="290"/>
      <c r="S19" s="290"/>
      <c r="T19" s="290"/>
      <c r="U19" s="290"/>
      <c r="V19" s="290"/>
      <c r="W19" s="290"/>
      <c r="X19" s="290"/>
      <c r="Y19" s="290"/>
      <c r="Z19" s="290"/>
    </row>
    <row r="20">
      <c r="A20" s="298">
        <v>7.0</v>
      </c>
      <c r="B20" s="299">
        <v>2186440.0</v>
      </c>
      <c r="C20" s="299">
        <v>2296033.0</v>
      </c>
      <c r="D20" s="299">
        <v>2475288.0</v>
      </c>
      <c r="E20" s="300">
        <v>2519922.0</v>
      </c>
      <c r="F20" s="300">
        <v>2578174.0</v>
      </c>
      <c r="G20" s="300">
        <v>2682111.0</v>
      </c>
      <c r="H20" s="17"/>
      <c r="I20" s="290"/>
      <c r="J20" s="290"/>
      <c r="K20" s="290"/>
      <c r="L20" s="290"/>
      <c r="M20" s="290"/>
      <c r="N20" s="290"/>
      <c r="O20" s="290"/>
      <c r="P20" s="290"/>
      <c r="Q20" s="290"/>
      <c r="R20" s="290"/>
      <c r="S20" s="290"/>
      <c r="T20" s="290"/>
      <c r="U20" s="290"/>
      <c r="V20" s="290"/>
      <c r="W20" s="290"/>
      <c r="X20" s="290"/>
      <c r="Y20" s="290"/>
      <c r="Z20" s="290"/>
    </row>
    <row r="21">
      <c r="A21" s="298">
        <v>7.5</v>
      </c>
      <c r="B21" s="299">
        <v>2314903.0</v>
      </c>
      <c r="C21" s="299">
        <v>2430729.0</v>
      </c>
      <c r="D21" s="299">
        <v>2608773.0</v>
      </c>
      <c r="E21" s="300">
        <v>2659572.0</v>
      </c>
      <c r="F21" s="300">
        <v>2711856.0</v>
      </c>
      <c r="G21" s="300">
        <v>2839692.0</v>
      </c>
      <c r="H21" s="17"/>
      <c r="I21" s="290"/>
      <c r="J21" s="290"/>
      <c r="K21" s="290"/>
      <c r="L21" s="290"/>
      <c r="M21" s="290"/>
      <c r="N21" s="290"/>
      <c r="O21" s="290"/>
      <c r="P21" s="290"/>
      <c r="Q21" s="290"/>
      <c r="R21" s="290"/>
      <c r="S21" s="290"/>
      <c r="T21" s="290"/>
      <c r="U21" s="290"/>
      <c r="V21" s="290"/>
      <c r="W21" s="290"/>
      <c r="X21" s="290"/>
      <c r="Y21" s="290"/>
      <c r="Z21" s="290"/>
    </row>
    <row r="22">
      <c r="A22" s="298">
        <v>8.0</v>
      </c>
      <c r="B22" s="299">
        <v>2443366.0</v>
      </c>
      <c r="C22" s="299">
        <v>2564426.0</v>
      </c>
      <c r="D22" s="299">
        <v>2743258.0</v>
      </c>
      <c r="E22" s="300">
        <v>2799222.0</v>
      </c>
      <c r="F22" s="300">
        <v>2844538.0</v>
      </c>
      <c r="G22" s="300">
        <v>2996274.0</v>
      </c>
      <c r="H22" s="17"/>
      <c r="I22" s="290"/>
      <c r="J22" s="290"/>
      <c r="K22" s="290"/>
      <c r="L22" s="290"/>
      <c r="M22" s="290"/>
      <c r="N22" s="290"/>
      <c r="O22" s="290"/>
      <c r="P22" s="290"/>
      <c r="Q22" s="290"/>
      <c r="R22" s="290"/>
      <c r="S22" s="290"/>
      <c r="T22" s="290"/>
      <c r="U22" s="290"/>
      <c r="V22" s="290"/>
      <c r="W22" s="290"/>
      <c r="X22" s="290"/>
      <c r="Y22" s="290"/>
      <c r="Z22" s="290"/>
    </row>
    <row r="23">
      <c r="A23" s="298">
        <v>8.5</v>
      </c>
      <c r="B23" s="299">
        <v>2570828.0</v>
      </c>
      <c r="C23" s="299">
        <v>2698120.0</v>
      </c>
      <c r="D23" s="299">
        <v>2827743.0</v>
      </c>
      <c r="E23" s="300">
        <v>2938872.0</v>
      </c>
      <c r="F23" s="300">
        <v>2978220.0</v>
      </c>
      <c r="G23" s="300">
        <v>3127855.0</v>
      </c>
      <c r="H23" s="17"/>
      <c r="I23" s="290"/>
      <c r="J23" s="290"/>
      <c r="K23" s="290"/>
      <c r="L23" s="290"/>
      <c r="M23" s="290"/>
      <c r="N23" s="290"/>
      <c r="O23" s="290"/>
      <c r="P23" s="290"/>
      <c r="Q23" s="290"/>
      <c r="R23" s="290"/>
      <c r="S23" s="290"/>
      <c r="T23" s="290"/>
      <c r="U23" s="290"/>
      <c r="V23" s="290"/>
      <c r="W23" s="290"/>
      <c r="X23" s="290"/>
      <c r="Y23" s="290"/>
      <c r="Z23" s="290"/>
    </row>
    <row r="24">
      <c r="A24" s="298">
        <v>9.0</v>
      </c>
      <c r="B24" s="299">
        <v>2699291.0</v>
      </c>
      <c r="C24" s="299">
        <v>2769316.0</v>
      </c>
      <c r="D24" s="299">
        <v>2937229.0</v>
      </c>
      <c r="E24" s="300">
        <v>3053522.0</v>
      </c>
      <c r="F24" s="300">
        <v>3111904.0</v>
      </c>
      <c r="G24" s="300">
        <v>3236329.0</v>
      </c>
      <c r="H24" s="17"/>
      <c r="I24" s="290"/>
      <c r="J24" s="290"/>
      <c r="K24" s="290"/>
      <c r="L24" s="290"/>
      <c r="M24" s="290"/>
      <c r="N24" s="290"/>
      <c r="O24" s="290"/>
      <c r="P24" s="290"/>
      <c r="Q24" s="290"/>
      <c r="R24" s="290"/>
      <c r="S24" s="290"/>
      <c r="T24" s="290"/>
      <c r="U24" s="290"/>
      <c r="V24" s="290"/>
      <c r="W24" s="290"/>
      <c r="X24" s="290"/>
      <c r="Y24" s="290"/>
      <c r="Z24" s="290"/>
    </row>
    <row r="25">
      <c r="A25" s="298">
        <v>9.5</v>
      </c>
      <c r="B25" s="299">
        <v>2827755.0</v>
      </c>
      <c r="C25" s="299">
        <v>2832598.0</v>
      </c>
      <c r="D25" s="299">
        <v>3050222.0</v>
      </c>
      <c r="E25" s="300">
        <v>3130672.0</v>
      </c>
      <c r="F25" s="300">
        <v>3244586.0</v>
      </c>
      <c r="G25" s="300">
        <v>3292018.0</v>
      </c>
      <c r="H25" s="17"/>
      <c r="I25" s="290"/>
      <c r="J25" s="290"/>
      <c r="K25" s="290"/>
      <c r="L25" s="290"/>
      <c r="M25" s="290"/>
      <c r="N25" s="290"/>
      <c r="O25" s="290"/>
      <c r="P25" s="290"/>
      <c r="Q25" s="290"/>
      <c r="R25" s="290"/>
      <c r="S25" s="290"/>
      <c r="T25" s="290"/>
      <c r="U25" s="290"/>
      <c r="V25" s="290"/>
      <c r="W25" s="290"/>
      <c r="X25" s="290"/>
      <c r="Y25" s="290"/>
      <c r="Z25" s="290"/>
    </row>
    <row r="26">
      <c r="A26" s="306">
        <v>10.0</v>
      </c>
      <c r="B26" s="304">
        <v>2804775.0</v>
      </c>
      <c r="C26" s="304">
        <v>2981104.0</v>
      </c>
      <c r="D26" s="304">
        <v>3252527.0</v>
      </c>
      <c r="E26" s="305">
        <v>3321867.0</v>
      </c>
      <c r="F26" s="305">
        <v>3295625.0</v>
      </c>
      <c r="G26" s="305">
        <v>3360711.0</v>
      </c>
      <c r="H26" s="32"/>
      <c r="I26" s="290"/>
      <c r="J26" s="290"/>
      <c r="K26" s="290"/>
      <c r="L26" s="290"/>
      <c r="M26" s="290"/>
      <c r="N26" s="290"/>
      <c r="O26" s="290"/>
      <c r="P26" s="290"/>
      <c r="Q26" s="290"/>
      <c r="R26" s="290"/>
      <c r="S26" s="290"/>
      <c r="T26" s="290"/>
      <c r="U26" s="290"/>
      <c r="V26" s="290"/>
      <c r="W26" s="290"/>
      <c r="X26" s="290"/>
      <c r="Y26" s="290"/>
      <c r="Z26" s="290"/>
    </row>
    <row r="27">
      <c r="A27" s="298">
        <v>10.5</v>
      </c>
      <c r="B27" s="299">
        <v>2844339.0</v>
      </c>
      <c r="C27" s="299">
        <v>2995149.0</v>
      </c>
      <c r="D27" s="299">
        <v>3199882.0</v>
      </c>
      <c r="E27" s="300">
        <v>3293824.0</v>
      </c>
      <c r="F27" s="300">
        <v>3300191.0</v>
      </c>
      <c r="G27" s="300">
        <v>3285533.0</v>
      </c>
      <c r="H27" s="300">
        <v>4694242.0</v>
      </c>
      <c r="I27" s="290"/>
      <c r="J27" s="290"/>
      <c r="K27" s="290"/>
      <c r="L27" s="290"/>
      <c r="M27" s="290"/>
      <c r="N27" s="290"/>
      <c r="O27" s="290"/>
      <c r="P27" s="290"/>
      <c r="Q27" s="290"/>
      <c r="R27" s="290"/>
      <c r="S27" s="290"/>
      <c r="T27" s="290"/>
      <c r="U27" s="290"/>
      <c r="V27" s="290"/>
      <c r="W27" s="290"/>
      <c r="X27" s="290"/>
      <c r="Y27" s="290"/>
      <c r="Z27" s="290"/>
    </row>
    <row r="28">
      <c r="A28" s="298">
        <v>11.0</v>
      </c>
      <c r="B28" s="299">
        <v>2960206.0</v>
      </c>
      <c r="C28" s="299">
        <v>3118497.0</v>
      </c>
      <c r="D28" s="299">
        <v>3325509.0</v>
      </c>
      <c r="E28" s="300">
        <v>3374598.0</v>
      </c>
      <c r="F28" s="300">
        <v>3424416.0</v>
      </c>
      <c r="G28" s="300">
        <v>3421752.0</v>
      </c>
      <c r="H28" s="300">
        <v>4880531.0</v>
      </c>
      <c r="I28" s="290"/>
      <c r="J28" s="290"/>
      <c r="K28" s="290"/>
      <c r="L28" s="290"/>
      <c r="M28" s="290"/>
      <c r="N28" s="290"/>
      <c r="O28" s="290"/>
      <c r="P28" s="290"/>
      <c r="Q28" s="290"/>
      <c r="R28" s="290"/>
      <c r="S28" s="290"/>
      <c r="T28" s="290"/>
      <c r="U28" s="290"/>
      <c r="V28" s="290"/>
      <c r="W28" s="290"/>
      <c r="X28" s="290"/>
      <c r="Y28" s="290"/>
      <c r="Z28" s="290"/>
    </row>
    <row r="29">
      <c r="A29" s="298">
        <v>11.5</v>
      </c>
      <c r="B29" s="299">
        <v>3077073.0</v>
      </c>
      <c r="C29" s="299">
        <v>3242845.0</v>
      </c>
      <c r="D29" s="299">
        <v>3450136.0</v>
      </c>
      <c r="E29" s="300">
        <v>3502374.0</v>
      </c>
      <c r="F29" s="300">
        <v>3549642.0</v>
      </c>
      <c r="G29" s="300">
        <v>3557972.0</v>
      </c>
      <c r="H29" s="300">
        <v>5066819.0</v>
      </c>
      <c r="I29" s="290"/>
      <c r="J29" s="290"/>
      <c r="K29" s="290"/>
      <c r="L29" s="290"/>
      <c r="M29" s="290"/>
      <c r="N29" s="290"/>
      <c r="O29" s="290"/>
      <c r="P29" s="290"/>
      <c r="Q29" s="290"/>
      <c r="R29" s="290"/>
      <c r="S29" s="290"/>
      <c r="T29" s="290"/>
      <c r="U29" s="290"/>
      <c r="V29" s="290"/>
      <c r="W29" s="290"/>
      <c r="X29" s="290"/>
      <c r="Y29" s="290"/>
      <c r="Z29" s="290"/>
    </row>
    <row r="30">
      <c r="A30" s="298">
        <v>12.0</v>
      </c>
      <c r="B30" s="299">
        <v>3193939.0</v>
      </c>
      <c r="C30" s="299">
        <v>3366192.0</v>
      </c>
      <c r="D30" s="299">
        <v>3575762.0</v>
      </c>
      <c r="E30" s="300">
        <v>3631147.0</v>
      </c>
      <c r="F30" s="300">
        <v>3674867.0</v>
      </c>
      <c r="G30" s="300">
        <v>3694190.0</v>
      </c>
      <c r="H30" s="300">
        <v>5253108.0</v>
      </c>
      <c r="I30" s="290"/>
      <c r="J30" s="290"/>
      <c r="K30" s="290"/>
      <c r="L30" s="290"/>
      <c r="M30" s="290"/>
      <c r="N30" s="290"/>
      <c r="O30" s="290"/>
      <c r="P30" s="290"/>
      <c r="Q30" s="290"/>
      <c r="R30" s="290"/>
      <c r="S30" s="290"/>
      <c r="T30" s="290"/>
      <c r="U30" s="290"/>
      <c r="V30" s="290"/>
      <c r="W30" s="290"/>
      <c r="X30" s="290"/>
      <c r="Y30" s="290"/>
      <c r="Z30" s="290"/>
    </row>
    <row r="31">
      <c r="A31" s="298">
        <v>12.5</v>
      </c>
      <c r="B31" s="299">
        <v>3310807.0</v>
      </c>
      <c r="C31" s="299">
        <v>3489540.0</v>
      </c>
      <c r="D31" s="299">
        <v>3701390.0</v>
      </c>
      <c r="E31" s="300">
        <v>3759921.0</v>
      </c>
      <c r="F31" s="300">
        <v>3800093.0</v>
      </c>
      <c r="G31" s="300">
        <v>3829410.0</v>
      </c>
      <c r="H31" s="300">
        <v>5438396.0</v>
      </c>
      <c r="I31" s="290"/>
      <c r="J31" s="290"/>
      <c r="K31" s="290"/>
      <c r="L31" s="290"/>
      <c r="M31" s="290"/>
      <c r="N31" s="290"/>
      <c r="O31" s="290"/>
      <c r="P31" s="290"/>
      <c r="Q31" s="290"/>
      <c r="R31" s="290"/>
      <c r="S31" s="290"/>
      <c r="T31" s="290"/>
      <c r="U31" s="290"/>
      <c r="V31" s="290"/>
      <c r="W31" s="290"/>
      <c r="X31" s="290"/>
      <c r="Y31" s="290"/>
      <c r="Z31" s="290"/>
    </row>
    <row r="32">
      <c r="A32" s="298">
        <v>13.0</v>
      </c>
      <c r="B32" s="299">
        <v>3426674.0</v>
      </c>
      <c r="C32" s="299">
        <v>3612888.0</v>
      </c>
      <c r="D32" s="299">
        <v>3826016.0</v>
      </c>
      <c r="E32" s="300">
        <v>3888696.0</v>
      </c>
      <c r="F32" s="300">
        <v>3924319.0</v>
      </c>
      <c r="G32" s="300">
        <v>3965628.0</v>
      </c>
      <c r="H32" s="300">
        <v>5624685.0</v>
      </c>
      <c r="I32" s="290"/>
      <c r="J32" s="290"/>
      <c r="K32" s="290"/>
      <c r="L32" s="290"/>
      <c r="M32" s="290"/>
      <c r="N32" s="290"/>
      <c r="O32" s="290"/>
      <c r="P32" s="290"/>
      <c r="Q32" s="290"/>
      <c r="R32" s="290"/>
      <c r="S32" s="290"/>
      <c r="T32" s="290"/>
      <c r="U32" s="290"/>
      <c r="V32" s="290"/>
      <c r="W32" s="290"/>
      <c r="X32" s="290"/>
      <c r="Y32" s="290"/>
      <c r="Z32" s="290"/>
    </row>
    <row r="33">
      <c r="A33" s="298">
        <v>13.5</v>
      </c>
      <c r="B33" s="299">
        <v>3543541.0</v>
      </c>
      <c r="C33" s="299">
        <v>3736236.0</v>
      </c>
      <c r="D33" s="299">
        <v>3951644.0</v>
      </c>
      <c r="E33" s="300">
        <v>4017469.0</v>
      </c>
      <c r="F33" s="300">
        <v>4049544.0</v>
      </c>
      <c r="G33" s="300">
        <v>4101848.0</v>
      </c>
      <c r="H33" s="300">
        <v>5810973.0</v>
      </c>
      <c r="I33" s="290"/>
      <c r="J33" s="290"/>
      <c r="K33" s="290"/>
      <c r="L33" s="290"/>
      <c r="M33" s="290"/>
      <c r="N33" s="290"/>
      <c r="O33" s="290"/>
      <c r="P33" s="290"/>
      <c r="Q33" s="290"/>
      <c r="R33" s="290"/>
      <c r="S33" s="290"/>
      <c r="T33" s="290"/>
      <c r="U33" s="290"/>
      <c r="V33" s="290"/>
      <c r="W33" s="290"/>
      <c r="X33" s="290"/>
      <c r="Y33" s="290"/>
      <c r="Z33" s="290"/>
    </row>
    <row r="34">
      <c r="A34" s="298">
        <v>14.0</v>
      </c>
      <c r="B34" s="299">
        <v>3660409.0</v>
      </c>
      <c r="C34" s="299">
        <v>3860583.0</v>
      </c>
      <c r="D34" s="299">
        <v>4077270.0</v>
      </c>
      <c r="E34" s="300">
        <v>4146244.0</v>
      </c>
      <c r="F34" s="300">
        <v>4174770.0</v>
      </c>
      <c r="G34" s="300">
        <v>4237067.0</v>
      </c>
      <c r="H34" s="300">
        <v>5997262.0</v>
      </c>
      <c r="I34" s="290"/>
      <c r="J34" s="290"/>
      <c r="K34" s="290"/>
      <c r="L34" s="290"/>
      <c r="M34" s="290"/>
      <c r="N34" s="290"/>
      <c r="O34" s="290"/>
      <c r="P34" s="290"/>
      <c r="Q34" s="290"/>
      <c r="R34" s="290"/>
      <c r="S34" s="290"/>
      <c r="T34" s="290"/>
      <c r="U34" s="290"/>
      <c r="V34" s="290"/>
      <c r="W34" s="290"/>
      <c r="X34" s="290"/>
      <c r="Y34" s="290"/>
      <c r="Z34" s="290"/>
    </row>
    <row r="35">
      <c r="A35" s="298">
        <v>14.5</v>
      </c>
      <c r="B35" s="299">
        <v>3777275.0</v>
      </c>
      <c r="C35" s="299">
        <v>3983931.0</v>
      </c>
      <c r="D35" s="299">
        <v>4202897.0</v>
      </c>
      <c r="E35" s="300">
        <v>4275018.0</v>
      </c>
      <c r="F35" s="300">
        <v>4298996.0</v>
      </c>
      <c r="G35" s="300">
        <v>4373285.0</v>
      </c>
      <c r="H35" s="300">
        <v>6183550.0</v>
      </c>
      <c r="I35" s="290"/>
      <c r="J35" s="290"/>
      <c r="K35" s="290"/>
      <c r="L35" s="290"/>
      <c r="M35" s="290"/>
      <c r="N35" s="290"/>
      <c r="O35" s="290"/>
      <c r="P35" s="290"/>
      <c r="Q35" s="290"/>
      <c r="R35" s="290"/>
      <c r="S35" s="290"/>
      <c r="T35" s="290"/>
      <c r="U35" s="290"/>
      <c r="V35" s="290"/>
      <c r="W35" s="290"/>
      <c r="X35" s="290"/>
      <c r="Y35" s="290"/>
      <c r="Z35" s="290"/>
    </row>
    <row r="36">
      <c r="A36" s="306">
        <v>15.0</v>
      </c>
      <c r="B36" s="304">
        <v>3894142.0</v>
      </c>
      <c r="C36" s="304">
        <v>4107279.0</v>
      </c>
      <c r="D36" s="304">
        <v>4327524.0</v>
      </c>
      <c r="E36" s="305">
        <v>4403792.0</v>
      </c>
      <c r="F36" s="305">
        <v>4424221.0</v>
      </c>
      <c r="G36" s="305">
        <v>4509505.0</v>
      </c>
      <c r="H36" s="305">
        <v>6368838.0</v>
      </c>
      <c r="I36" s="290"/>
      <c r="J36" s="290"/>
      <c r="K36" s="290"/>
      <c r="L36" s="290"/>
      <c r="M36" s="290"/>
      <c r="N36" s="290"/>
      <c r="O36" s="290"/>
      <c r="P36" s="290"/>
      <c r="Q36" s="290"/>
      <c r="R36" s="290"/>
      <c r="S36" s="290"/>
      <c r="T36" s="290"/>
      <c r="U36" s="290"/>
      <c r="V36" s="290"/>
      <c r="W36" s="290"/>
      <c r="X36" s="290"/>
      <c r="Y36" s="290"/>
      <c r="Z36" s="290"/>
    </row>
    <row r="37">
      <c r="A37" s="298">
        <v>15.5</v>
      </c>
      <c r="B37" s="299">
        <v>4041998.0</v>
      </c>
      <c r="C37" s="299">
        <v>4230627.0</v>
      </c>
      <c r="D37" s="299">
        <v>4453151.0</v>
      </c>
      <c r="E37" s="300">
        <v>4532567.0</v>
      </c>
      <c r="F37" s="300">
        <v>4549447.0</v>
      </c>
      <c r="G37" s="300">
        <v>4644724.0</v>
      </c>
      <c r="H37" s="300">
        <v>6555127.0</v>
      </c>
      <c r="I37" s="290"/>
      <c r="J37" s="290"/>
      <c r="K37" s="290"/>
      <c r="L37" s="290"/>
      <c r="M37" s="290"/>
      <c r="N37" s="290"/>
      <c r="O37" s="290"/>
      <c r="P37" s="290"/>
      <c r="Q37" s="290"/>
      <c r="R37" s="290"/>
      <c r="S37" s="290"/>
      <c r="T37" s="290"/>
      <c r="U37" s="290"/>
      <c r="V37" s="290"/>
      <c r="W37" s="290"/>
      <c r="X37" s="290"/>
      <c r="Y37" s="290"/>
      <c r="Z37" s="290"/>
    </row>
    <row r="38">
      <c r="A38" s="298">
        <v>16.0</v>
      </c>
      <c r="B38" s="299">
        <v>4158866.0</v>
      </c>
      <c r="C38" s="299">
        <v>4354974.0</v>
      </c>
      <c r="D38" s="307">
        <v>4578778.0</v>
      </c>
      <c r="E38" s="300">
        <v>4661341.0</v>
      </c>
      <c r="F38" s="300">
        <v>4673672.0</v>
      </c>
      <c r="G38" s="300">
        <v>4780943.0</v>
      </c>
      <c r="H38" s="300">
        <v>6741415.0</v>
      </c>
      <c r="I38" s="290"/>
      <c r="J38" s="290"/>
      <c r="K38" s="290"/>
      <c r="L38" s="290"/>
      <c r="M38" s="290"/>
      <c r="N38" s="290"/>
      <c r="O38" s="290"/>
      <c r="P38" s="290"/>
      <c r="Q38" s="290"/>
      <c r="R38" s="290"/>
      <c r="S38" s="290"/>
      <c r="T38" s="290"/>
      <c r="U38" s="290"/>
      <c r="V38" s="290"/>
      <c r="W38" s="290"/>
      <c r="X38" s="290"/>
      <c r="Y38" s="290"/>
      <c r="Z38" s="290"/>
    </row>
    <row r="39">
      <c r="A39" s="298">
        <v>16.5</v>
      </c>
      <c r="B39" s="299">
        <v>4275732.0</v>
      </c>
      <c r="C39" s="299">
        <v>4478322.0</v>
      </c>
      <c r="D39" s="299">
        <v>4703405.0</v>
      </c>
      <c r="E39" s="300">
        <v>4790116.0</v>
      </c>
      <c r="F39" s="300">
        <v>4798898.0</v>
      </c>
      <c r="G39" s="300">
        <v>4917161.0</v>
      </c>
      <c r="H39" s="300">
        <v>6927704.0</v>
      </c>
      <c r="I39" s="290"/>
      <c r="J39" s="290"/>
      <c r="K39" s="290"/>
      <c r="L39" s="290"/>
      <c r="M39" s="290"/>
      <c r="N39" s="290"/>
      <c r="O39" s="290"/>
      <c r="P39" s="290"/>
      <c r="Q39" s="290"/>
      <c r="R39" s="290"/>
      <c r="S39" s="290"/>
      <c r="T39" s="290"/>
      <c r="U39" s="290"/>
      <c r="V39" s="290"/>
      <c r="W39" s="290"/>
      <c r="X39" s="290"/>
      <c r="Y39" s="290"/>
      <c r="Z39" s="290"/>
    </row>
    <row r="40">
      <c r="A40" s="298">
        <v>17.0</v>
      </c>
      <c r="B40" s="299">
        <v>4392599.0</v>
      </c>
      <c r="C40" s="299">
        <v>4601670.0</v>
      </c>
      <c r="D40" s="299">
        <v>4829031.0</v>
      </c>
      <c r="E40" s="300">
        <v>4918889.0</v>
      </c>
      <c r="F40" s="300">
        <v>4924124.0</v>
      </c>
      <c r="G40" s="300">
        <v>5053382.0</v>
      </c>
      <c r="H40" s="300">
        <v>7113992.0</v>
      </c>
      <c r="I40" s="290"/>
      <c r="J40" s="290"/>
      <c r="K40" s="290"/>
      <c r="L40" s="290"/>
      <c r="M40" s="290"/>
      <c r="N40" s="290"/>
      <c r="O40" s="290"/>
      <c r="P40" s="290"/>
      <c r="Q40" s="290"/>
      <c r="R40" s="290"/>
      <c r="S40" s="290"/>
      <c r="T40" s="290"/>
      <c r="U40" s="290"/>
      <c r="V40" s="290"/>
      <c r="W40" s="290"/>
      <c r="X40" s="290"/>
      <c r="Y40" s="290"/>
      <c r="Z40" s="290"/>
    </row>
    <row r="41">
      <c r="A41" s="298">
        <v>17.5</v>
      </c>
      <c r="B41" s="299">
        <v>4508465.0</v>
      </c>
      <c r="C41" s="299">
        <v>4725018.0</v>
      </c>
      <c r="D41" s="299">
        <v>4954658.0</v>
      </c>
      <c r="E41" s="300">
        <v>5047664.0</v>
      </c>
      <c r="F41" s="300">
        <v>5048349.0</v>
      </c>
      <c r="G41" s="300">
        <v>5188600.0</v>
      </c>
      <c r="H41" s="300">
        <v>7299281.0</v>
      </c>
      <c r="I41" s="290"/>
      <c r="J41" s="290"/>
      <c r="K41" s="290"/>
      <c r="L41" s="290"/>
      <c r="M41" s="290"/>
      <c r="N41" s="290"/>
      <c r="O41" s="290"/>
      <c r="P41" s="290"/>
      <c r="Q41" s="290"/>
      <c r="R41" s="290"/>
      <c r="S41" s="290"/>
      <c r="T41" s="290"/>
      <c r="U41" s="290"/>
      <c r="V41" s="290"/>
      <c r="W41" s="290"/>
      <c r="X41" s="290"/>
      <c r="Y41" s="290"/>
      <c r="Z41" s="290"/>
    </row>
    <row r="42">
      <c r="A42" s="298">
        <v>18.0</v>
      </c>
      <c r="B42" s="299">
        <v>4625334.0</v>
      </c>
      <c r="C42" s="307">
        <v>4848365.0</v>
      </c>
      <c r="D42" s="299">
        <v>5080286.0</v>
      </c>
      <c r="E42" s="300">
        <v>5176438.0</v>
      </c>
      <c r="F42" s="300">
        <v>5173575.0</v>
      </c>
      <c r="G42" s="300">
        <v>5324818.0</v>
      </c>
      <c r="H42" s="300">
        <v>7485569.0</v>
      </c>
      <c r="I42" s="290"/>
      <c r="J42" s="290"/>
      <c r="K42" s="290"/>
      <c r="L42" s="290"/>
      <c r="M42" s="290"/>
      <c r="N42" s="290"/>
      <c r="O42" s="290"/>
      <c r="P42" s="290"/>
      <c r="Q42" s="290"/>
      <c r="R42" s="290"/>
      <c r="S42" s="290"/>
      <c r="T42" s="290"/>
      <c r="U42" s="290"/>
      <c r="V42" s="290"/>
      <c r="W42" s="290"/>
      <c r="X42" s="290"/>
      <c r="Y42" s="290"/>
      <c r="Z42" s="290"/>
    </row>
    <row r="43">
      <c r="A43" s="298">
        <v>18.5</v>
      </c>
      <c r="B43" s="299">
        <v>4742200.0</v>
      </c>
      <c r="C43" s="299">
        <v>4972713.0</v>
      </c>
      <c r="D43" s="299">
        <v>5204912.0</v>
      </c>
      <c r="E43" s="300">
        <v>5305212.0</v>
      </c>
      <c r="F43" s="300">
        <v>5298801.0</v>
      </c>
      <c r="G43" s="300">
        <v>5461039.0</v>
      </c>
      <c r="H43" s="300">
        <v>7671858.0</v>
      </c>
      <c r="I43" s="290"/>
      <c r="J43" s="290"/>
      <c r="K43" s="290"/>
      <c r="L43" s="290"/>
      <c r="M43" s="290"/>
      <c r="N43" s="290"/>
      <c r="O43" s="290"/>
      <c r="P43" s="290"/>
      <c r="Q43" s="290"/>
      <c r="R43" s="290"/>
      <c r="S43" s="290"/>
      <c r="T43" s="290"/>
      <c r="U43" s="290"/>
      <c r="V43" s="290"/>
      <c r="W43" s="290"/>
      <c r="X43" s="290"/>
      <c r="Y43" s="290"/>
      <c r="Z43" s="290"/>
    </row>
    <row r="44">
      <c r="A44" s="298">
        <v>19.0</v>
      </c>
      <c r="B44" s="299">
        <v>4859067.0</v>
      </c>
      <c r="C44" s="299">
        <v>5096061.0</v>
      </c>
      <c r="D44" s="299">
        <v>5330538.0</v>
      </c>
      <c r="E44" s="300">
        <v>5433987.0</v>
      </c>
      <c r="F44" s="300">
        <v>5424026.0</v>
      </c>
      <c r="G44" s="300">
        <v>5596257.0</v>
      </c>
      <c r="H44" s="300">
        <v>7858146.0</v>
      </c>
      <c r="I44" s="290"/>
      <c r="J44" s="290"/>
      <c r="K44" s="290"/>
      <c r="L44" s="290"/>
      <c r="M44" s="290"/>
      <c r="N44" s="290"/>
      <c r="O44" s="290"/>
      <c r="P44" s="290"/>
      <c r="Q44" s="290"/>
      <c r="R44" s="290"/>
      <c r="S44" s="290"/>
      <c r="T44" s="290"/>
      <c r="U44" s="290"/>
      <c r="V44" s="290"/>
      <c r="W44" s="290"/>
      <c r="X44" s="290"/>
      <c r="Y44" s="290"/>
      <c r="Z44" s="290"/>
    </row>
    <row r="45">
      <c r="A45" s="298">
        <v>19.5</v>
      </c>
      <c r="B45" s="299">
        <v>4974934.0</v>
      </c>
      <c r="C45" s="299">
        <v>5219409.0</v>
      </c>
      <c r="D45" s="299">
        <v>5456166.0</v>
      </c>
      <c r="E45" s="300">
        <v>5561761.0</v>
      </c>
      <c r="F45" s="300">
        <v>5548252.0</v>
      </c>
      <c r="G45" s="300">
        <v>5732476.0</v>
      </c>
      <c r="H45" s="300">
        <v>8044435.0</v>
      </c>
      <c r="I45" s="290"/>
      <c r="J45" s="290"/>
      <c r="K45" s="290"/>
      <c r="L45" s="290"/>
      <c r="M45" s="290"/>
      <c r="N45" s="290"/>
      <c r="O45" s="290"/>
      <c r="P45" s="290"/>
      <c r="Q45" s="290"/>
      <c r="R45" s="290"/>
      <c r="S45" s="290"/>
      <c r="T45" s="290"/>
      <c r="U45" s="290"/>
      <c r="V45" s="290"/>
      <c r="W45" s="290"/>
      <c r="X45" s="290"/>
      <c r="Y45" s="290"/>
      <c r="Z45" s="290"/>
    </row>
    <row r="46">
      <c r="A46" s="308">
        <v>20.0</v>
      </c>
      <c r="B46" s="299">
        <v>5091801.0</v>
      </c>
      <c r="C46" s="299">
        <v>5342756.0</v>
      </c>
      <c r="D46" s="299">
        <v>5580793.0</v>
      </c>
      <c r="E46" s="299">
        <v>5690535.0</v>
      </c>
      <c r="F46" s="299">
        <v>5673477.0</v>
      </c>
      <c r="G46" s="299">
        <v>5868695.0</v>
      </c>
      <c r="H46" s="299">
        <v>8229723.0</v>
      </c>
      <c r="I46" s="290"/>
      <c r="J46" s="290"/>
      <c r="K46" s="290"/>
      <c r="L46" s="290"/>
      <c r="M46" s="290"/>
      <c r="N46" s="290"/>
      <c r="O46" s="290"/>
      <c r="P46" s="290"/>
      <c r="Q46" s="290"/>
      <c r="R46" s="290"/>
      <c r="S46" s="290"/>
      <c r="T46" s="290"/>
      <c r="U46" s="290"/>
      <c r="V46" s="290"/>
      <c r="W46" s="290"/>
      <c r="X46" s="290"/>
      <c r="Y46" s="290"/>
      <c r="Z46" s="290"/>
    </row>
    <row r="47">
      <c r="A47" s="308" t="s">
        <v>225</v>
      </c>
      <c r="B47" s="299">
        <v>5235674.0</v>
      </c>
      <c r="C47" s="299">
        <v>5467104.0</v>
      </c>
      <c r="D47" s="299">
        <v>5706421.0</v>
      </c>
      <c r="E47" s="299">
        <v>5819309.0</v>
      </c>
      <c r="F47" s="299">
        <v>5798703.0</v>
      </c>
      <c r="G47" s="299">
        <v>6004915.0</v>
      </c>
      <c r="H47" s="299">
        <v>8416012.0</v>
      </c>
      <c r="I47" s="290"/>
      <c r="J47" s="290"/>
      <c r="K47" s="290"/>
      <c r="L47" s="290"/>
      <c r="M47" s="290"/>
      <c r="N47" s="290"/>
      <c r="O47" s="290"/>
      <c r="P47" s="290"/>
      <c r="Q47" s="290"/>
      <c r="R47" s="290"/>
      <c r="S47" s="290"/>
      <c r="T47" s="290"/>
      <c r="U47" s="290"/>
      <c r="V47" s="290"/>
      <c r="W47" s="290"/>
      <c r="X47" s="290"/>
      <c r="Y47" s="290"/>
      <c r="Z47" s="290"/>
    </row>
    <row r="48">
      <c r="A48" s="303" t="s">
        <v>226</v>
      </c>
      <c r="B48" s="304">
        <v>243000.0</v>
      </c>
      <c r="C48" s="304">
        <v>255000.0</v>
      </c>
      <c r="D48" s="304">
        <v>265000.0</v>
      </c>
      <c r="E48" s="304">
        <v>270000.0</v>
      </c>
      <c r="F48" s="304">
        <v>278000.0</v>
      </c>
      <c r="G48" s="304">
        <v>293000.0</v>
      </c>
      <c r="H48" s="304">
        <v>343000.0</v>
      </c>
      <c r="I48" s="290"/>
      <c r="J48" s="290"/>
      <c r="K48" s="290"/>
      <c r="L48" s="290"/>
      <c r="M48" s="290"/>
      <c r="N48" s="290"/>
      <c r="O48" s="290"/>
      <c r="P48" s="290"/>
      <c r="Q48" s="290"/>
      <c r="R48" s="290"/>
      <c r="S48" s="290"/>
      <c r="T48" s="290"/>
      <c r="U48" s="290"/>
      <c r="V48" s="290"/>
      <c r="W48" s="290"/>
      <c r="X48" s="290"/>
      <c r="Y48" s="290"/>
      <c r="Z48" s="290"/>
    </row>
    <row r="49" ht="52.5" customHeight="1">
      <c r="A49" s="309" t="s">
        <v>227</v>
      </c>
      <c r="B49" s="39"/>
      <c r="C49" s="39"/>
      <c r="D49" s="39"/>
      <c r="E49" s="39"/>
      <c r="F49" s="39"/>
      <c r="G49" s="39"/>
      <c r="H49" s="39"/>
      <c r="I49" s="297"/>
      <c r="J49" s="310" t="s">
        <v>228</v>
      </c>
      <c r="K49" s="39"/>
      <c r="L49" s="39"/>
      <c r="M49" s="39"/>
      <c r="N49" s="39"/>
      <c r="O49" s="2"/>
      <c r="P49" s="290"/>
      <c r="Q49" s="290"/>
      <c r="R49" s="290"/>
      <c r="S49" s="290"/>
      <c r="T49" s="290"/>
      <c r="U49" s="290"/>
      <c r="V49" s="290"/>
      <c r="W49" s="290"/>
      <c r="X49" s="290"/>
      <c r="Y49" s="290"/>
      <c r="Z49" s="290"/>
    </row>
    <row r="50">
      <c r="A50" s="311" t="s">
        <v>229</v>
      </c>
      <c r="B50" s="88"/>
      <c r="C50" s="88"/>
      <c r="D50" s="88"/>
      <c r="E50" s="88"/>
      <c r="F50" s="88"/>
      <c r="G50" s="88"/>
      <c r="H50" s="88"/>
      <c r="I50" s="88"/>
      <c r="J50" s="312" t="s">
        <v>230</v>
      </c>
      <c r="K50" s="88"/>
      <c r="L50" s="88"/>
      <c r="M50" s="88"/>
      <c r="N50" s="88"/>
      <c r="O50" s="27"/>
      <c r="P50" s="290"/>
      <c r="Q50" s="290"/>
      <c r="R50" s="290"/>
      <c r="S50" s="290"/>
      <c r="T50" s="290"/>
      <c r="U50" s="290"/>
      <c r="V50" s="290"/>
      <c r="W50" s="290"/>
      <c r="X50" s="290"/>
      <c r="Y50" s="290"/>
      <c r="Z50" s="290"/>
    </row>
    <row r="51">
      <c r="A51" s="30"/>
      <c r="J51" s="30"/>
      <c r="O51" s="31"/>
      <c r="P51" s="290"/>
      <c r="Q51" s="290"/>
      <c r="R51" s="290"/>
      <c r="S51" s="290"/>
      <c r="T51" s="290"/>
      <c r="U51" s="290"/>
      <c r="V51" s="290"/>
      <c r="W51" s="290"/>
      <c r="X51" s="290"/>
      <c r="Y51" s="290"/>
      <c r="Z51" s="290"/>
    </row>
    <row r="52">
      <c r="A52" s="30"/>
      <c r="J52" s="30"/>
      <c r="O52" s="31"/>
      <c r="P52" s="290"/>
      <c r="Q52" s="290"/>
      <c r="R52" s="290"/>
      <c r="S52" s="290"/>
      <c r="T52" s="290"/>
      <c r="U52" s="290"/>
      <c r="V52" s="290"/>
      <c r="W52" s="290"/>
      <c r="X52" s="290"/>
      <c r="Y52" s="290"/>
      <c r="Z52" s="290"/>
    </row>
    <row r="53">
      <c r="A53" s="30"/>
      <c r="J53" s="30"/>
      <c r="O53" s="31"/>
      <c r="P53" s="290"/>
      <c r="Q53" s="290"/>
      <c r="R53" s="290"/>
      <c r="S53" s="290"/>
      <c r="T53" s="290"/>
      <c r="U53" s="290"/>
      <c r="V53" s="290"/>
      <c r="W53" s="290"/>
      <c r="X53" s="290"/>
      <c r="Y53" s="290"/>
      <c r="Z53" s="290"/>
    </row>
    <row r="54">
      <c r="A54" s="30"/>
      <c r="J54" s="30"/>
      <c r="O54" s="31"/>
      <c r="P54" s="290"/>
      <c r="Q54" s="290"/>
      <c r="R54" s="290"/>
      <c r="S54" s="290"/>
      <c r="T54" s="290"/>
      <c r="U54" s="290"/>
      <c r="V54" s="290"/>
      <c r="W54" s="290"/>
      <c r="X54" s="290"/>
      <c r="Y54" s="290"/>
      <c r="Z54" s="290"/>
    </row>
    <row r="55">
      <c r="A55" s="30"/>
      <c r="J55" s="30"/>
      <c r="O55" s="31"/>
      <c r="P55" s="290"/>
      <c r="Q55" s="290"/>
      <c r="R55" s="290"/>
      <c r="S55" s="290"/>
      <c r="T55" s="290"/>
      <c r="U55" s="290"/>
      <c r="V55" s="290"/>
      <c r="W55" s="290"/>
      <c r="X55" s="290"/>
      <c r="Y55" s="290"/>
      <c r="Z55" s="290"/>
    </row>
    <row r="56">
      <c r="A56" s="30"/>
      <c r="J56" s="30"/>
      <c r="O56" s="31"/>
      <c r="P56" s="290"/>
      <c r="Q56" s="290"/>
      <c r="R56" s="290"/>
      <c r="S56" s="290"/>
      <c r="T56" s="290"/>
      <c r="U56" s="290"/>
      <c r="V56" s="290"/>
      <c r="W56" s="290"/>
      <c r="X56" s="290"/>
      <c r="Y56" s="290"/>
      <c r="Z56" s="290"/>
    </row>
    <row r="57">
      <c r="A57" s="30"/>
      <c r="J57" s="30"/>
      <c r="O57" s="31"/>
      <c r="P57" s="290"/>
      <c r="Q57" s="290"/>
      <c r="R57" s="290"/>
      <c r="S57" s="290"/>
      <c r="T57" s="290"/>
      <c r="U57" s="290"/>
      <c r="V57" s="290"/>
      <c r="W57" s="290"/>
      <c r="X57" s="290"/>
      <c r="Y57" s="290"/>
      <c r="Z57" s="290"/>
    </row>
    <row r="58" ht="934.5" customHeight="1">
      <c r="A58" s="34"/>
      <c r="B58" s="131"/>
      <c r="C58" s="131"/>
      <c r="D58" s="131"/>
      <c r="E58" s="131"/>
      <c r="F58" s="131"/>
      <c r="G58" s="131"/>
      <c r="H58" s="131"/>
      <c r="I58" s="131"/>
      <c r="J58" s="30"/>
      <c r="O58" s="31"/>
      <c r="P58" s="290"/>
      <c r="Q58" s="290"/>
      <c r="R58" s="290"/>
      <c r="S58" s="290"/>
      <c r="T58" s="290"/>
      <c r="U58" s="290"/>
      <c r="V58" s="290"/>
      <c r="W58" s="290"/>
      <c r="X58" s="290"/>
      <c r="Y58" s="290"/>
      <c r="Z58" s="290"/>
    </row>
    <row r="59">
      <c r="A59" s="313" t="s">
        <v>231</v>
      </c>
      <c r="B59" s="39"/>
      <c r="C59" s="39"/>
      <c r="D59" s="39"/>
      <c r="E59" s="39"/>
      <c r="F59" s="39"/>
      <c r="G59" s="39"/>
      <c r="H59" s="39"/>
      <c r="I59" s="297"/>
      <c r="J59" s="34"/>
      <c r="K59" s="131"/>
      <c r="L59" s="131"/>
      <c r="M59" s="131"/>
      <c r="N59" s="131"/>
      <c r="O59" s="35"/>
      <c r="P59" s="290"/>
      <c r="Q59" s="290"/>
      <c r="R59" s="290"/>
      <c r="S59" s="290"/>
      <c r="T59" s="290"/>
      <c r="U59" s="290"/>
      <c r="V59" s="290"/>
      <c r="W59" s="290"/>
      <c r="X59" s="290"/>
      <c r="Y59" s="290"/>
      <c r="Z59" s="290"/>
    </row>
    <row r="60">
      <c r="A60" s="290"/>
      <c r="B60" s="290"/>
      <c r="C60" s="290"/>
      <c r="D60" s="290"/>
      <c r="E60" s="290"/>
      <c r="F60" s="290"/>
      <c r="G60" s="290"/>
      <c r="H60" s="290"/>
      <c r="I60" s="290"/>
      <c r="J60" s="290"/>
      <c r="K60" s="290"/>
      <c r="L60" s="290"/>
      <c r="M60" s="290"/>
      <c r="N60" s="290"/>
      <c r="O60" s="290"/>
      <c r="P60" s="290"/>
      <c r="Q60" s="290"/>
      <c r="R60" s="290"/>
      <c r="S60" s="290"/>
      <c r="T60" s="290"/>
      <c r="U60" s="290"/>
      <c r="V60" s="290"/>
      <c r="W60" s="290"/>
      <c r="X60" s="290"/>
      <c r="Y60" s="290"/>
      <c r="Z60" s="290"/>
    </row>
    <row r="61">
      <c r="A61" s="290"/>
      <c r="B61" s="290"/>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0"/>
    </row>
    <row r="62">
      <c r="A62" s="290"/>
      <c r="B62" s="290"/>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0"/>
    </row>
    <row r="63">
      <c r="A63" s="290"/>
      <c r="B63" s="290"/>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0"/>
    </row>
    <row r="64">
      <c r="A64" s="290"/>
      <c r="B64" s="290"/>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row>
    <row r="65">
      <c r="A65" s="290"/>
      <c r="B65" s="290"/>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row>
    <row r="66">
      <c r="A66" s="290"/>
      <c r="B66" s="290"/>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row>
    <row r="67">
      <c r="A67" s="290"/>
      <c r="B67" s="290"/>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0"/>
    </row>
    <row r="68">
      <c r="A68" s="290"/>
      <c r="B68" s="290"/>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0"/>
    </row>
    <row r="69">
      <c r="A69" s="290"/>
      <c r="B69" s="290"/>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0"/>
    </row>
    <row r="70">
      <c r="A70" s="290"/>
      <c r="B70" s="290"/>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0"/>
    </row>
    <row r="71">
      <c r="A71" s="290"/>
      <c r="B71" s="290"/>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0"/>
    </row>
    <row r="72">
      <c r="A72" s="290"/>
      <c r="B72" s="290"/>
      <c r="C72" s="290"/>
      <c r="D72" s="290"/>
      <c r="E72" s="290"/>
      <c r="F72" s="290"/>
      <c r="G72" s="290"/>
      <c r="H72" s="290"/>
      <c r="I72" s="290"/>
      <c r="J72" s="290"/>
      <c r="K72" s="290"/>
      <c r="L72" s="290"/>
      <c r="M72" s="290"/>
      <c r="N72" s="290"/>
      <c r="O72" s="290"/>
      <c r="P72" s="290"/>
      <c r="Q72" s="290"/>
      <c r="R72" s="290"/>
      <c r="S72" s="290"/>
      <c r="T72" s="290"/>
      <c r="U72" s="290"/>
      <c r="V72" s="290"/>
      <c r="W72" s="290"/>
      <c r="X72" s="290"/>
      <c r="Y72" s="290"/>
      <c r="Z72" s="290"/>
    </row>
    <row r="73">
      <c r="A73" s="290"/>
      <c r="B73" s="290"/>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0"/>
    </row>
    <row r="74">
      <c r="A74" s="290"/>
      <c r="B74" s="290"/>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0"/>
    </row>
    <row r="75">
      <c r="A75" s="290"/>
      <c r="B75" s="290"/>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0"/>
    </row>
    <row r="76">
      <c r="A76" s="290"/>
      <c r="B76" s="290"/>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0"/>
    </row>
    <row r="77">
      <c r="A77" s="290"/>
      <c r="B77" s="290"/>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0"/>
    </row>
    <row r="78">
      <c r="A78" s="290"/>
      <c r="B78" s="290"/>
      <c r="C78" s="290"/>
      <c r="D78" s="290"/>
      <c r="E78" s="290"/>
      <c r="F78" s="290"/>
      <c r="G78" s="290"/>
      <c r="H78" s="290"/>
      <c r="I78" s="290"/>
      <c r="J78" s="290"/>
      <c r="K78" s="290"/>
      <c r="L78" s="290"/>
      <c r="M78" s="290"/>
      <c r="N78" s="290"/>
      <c r="O78" s="290"/>
      <c r="P78" s="290"/>
      <c r="Q78" s="290"/>
      <c r="R78" s="290"/>
      <c r="S78" s="290"/>
      <c r="T78" s="290"/>
      <c r="U78" s="290"/>
      <c r="V78" s="290"/>
      <c r="W78" s="290"/>
      <c r="X78" s="290"/>
      <c r="Y78" s="290"/>
      <c r="Z78" s="290"/>
    </row>
    <row r="79">
      <c r="A79" s="290"/>
      <c r="B79" s="290"/>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0"/>
    </row>
    <row r="80">
      <c r="A80" s="290"/>
      <c r="B80" s="290"/>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0"/>
    </row>
    <row r="81">
      <c r="A81" s="290"/>
      <c r="B81" s="290"/>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0"/>
    </row>
    <row r="82">
      <c r="A82" s="290"/>
      <c r="B82" s="290"/>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0"/>
    </row>
    <row r="83">
      <c r="A83" s="290"/>
      <c r="B83" s="290"/>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0"/>
    </row>
    <row r="84">
      <c r="A84" s="290"/>
      <c r="B84" s="290"/>
      <c r="C84" s="290"/>
      <c r="D84" s="290"/>
      <c r="E84" s="290"/>
      <c r="F84" s="290"/>
      <c r="G84" s="290"/>
      <c r="H84" s="290"/>
      <c r="I84" s="290"/>
      <c r="J84" s="290"/>
      <c r="K84" s="290"/>
      <c r="L84" s="290"/>
      <c r="M84" s="290"/>
      <c r="N84" s="290"/>
      <c r="O84" s="290"/>
      <c r="P84" s="290"/>
      <c r="Q84" s="290"/>
      <c r="R84" s="290"/>
      <c r="S84" s="290"/>
      <c r="T84" s="290"/>
      <c r="U84" s="290"/>
      <c r="V84" s="290"/>
      <c r="W84" s="290"/>
      <c r="X84" s="290"/>
      <c r="Y84" s="290"/>
      <c r="Z84" s="290"/>
    </row>
    <row r="85">
      <c r="A85" s="290"/>
      <c r="B85" s="290"/>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0"/>
    </row>
    <row r="86">
      <c r="A86" s="290"/>
      <c r="B86" s="290"/>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0"/>
    </row>
    <row r="87">
      <c r="A87" s="290"/>
      <c r="B87" s="290"/>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0"/>
    </row>
    <row r="88">
      <c r="A88" s="290"/>
      <c r="B88" s="290"/>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0"/>
    </row>
    <row r="89">
      <c r="A89" s="290"/>
      <c r="B89" s="290"/>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0"/>
    </row>
    <row r="90">
      <c r="A90" s="290"/>
      <c r="B90" s="290"/>
      <c r="C90" s="290"/>
      <c r="D90" s="290"/>
      <c r="E90" s="290"/>
      <c r="F90" s="290"/>
      <c r="G90" s="290"/>
      <c r="H90" s="290"/>
      <c r="I90" s="290"/>
      <c r="J90" s="290"/>
      <c r="K90" s="290"/>
      <c r="L90" s="290"/>
      <c r="M90" s="290"/>
      <c r="N90" s="290"/>
      <c r="O90" s="290"/>
      <c r="P90" s="290"/>
      <c r="Q90" s="290"/>
      <c r="R90" s="290"/>
      <c r="S90" s="290"/>
      <c r="T90" s="290"/>
      <c r="U90" s="290"/>
      <c r="V90" s="290"/>
      <c r="W90" s="290"/>
      <c r="X90" s="290"/>
      <c r="Y90" s="290"/>
      <c r="Z90" s="290"/>
    </row>
    <row r="91">
      <c r="A91" s="290"/>
      <c r="B91" s="290"/>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0"/>
    </row>
    <row r="92">
      <c r="A92" s="290"/>
      <c r="B92" s="290"/>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0"/>
    </row>
    <row r="93">
      <c r="A93" s="290"/>
      <c r="B93" s="290"/>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0"/>
    </row>
    <row r="94">
      <c r="A94" s="290"/>
      <c r="B94" s="290"/>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0"/>
    </row>
    <row r="95">
      <c r="A95" s="290"/>
      <c r="B95" s="290"/>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0"/>
    </row>
    <row r="96">
      <c r="A96" s="290"/>
      <c r="B96" s="290"/>
      <c r="C96" s="290"/>
      <c r="D96" s="290"/>
      <c r="E96" s="290"/>
      <c r="F96" s="290"/>
      <c r="G96" s="290"/>
      <c r="H96" s="290"/>
      <c r="I96" s="290"/>
      <c r="J96" s="290"/>
      <c r="K96" s="290"/>
      <c r="L96" s="290"/>
      <c r="M96" s="290"/>
      <c r="N96" s="290"/>
      <c r="O96" s="290"/>
      <c r="P96" s="290"/>
      <c r="Q96" s="290"/>
      <c r="R96" s="290"/>
      <c r="S96" s="290"/>
      <c r="T96" s="290"/>
      <c r="U96" s="290"/>
      <c r="V96" s="290"/>
      <c r="W96" s="290"/>
      <c r="X96" s="290"/>
      <c r="Y96" s="290"/>
      <c r="Z96" s="290"/>
    </row>
    <row r="97">
      <c r="A97" s="290"/>
      <c r="B97" s="290"/>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0"/>
    </row>
    <row r="98">
      <c r="A98" s="290"/>
      <c r="B98" s="290"/>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0"/>
    </row>
    <row r="99">
      <c r="A99" s="290"/>
      <c r="B99" s="290"/>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0"/>
    </row>
    <row r="100">
      <c r="A100" s="290"/>
      <c r="B100" s="290"/>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0"/>
    </row>
    <row r="101">
      <c r="A101" s="290"/>
      <c r="B101" s="290"/>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row>
    <row r="102">
      <c r="A102" s="290"/>
      <c r="B102" s="290"/>
      <c r="C102" s="290"/>
      <c r="D102" s="290"/>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0"/>
    </row>
    <row r="103">
      <c r="A103" s="290"/>
      <c r="B103" s="290"/>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0"/>
    </row>
    <row r="104">
      <c r="A104" s="290"/>
      <c r="B104" s="290"/>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0"/>
    </row>
    <row r="105">
      <c r="A105" s="290"/>
      <c r="B105" s="290"/>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0"/>
    </row>
    <row r="106">
      <c r="A106" s="290"/>
      <c r="B106" s="290"/>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0"/>
    </row>
    <row r="107">
      <c r="A107" s="290"/>
      <c r="B107" s="290"/>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row>
    <row r="108">
      <c r="A108" s="290"/>
      <c r="B108" s="290"/>
      <c r="C108" s="290"/>
      <c r="D108" s="290"/>
      <c r="E108" s="290"/>
      <c r="F108" s="290"/>
      <c r="G108" s="290"/>
      <c r="H108" s="290"/>
      <c r="I108" s="290"/>
      <c r="J108" s="290"/>
      <c r="K108" s="290"/>
      <c r="L108" s="290"/>
      <c r="M108" s="290"/>
      <c r="N108" s="290"/>
      <c r="O108" s="290"/>
      <c r="P108" s="290"/>
      <c r="Q108" s="290"/>
      <c r="R108" s="290"/>
      <c r="S108" s="290"/>
      <c r="T108" s="290"/>
      <c r="U108" s="290"/>
      <c r="V108" s="290"/>
      <c r="W108" s="290"/>
      <c r="X108" s="290"/>
      <c r="Y108" s="290"/>
      <c r="Z108" s="290"/>
    </row>
    <row r="109">
      <c r="A109" s="290"/>
      <c r="B109" s="290"/>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0"/>
    </row>
    <row r="110">
      <c r="A110" s="290"/>
      <c r="B110" s="290"/>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0"/>
    </row>
    <row r="111">
      <c r="A111" s="290"/>
      <c r="B111" s="290"/>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0"/>
    </row>
    <row r="112">
      <c r="A112" s="290"/>
      <c r="B112" s="290"/>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row>
    <row r="113">
      <c r="A113" s="290"/>
      <c r="B113" s="290"/>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row>
    <row r="114">
      <c r="A114" s="290"/>
      <c r="B114" s="290"/>
      <c r="C114" s="290"/>
      <c r="D114" s="290"/>
      <c r="E114" s="290"/>
      <c r="F114" s="290"/>
      <c r="G114" s="290"/>
      <c r="H114" s="290"/>
      <c r="I114" s="290"/>
      <c r="J114" s="290"/>
      <c r="K114" s="290"/>
      <c r="L114" s="290"/>
      <c r="M114" s="290"/>
      <c r="N114" s="290"/>
      <c r="O114" s="290"/>
      <c r="P114" s="290"/>
      <c r="Q114" s="290"/>
      <c r="R114" s="290"/>
      <c r="S114" s="290"/>
      <c r="T114" s="290"/>
      <c r="U114" s="290"/>
      <c r="V114" s="290"/>
      <c r="W114" s="290"/>
      <c r="X114" s="290"/>
      <c r="Y114" s="290"/>
      <c r="Z114" s="290"/>
    </row>
    <row r="115">
      <c r="A115" s="290"/>
      <c r="B115" s="290"/>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0"/>
    </row>
    <row r="116">
      <c r="A116" s="290"/>
      <c r="B116" s="290"/>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0"/>
    </row>
    <row r="117">
      <c r="A117" s="290"/>
      <c r="B117" s="290"/>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0"/>
    </row>
    <row r="118">
      <c r="A118" s="290"/>
      <c r="B118" s="290"/>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row>
    <row r="119">
      <c r="A119" s="290"/>
      <c r="B119" s="290"/>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row>
    <row r="120">
      <c r="A120" s="290"/>
      <c r="B120" s="290"/>
      <c r="C120" s="290"/>
      <c r="D120" s="290"/>
      <c r="E120" s="290"/>
      <c r="F120" s="290"/>
      <c r="G120" s="290"/>
      <c r="H120" s="290"/>
      <c r="I120" s="290"/>
      <c r="J120" s="290"/>
      <c r="K120" s="290"/>
      <c r="L120" s="290"/>
      <c r="M120" s="290"/>
      <c r="N120" s="290"/>
      <c r="O120" s="290"/>
      <c r="P120" s="290"/>
      <c r="Q120" s="290"/>
      <c r="R120" s="290"/>
      <c r="S120" s="290"/>
      <c r="T120" s="290"/>
      <c r="U120" s="290"/>
      <c r="V120" s="290"/>
      <c r="W120" s="290"/>
      <c r="X120" s="290"/>
      <c r="Y120" s="290"/>
      <c r="Z120" s="290"/>
    </row>
    <row r="121">
      <c r="A121" s="290"/>
      <c r="B121" s="290"/>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0"/>
    </row>
    <row r="122">
      <c r="A122" s="290"/>
      <c r="B122" s="290"/>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0"/>
    </row>
    <row r="123">
      <c r="A123" s="290"/>
      <c r="B123" s="290"/>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0"/>
    </row>
    <row r="124">
      <c r="A124" s="290"/>
      <c r="B124" s="290"/>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0"/>
    </row>
    <row r="125">
      <c r="A125" s="290"/>
      <c r="B125" s="290"/>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0"/>
    </row>
    <row r="126">
      <c r="A126" s="290"/>
      <c r="B126" s="290"/>
      <c r="C126" s="290"/>
      <c r="D126" s="290"/>
      <c r="E126" s="290"/>
      <c r="F126" s="290"/>
      <c r="G126" s="290"/>
      <c r="H126" s="290"/>
      <c r="I126" s="290"/>
      <c r="J126" s="290"/>
      <c r="K126" s="290"/>
      <c r="L126" s="290"/>
      <c r="M126" s="290"/>
      <c r="N126" s="290"/>
      <c r="O126" s="290"/>
      <c r="P126" s="290"/>
      <c r="Q126" s="290"/>
      <c r="R126" s="290"/>
      <c r="S126" s="290"/>
      <c r="T126" s="290"/>
      <c r="U126" s="290"/>
      <c r="V126" s="290"/>
      <c r="W126" s="290"/>
      <c r="X126" s="290"/>
      <c r="Y126" s="290"/>
      <c r="Z126" s="290"/>
    </row>
    <row r="127">
      <c r="A127" s="290"/>
      <c r="B127" s="290"/>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0"/>
    </row>
    <row r="128">
      <c r="A128" s="290"/>
      <c r="B128" s="290"/>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0"/>
    </row>
    <row r="129">
      <c r="A129" s="290"/>
      <c r="B129" s="290"/>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0"/>
    </row>
    <row r="130">
      <c r="A130" s="290"/>
      <c r="B130" s="290"/>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row>
    <row r="131">
      <c r="A131" s="290"/>
      <c r="B131" s="290"/>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row>
    <row r="132">
      <c r="A132" s="290"/>
      <c r="B132" s="290"/>
      <c r="C132" s="290"/>
      <c r="D132" s="290"/>
      <c r="E132" s="290"/>
      <c r="F132" s="290"/>
      <c r="G132" s="290"/>
      <c r="H132" s="290"/>
      <c r="I132" s="290"/>
      <c r="J132" s="290"/>
      <c r="K132" s="290"/>
      <c r="L132" s="290"/>
      <c r="M132" s="290"/>
      <c r="N132" s="290"/>
      <c r="O132" s="290"/>
      <c r="P132" s="290"/>
      <c r="Q132" s="290"/>
      <c r="R132" s="290"/>
      <c r="S132" s="290"/>
      <c r="T132" s="290"/>
      <c r="U132" s="290"/>
      <c r="V132" s="290"/>
      <c r="W132" s="290"/>
      <c r="X132" s="290"/>
      <c r="Y132" s="290"/>
      <c r="Z132" s="290"/>
    </row>
    <row r="133">
      <c r="A133" s="290"/>
      <c r="B133" s="290"/>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0"/>
    </row>
    <row r="134">
      <c r="A134" s="290"/>
      <c r="B134" s="290"/>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0"/>
    </row>
    <row r="135">
      <c r="A135" s="290"/>
      <c r="B135" s="290"/>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0"/>
    </row>
    <row r="136">
      <c r="A136" s="290"/>
      <c r="B136" s="290"/>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0"/>
    </row>
    <row r="137">
      <c r="A137" s="290"/>
      <c r="B137" s="290"/>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0"/>
    </row>
    <row r="138">
      <c r="A138" s="290"/>
      <c r="B138" s="290"/>
      <c r="C138" s="290"/>
      <c r="D138" s="290"/>
      <c r="E138" s="290"/>
      <c r="F138" s="290"/>
      <c r="G138" s="290"/>
      <c r="H138" s="290"/>
      <c r="I138" s="290"/>
      <c r="J138" s="290"/>
      <c r="K138" s="290"/>
      <c r="L138" s="290"/>
      <c r="M138" s="290"/>
      <c r="N138" s="290"/>
      <c r="O138" s="290"/>
      <c r="P138" s="290"/>
      <c r="Q138" s="290"/>
      <c r="R138" s="290"/>
      <c r="S138" s="290"/>
      <c r="T138" s="290"/>
      <c r="U138" s="290"/>
      <c r="V138" s="290"/>
      <c r="W138" s="290"/>
      <c r="X138" s="290"/>
      <c r="Y138" s="290"/>
      <c r="Z138" s="290"/>
    </row>
    <row r="139">
      <c r="A139" s="290"/>
      <c r="B139" s="290"/>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0"/>
    </row>
    <row r="140">
      <c r="A140" s="290"/>
      <c r="B140" s="290"/>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0"/>
    </row>
    <row r="141">
      <c r="A141" s="290"/>
      <c r="B141" s="290"/>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0"/>
    </row>
    <row r="142">
      <c r="A142" s="290"/>
      <c r="B142" s="290"/>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0"/>
    </row>
    <row r="143">
      <c r="A143" s="290"/>
      <c r="B143" s="290"/>
      <c r="C143" s="290"/>
      <c r="D143" s="290"/>
      <c r="E143" s="290"/>
      <c r="F143" s="290"/>
      <c r="G143" s="290"/>
      <c r="H143" s="290"/>
      <c r="I143" s="290"/>
      <c r="J143" s="290"/>
      <c r="K143" s="290"/>
      <c r="L143" s="290"/>
      <c r="M143" s="290"/>
      <c r="N143" s="290"/>
      <c r="O143" s="290"/>
      <c r="P143" s="290"/>
      <c r="Q143" s="290"/>
      <c r="R143" s="290"/>
      <c r="S143" s="290"/>
      <c r="T143" s="290"/>
      <c r="U143" s="290"/>
      <c r="V143" s="290"/>
      <c r="W143" s="290"/>
      <c r="X143" s="290"/>
      <c r="Y143" s="290"/>
      <c r="Z143" s="290"/>
    </row>
    <row r="144">
      <c r="A144" s="290"/>
      <c r="B144" s="290"/>
      <c r="C144" s="290"/>
      <c r="D144" s="290"/>
      <c r="E144" s="290"/>
      <c r="F144" s="290"/>
      <c r="G144" s="290"/>
      <c r="H144" s="290"/>
      <c r="I144" s="290"/>
      <c r="J144" s="290"/>
      <c r="K144" s="290"/>
      <c r="L144" s="290"/>
      <c r="M144" s="290"/>
      <c r="N144" s="290"/>
      <c r="O144" s="290"/>
      <c r="P144" s="290"/>
      <c r="Q144" s="290"/>
      <c r="R144" s="290"/>
      <c r="S144" s="290"/>
      <c r="T144" s="290"/>
      <c r="U144" s="290"/>
      <c r="V144" s="290"/>
      <c r="W144" s="290"/>
      <c r="X144" s="290"/>
      <c r="Y144" s="290"/>
      <c r="Z144" s="290"/>
    </row>
    <row r="145">
      <c r="A145" s="290"/>
      <c r="B145" s="290"/>
      <c r="C145" s="290"/>
      <c r="D145" s="290"/>
      <c r="E145" s="290"/>
      <c r="F145" s="290"/>
      <c r="G145" s="290"/>
      <c r="H145" s="290"/>
      <c r="I145" s="290"/>
      <c r="J145" s="290"/>
      <c r="K145" s="290"/>
      <c r="L145" s="290"/>
      <c r="M145" s="290"/>
      <c r="N145" s="290"/>
      <c r="O145" s="290"/>
      <c r="P145" s="290"/>
      <c r="Q145" s="290"/>
      <c r="R145" s="290"/>
      <c r="S145" s="290"/>
      <c r="T145" s="290"/>
      <c r="U145" s="290"/>
      <c r="V145" s="290"/>
      <c r="W145" s="290"/>
      <c r="X145" s="290"/>
      <c r="Y145" s="290"/>
      <c r="Z145" s="290"/>
    </row>
    <row r="146">
      <c r="A146" s="290"/>
      <c r="B146" s="290"/>
      <c r="C146" s="290"/>
      <c r="D146" s="290"/>
      <c r="E146" s="290"/>
      <c r="F146" s="290"/>
      <c r="G146" s="290"/>
      <c r="H146" s="290"/>
      <c r="I146" s="290"/>
      <c r="J146" s="290"/>
      <c r="K146" s="290"/>
      <c r="L146" s="290"/>
      <c r="M146" s="290"/>
      <c r="N146" s="290"/>
      <c r="O146" s="290"/>
      <c r="P146" s="290"/>
      <c r="Q146" s="290"/>
      <c r="R146" s="290"/>
      <c r="S146" s="290"/>
      <c r="T146" s="290"/>
      <c r="U146" s="290"/>
      <c r="V146" s="290"/>
      <c r="W146" s="290"/>
      <c r="X146" s="290"/>
      <c r="Y146" s="290"/>
      <c r="Z146" s="290"/>
    </row>
    <row r="147">
      <c r="A147" s="290"/>
      <c r="B147" s="290"/>
      <c r="C147" s="290"/>
      <c r="D147" s="290"/>
      <c r="E147" s="290"/>
      <c r="F147" s="290"/>
      <c r="G147" s="290"/>
      <c r="H147" s="290"/>
      <c r="I147" s="290"/>
      <c r="J147" s="290"/>
      <c r="K147" s="290"/>
      <c r="L147" s="290"/>
      <c r="M147" s="290"/>
      <c r="N147" s="290"/>
      <c r="O147" s="290"/>
      <c r="P147" s="290"/>
      <c r="Q147" s="290"/>
      <c r="R147" s="290"/>
      <c r="S147" s="290"/>
      <c r="T147" s="290"/>
      <c r="U147" s="290"/>
      <c r="V147" s="290"/>
      <c r="W147" s="290"/>
      <c r="X147" s="290"/>
      <c r="Y147" s="290"/>
      <c r="Z147" s="290"/>
    </row>
    <row r="148">
      <c r="A148" s="290"/>
      <c r="B148" s="290"/>
      <c r="C148" s="290"/>
      <c r="D148" s="290"/>
      <c r="E148" s="290"/>
      <c r="F148" s="290"/>
      <c r="G148" s="290"/>
      <c r="H148" s="290"/>
      <c r="I148" s="290"/>
      <c r="J148" s="290"/>
      <c r="K148" s="290"/>
      <c r="L148" s="290"/>
      <c r="M148" s="290"/>
      <c r="N148" s="290"/>
      <c r="O148" s="290"/>
      <c r="P148" s="290"/>
      <c r="Q148" s="290"/>
      <c r="R148" s="290"/>
      <c r="S148" s="290"/>
      <c r="T148" s="290"/>
      <c r="U148" s="290"/>
      <c r="V148" s="290"/>
      <c r="W148" s="290"/>
      <c r="X148" s="290"/>
      <c r="Y148" s="290"/>
      <c r="Z148" s="290"/>
    </row>
    <row r="149">
      <c r="A149" s="290"/>
      <c r="B149" s="290"/>
      <c r="C149" s="290"/>
      <c r="D149" s="290"/>
      <c r="E149" s="290"/>
      <c r="F149" s="290"/>
      <c r="G149" s="290"/>
      <c r="H149" s="290"/>
      <c r="I149" s="290"/>
      <c r="J149" s="290"/>
      <c r="K149" s="290"/>
      <c r="L149" s="290"/>
      <c r="M149" s="290"/>
      <c r="N149" s="290"/>
      <c r="O149" s="290"/>
      <c r="P149" s="290"/>
      <c r="Q149" s="290"/>
      <c r="R149" s="290"/>
      <c r="S149" s="290"/>
      <c r="T149" s="290"/>
      <c r="U149" s="290"/>
      <c r="V149" s="290"/>
      <c r="W149" s="290"/>
      <c r="X149" s="290"/>
      <c r="Y149" s="290"/>
      <c r="Z149" s="290"/>
    </row>
    <row r="150">
      <c r="A150" s="290"/>
      <c r="B150" s="290"/>
      <c r="C150" s="290"/>
      <c r="D150" s="290"/>
      <c r="E150" s="290"/>
      <c r="F150" s="290"/>
      <c r="G150" s="290"/>
      <c r="H150" s="290"/>
      <c r="I150" s="290"/>
      <c r="J150" s="290"/>
      <c r="K150" s="290"/>
      <c r="L150" s="290"/>
      <c r="M150" s="290"/>
      <c r="N150" s="290"/>
      <c r="O150" s="290"/>
      <c r="P150" s="290"/>
      <c r="Q150" s="290"/>
      <c r="R150" s="290"/>
      <c r="S150" s="290"/>
      <c r="T150" s="290"/>
      <c r="U150" s="290"/>
      <c r="V150" s="290"/>
      <c r="W150" s="290"/>
      <c r="X150" s="290"/>
      <c r="Y150" s="290"/>
      <c r="Z150" s="290"/>
    </row>
    <row r="151">
      <c r="A151" s="290"/>
      <c r="B151" s="290"/>
      <c r="C151" s="290"/>
      <c r="D151" s="290"/>
      <c r="E151" s="290"/>
      <c r="F151" s="290"/>
      <c r="G151" s="290"/>
      <c r="H151" s="290"/>
      <c r="I151" s="290"/>
      <c r="J151" s="290"/>
      <c r="K151" s="290"/>
      <c r="L151" s="290"/>
      <c r="M151" s="290"/>
      <c r="N151" s="290"/>
      <c r="O151" s="290"/>
      <c r="P151" s="290"/>
      <c r="Q151" s="290"/>
      <c r="R151" s="290"/>
      <c r="S151" s="290"/>
      <c r="T151" s="290"/>
      <c r="U151" s="290"/>
      <c r="V151" s="290"/>
      <c r="W151" s="290"/>
      <c r="X151" s="290"/>
      <c r="Y151" s="290"/>
      <c r="Z151" s="290"/>
    </row>
    <row r="152">
      <c r="A152" s="290"/>
      <c r="B152" s="290"/>
      <c r="C152" s="290"/>
      <c r="D152" s="290"/>
      <c r="E152" s="290"/>
      <c r="F152" s="290"/>
      <c r="G152" s="290"/>
      <c r="H152" s="290"/>
      <c r="I152" s="290"/>
      <c r="J152" s="290"/>
      <c r="K152" s="290"/>
      <c r="L152" s="290"/>
      <c r="M152" s="290"/>
      <c r="N152" s="290"/>
      <c r="O152" s="290"/>
      <c r="P152" s="290"/>
      <c r="Q152" s="290"/>
      <c r="R152" s="290"/>
      <c r="S152" s="290"/>
      <c r="T152" s="290"/>
      <c r="U152" s="290"/>
      <c r="V152" s="290"/>
      <c r="W152" s="290"/>
      <c r="X152" s="290"/>
      <c r="Y152" s="290"/>
      <c r="Z152" s="290"/>
    </row>
    <row r="153">
      <c r="A153" s="290"/>
      <c r="B153" s="290"/>
      <c r="C153" s="290"/>
      <c r="D153" s="290"/>
      <c r="E153" s="290"/>
      <c r="F153" s="290"/>
      <c r="G153" s="290"/>
      <c r="H153" s="290"/>
      <c r="I153" s="290"/>
      <c r="J153" s="290"/>
      <c r="K153" s="290"/>
      <c r="L153" s="290"/>
      <c r="M153" s="290"/>
      <c r="N153" s="290"/>
      <c r="O153" s="290"/>
      <c r="P153" s="290"/>
      <c r="Q153" s="290"/>
      <c r="R153" s="290"/>
      <c r="S153" s="290"/>
      <c r="T153" s="290"/>
      <c r="U153" s="290"/>
      <c r="V153" s="290"/>
      <c r="W153" s="290"/>
      <c r="X153" s="290"/>
      <c r="Y153" s="290"/>
      <c r="Z153" s="290"/>
    </row>
    <row r="154">
      <c r="A154" s="290"/>
      <c r="B154" s="290"/>
      <c r="C154" s="290"/>
      <c r="D154" s="290"/>
      <c r="E154" s="290"/>
      <c r="F154" s="290"/>
      <c r="G154" s="290"/>
      <c r="H154" s="290"/>
      <c r="I154" s="290"/>
      <c r="J154" s="290"/>
      <c r="K154" s="290"/>
      <c r="L154" s="290"/>
      <c r="M154" s="290"/>
      <c r="N154" s="290"/>
      <c r="O154" s="290"/>
      <c r="P154" s="290"/>
      <c r="Q154" s="290"/>
      <c r="R154" s="290"/>
      <c r="S154" s="290"/>
      <c r="T154" s="290"/>
      <c r="U154" s="290"/>
      <c r="V154" s="290"/>
      <c r="W154" s="290"/>
      <c r="X154" s="290"/>
      <c r="Y154" s="290"/>
      <c r="Z154" s="290"/>
    </row>
    <row r="155">
      <c r="A155" s="290"/>
      <c r="B155" s="290"/>
      <c r="C155" s="290"/>
      <c r="D155" s="290"/>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row>
    <row r="156">
      <c r="A156" s="290"/>
      <c r="B156" s="290"/>
      <c r="C156" s="290"/>
      <c r="D156" s="290"/>
      <c r="E156" s="290"/>
      <c r="F156" s="290"/>
      <c r="G156" s="290"/>
      <c r="H156" s="290"/>
      <c r="I156" s="290"/>
      <c r="J156" s="290"/>
      <c r="K156" s="290"/>
      <c r="L156" s="290"/>
      <c r="M156" s="290"/>
      <c r="N156" s="290"/>
      <c r="O156" s="290"/>
      <c r="P156" s="290"/>
      <c r="Q156" s="290"/>
      <c r="R156" s="290"/>
      <c r="S156" s="290"/>
      <c r="T156" s="290"/>
      <c r="U156" s="290"/>
      <c r="V156" s="290"/>
      <c r="W156" s="290"/>
      <c r="X156" s="290"/>
      <c r="Y156" s="290"/>
      <c r="Z156" s="290"/>
    </row>
    <row r="157">
      <c r="A157" s="290"/>
      <c r="B157" s="290"/>
      <c r="C157" s="290"/>
      <c r="D157" s="290"/>
      <c r="E157" s="290"/>
      <c r="F157" s="290"/>
      <c r="G157" s="290"/>
      <c r="H157" s="290"/>
      <c r="I157" s="290"/>
      <c r="J157" s="290"/>
      <c r="K157" s="290"/>
      <c r="L157" s="290"/>
      <c r="M157" s="290"/>
      <c r="N157" s="290"/>
      <c r="O157" s="290"/>
      <c r="P157" s="290"/>
      <c r="Q157" s="290"/>
      <c r="R157" s="290"/>
      <c r="S157" s="290"/>
      <c r="T157" s="290"/>
      <c r="U157" s="290"/>
      <c r="V157" s="290"/>
      <c r="W157" s="290"/>
      <c r="X157" s="290"/>
      <c r="Y157" s="290"/>
      <c r="Z157" s="290"/>
    </row>
    <row r="158">
      <c r="A158" s="290"/>
      <c r="B158" s="290"/>
      <c r="C158" s="290"/>
      <c r="D158" s="290"/>
      <c r="E158" s="290"/>
      <c r="F158" s="290"/>
      <c r="G158" s="290"/>
      <c r="H158" s="290"/>
      <c r="I158" s="290"/>
      <c r="J158" s="290"/>
      <c r="K158" s="290"/>
      <c r="L158" s="290"/>
      <c r="M158" s="290"/>
      <c r="N158" s="290"/>
      <c r="O158" s="290"/>
      <c r="P158" s="290"/>
      <c r="Q158" s="290"/>
      <c r="R158" s="290"/>
      <c r="S158" s="290"/>
      <c r="T158" s="290"/>
      <c r="U158" s="290"/>
      <c r="V158" s="290"/>
      <c r="W158" s="290"/>
      <c r="X158" s="290"/>
      <c r="Y158" s="290"/>
      <c r="Z158" s="290"/>
    </row>
    <row r="159">
      <c r="A159" s="290"/>
      <c r="B159" s="290"/>
      <c r="C159" s="290"/>
      <c r="D159" s="290"/>
      <c r="E159" s="290"/>
      <c r="F159" s="290"/>
      <c r="G159" s="290"/>
      <c r="H159" s="290"/>
      <c r="I159" s="290"/>
      <c r="J159" s="290"/>
      <c r="K159" s="290"/>
      <c r="L159" s="290"/>
      <c r="M159" s="290"/>
      <c r="N159" s="290"/>
      <c r="O159" s="290"/>
      <c r="P159" s="290"/>
      <c r="Q159" s="290"/>
      <c r="R159" s="290"/>
      <c r="S159" s="290"/>
      <c r="T159" s="290"/>
      <c r="U159" s="290"/>
      <c r="V159" s="290"/>
      <c r="W159" s="290"/>
      <c r="X159" s="290"/>
      <c r="Y159" s="290"/>
      <c r="Z159" s="290"/>
    </row>
    <row r="160">
      <c r="A160" s="290"/>
      <c r="B160" s="290"/>
      <c r="C160" s="290"/>
      <c r="D160" s="290"/>
      <c r="E160" s="290"/>
      <c r="F160" s="290"/>
      <c r="G160" s="290"/>
      <c r="H160" s="290"/>
      <c r="I160" s="290"/>
      <c r="J160" s="290"/>
      <c r="K160" s="290"/>
      <c r="L160" s="290"/>
      <c r="M160" s="290"/>
      <c r="N160" s="290"/>
      <c r="O160" s="290"/>
      <c r="P160" s="290"/>
      <c r="Q160" s="290"/>
      <c r="R160" s="290"/>
      <c r="S160" s="290"/>
      <c r="T160" s="290"/>
      <c r="U160" s="290"/>
      <c r="V160" s="290"/>
      <c r="W160" s="290"/>
      <c r="X160" s="290"/>
      <c r="Y160" s="290"/>
      <c r="Z160" s="290"/>
    </row>
    <row r="161">
      <c r="A161" s="290"/>
      <c r="B161" s="290"/>
      <c r="C161" s="290"/>
      <c r="D161" s="290"/>
      <c r="E161" s="290"/>
      <c r="F161" s="290"/>
      <c r="G161" s="290"/>
      <c r="H161" s="290"/>
      <c r="I161" s="290"/>
      <c r="J161" s="290"/>
      <c r="K161" s="290"/>
      <c r="L161" s="290"/>
      <c r="M161" s="290"/>
      <c r="N161" s="290"/>
      <c r="O161" s="290"/>
      <c r="P161" s="290"/>
      <c r="Q161" s="290"/>
      <c r="R161" s="290"/>
      <c r="S161" s="290"/>
      <c r="T161" s="290"/>
      <c r="U161" s="290"/>
      <c r="V161" s="290"/>
      <c r="W161" s="290"/>
      <c r="X161" s="290"/>
      <c r="Y161" s="290"/>
      <c r="Z161" s="290"/>
    </row>
    <row r="162">
      <c r="A162" s="290"/>
      <c r="B162" s="290"/>
      <c r="C162" s="290"/>
      <c r="D162" s="290"/>
      <c r="E162" s="290"/>
      <c r="F162" s="290"/>
      <c r="G162" s="290"/>
      <c r="H162" s="290"/>
      <c r="I162" s="290"/>
      <c r="J162" s="290"/>
      <c r="K162" s="290"/>
      <c r="L162" s="290"/>
      <c r="M162" s="290"/>
      <c r="N162" s="290"/>
      <c r="O162" s="290"/>
      <c r="P162" s="290"/>
      <c r="Q162" s="290"/>
      <c r="R162" s="290"/>
      <c r="S162" s="290"/>
      <c r="T162" s="290"/>
      <c r="U162" s="290"/>
      <c r="V162" s="290"/>
      <c r="W162" s="290"/>
      <c r="X162" s="290"/>
      <c r="Y162" s="290"/>
      <c r="Z162" s="290"/>
    </row>
    <row r="163">
      <c r="A163" s="290"/>
      <c r="B163" s="290"/>
      <c r="C163" s="290"/>
      <c r="D163" s="290"/>
      <c r="E163" s="290"/>
      <c r="F163" s="290"/>
      <c r="G163" s="290"/>
      <c r="H163" s="290"/>
      <c r="I163" s="290"/>
      <c r="J163" s="290"/>
      <c r="K163" s="290"/>
      <c r="L163" s="290"/>
      <c r="M163" s="290"/>
      <c r="N163" s="290"/>
      <c r="O163" s="290"/>
      <c r="P163" s="290"/>
      <c r="Q163" s="290"/>
      <c r="R163" s="290"/>
      <c r="S163" s="290"/>
      <c r="T163" s="290"/>
      <c r="U163" s="290"/>
      <c r="V163" s="290"/>
      <c r="W163" s="290"/>
      <c r="X163" s="290"/>
      <c r="Y163" s="290"/>
      <c r="Z163" s="290"/>
    </row>
    <row r="164">
      <c r="A164" s="290"/>
      <c r="B164" s="290"/>
      <c r="C164" s="290"/>
      <c r="D164" s="290"/>
      <c r="E164" s="290"/>
      <c r="F164" s="290"/>
      <c r="G164" s="290"/>
      <c r="H164" s="290"/>
      <c r="I164" s="290"/>
      <c r="J164" s="290"/>
      <c r="K164" s="290"/>
      <c r="L164" s="290"/>
      <c r="M164" s="290"/>
      <c r="N164" s="290"/>
      <c r="O164" s="290"/>
      <c r="P164" s="290"/>
      <c r="Q164" s="290"/>
      <c r="R164" s="290"/>
      <c r="S164" s="290"/>
      <c r="T164" s="290"/>
      <c r="U164" s="290"/>
      <c r="V164" s="290"/>
      <c r="W164" s="290"/>
      <c r="X164" s="290"/>
      <c r="Y164" s="290"/>
      <c r="Z164" s="290"/>
    </row>
    <row r="165">
      <c r="A165" s="290"/>
      <c r="B165" s="290"/>
      <c r="C165" s="290"/>
      <c r="D165" s="290"/>
      <c r="E165" s="290"/>
      <c r="F165" s="290"/>
      <c r="G165" s="290"/>
      <c r="H165" s="290"/>
      <c r="I165" s="290"/>
      <c r="J165" s="290"/>
      <c r="K165" s="290"/>
      <c r="L165" s="290"/>
      <c r="M165" s="290"/>
      <c r="N165" s="290"/>
      <c r="O165" s="290"/>
      <c r="P165" s="290"/>
      <c r="Q165" s="290"/>
      <c r="R165" s="290"/>
      <c r="S165" s="290"/>
      <c r="T165" s="290"/>
      <c r="U165" s="290"/>
      <c r="V165" s="290"/>
      <c r="W165" s="290"/>
      <c r="X165" s="290"/>
      <c r="Y165" s="290"/>
      <c r="Z165" s="290"/>
    </row>
    <row r="166">
      <c r="A166" s="290"/>
      <c r="B166" s="290"/>
      <c r="C166" s="290"/>
      <c r="D166" s="290"/>
      <c r="E166" s="290"/>
      <c r="F166" s="290"/>
      <c r="G166" s="290"/>
      <c r="H166" s="290"/>
      <c r="I166" s="290"/>
      <c r="J166" s="290"/>
      <c r="K166" s="290"/>
      <c r="L166" s="290"/>
      <c r="M166" s="290"/>
      <c r="N166" s="290"/>
      <c r="O166" s="290"/>
      <c r="P166" s="290"/>
      <c r="Q166" s="290"/>
      <c r="R166" s="290"/>
      <c r="S166" s="290"/>
      <c r="T166" s="290"/>
      <c r="U166" s="290"/>
      <c r="V166" s="290"/>
      <c r="W166" s="290"/>
      <c r="X166" s="290"/>
      <c r="Y166" s="290"/>
      <c r="Z166" s="290"/>
    </row>
    <row r="167">
      <c r="A167" s="290"/>
      <c r="B167" s="290"/>
      <c r="C167" s="290"/>
      <c r="D167" s="290"/>
      <c r="E167" s="290"/>
      <c r="F167" s="290"/>
      <c r="G167" s="290"/>
      <c r="H167" s="290"/>
      <c r="I167" s="290"/>
      <c r="J167" s="290"/>
      <c r="K167" s="290"/>
      <c r="L167" s="290"/>
      <c r="M167" s="290"/>
      <c r="N167" s="290"/>
      <c r="O167" s="290"/>
      <c r="P167" s="290"/>
      <c r="Q167" s="290"/>
      <c r="R167" s="290"/>
      <c r="S167" s="290"/>
      <c r="T167" s="290"/>
      <c r="U167" s="290"/>
      <c r="V167" s="290"/>
      <c r="W167" s="290"/>
      <c r="X167" s="290"/>
      <c r="Y167" s="290"/>
      <c r="Z167" s="290"/>
    </row>
    <row r="168">
      <c r="A168" s="290"/>
      <c r="B168" s="290"/>
      <c r="C168" s="290"/>
      <c r="D168" s="290"/>
      <c r="E168" s="290"/>
      <c r="F168" s="290"/>
      <c r="G168" s="290"/>
      <c r="H168" s="290"/>
      <c r="I168" s="290"/>
      <c r="J168" s="290"/>
      <c r="K168" s="290"/>
      <c r="L168" s="290"/>
      <c r="M168" s="290"/>
      <c r="N168" s="290"/>
      <c r="O168" s="290"/>
      <c r="P168" s="290"/>
      <c r="Q168" s="290"/>
      <c r="R168" s="290"/>
      <c r="S168" s="290"/>
      <c r="T168" s="290"/>
      <c r="U168" s="290"/>
      <c r="V168" s="290"/>
      <c r="W168" s="290"/>
      <c r="X168" s="290"/>
      <c r="Y168" s="290"/>
      <c r="Z168" s="290"/>
    </row>
    <row r="169">
      <c r="A169" s="290"/>
      <c r="B169" s="290"/>
      <c r="C169" s="290"/>
      <c r="D169" s="290"/>
      <c r="E169" s="290"/>
      <c r="F169" s="290"/>
      <c r="G169" s="290"/>
      <c r="H169" s="290"/>
      <c r="I169" s="290"/>
      <c r="J169" s="290"/>
      <c r="K169" s="290"/>
      <c r="L169" s="290"/>
      <c r="M169" s="290"/>
      <c r="N169" s="290"/>
      <c r="O169" s="290"/>
      <c r="P169" s="290"/>
      <c r="Q169" s="290"/>
      <c r="R169" s="290"/>
      <c r="S169" s="290"/>
      <c r="T169" s="290"/>
      <c r="U169" s="290"/>
      <c r="V169" s="290"/>
      <c r="W169" s="290"/>
      <c r="X169" s="290"/>
      <c r="Y169" s="290"/>
      <c r="Z169" s="290"/>
    </row>
    <row r="170">
      <c r="A170" s="290"/>
      <c r="B170" s="290"/>
      <c r="C170" s="290"/>
      <c r="D170" s="290"/>
      <c r="E170" s="290"/>
      <c r="F170" s="290"/>
      <c r="G170" s="290"/>
      <c r="H170" s="290"/>
      <c r="I170" s="290"/>
      <c r="J170" s="290"/>
      <c r="K170" s="290"/>
      <c r="L170" s="290"/>
      <c r="M170" s="290"/>
      <c r="N170" s="290"/>
      <c r="O170" s="290"/>
      <c r="P170" s="290"/>
      <c r="Q170" s="290"/>
      <c r="R170" s="290"/>
      <c r="S170" s="290"/>
      <c r="T170" s="290"/>
      <c r="U170" s="290"/>
      <c r="V170" s="290"/>
      <c r="W170" s="290"/>
      <c r="X170" s="290"/>
      <c r="Y170" s="290"/>
      <c r="Z170" s="290"/>
    </row>
    <row r="171">
      <c r="A171" s="290"/>
      <c r="B171" s="290"/>
      <c r="C171" s="290"/>
      <c r="D171" s="290"/>
      <c r="E171" s="290"/>
      <c r="F171" s="290"/>
      <c r="G171" s="290"/>
      <c r="H171" s="290"/>
      <c r="I171" s="290"/>
      <c r="J171" s="290"/>
      <c r="K171" s="290"/>
      <c r="L171" s="290"/>
      <c r="M171" s="290"/>
      <c r="N171" s="290"/>
      <c r="O171" s="290"/>
      <c r="P171" s="290"/>
      <c r="Q171" s="290"/>
      <c r="R171" s="290"/>
      <c r="S171" s="290"/>
      <c r="T171" s="290"/>
      <c r="U171" s="290"/>
      <c r="V171" s="290"/>
      <c r="W171" s="290"/>
      <c r="X171" s="290"/>
      <c r="Y171" s="290"/>
      <c r="Z171" s="290"/>
    </row>
    <row r="172">
      <c r="A172" s="290"/>
      <c r="B172" s="290"/>
      <c r="C172" s="290"/>
      <c r="D172" s="290"/>
      <c r="E172" s="290"/>
      <c r="F172" s="290"/>
      <c r="G172" s="290"/>
      <c r="H172" s="290"/>
      <c r="I172" s="290"/>
      <c r="J172" s="290"/>
      <c r="K172" s="290"/>
      <c r="L172" s="290"/>
      <c r="M172" s="290"/>
      <c r="N172" s="290"/>
      <c r="O172" s="290"/>
      <c r="P172" s="290"/>
      <c r="Q172" s="290"/>
      <c r="R172" s="290"/>
      <c r="S172" s="290"/>
      <c r="T172" s="290"/>
      <c r="U172" s="290"/>
      <c r="V172" s="290"/>
      <c r="W172" s="290"/>
      <c r="X172" s="290"/>
      <c r="Y172" s="290"/>
      <c r="Z172" s="290"/>
    </row>
    <row r="173">
      <c r="A173" s="290"/>
      <c r="B173" s="290"/>
      <c r="C173" s="290"/>
      <c r="D173" s="290"/>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row>
    <row r="174">
      <c r="A174" s="290"/>
      <c r="B174" s="290"/>
      <c r="C174" s="290"/>
      <c r="D174" s="290"/>
      <c r="E174" s="290"/>
      <c r="F174" s="290"/>
      <c r="G174" s="290"/>
      <c r="H174" s="290"/>
      <c r="I174" s="290"/>
      <c r="J174" s="290"/>
      <c r="K174" s="290"/>
      <c r="L174" s="290"/>
      <c r="M174" s="290"/>
      <c r="N174" s="290"/>
      <c r="O174" s="290"/>
      <c r="P174" s="290"/>
      <c r="Q174" s="290"/>
      <c r="R174" s="290"/>
      <c r="S174" s="290"/>
      <c r="T174" s="290"/>
      <c r="U174" s="290"/>
      <c r="V174" s="290"/>
      <c r="W174" s="290"/>
      <c r="X174" s="290"/>
      <c r="Y174" s="290"/>
      <c r="Z174" s="290"/>
    </row>
    <row r="175">
      <c r="A175" s="290"/>
      <c r="B175" s="290"/>
      <c r="C175" s="290"/>
      <c r="D175" s="290"/>
      <c r="E175" s="290"/>
      <c r="F175" s="290"/>
      <c r="G175" s="290"/>
      <c r="H175" s="290"/>
      <c r="I175" s="290"/>
      <c r="J175" s="290"/>
      <c r="K175" s="290"/>
      <c r="L175" s="290"/>
      <c r="M175" s="290"/>
      <c r="N175" s="290"/>
      <c r="O175" s="290"/>
      <c r="P175" s="290"/>
      <c r="Q175" s="290"/>
      <c r="R175" s="290"/>
      <c r="S175" s="290"/>
      <c r="T175" s="290"/>
      <c r="U175" s="290"/>
      <c r="V175" s="290"/>
      <c r="W175" s="290"/>
      <c r="X175" s="290"/>
      <c r="Y175" s="290"/>
      <c r="Z175" s="290"/>
    </row>
    <row r="176">
      <c r="A176" s="290"/>
      <c r="B176" s="290"/>
      <c r="C176" s="290"/>
      <c r="D176" s="290"/>
      <c r="E176" s="290"/>
      <c r="F176" s="290"/>
      <c r="G176" s="290"/>
      <c r="H176" s="290"/>
      <c r="I176" s="290"/>
      <c r="J176" s="290"/>
      <c r="K176" s="290"/>
      <c r="L176" s="290"/>
      <c r="M176" s="290"/>
      <c r="N176" s="290"/>
      <c r="O176" s="290"/>
      <c r="P176" s="290"/>
      <c r="Q176" s="290"/>
      <c r="R176" s="290"/>
      <c r="S176" s="290"/>
      <c r="T176" s="290"/>
      <c r="U176" s="290"/>
      <c r="V176" s="290"/>
      <c r="W176" s="290"/>
      <c r="X176" s="290"/>
      <c r="Y176" s="290"/>
      <c r="Z176" s="290"/>
    </row>
    <row r="177">
      <c r="A177" s="290"/>
      <c r="B177" s="290"/>
      <c r="C177" s="290"/>
      <c r="D177" s="290"/>
      <c r="E177" s="290"/>
      <c r="F177" s="290"/>
      <c r="G177" s="290"/>
      <c r="H177" s="290"/>
      <c r="I177" s="290"/>
      <c r="J177" s="290"/>
      <c r="K177" s="290"/>
      <c r="L177" s="290"/>
      <c r="M177" s="290"/>
      <c r="N177" s="290"/>
      <c r="O177" s="290"/>
      <c r="P177" s="290"/>
      <c r="Q177" s="290"/>
      <c r="R177" s="290"/>
      <c r="S177" s="290"/>
      <c r="T177" s="290"/>
      <c r="U177" s="290"/>
      <c r="V177" s="290"/>
      <c r="W177" s="290"/>
      <c r="X177" s="290"/>
      <c r="Y177" s="290"/>
      <c r="Z177" s="290"/>
    </row>
    <row r="178">
      <c r="A178" s="290"/>
      <c r="B178" s="290"/>
      <c r="C178" s="290"/>
      <c r="D178" s="290"/>
      <c r="E178" s="290"/>
      <c r="F178" s="290"/>
      <c r="G178" s="290"/>
      <c r="H178" s="290"/>
      <c r="I178" s="290"/>
      <c r="J178" s="290"/>
      <c r="K178" s="290"/>
      <c r="L178" s="290"/>
      <c r="M178" s="290"/>
      <c r="N178" s="290"/>
      <c r="O178" s="290"/>
      <c r="P178" s="290"/>
      <c r="Q178" s="290"/>
      <c r="R178" s="290"/>
      <c r="S178" s="290"/>
      <c r="T178" s="290"/>
      <c r="U178" s="290"/>
      <c r="V178" s="290"/>
      <c r="W178" s="290"/>
      <c r="X178" s="290"/>
      <c r="Y178" s="290"/>
      <c r="Z178" s="290"/>
    </row>
    <row r="179">
      <c r="A179" s="290"/>
      <c r="B179" s="290"/>
      <c r="C179" s="290"/>
      <c r="D179" s="290"/>
      <c r="E179" s="290"/>
      <c r="F179" s="290"/>
      <c r="G179" s="290"/>
      <c r="H179" s="290"/>
      <c r="I179" s="290"/>
      <c r="J179" s="290"/>
      <c r="K179" s="290"/>
      <c r="L179" s="290"/>
      <c r="M179" s="290"/>
      <c r="N179" s="290"/>
      <c r="O179" s="290"/>
      <c r="P179" s="290"/>
      <c r="Q179" s="290"/>
      <c r="R179" s="290"/>
      <c r="S179" s="290"/>
      <c r="T179" s="290"/>
      <c r="U179" s="290"/>
      <c r="V179" s="290"/>
      <c r="W179" s="290"/>
      <c r="X179" s="290"/>
      <c r="Y179" s="290"/>
      <c r="Z179" s="290"/>
    </row>
    <row r="180">
      <c r="A180" s="290"/>
      <c r="B180" s="290"/>
      <c r="C180" s="290"/>
      <c r="D180" s="290"/>
      <c r="E180" s="290"/>
      <c r="F180" s="290"/>
      <c r="G180" s="290"/>
      <c r="H180" s="290"/>
      <c r="I180" s="290"/>
      <c r="J180" s="290"/>
      <c r="K180" s="290"/>
      <c r="L180" s="290"/>
      <c r="M180" s="290"/>
      <c r="N180" s="290"/>
      <c r="O180" s="290"/>
      <c r="P180" s="290"/>
      <c r="Q180" s="290"/>
      <c r="R180" s="290"/>
      <c r="S180" s="290"/>
      <c r="T180" s="290"/>
      <c r="U180" s="290"/>
      <c r="V180" s="290"/>
      <c r="W180" s="290"/>
      <c r="X180" s="290"/>
      <c r="Y180" s="290"/>
      <c r="Z180" s="290"/>
    </row>
    <row r="181">
      <c r="A181" s="290"/>
      <c r="B181" s="290"/>
      <c r="C181" s="290"/>
      <c r="D181" s="290"/>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290"/>
    </row>
    <row r="182">
      <c r="A182" s="290"/>
      <c r="B182" s="290"/>
      <c r="C182" s="290"/>
      <c r="D182" s="290"/>
      <c r="E182" s="290"/>
      <c r="F182" s="290"/>
      <c r="G182" s="290"/>
      <c r="H182" s="290"/>
      <c r="I182" s="290"/>
      <c r="J182" s="290"/>
      <c r="K182" s="290"/>
      <c r="L182" s="290"/>
      <c r="M182" s="290"/>
      <c r="N182" s="290"/>
      <c r="O182" s="290"/>
      <c r="P182" s="290"/>
      <c r="Q182" s="290"/>
      <c r="R182" s="290"/>
      <c r="S182" s="290"/>
      <c r="T182" s="290"/>
      <c r="U182" s="290"/>
      <c r="V182" s="290"/>
      <c r="W182" s="290"/>
      <c r="X182" s="290"/>
      <c r="Y182" s="290"/>
      <c r="Z182" s="290"/>
    </row>
    <row r="183">
      <c r="A183" s="290"/>
      <c r="B183" s="290"/>
      <c r="C183" s="290"/>
      <c r="D183" s="290"/>
      <c r="E183" s="290"/>
      <c r="F183" s="290"/>
      <c r="G183" s="290"/>
      <c r="H183" s="290"/>
      <c r="I183" s="290"/>
      <c r="J183" s="290"/>
      <c r="K183" s="290"/>
      <c r="L183" s="290"/>
      <c r="M183" s="290"/>
      <c r="N183" s="290"/>
      <c r="O183" s="290"/>
      <c r="P183" s="290"/>
      <c r="Q183" s="290"/>
      <c r="R183" s="290"/>
      <c r="S183" s="290"/>
      <c r="T183" s="290"/>
      <c r="U183" s="290"/>
      <c r="V183" s="290"/>
      <c r="W183" s="290"/>
      <c r="X183" s="290"/>
      <c r="Y183" s="290"/>
      <c r="Z183" s="290"/>
    </row>
    <row r="184">
      <c r="A184" s="290"/>
      <c r="B184" s="290"/>
      <c r="C184" s="290"/>
      <c r="D184" s="290"/>
      <c r="E184" s="290"/>
      <c r="F184" s="290"/>
      <c r="G184" s="290"/>
      <c r="H184" s="290"/>
      <c r="I184" s="290"/>
      <c r="J184" s="290"/>
      <c r="K184" s="290"/>
      <c r="L184" s="290"/>
      <c r="M184" s="290"/>
      <c r="N184" s="290"/>
      <c r="O184" s="290"/>
      <c r="P184" s="290"/>
      <c r="Q184" s="290"/>
      <c r="R184" s="290"/>
      <c r="S184" s="290"/>
      <c r="T184" s="290"/>
      <c r="U184" s="290"/>
      <c r="V184" s="290"/>
      <c r="W184" s="290"/>
      <c r="X184" s="290"/>
      <c r="Y184" s="290"/>
      <c r="Z184" s="290"/>
    </row>
    <row r="185">
      <c r="A185" s="290"/>
      <c r="B185" s="290"/>
      <c r="C185" s="290"/>
      <c r="D185" s="290"/>
      <c r="E185" s="290"/>
      <c r="F185" s="290"/>
      <c r="G185" s="290"/>
      <c r="H185" s="290"/>
      <c r="I185" s="290"/>
      <c r="J185" s="290"/>
      <c r="K185" s="290"/>
      <c r="L185" s="290"/>
      <c r="M185" s="290"/>
      <c r="N185" s="290"/>
      <c r="O185" s="290"/>
      <c r="P185" s="290"/>
      <c r="Q185" s="290"/>
      <c r="R185" s="290"/>
      <c r="S185" s="290"/>
      <c r="T185" s="290"/>
      <c r="U185" s="290"/>
      <c r="V185" s="290"/>
      <c r="W185" s="290"/>
      <c r="X185" s="290"/>
      <c r="Y185" s="290"/>
      <c r="Z185" s="290"/>
    </row>
    <row r="186">
      <c r="A186" s="290"/>
      <c r="B186" s="290"/>
      <c r="C186" s="290"/>
      <c r="D186" s="290"/>
      <c r="E186" s="290"/>
      <c r="F186" s="290"/>
      <c r="G186" s="290"/>
      <c r="H186" s="290"/>
      <c r="I186" s="290"/>
      <c r="J186" s="290"/>
      <c r="K186" s="290"/>
      <c r="L186" s="290"/>
      <c r="M186" s="290"/>
      <c r="N186" s="290"/>
      <c r="O186" s="290"/>
      <c r="P186" s="290"/>
      <c r="Q186" s="290"/>
      <c r="R186" s="290"/>
      <c r="S186" s="290"/>
      <c r="T186" s="290"/>
      <c r="U186" s="290"/>
      <c r="V186" s="290"/>
      <c r="W186" s="290"/>
      <c r="X186" s="290"/>
      <c r="Y186" s="290"/>
      <c r="Z186" s="290"/>
    </row>
    <row r="187">
      <c r="A187" s="290"/>
      <c r="B187" s="290"/>
      <c r="C187" s="290"/>
      <c r="D187" s="290"/>
      <c r="E187" s="290"/>
      <c r="F187" s="290"/>
      <c r="G187" s="290"/>
      <c r="H187" s="290"/>
      <c r="I187" s="290"/>
      <c r="J187" s="290"/>
      <c r="K187" s="290"/>
      <c r="L187" s="290"/>
      <c r="M187" s="290"/>
      <c r="N187" s="290"/>
      <c r="O187" s="290"/>
      <c r="P187" s="290"/>
      <c r="Q187" s="290"/>
      <c r="R187" s="290"/>
      <c r="S187" s="290"/>
      <c r="T187" s="290"/>
      <c r="U187" s="290"/>
      <c r="V187" s="290"/>
      <c r="W187" s="290"/>
      <c r="X187" s="290"/>
      <c r="Y187" s="290"/>
      <c r="Z187" s="290"/>
    </row>
    <row r="188">
      <c r="A188" s="290"/>
      <c r="B188" s="290"/>
      <c r="C188" s="290"/>
      <c r="D188" s="290"/>
      <c r="E188" s="290"/>
      <c r="F188" s="290"/>
      <c r="G188" s="290"/>
      <c r="H188" s="290"/>
      <c r="I188" s="290"/>
      <c r="J188" s="290"/>
      <c r="K188" s="290"/>
      <c r="L188" s="290"/>
      <c r="M188" s="290"/>
      <c r="N188" s="290"/>
      <c r="O188" s="290"/>
      <c r="P188" s="290"/>
      <c r="Q188" s="290"/>
      <c r="R188" s="290"/>
      <c r="S188" s="290"/>
      <c r="T188" s="290"/>
      <c r="U188" s="290"/>
      <c r="V188" s="290"/>
      <c r="W188" s="290"/>
      <c r="X188" s="290"/>
      <c r="Y188" s="290"/>
      <c r="Z188" s="290"/>
    </row>
    <row r="189">
      <c r="A189" s="290"/>
      <c r="B189" s="290"/>
      <c r="C189" s="290"/>
      <c r="D189" s="290"/>
      <c r="E189" s="290"/>
      <c r="F189" s="290"/>
      <c r="G189" s="290"/>
      <c r="H189" s="290"/>
      <c r="I189" s="290"/>
      <c r="J189" s="290"/>
      <c r="K189" s="290"/>
      <c r="L189" s="290"/>
      <c r="M189" s="290"/>
      <c r="N189" s="290"/>
      <c r="O189" s="290"/>
      <c r="P189" s="290"/>
      <c r="Q189" s="290"/>
      <c r="R189" s="290"/>
      <c r="S189" s="290"/>
      <c r="T189" s="290"/>
      <c r="U189" s="290"/>
      <c r="V189" s="290"/>
      <c r="W189" s="290"/>
      <c r="X189" s="290"/>
      <c r="Y189" s="290"/>
      <c r="Z189" s="290"/>
    </row>
    <row r="190">
      <c r="A190" s="290"/>
      <c r="B190" s="290"/>
      <c r="C190" s="290"/>
      <c r="D190" s="290"/>
      <c r="E190" s="290"/>
      <c r="F190" s="290"/>
      <c r="G190" s="290"/>
      <c r="H190" s="290"/>
      <c r="I190" s="290"/>
      <c r="J190" s="290"/>
      <c r="K190" s="290"/>
      <c r="L190" s="290"/>
      <c r="M190" s="290"/>
      <c r="N190" s="290"/>
      <c r="O190" s="290"/>
      <c r="P190" s="290"/>
      <c r="Q190" s="290"/>
      <c r="R190" s="290"/>
      <c r="S190" s="290"/>
      <c r="T190" s="290"/>
      <c r="U190" s="290"/>
      <c r="V190" s="290"/>
      <c r="W190" s="290"/>
      <c r="X190" s="290"/>
      <c r="Y190" s="290"/>
      <c r="Z190" s="290"/>
    </row>
    <row r="191">
      <c r="A191" s="290"/>
      <c r="B191" s="290"/>
      <c r="C191" s="290"/>
      <c r="D191" s="290"/>
      <c r="E191" s="290"/>
      <c r="F191" s="290"/>
      <c r="G191" s="290"/>
      <c r="H191" s="290"/>
      <c r="I191" s="290"/>
      <c r="J191" s="290"/>
      <c r="K191" s="290"/>
      <c r="L191" s="290"/>
      <c r="M191" s="290"/>
      <c r="N191" s="290"/>
      <c r="O191" s="290"/>
      <c r="P191" s="290"/>
      <c r="Q191" s="290"/>
      <c r="R191" s="290"/>
      <c r="S191" s="290"/>
      <c r="T191" s="290"/>
      <c r="U191" s="290"/>
      <c r="V191" s="290"/>
      <c r="W191" s="290"/>
      <c r="X191" s="290"/>
      <c r="Y191" s="290"/>
      <c r="Z191" s="290"/>
    </row>
    <row r="192">
      <c r="A192" s="290"/>
      <c r="B192" s="290"/>
      <c r="C192" s="290"/>
      <c r="D192" s="290"/>
      <c r="E192" s="290"/>
      <c r="F192" s="290"/>
      <c r="G192" s="290"/>
      <c r="H192" s="290"/>
      <c r="I192" s="290"/>
      <c r="J192" s="290"/>
      <c r="K192" s="290"/>
      <c r="L192" s="290"/>
      <c r="M192" s="290"/>
      <c r="N192" s="290"/>
      <c r="O192" s="290"/>
      <c r="P192" s="290"/>
      <c r="Q192" s="290"/>
      <c r="R192" s="290"/>
      <c r="S192" s="290"/>
      <c r="T192" s="290"/>
      <c r="U192" s="290"/>
      <c r="V192" s="290"/>
      <c r="W192" s="290"/>
      <c r="X192" s="290"/>
      <c r="Y192" s="290"/>
      <c r="Z192" s="290"/>
    </row>
    <row r="193">
      <c r="A193" s="290"/>
      <c r="B193" s="290"/>
      <c r="C193" s="290"/>
      <c r="D193" s="290"/>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row>
    <row r="194">
      <c r="A194" s="290"/>
      <c r="B194" s="290"/>
      <c r="C194" s="290"/>
      <c r="D194" s="290"/>
      <c r="E194" s="290"/>
      <c r="F194" s="290"/>
      <c r="G194" s="290"/>
      <c r="H194" s="290"/>
      <c r="I194" s="290"/>
      <c r="J194" s="290"/>
      <c r="K194" s="290"/>
      <c r="L194" s="290"/>
      <c r="M194" s="290"/>
      <c r="N194" s="290"/>
      <c r="O194" s="290"/>
      <c r="P194" s="290"/>
      <c r="Q194" s="290"/>
      <c r="R194" s="290"/>
      <c r="S194" s="290"/>
      <c r="T194" s="290"/>
      <c r="U194" s="290"/>
      <c r="V194" s="290"/>
      <c r="W194" s="290"/>
      <c r="X194" s="290"/>
      <c r="Y194" s="290"/>
      <c r="Z194" s="290"/>
    </row>
    <row r="195">
      <c r="A195" s="290"/>
      <c r="B195" s="290"/>
      <c r="C195" s="290"/>
      <c r="D195" s="290"/>
      <c r="E195" s="290"/>
      <c r="F195" s="290"/>
      <c r="G195" s="290"/>
      <c r="H195" s="290"/>
      <c r="I195" s="290"/>
      <c r="J195" s="290"/>
      <c r="K195" s="290"/>
      <c r="L195" s="290"/>
      <c r="M195" s="290"/>
      <c r="N195" s="290"/>
      <c r="O195" s="290"/>
      <c r="P195" s="290"/>
      <c r="Q195" s="290"/>
      <c r="R195" s="290"/>
      <c r="S195" s="290"/>
      <c r="T195" s="290"/>
      <c r="U195" s="290"/>
      <c r="V195" s="290"/>
      <c r="W195" s="290"/>
      <c r="X195" s="290"/>
      <c r="Y195" s="290"/>
      <c r="Z195" s="290"/>
    </row>
    <row r="196">
      <c r="A196" s="290"/>
      <c r="B196" s="290"/>
      <c r="C196" s="290"/>
      <c r="D196" s="290"/>
      <c r="E196" s="290"/>
      <c r="F196" s="290"/>
      <c r="G196" s="290"/>
      <c r="H196" s="290"/>
      <c r="I196" s="290"/>
      <c r="J196" s="290"/>
      <c r="K196" s="290"/>
      <c r="L196" s="290"/>
      <c r="M196" s="290"/>
      <c r="N196" s="290"/>
      <c r="O196" s="290"/>
      <c r="P196" s="290"/>
      <c r="Q196" s="290"/>
      <c r="R196" s="290"/>
      <c r="S196" s="290"/>
      <c r="T196" s="290"/>
      <c r="U196" s="290"/>
      <c r="V196" s="290"/>
      <c r="W196" s="290"/>
      <c r="X196" s="290"/>
      <c r="Y196" s="290"/>
      <c r="Z196" s="290"/>
    </row>
    <row r="197">
      <c r="A197" s="290"/>
      <c r="B197" s="290"/>
      <c r="C197" s="290"/>
      <c r="D197" s="290"/>
      <c r="E197" s="290"/>
      <c r="F197" s="290"/>
      <c r="G197" s="290"/>
      <c r="H197" s="290"/>
      <c r="I197" s="290"/>
      <c r="J197" s="290"/>
      <c r="K197" s="290"/>
      <c r="L197" s="290"/>
      <c r="M197" s="290"/>
      <c r="N197" s="290"/>
      <c r="O197" s="290"/>
      <c r="P197" s="290"/>
      <c r="Q197" s="290"/>
      <c r="R197" s="290"/>
      <c r="S197" s="290"/>
      <c r="T197" s="290"/>
      <c r="U197" s="290"/>
      <c r="V197" s="290"/>
      <c r="W197" s="290"/>
      <c r="X197" s="290"/>
      <c r="Y197" s="290"/>
      <c r="Z197" s="290"/>
    </row>
    <row r="198">
      <c r="A198" s="290"/>
      <c r="B198" s="290"/>
      <c r="C198" s="290"/>
      <c r="D198" s="290"/>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row>
    <row r="199">
      <c r="A199" s="290"/>
      <c r="B199" s="290"/>
      <c r="C199" s="290"/>
      <c r="D199" s="290"/>
      <c r="E199" s="290"/>
      <c r="F199" s="290"/>
      <c r="G199" s="290"/>
      <c r="H199" s="290"/>
      <c r="I199" s="290"/>
      <c r="J199" s="290"/>
      <c r="K199" s="290"/>
      <c r="L199" s="290"/>
      <c r="M199" s="290"/>
      <c r="N199" s="290"/>
      <c r="O199" s="290"/>
      <c r="P199" s="290"/>
      <c r="Q199" s="290"/>
      <c r="R199" s="290"/>
      <c r="S199" s="290"/>
      <c r="T199" s="290"/>
      <c r="U199" s="290"/>
      <c r="V199" s="290"/>
      <c r="W199" s="290"/>
      <c r="X199" s="290"/>
      <c r="Y199" s="290"/>
      <c r="Z199" s="290"/>
    </row>
    <row r="200">
      <c r="A200" s="290"/>
      <c r="B200" s="290"/>
      <c r="C200" s="290"/>
      <c r="D200" s="290"/>
      <c r="E200" s="290"/>
      <c r="F200" s="290"/>
      <c r="G200" s="290"/>
      <c r="H200" s="290"/>
      <c r="I200" s="290"/>
      <c r="J200" s="290"/>
      <c r="K200" s="290"/>
      <c r="L200" s="290"/>
      <c r="M200" s="290"/>
      <c r="N200" s="290"/>
      <c r="O200" s="290"/>
      <c r="P200" s="290"/>
      <c r="Q200" s="290"/>
      <c r="R200" s="290"/>
      <c r="S200" s="290"/>
      <c r="T200" s="290"/>
      <c r="U200" s="290"/>
      <c r="V200" s="290"/>
      <c r="W200" s="290"/>
      <c r="X200" s="290"/>
      <c r="Y200" s="290"/>
      <c r="Z200" s="290"/>
    </row>
    <row r="201">
      <c r="A201" s="290"/>
      <c r="B201" s="290"/>
      <c r="C201" s="290"/>
      <c r="D201" s="290"/>
      <c r="E201" s="290"/>
      <c r="F201" s="290"/>
      <c r="G201" s="290"/>
      <c r="H201" s="290"/>
      <c r="I201" s="290"/>
      <c r="J201" s="290"/>
      <c r="K201" s="290"/>
      <c r="L201" s="290"/>
      <c r="M201" s="290"/>
      <c r="N201" s="290"/>
      <c r="O201" s="290"/>
      <c r="P201" s="290"/>
      <c r="Q201" s="290"/>
      <c r="R201" s="290"/>
      <c r="S201" s="290"/>
      <c r="T201" s="290"/>
      <c r="U201" s="290"/>
      <c r="V201" s="290"/>
      <c r="W201" s="290"/>
      <c r="X201" s="290"/>
      <c r="Y201" s="290"/>
      <c r="Z201" s="290"/>
    </row>
    <row r="202">
      <c r="A202" s="290"/>
      <c r="B202" s="290"/>
      <c r="C202" s="290"/>
      <c r="D202" s="290"/>
      <c r="E202" s="290"/>
      <c r="F202" s="290"/>
      <c r="G202" s="290"/>
      <c r="H202" s="290"/>
      <c r="I202" s="290"/>
      <c r="J202" s="290"/>
      <c r="K202" s="290"/>
      <c r="L202" s="290"/>
      <c r="M202" s="290"/>
      <c r="N202" s="290"/>
      <c r="O202" s="290"/>
      <c r="P202" s="290"/>
      <c r="Q202" s="290"/>
      <c r="R202" s="290"/>
      <c r="S202" s="290"/>
      <c r="T202" s="290"/>
      <c r="U202" s="290"/>
      <c r="V202" s="290"/>
      <c r="W202" s="290"/>
      <c r="X202" s="290"/>
      <c r="Y202" s="290"/>
      <c r="Z202" s="290"/>
    </row>
    <row r="203">
      <c r="A203" s="290"/>
      <c r="B203" s="290"/>
      <c r="C203" s="290"/>
      <c r="D203" s="290"/>
      <c r="E203" s="290"/>
      <c r="F203" s="290"/>
      <c r="G203" s="290"/>
      <c r="H203" s="290"/>
      <c r="I203" s="290"/>
      <c r="J203" s="290"/>
      <c r="K203" s="290"/>
      <c r="L203" s="290"/>
      <c r="M203" s="290"/>
      <c r="N203" s="290"/>
      <c r="O203" s="290"/>
      <c r="P203" s="290"/>
      <c r="Q203" s="290"/>
      <c r="R203" s="290"/>
      <c r="S203" s="290"/>
      <c r="T203" s="290"/>
      <c r="U203" s="290"/>
      <c r="V203" s="290"/>
      <c r="W203" s="290"/>
      <c r="X203" s="290"/>
      <c r="Y203" s="290"/>
      <c r="Z203" s="290"/>
    </row>
    <row r="204">
      <c r="A204" s="290"/>
      <c r="B204" s="290"/>
      <c r="C204" s="290"/>
      <c r="D204" s="290"/>
      <c r="E204" s="290"/>
      <c r="F204" s="290"/>
      <c r="G204" s="290"/>
      <c r="H204" s="290"/>
      <c r="I204" s="290"/>
      <c r="J204" s="290"/>
      <c r="K204" s="290"/>
      <c r="L204" s="290"/>
      <c r="M204" s="290"/>
      <c r="N204" s="290"/>
      <c r="O204" s="290"/>
      <c r="P204" s="290"/>
      <c r="Q204" s="290"/>
      <c r="R204" s="290"/>
      <c r="S204" s="290"/>
      <c r="T204" s="290"/>
      <c r="U204" s="290"/>
      <c r="V204" s="290"/>
      <c r="W204" s="290"/>
      <c r="X204" s="290"/>
      <c r="Y204" s="290"/>
      <c r="Z204" s="290"/>
    </row>
    <row r="205">
      <c r="A205" s="290"/>
      <c r="B205" s="290"/>
      <c r="C205" s="290"/>
      <c r="D205" s="290"/>
      <c r="E205" s="290"/>
      <c r="F205" s="290"/>
      <c r="G205" s="290"/>
      <c r="H205" s="290"/>
      <c r="I205" s="290"/>
      <c r="J205" s="290"/>
      <c r="K205" s="290"/>
      <c r="L205" s="290"/>
      <c r="M205" s="290"/>
      <c r="N205" s="290"/>
      <c r="O205" s="290"/>
      <c r="P205" s="290"/>
      <c r="Q205" s="290"/>
      <c r="R205" s="290"/>
      <c r="S205" s="290"/>
      <c r="T205" s="290"/>
      <c r="U205" s="290"/>
      <c r="V205" s="290"/>
      <c r="W205" s="290"/>
      <c r="X205" s="290"/>
      <c r="Y205" s="290"/>
      <c r="Z205" s="290"/>
    </row>
    <row r="206">
      <c r="A206" s="290"/>
      <c r="B206" s="290"/>
      <c r="C206" s="290"/>
      <c r="D206" s="290"/>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row>
    <row r="207">
      <c r="A207" s="290"/>
      <c r="B207" s="290"/>
      <c r="C207" s="290"/>
      <c r="D207" s="290"/>
      <c r="E207" s="290"/>
      <c r="F207" s="290"/>
      <c r="G207" s="290"/>
      <c r="H207" s="290"/>
      <c r="I207" s="290"/>
      <c r="J207" s="290"/>
      <c r="K207" s="290"/>
      <c r="L207" s="290"/>
      <c r="M207" s="290"/>
      <c r="N207" s="290"/>
      <c r="O207" s="290"/>
      <c r="P207" s="290"/>
      <c r="Q207" s="290"/>
      <c r="R207" s="290"/>
      <c r="S207" s="290"/>
      <c r="T207" s="290"/>
      <c r="U207" s="290"/>
      <c r="V207" s="290"/>
      <c r="W207" s="290"/>
      <c r="X207" s="290"/>
      <c r="Y207" s="290"/>
      <c r="Z207" s="290"/>
    </row>
    <row r="208">
      <c r="A208" s="290"/>
      <c r="B208" s="290"/>
      <c r="C208" s="290"/>
      <c r="D208" s="290"/>
      <c r="E208" s="290"/>
      <c r="F208" s="290"/>
      <c r="G208" s="290"/>
      <c r="H208" s="290"/>
      <c r="I208" s="290"/>
      <c r="J208" s="290"/>
      <c r="K208" s="290"/>
      <c r="L208" s="290"/>
      <c r="M208" s="290"/>
      <c r="N208" s="290"/>
      <c r="O208" s="290"/>
      <c r="P208" s="290"/>
      <c r="Q208" s="290"/>
      <c r="R208" s="290"/>
      <c r="S208" s="290"/>
      <c r="T208" s="290"/>
      <c r="U208" s="290"/>
      <c r="V208" s="290"/>
      <c r="W208" s="290"/>
      <c r="X208" s="290"/>
      <c r="Y208" s="290"/>
      <c r="Z208" s="290"/>
    </row>
    <row r="209">
      <c r="A209" s="290"/>
      <c r="B209" s="290"/>
      <c r="C209" s="290"/>
      <c r="D209" s="290"/>
      <c r="E209" s="290"/>
      <c r="F209" s="290"/>
      <c r="G209" s="290"/>
      <c r="H209" s="290"/>
      <c r="I209" s="290"/>
      <c r="J209" s="290"/>
      <c r="K209" s="290"/>
      <c r="L209" s="290"/>
      <c r="M209" s="290"/>
      <c r="N209" s="290"/>
      <c r="O209" s="290"/>
      <c r="P209" s="290"/>
      <c r="Q209" s="290"/>
      <c r="R209" s="290"/>
      <c r="S209" s="290"/>
      <c r="T209" s="290"/>
      <c r="U209" s="290"/>
      <c r="V209" s="290"/>
      <c r="W209" s="290"/>
      <c r="X209" s="290"/>
      <c r="Y209" s="290"/>
      <c r="Z209" s="290"/>
    </row>
    <row r="210">
      <c r="A210" s="290"/>
      <c r="B210" s="290"/>
      <c r="C210" s="290"/>
      <c r="D210" s="290"/>
      <c r="E210" s="290"/>
      <c r="F210" s="290"/>
      <c r="G210" s="290"/>
      <c r="H210" s="290"/>
      <c r="I210" s="290"/>
      <c r="J210" s="290"/>
      <c r="K210" s="290"/>
      <c r="L210" s="290"/>
      <c r="M210" s="290"/>
      <c r="N210" s="290"/>
      <c r="O210" s="290"/>
      <c r="P210" s="290"/>
      <c r="Q210" s="290"/>
      <c r="R210" s="290"/>
      <c r="S210" s="290"/>
      <c r="T210" s="290"/>
      <c r="U210" s="290"/>
      <c r="V210" s="290"/>
      <c r="W210" s="290"/>
      <c r="X210" s="290"/>
      <c r="Y210" s="290"/>
      <c r="Z210" s="290"/>
    </row>
    <row r="211">
      <c r="A211" s="290"/>
      <c r="B211" s="290"/>
      <c r="C211" s="290"/>
      <c r="D211" s="290"/>
      <c r="E211" s="290"/>
      <c r="F211" s="290"/>
      <c r="G211" s="290"/>
      <c r="H211" s="290"/>
      <c r="I211" s="290"/>
      <c r="J211" s="290"/>
      <c r="K211" s="290"/>
      <c r="L211" s="290"/>
      <c r="M211" s="290"/>
      <c r="N211" s="290"/>
      <c r="O211" s="290"/>
      <c r="P211" s="290"/>
      <c r="Q211" s="290"/>
      <c r="R211" s="290"/>
      <c r="S211" s="290"/>
      <c r="T211" s="290"/>
      <c r="U211" s="290"/>
      <c r="V211" s="290"/>
      <c r="W211" s="290"/>
      <c r="X211" s="290"/>
      <c r="Y211" s="290"/>
      <c r="Z211" s="290"/>
    </row>
    <row r="212">
      <c r="A212" s="290"/>
      <c r="B212" s="290"/>
      <c r="C212" s="290"/>
      <c r="D212" s="290"/>
      <c r="E212" s="290"/>
      <c r="F212" s="290"/>
      <c r="G212" s="290"/>
      <c r="H212" s="290"/>
      <c r="I212" s="290"/>
      <c r="J212" s="290"/>
      <c r="K212" s="290"/>
      <c r="L212" s="290"/>
      <c r="M212" s="290"/>
      <c r="N212" s="290"/>
      <c r="O212" s="290"/>
      <c r="P212" s="290"/>
      <c r="Q212" s="290"/>
      <c r="R212" s="290"/>
      <c r="S212" s="290"/>
      <c r="T212" s="290"/>
      <c r="U212" s="290"/>
      <c r="V212" s="290"/>
      <c r="W212" s="290"/>
      <c r="X212" s="290"/>
      <c r="Y212" s="290"/>
      <c r="Z212" s="290"/>
    </row>
    <row r="213">
      <c r="A213" s="290"/>
      <c r="B213" s="290"/>
      <c r="C213" s="290"/>
      <c r="D213" s="290"/>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row>
    <row r="214">
      <c r="A214" s="290"/>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row>
    <row r="215">
      <c r="A215" s="290"/>
      <c r="B215" s="290"/>
      <c r="C215" s="290"/>
      <c r="D215" s="290"/>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row>
    <row r="216">
      <c r="A216" s="290"/>
      <c r="B216" s="290"/>
      <c r="C216" s="290"/>
      <c r="D216" s="290"/>
      <c r="E216" s="290"/>
      <c r="F216" s="290"/>
      <c r="G216" s="290"/>
      <c r="H216" s="290"/>
      <c r="I216" s="290"/>
      <c r="J216" s="290"/>
      <c r="K216" s="290"/>
      <c r="L216" s="290"/>
      <c r="M216" s="290"/>
      <c r="N216" s="290"/>
      <c r="O216" s="290"/>
      <c r="P216" s="290"/>
      <c r="Q216" s="290"/>
      <c r="R216" s="290"/>
      <c r="S216" s="290"/>
      <c r="T216" s="290"/>
      <c r="U216" s="290"/>
      <c r="V216" s="290"/>
      <c r="W216" s="290"/>
      <c r="X216" s="290"/>
      <c r="Y216" s="290"/>
      <c r="Z216" s="290"/>
    </row>
    <row r="217">
      <c r="A217" s="290"/>
      <c r="B217" s="290"/>
      <c r="C217" s="290"/>
      <c r="D217" s="290"/>
      <c r="E217" s="290"/>
      <c r="F217" s="290"/>
      <c r="G217" s="290"/>
      <c r="H217" s="290"/>
      <c r="I217" s="290"/>
      <c r="J217" s="290"/>
      <c r="K217" s="290"/>
      <c r="L217" s="290"/>
      <c r="M217" s="290"/>
      <c r="N217" s="290"/>
      <c r="O217" s="290"/>
      <c r="P217" s="290"/>
      <c r="Q217" s="290"/>
      <c r="R217" s="290"/>
      <c r="S217" s="290"/>
      <c r="T217" s="290"/>
      <c r="U217" s="290"/>
      <c r="V217" s="290"/>
      <c r="W217" s="290"/>
      <c r="X217" s="290"/>
      <c r="Y217" s="290"/>
      <c r="Z217" s="290"/>
    </row>
    <row r="218">
      <c r="A218" s="290"/>
      <c r="B218" s="290"/>
      <c r="C218" s="290"/>
      <c r="D218" s="290"/>
      <c r="E218" s="290"/>
      <c r="F218" s="290"/>
      <c r="G218" s="290"/>
      <c r="H218" s="290"/>
      <c r="I218" s="290"/>
      <c r="J218" s="290"/>
      <c r="K218" s="290"/>
      <c r="L218" s="290"/>
      <c r="M218" s="290"/>
      <c r="N218" s="290"/>
      <c r="O218" s="290"/>
      <c r="P218" s="290"/>
      <c r="Q218" s="290"/>
      <c r="R218" s="290"/>
      <c r="S218" s="290"/>
      <c r="T218" s="290"/>
      <c r="U218" s="290"/>
      <c r="V218" s="290"/>
      <c r="W218" s="290"/>
      <c r="X218" s="290"/>
      <c r="Y218" s="290"/>
      <c r="Z218" s="290"/>
    </row>
    <row r="219">
      <c r="A219" s="290"/>
      <c r="B219" s="290"/>
      <c r="C219" s="290"/>
      <c r="D219" s="290"/>
      <c r="E219" s="290"/>
      <c r="F219" s="290"/>
      <c r="G219" s="290"/>
      <c r="H219" s="290"/>
      <c r="I219" s="290"/>
      <c r="J219" s="290"/>
      <c r="K219" s="290"/>
      <c r="L219" s="290"/>
      <c r="M219" s="290"/>
      <c r="N219" s="290"/>
      <c r="O219" s="290"/>
      <c r="P219" s="290"/>
      <c r="Q219" s="290"/>
      <c r="R219" s="290"/>
      <c r="S219" s="290"/>
      <c r="T219" s="290"/>
      <c r="U219" s="290"/>
      <c r="V219" s="290"/>
      <c r="W219" s="290"/>
      <c r="X219" s="290"/>
      <c r="Y219" s="290"/>
      <c r="Z219" s="290"/>
    </row>
    <row r="220">
      <c r="A220" s="290"/>
      <c r="B220" s="290"/>
      <c r="C220" s="290"/>
      <c r="D220" s="290"/>
      <c r="E220" s="290"/>
      <c r="F220" s="290"/>
      <c r="G220" s="290"/>
      <c r="H220" s="290"/>
      <c r="I220" s="290"/>
      <c r="J220" s="290"/>
      <c r="K220" s="290"/>
      <c r="L220" s="290"/>
      <c r="M220" s="290"/>
      <c r="N220" s="290"/>
      <c r="O220" s="290"/>
      <c r="P220" s="290"/>
      <c r="Q220" s="290"/>
      <c r="R220" s="290"/>
      <c r="S220" s="290"/>
      <c r="T220" s="290"/>
      <c r="U220" s="290"/>
      <c r="V220" s="290"/>
      <c r="W220" s="290"/>
      <c r="X220" s="290"/>
      <c r="Y220" s="290"/>
      <c r="Z220" s="290"/>
    </row>
    <row r="221">
      <c r="A221" s="290"/>
      <c r="B221" s="290"/>
      <c r="C221" s="290"/>
      <c r="D221" s="290"/>
      <c r="E221" s="290"/>
      <c r="F221" s="290"/>
      <c r="G221" s="290"/>
      <c r="H221" s="290"/>
      <c r="I221" s="290"/>
      <c r="J221" s="290"/>
      <c r="K221" s="290"/>
      <c r="L221" s="290"/>
      <c r="M221" s="290"/>
      <c r="N221" s="290"/>
      <c r="O221" s="290"/>
      <c r="P221" s="290"/>
      <c r="Q221" s="290"/>
      <c r="R221" s="290"/>
      <c r="S221" s="290"/>
      <c r="T221" s="290"/>
      <c r="U221" s="290"/>
      <c r="V221" s="290"/>
      <c r="W221" s="290"/>
      <c r="X221" s="290"/>
      <c r="Y221" s="290"/>
      <c r="Z221" s="290"/>
    </row>
    <row r="222">
      <c r="A222" s="290"/>
      <c r="B222" s="290"/>
      <c r="C222" s="290"/>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row>
    <row r="223">
      <c r="A223" s="290"/>
      <c r="B223" s="290"/>
      <c r="C223" s="290"/>
      <c r="D223" s="290"/>
      <c r="E223" s="290"/>
      <c r="F223" s="290"/>
      <c r="G223" s="290"/>
      <c r="H223" s="290"/>
      <c r="I223" s="290"/>
      <c r="J223" s="290"/>
      <c r="K223" s="290"/>
      <c r="L223" s="290"/>
      <c r="M223" s="290"/>
      <c r="N223" s="290"/>
      <c r="O223" s="290"/>
      <c r="P223" s="290"/>
      <c r="Q223" s="290"/>
      <c r="R223" s="290"/>
      <c r="S223" s="290"/>
      <c r="T223" s="290"/>
      <c r="U223" s="290"/>
      <c r="V223" s="290"/>
      <c r="W223" s="290"/>
      <c r="X223" s="290"/>
      <c r="Y223" s="290"/>
      <c r="Z223" s="290"/>
    </row>
    <row r="224">
      <c r="A224" s="290"/>
      <c r="B224" s="290"/>
      <c r="C224" s="290"/>
      <c r="D224" s="290"/>
      <c r="E224" s="290"/>
      <c r="F224" s="290"/>
      <c r="G224" s="290"/>
      <c r="H224" s="290"/>
      <c r="I224" s="290"/>
      <c r="J224" s="290"/>
      <c r="K224" s="290"/>
      <c r="L224" s="290"/>
      <c r="M224" s="290"/>
      <c r="N224" s="290"/>
      <c r="O224" s="290"/>
      <c r="P224" s="290"/>
      <c r="Q224" s="290"/>
      <c r="R224" s="290"/>
      <c r="S224" s="290"/>
      <c r="T224" s="290"/>
      <c r="U224" s="290"/>
      <c r="V224" s="290"/>
      <c r="W224" s="290"/>
      <c r="X224" s="290"/>
      <c r="Y224" s="290"/>
      <c r="Z224" s="290"/>
    </row>
    <row r="225">
      <c r="A225" s="290"/>
      <c r="B225" s="290"/>
      <c r="C225" s="290"/>
      <c r="D225" s="290"/>
      <c r="E225" s="290"/>
      <c r="F225" s="290"/>
      <c r="G225" s="290"/>
      <c r="H225" s="290"/>
      <c r="I225" s="290"/>
      <c r="J225" s="290"/>
      <c r="K225" s="290"/>
      <c r="L225" s="290"/>
      <c r="M225" s="290"/>
      <c r="N225" s="290"/>
      <c r="O225" s="290"/>
      <c r="P225" s="290"/>
      <c r="Q225" s="290"/>
      <c r="R225" s="290"/>
      <c r="S225" s="290"/>
      <c r="T225" s="290"/>
      <c r="U225" s="290"/>
      <c r="V225" s="290"/>
      <c r="W225" s="290"/>
      <c r="X225" s="290"/>
      <c r="Y225" s="290"/>
      <c r="Z225" s="290"/>
    </row>
    <row r="226">
      <c r="A226" s="290"/>
      <c r="B226" s="290"/>
      <c r="C226" s="290"/>
      <c r="D226" s="290"/>
      <c r="E226" s="290"/>
      <c r="F226" s="290"/>
      <c r="G226" s="290"/>
      <c r="H226" s="290"/>
      <c r="I226" s="290"/>
      <c r="J226" s="290"/>
      <c r="K226" s="290"/>
      <c r="L226" s="290"/>
      <c r="M226" s="290"/>
      <c r="N226" s="290"/>
      <c r="O226" s="290"/>
      <c r="P226" s="290"/>
      <c r="Q226" s="290"/>
      <c r="R226" s="290"/>
      <c r="S226" s="290"/>
      <c r="T226" s="290"/>
      <c r="U226" s="290"/>
      <c r="V226" s="290"/>
      <c r="W226" s="290"/>
      <c r="X226" s="290"/>
      <c r="Y226" s="290"/>
      <c r="Z226" s="290"/>
    </row>
    <row r="227">
      <c r="A227" s="290"/>
      <c r="B227" s="290"/>
      <c r="C227" s="290"/>
      <c r="D227" s="290"/>
      <c r="E227" s="290"/>
      <c r="F227" s="290"/>
      <c r="G227" s="290"/>
      <c r="H227" s="290"/>
      <c r="I227" s="290"/>
      <c r="J227" s="290"/>
      <c r="K227" s="290"/>
      <c r="L227" s="290"/>
      <c r="M227" s="290"/>
      <c r="N227" s="290"/>
      <c r="O227" s="290"/>
      <c r="P227" s="290"/>
      <c r="Q227" s="290"/>
      <c r="R227" s="290"/>
      <c r="S227" s="290"/>
      <c r="T227" s="290"/>
      <c r="U227" s="290"/>
      <c r="V227" s="290"/>
      <c r="W227" s="290"/>
      <c r="X227" s="290"/>
      <c r="Y227" s="290"/>
      <c r="Z227" s="290"/>
    </row>
    <row r="228">
      <c r="A228" s="290"/>
      <c r="B228" s="290"/>
      <c r="C228" s="290"/>
      <c r="D228" s="290"/>
      <c r="E228" s="290"/>
      <c r="F228" s="290"/>
      <c r="G228" s="290"/>
      <c r="H228" s="290"/>
      <c r="I228" s="290"/>
      <c r="J228" s="290"/>
      <c r="K228" s="290"/>
      <c r="L228" s="290"/>
      <c r="M228" s="290"/>
      <c r="N228" s="290"/>
      <c r="O228" s="290"/>
      <c r="P228" s="290"/>
      <c r="Q228" s="290"/>
      <c r="R228" s="290"/>
      <c r="S228" s="290"/>
      <c r="T228" s="290"/>
      <c r="U228" s="290"/>
      <c r="V228" s="290"/>
      <c r="W228" s="290"/>
      <c r="X228" s="290"/>
      <c r="Y228" s="290"/>
      <c r="Z228" s="290"/>
    </row>
    <row r="229">
      <c r="A229" s="290"/>
      <c r="B229" s="290"/>
      <c r="C229" s="290"/>
      <c r="D229" s="290"/>
      <c r="E229" s="290"/>
      <c r="F229" s="290"/>
      <c r="G229" s="290"/>
      <c r="H229" s="290"/>
      <c r="I229" s="290"/>
      <c r="J229" s="290"/>
      <c r="K229" s="290"/>
      <c r="L229" s="290"/>
      <c r="M229" s="290"/>
      <c r="N229" s="290"/>
      <c r="O229" s="290"/>
      <c r="P229" s="290"/>
      <c r="Q229" s="290"/>
      <c r="R229" s="290"/>
      <c r="S229" s="290"/>
      <c r="T229" s="290"/>
      <c r="U229" s="290"/>
      <c r="V229" s="290"/>
      <c r="W229" s="290"/>
      <c r="X229" s="290"/>
      <c r="Y229" s="290"/>
      <c r="Z229" s="290"/>
    </row>
    <row r="230">
      <c r="A230" s="290"/>
      <c r="B230" s="290"/>
      <c r="C230" s="290"/>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row>
    <row r="231">
      <c r="A231" s="290"/>
      <c r="B231" s="290"/>
      <c r="C231" s="290"/>
      <c r="D231" s="290"/>
      <c r="E231" s="290"/>
      <c r="F231" s="290"/>
      <c r="G231" s="290"/>
      <c r="H231" s="290"/>
      <c r="I231" s="290"/>
      <c r="J231" s="290"/>
      <c r="K231" s="290"/>
      <c r="L231" s="290"/>
      <c r="M231" s="290"/>
      <c r="N231" s="290"/>
      <c r="O231" s="290"/>
      <c r="P231" s="290"/>
      <c r="Q231" s="290"/>
      <c r="R231" s="290"/>
      <c r="S231" s="290"/>
      <c r="T231" s="290"/>
      <c r="U231" s="290"/>
      <c r="V231" s="290"/>
      <c r="W231" s="290"/>
      <c r="X231" s="290"/>
      <c r="Y231" s="290"/>
      <c r="Z231" s="290"/>
    </row>
    <row r="232">
      <c r="A232" s="290"/>
      <c r="B232" s="290"/>
      <c r="C232" s="290"/>
      <c r="D232" s="290"/>
      <c r="E232" s="290"/>
      <c r="F232" s="290"/>
      <c r="G232" s="290"/>
      <c r="H232" s="290"/>
      <c r="I232" s="290"/>
      <c r="J232" s="290"/>
      <c r="K232" s="290"/>
      <c r="L232" s="290"/>
      <c r="M232" s="290"/>
      <c r="N232" s="290"/>
      <c r="O232" s="290"/>
      <c r="P232" s="290"/>
      <c r="Q232" s="290"/>
      <c r="R232" s="290"/>
      <c r="S232" s="290"/>
      <c r="T232" s="290"/>
      <c r="U232" s="290"/>
      <c r="V232" s="290"/>
      <c r="W232" s="290"/>
      <c r="X232" s="290"/>
      <c r="Y232" s="290"/>
      <c r="Z232" s="290"/>
    </row>
    <row r="233">
      <c r="A233" s="290"/>
      <c r="B233" s="290"/>
      <c r="C233" s="290"/>
      <c r="D233" s="290"/>
      <c r="E233" s="290"/>
      <c r="F233" s="290"/>
      <c r="G233" s="290"/>
      <c r="H233" s="290"/>
      <c r="I233" s="290"/>
      <c r="J233" s="290"/>
      <c r="K233" s="290"/>
      <c r="L233" s="290"/>
      <c r="M233" s="290"/>
      <c r="N233" s="290"/>
      <c r="O233" s="290"/>
      <c r="P233" s="290"/>
      <c r="Q233" s="290"/>
      <c r="R233" s="290"/>
      <c r="S233" s="290"/>
      <c r="T233" s="290"/>
      <c r="U233" s="290"/>
      <c r="V233" s="290"/>
      <c r="W233" s="290"/>
      <c r="X233" s="290"/>
      <c r="Y233" s="290"/>
      <c r="Z233" s="290"/>
    </row>
    <row r="234">
      <c r="A234" s="290"/>
      <c r="B234" s="290"/>
      <c r="C234" s="290"/>
      <c r="D234" s="290"/>
      <c r="E234" s="290"/>
      <c r="F234" s="290"/>
      <c r="G234" s="290"/>
      <c r="H234" s="290"/>
      <c r="I234" s="290"/>
      <c r="J234" s="290"/>
      <c r="K234" s="290"/>
      <c r="L234" s="290"/>
      <c r="M234" s="290"/>
      <c r="N234" s="290"/>
      <c r="O234" s="290"/>
      <c r="P234" s="290"/>
      <c r="Q234" s="290"/>
      <c r="R234" s="290"/>
      <c r="S234" s="290"/>
      <c r="T234" s="290"/>
      <c r="U234" s="290"/>
      <c r="V234" s="290"/>
      <c r="W234" s="290"/>
      <c r="X234" s="290"/>
      <c r="Y234" s="290"/>
      <c r="Z234" s="290"/>
    </row>
    <row r="235">
      <c r="A235" s="290"/>
      <c r="B235" s="290"/>
      <c r="C235" s="290"/>
      <c r="D235" s="290"/>
      <c r="E235" s="290"/>
      <c r="F235" s="290"/>
      <c r="G235" s="290"/>
      <c r="H235" s="290"/>
      <c r="I235" s="290"/>
      <c r="J235" s="290"/>
      <c r="K235" s="290"/>
      <c r="L235" s="290"/>
      <c r="M235" s="290"/>
      <c r="N235" s="290"/>
      <c r="O235" s="290"/>
      <c r="P235" s="290"/>
      <c r="Q235" s="290"/>
      <c r="R235" s="290"/>
      <c r="S235" s="290"/>
      <c r="T235" s="290"/>
      <c r="U235" s="290"/>
      <c r="V235" s="290"/>
      <c r="W235" s="290"/>
      <c r="X235" s="290"/>
      <c r="Y235" s="290"/>
      <c r="Z235" s="290"/>
    </row>
    <row r="236">
      <c r="A236" s="290"/>
      <c r="B236" s="290"/>
      <c r="C236" s="290"/>
      <c r="D236" s="290"/>
      <c r="E236" s="290"/>
      <c r="F236" s="290"/>
      <c r="G236" s="290"/>
      <c r="H236" s="290"/>
      <c r="I236" s="290"/>
      <c r="J236" s="290"/>
      <c r="K236" s="290"/>
      <c r="L236" s="290"/>
      <c r="M236" s="290"/>
      <c r="N236" s="290"/>
      <c r="O236" s="290"/>
      <c r="P236" s="290"/>
      <c r="Q236" s="290"/>
      <c r="R236" s="290"/>
      <c r="S236" s="290"/>
      <c r="T236" s="290"/>
      <c r="U236" s="290"/>
      <c r="V236" s="290"/>
      <c r="W236" s="290"/>
      <c r="X236" s="290"/>
      <c r="Y236" s="290"/>
      <c r="Z236" s="290"/>
    </row>
    <row r="237">
      <c r="A237" s="290"/>
      <c r="B237" s="290"/>
      <c r="C237" s="290"/>
      <c r="D237" s="290"/>
      <c r="E237" s="290"/>
      <c r="F237" s="290"/>
      <c r="G237" s="290"/>
      <c r="H237" s="290"/>
      <c r="I237" s="290"/>
      <c r="J237" s="290"/>
      <c r="K237" s="290"/>
      <c r="L237" s="290"/>
      <c r="M237" s="290"/>
      <c r="N237" s="290"/>
      <c r="O237" s="290"/>
      <c r="P237" s="290"/>
      <c r="Q237" s="290"/>
      <c r="R237" s="290"/>
      <c r="S237" s="290"/>
      <c r="T237" s="290"/>
      <c r="U237" s="290"/>
      <c r="V237" s="290"/>
      <c r="W237" s="290"/>
      <c r="X237" s="290"/>
      <c r="Y237" s="290"/>
      <c r="Z237" s="290"/>
    </row>
    <row r="238">
      <c r="A238" s="290"/>
      <c r="B238" s="290"/>
      <c r="C238" s="290"/>
      <c r="D238" s="290"/>
      <c r="E238" s="290"/>
      <c r="F238" s="290"/>
      <c r="G238" s="290"/>
      <c r="H238" s="290"/>
      <c r="I238" s="290"/>
      <c r="J238" s="290"/>
      <c r="K238" s="290"/>
      <c r="L238" s="290"/>
      <c r="M238" s="290"/>
      <c r="N238" s="290"/>
      <c r="O238" s="290"/>
      <c r="P238" s="290"/>
      <c r="Q238" s="290"/>
      <c r="R238" s="290"/>
      <c r="S238" s="290"/>
      <c r="T238" s="290"/>
      <c r="U238" s="290"/>
      <c r="V238" s="290"/>
      <c r="W238" s="290"/>
      <c r="X238" s="290"/>
      <c r="Y238" s="290"/>
      <c r="Z238" s="290"/>
    </row>
    <row r="239">
      <c r="A239" s="290"/>
      <c r="B239" s="290"/>
      <c r="C239" s="290"/>
      <c r="D239" s="290"/>
      <c r="E239" s="290"/>
      <c r="F239" s="290"/>
      <c r="G239" s="290"/>
      <c r="H239" s="290"/>
      <c r="I239" s="290"/>
      <c r="J239" s="290"/>
      <c r="K239" s="290"/>
      <c r="L239" s="290"/>
      <c r="M239" s="290"/>
      <c r="N239" s="290"/>
      <c r="O239" s="290"/>
      <c r="P239" s="290"/>
      <c r="Q239" s="290"/>
      <c r="R239" s="290"/>
      <c r="S239" s="290"/>
      <c r="T239" s="290"/>
      <c r="U239" s="290"/>
      <c r="V239" s="290"/>
      <c r="W239" s="290"/>
      <c r="X239" s="290"/>
      <c r="Y239" s="290"/>
      <c r="Z239" s="290"/>
    </row>
    <row r="240">
      <c r="A240" s="290"/>
      <c r="B240" s="290"/>
      <c r="C240" s="290"/>
      <c r="D240" s="290"/>
      <c r="E240" s="290"/>
      <c r="F240" s="290"/>
      <c r="G240" s="290"/>
      <c r="H240" s="290"/>
      <c r="I240" s="290"/>
      <c r="J240" s="290"/>
      <c r="K240" s="290"/>
      <c r="L240" s="290"/>
      <c r="M240" s="290"/>
      <c r="N240" s="290"/>
      <c r="O240" s="290"/>
      <c r="P240" s="290"/>
      <c r="Q240" s="290"/>
      <c r="R240" s="290"/>
      <c r="S240" s="290"/>
      <c r="T240" s="290"/>
      <c r="U240" s="290"/>
      <c r="V240" s="290"/>
      <c r="W240" s="290"/>
      <c r="X240" s="290"/>
      <c r="Y240" s="290"/>
      <c r="Z240" s="290"/>
    </row>
    <row r="241">
      <c r="A241" s="290"/>
      <c r="B241" s="290"/>
      <c r="C241" s="290"/>
      <c r="D241" s="290"/>
      <c r="E241" s="290"/>
      <c r="F241" s="290"/>
      <c r="G241" s="290"/>
      <c r="H241" s="290"/>
      <c r="I241" s="290"/>
      <c r="J241" s="290"/>
      <c r="K241" s="290"/>
      <c r="L241" s="290"/>
      <c r="M241" s="290"/>
      <c r="N241" s="290"/>
      <c r="O241" s="290"/>
      <c r="P241" s="290"/>
      <c r="Q241" s="290"/>
      <c r="R241" s="290"/>
      <c r="S241" s="290"/>
      <c r="T241" s="290"/>
      <c r="U241" s="290"/>
      <c r="V241" s="290"/>
      <c r="W241" s="290"/>
      <c r="X241" s="290"/>
      <c r="Y241" s="290"/>
      <c r="Z241" s="290"/>
    </row>
    <row r="242">
      <c r="A242" s="290"/>
      <c r="B242" s="290"/>
      <c r="C242" s="290"/>
      <c r="D242" s="290"/>
      <c r="E242" s="290"/>
      <c r="F242" s="290"/>
      <c r="G242" s="290"/>
      <c r="H242" s="290"/>
      <c r="I242" s="290"/>
      <c r="J242" s="290"/>
      <c r="K242" s="290"/>
      <c r="L242" s="290"/>
      <c r="M242" s="290"/>
      <c r="N242" s="290"/>
      <c r="O242" s="290"/>
      <c r="P242" s="290"/>
      <c r="Q242" s="290"/>
      <c r="R242" s="290"/>
      <c r="S242" s="290"/>
      <c r="T242" s="290"/>
      <c r="U242" s="290"/>
      <c r="V242" s="290"/>
      <c r="W242" s="290"/>
      <c r="X242" s="290"/>
      <c r="Y242" s="290"/>
      <c r="Z242" s="290"/>
    </row>
    <row r="243">
      <c r="A243" s="290"/>
      <c r="B243" s="290"/>
      <c r="C243" s="290"/>
      <c r="D243" s="290"/>
      <c r="E243" s="290"/>
      <c r="F243" s="290"/>
      <c r="G243" s="290"/>
      <c r="H243" s="290"/>
      <c r="I243" s="290"/>
      <c r="J243" s="290"/>
      <c r="K243" s="290"/>
      <c r="L243" s="290"/>
      <c r="M243" s="290"/>
      <c r="N243" s="290"/>
      <c r="O243" s="290"/>
      <c r="P243" s="290"/>
      <c r="Q243" s="290"/>
      <c r="R243" s="290"/>
      <c r="S243" s="290"/>
      <c r="T243" s="290"/>
      <c r="U243" s="290"/>
      <c r="V243" s="290"/>
      <c r="W243" s="290"/>
      <c r="X243" s="290"/>
      <c r="Y243" s="290"/>
      <c r="Z243" s="290"/>
    </row>
    <row r="244">
      <c r="A244" s="290"/>
      <c r="B244" s="290"/>
      <c r="C244" s="290"/>
      <c r="D244" s="290"/>
      <c r="E244" s="290"/>
      <c r="F244" s="290"/>
      <c r="G244" s="290"/>
      <c r="H244" s="290"/>
      <c r="I244" s="290"/>
      <c r="J244" s="290"/>
      <c r="K244" s="290"/>
      <c r="L244" s="290"/>
      <c r="M244" s="290"/>
      <c r="N244" s="290"/>
      <c r="O244" s="290"/>
      <c r="P244" s="290"/>
      <c r="Q244" s="290"/>
      <c r="R244" s="290"/>
      <c r="S244" s="290"/>
      <c r="T244" s="290"/>
      <c r="U244" s="290"/>
      <c r="V244" s="290"/>
      <c r="W244" s="290"/>
      <c r="X244" s="290"/>
      <c r="Y244" s="290"/>
      <c r="Z244" s="290"/>
    </row>
    <row r="245">
      <c r="A245" s="290"/>
      <c r="B245" s="290"/>
      <c r="C245" s="290"/>
      <c r="D245" s="290"/>
      <c r="E245" s="290"/>
      <c r="F245" s="290"/>
      <c r="G245" s="290"/>
      <c r="H245" s="290"/>
      <c r="I245" s="290"/>
      <c r="J245" s="290"/>
      <c r="K245" s="290"/>
      <c r="L245" s="290"/>
      <c r="M245" s="290"/>
      <c r="N245" s="290"/>
      <c r="O245" s="290"/>
      <c r="P245" s="290"/>
      <c r="Q245" s="290"/>
      <c r="R245" s="290"/>
      <c r="S245" s="290"/>
      <c r="T245" s="290"/>
      <c r="U245" s="290"/>
      <c r="V245" s="290"/>
      <c r="W245" s="290"/>
      <c r="X245" s="290"/>
      <c r="Y245" s="290"/>
      <c r="Z245" s="290"/>
    </row>
    <row r="246">
      <c r="A246" s="290"/>
      <c r="B246" s="290"/>
      <c r="C246" s="290"/>
      <c r="D246" s="290"/>
      <c r="E246" s="290"/>
      <c r="F246" s="290"/>
      <c r="G246" s="290"/>
      <c r="H246" s="290"/>
      <c r="I246" s="290"/>
      <c r="J246" s="290"/>
      <c r="K246" s="290"/>
      <c r="L246" s="290"/>
      <c r="M246" s="290"/>
      <c r="N246" s="290"/>
      <c r="O246" s="290"/>
      <c r="P246" s="290"/>
      <c r="Q246" s="290"/>
      <c r="R246" s="290"/>
      <c r="S246" s="290"/>
      <c r="T246" s="290"/>
      <c r="U246" s="290"/>
      <c r="V246" s="290"/>
      <c r="W246" s="290"/>
      <c r="X246" s="290"/>
      <c r="Y246" s="290"/>
      <c r="Z246" s="290"/>
    </row>
    <row r="247">
      <c r="A247" s="290"/>
      <c r="B247" s="290"/>
      <c r="C247" s="290"/>
      <c r="D247" s="290"/>
      <c r="E247" s="290"/>
      <c r="F247" s="290"/>
      <c r="G247" s="290"/>
      <c r="H247" s="290"/>
      <c r="I247" s="290"/>
      <c r="J247" s="290"/>
      <c r="K247" s="290"/>
      <c r="L247" s="290"/>
      <c r="M247" s="290"/>
      <c r="N247" s="290"/>
      <c r="O247" s="290"/>
      <c r="P247" s="290"/>
      <c r="Q247" s="290"/>
      <c r="R247" s="290"/>
      <c r="S247" s="290"/>
      <c r="T247" s="290"/>
      <c r="U247" s="290"/>
      <c r="V247" s="290"/>
      <c r="W247" s="290"/>
      <c r="X247" s="290"/>
      <c r="Y247" s="290"/>
      <c r="Z247" s="290"/>
    </row>
    <row r="248">
      <c r="A248" s="290"/>
      <c r="B248" s="290"/>
      <c r="C248" s="290"/>
      <c r="D248" s="290"/>
      <c r="E248" s="290"/>
      <c r="F248" s="290"/>
      <c r="G248" s="290"/>
      <c r="H248" s="290"/>
      <c r="I248" s="290"/>
      <c r="J248" s="290"/>
      <c r="K248" s="290"/>
      <c r="L248" s="290"/>
      <c r="M248" s="290"/>
      <c r="N248" s="290"/>
      <c r="O248" s="290"/>
      <c r="P248" s="290"/>
      <c r="Q248" s="290"/>
      <c r="R248" s="290"/>
      <c r="S248" s="290"/>
      <c r="T248" s="290"/>
      <c r="U248" s="290"/>
      <c r="V248" s="290"/>
      <c r="W248" s="290"/>
      <c r="X248" s="290"/>
      <c r="Y248" s="290"/>
      <c r="Z248" s="290"/>
    </row>
    <row r="249">
      <c r="A249" s="290"/>
      <c r="B249" s="290"/>
      <c r="C249" s="290"/>
      <c r="D249" s="290"/>
      <c r="E249" s="290"/>
      <c r="F249" s="290"/>
      <c r="G249" s="290"/>
      <c r="H249" s="290"/>
      <c r="I249" s="290"/>
      <c r="J249" s="290"/>
      <c r="K249" s="290"/>
      <c r="L249" s="290"/>
      <c r="M249" s="290"/>
      <c r="N249" s="290"/>
      <c r="O249" s="290"/>
      <c r="P249" s="290"/>
      <c r="Q249" s="290"/>
      <c r="R249" s="290"/>
      <c r="S249" s="290"/>
      <c r="T249" s="290"/>
      <c r="U249" s="290"/>
      <c r="V249" s="290"/>
      <c r="W249" s="290"/>
      <c r="X249" s="290"/>
      <c r="Y249" s="290"/>
      <c r="Z249" s="290"/>
    </row>
    <row r="250">
      <c r="A250" s="290"/>
      <c r="B250" s="290"/>
      <c r="C250" s="290"/>
      <c r="D250" s="290"/>
      <c r="E250" s="290"/>
      <c r="F250" s="290"/>
      <c r="G250" s="290"/>
      <c r="H250" s="290"/>
      <c r="I250" s="290"/>
      <c r="J250" s="290"/>
      <c r="K250" s="290"/>
      <c r="L250" s="290"/>
      <c r="M250" s="290"/>
      <c r="N250" s="290"/>
      <c r="O250" s="290"/>
      <c r="P250" s="290"/>
      <c r="Q250" s="290"/>
      <c r="R250" s="290"/>
      <c r="S250" s="290"/>
      <c r="T250" s="290"/>
      <c r="U250" s="290"/>
      <c r="V250" s="290"/>
      <c r="W250" s="290"/>
      <c r="X250" s="290"/>
      <c r="Y250" s="290"/>
      <c r="Z250" s="290"/>
    </row>
    <row r="251">
      <c r="A251" s="290"/>
      <c r="B251" s="290"/>
      <c r="C251" s="290"/>
      <c r="D251" s="290"/>
      <c r="E251" s="290"/>
      <c r="F251" s="290"/>
      <c r="G251" s="290"/>
      <c r="H251" s="290"/>
      <c r="I251" s="290"/>
      <c r="J251" s="290"/>
      <c r="K251" s="290"/>
      <c r="L251" s="290"/>
      <c r="M251" s="290"/>
      <c r="N251" s="290"/>
      <c r="O251" s="290"/>
      <c r="P251" s="290"/>
      <c r="Q251" s="290"/>
      <c r="R251" s="290"/>
      <c r="S251" s="290"/>
      <c r="T251" s="290"/>
      <c r="U251" s="290"/>
      <c r="V251" s="290"/>
      <c r="W251" s="290"/>
      <c r="X251" s="290"/>
      <c r="Y251" s="290"/>
      <c r="Z251" s="290"/>
    </row>
    <row r="252">
      <c r="A252" s="290"/>
      <c r="B252" s="290"/>
      <c r="C252" s="290"/>
      <c r="D252" s="290"/>
      <c r="E252" s="290"/>
      <c r="F252" s="290"/>
      <c r="G252" s="290"/>
      <c r="H252" s="290"/>
      <c r="I252" s="290"/>
      <c r="J252" s="290"/>
      <c r="K252" s="290"/>
      <c r="L252" s="290"/>
      <c r="M252" s="290"/>
      <c r="N252" s="290"/>
      <c r="O252" s="290"/>
      <c r="P252" s="290"/>
      <c r="Q252" s="290"/>
      <c r="R252" s="290"/>
      <c r="S252" s="290"/>
      <c r="T252" s="290"/>
      <c r="U252" s="290"/>
      <c r="V252" s="290"/>
      <c r="W252" s="290"/>
      <c r="X252" s="290"/>
      <c r="Y252" s="290"/>
      <c r="Z252" s="290"/>
    </row>
    <row r="253">
      <c r="A253" s="290"/>
      <c r="B253" s="290"/>
      <c r="C253" s="290"/>
      <c r="D253" s="290"/>
      <c r="E253" s="290"/>
      <c r="F253" s="290"/>
      <c r="G253" s="290"/>
      <c r="H253" s="290"/>
      <c r="I253" s="290"/>
      <c r="J253" s="290"/>
      <c r="K253" s="290"/>
      <c r="L253" s="290"/>
      <c r="M253" s="290"/>
      <c r="N253" s="290"/>
      <c r="O253" s="290"/>
      <c r="P253" s="290"/>
      <c r="Q253" s="290"/>
      <c r="R253" s="290"/>
      <c r="S253" s="290"/>
      <c r="T253" s="290"/>
      <c r="U253" s="290"/>
      <c r="V253" s="290"/>
      <c r="W253" s="290"/>
      <c r="X253" s="290"/>
      <c r="Y253" s="290"/>
      <c r="Z253" s="290"/>
    </row>
    <row r="254">
      <c r="A254" s="290"/>
      <c r="B254" s="290"/>
      <c r="C254" s="290"/>
      <c r="D254" s="290"/>
      <c r="E254" s="290"/>
      <c r="F254" s="290"/>
      <c r="G254" s="290"/>
      <c r="H254" s="290"/>
      <c r="I254" s="290"/>
      <c r="J254" s="290"/>
      <c r="K254" s="290"/>
      <c r="L254" s="290"/>
      <c r="M254" s="290"/>
      <c r="N254" s="290"/>
      <c r="O254" s="290"/>
      <c r="P254" s="290"/>
      <c r="Q254" s="290"/>
      <c r="R254" s="290"/>
      <c r="S254" s="290"/>
      <c r="T254" s="290"/>
      <c r="U254" s="290"/>
      <c r="V254" s="290"/>
      <c r="W254" s="290"/>
      <c r="X254" s="290"/>
      <c r="Y254" s="290"/>
      <c r="Z254" s="290"/>
    </row>
    <row r="255">
      <c r="A255" s="290"/>
      <c r="B255" s="290"/>
      <c r="C255" s="290"/>
      <c r="D255" s="290"/>
      <c r="E255" s="290"/>
      <c r="F255" s="290"/>
      <c r="G255" s="290"/>
      <c r="H255" s="290"/>
      <c r="I255" s="290"/>
      <c r="J255" s="290"/>
      <c r="K255" s="290"/>
      <c r="L255" s="290"/>
      <c r="M255" s="290"/>
      <c r="N255" s="290"/>
      <c r="O255" s="290"/>
      <c r="P255" s="290"/>
      <c r="Q255" s="290"/>
      <c r="R255" s="290"/>
      <c r="S255" s="290"/>
      <c r="T255" s="290"/>
      <c r="U255" s="290"/>
      <c r="V255" s="290"/>
      <c r="W255" s="290"/>
      <c r="X255" s="290"/>
      <c r="Y255" s="290"/>
      <c r="Z255" s="290"/>
    </row>
    <row r="256">
      <c r="A256" s="290"/>
      <c r="B256" s="290"/>
      <c r="C256" s="290"/>
      <c r="D256" s="290"/>
      <c r="E256" s="290"/>
      <c r="F256" s="290"/>
      <c r="G256" s="290"/>
      <c r="H256" s="290"/>
      <c r="I256" s="290"/>
      <c r="J256" s="290"/>
      <c r="K256" s="290"/>
      <c r="L256" s="290"/>
      <c r="M256" s="290"/>
      <c r="N256" s="290"/>
      <c r="O256" s="290"/>
      <c r="P256" s="290"/>
      <c r="Q256" s="290"/>
      <c r="R256" s="290"/>
      <c r="S256" s="290"/>
      <c r="T256" s="290"/>
      <c r="U256" s="290"/>
      <c r="V256" s="290"/>
      <c r="W256" s="290"/>
      <c r="X256" s="290"/>
      <c r="Y256" s="290"/>
      <c r="Z256" s="290"/>
    </row>
    <row r="257">
      <c r="A257" s="290"/>
      <c r="B257" s="290"/>
      <c r="C257" s="290"/>
      <c r="D257" s="290"/>
      <c r="E257" s="290"/>
      <c r="F257" s="290"/>
      <c r="G257" s="290"/>
      <c r="H257" s="290"/>
      <c r="I257" s="290"/>
      <c r="J257" s="290"/>
      <c r="K257" s="290"/>
      <c r="L257" s="290"/>
      <c r="M257" s="290"/>
      <c r="N257" s="290"/>
      <c r="O257" s="290"/>
      <c r="P257" s="290"/>
      <c r="Q257" s="290"/>
      <c r="R257" s="290"/>
      <c r="S257" s="290"/>
      <c r="T257" s="290"/>
      <c r="U257" s="290"/>
      <c r="V257" s="290"/>
      <c r="W257" s="290"/>
      <c r="X257" s="290"/>
      <c r="Y257" s="290"/>
      <c r="Z257" s="290"/>
    </row>
    <row r="258">
      <c r="A258" s="290"/>
      <c r="B258" s="290"/>
      <c r="C258" s="290"/>
      <c r="D258" s="290"/>
      <c r="E258" s="290"/>
      <c r="F258" s="290"/>
      <c r="G258" s="290"/>
      <c r="H258" s="290"/>
      <c r="I258" s="290"/>
      <c r="J258" s="290"/>
      <c r="K258" s="290"/>
      <c r="L258" s="290"/>
      <c r="M258" s="290"/>
      <c r="N258" s="290"/>
      <c r="O258" s="290"/>
      <c r="P258" s="290"/>
      <c r="Q258" s="290"/>
      <c r="R258" s="290"/>
      <c r="S258" s="290"/>
      <c r="T258" s="290"/>
      <c r="U258" s="290"/>
      <c r="V258" s="290"/>
      <c r="W258" s="290"/>
      <c r="X258" s="290"/>
      <c r="Y258" s="290"/>
      <c r="Z258" s="290"/>
    </row>
    <row r="259">
      <c r="A259" s="290"/>
      <c r="B259" s="290"/>
      <c r="C259" s="290"/>
      <c r="D259" s="290"/>
      <c r="E259" s="290"/>
      <c r="F259" s="290"/>
      <c r="G259" s="290"/>
      <c r="H259" s="290"/>
      <c r="I259" s="290"/>
      <c r="J259" s="290"/>
      <c r="K259" s="290"/>
      <c r="L259" s="290"/>
      <c r="M259" s="290"/>
      <c r="N259" s="290"/>
      <c r="O259" s="290"/>
      <c r="P259" s="290"/>
      <c r="Q259" s="290"/>
      <c r="R259" s="290"/>
      <c r="S259" s="290"/>
      <c r="T259" s="290"/>
      <c r="U259" s="290"/>
      <c r="V259" s="290"/>
      <c r="W259" s="290"/>
      <c r="X259" s="290"/>
      <c r="Y259" s="290"/>
      <c r="Z259" s="290"/>
    </row>
    <row r="260">
      <c r="A260" s="290"/>
      <c r="B260" s="290"/>
      <c r="C260" s="290"/>
      <c r="D260" s="290"/>
      <c r="E260" s="290"/>
      <c r="F260" s="290"/>
      <c r="G260" s="290"/>
      <c r="H260" s="290"/>
      <c r="I260" s="290"/>
      <c r="J260" s="290"/>
      <c r="K260" s="290"/>
      <c r="L260" s="290"/>
      <c r="M260" s="290"/>
      <c r="N260" s="290"/>
      <c r="O260" s="290"/>
      <c r="P260" s="290"/>
      <c r="Q260" s="290"/>
      <c r="R260" s="290"/>
      <c r="S260" s="290"/>
      <c r="T260" s="290"/>
      <c r="U260" s="290"/>
      <c r="V260" s="290"/>
      <c r="W260" s="290"/>
      <c r="X260" s="290"/>
      <c r="Y260" s="290"/>
      <c r="Z260" s="290"/>
    </row>
    <row r="261">
      <c r="A261" s="290"/>
      <c r="B261" s="290"/>
      <c r="C261" s="290"/>
      <c r="D261" s="290"/>
      <c r="E261" s="290"/>
      <c r="F261" s="290"/>
      <c r="G261" s="290"/>
      <c r="H261" s="290"/>
      <c r="I261" s="290"/>
      <c r="J261" s="290"/>
      <c r="K261" s="290"/>
      <c r="L261" s="290"/>
      <c r="M261" s="290"/>
      <c r="N261" s="290"/>
      <c r="O261" s="290"/>
      <c r="P261" s="290"/>
      <c r="Q261" s="290"/>
      <c r="R261" s="290"/>
      <c r="S261" s="290"/>
      <c r="T261" s="290"/>
      <c r="U261" s="290"/>
      <c r="V261" s="290"/>
      <c r="W261" s="290"/>
      <c r="X261" s="290"/>
      <c r="Y261" s="290"/>
      <c r="Z261" s="290"/>
    </row>
    <row r="262">
      <c r="A262" s="290"/>
      <c r="B262" s="290"/>
      <c r="C262" s="290"/>
      <c r="D262" s="290"/>
      <c r="E262" s="290"/>
      <c r="F262" s="290"/>
      <c r="G262" s="290"/>
      <c r="H262" s="290"/>
      <c r="I262" s="290"/>
      <c r="J262" s="290"/>
      <c r="K262" s="290"/>
      <c r="L262" s="290"/>
      <c r="M262" s="290"/>
      <c r="N262" s="290"/>
      <c r="O262" s="290"/>
      <c r="P262" s="290"/>
      <c r="Q262" s="290"/>
      <c r="R262" s="290"/>
      <c r="S262" s="290"/>
      <c r="T262" s="290"/>
      <c r="U262" s="290"/>
      <c r="V262" s="290"/>
      <c r="W262" s="290"/>
      <c r="X262" s="290"/>
      <c r="Y262" s="290"/>
      <c r="Z262" s="290"/>
    </row>
    <row r="263">
      <c r="A263" s="290"/>
      <c r="B263" s="290"/>
      <c r="C263" s="290"/>
      <c r="D263" s="290"/>
      <c r="E263" s="290"/>
      <c r="F263" s="290"/>
      <c r="G263" s="290"/>
      <c r="H263" s="290"/>
      <c r="I263" s="290"/>
      <c r="J263" s="290"/>
      <c r="K263" s="290"/>
      <c r="L263" s="290"/>
      <c r="M263" s="290"/>
      <c r="N263" s="290"/>
      <c r="O263" s="290"/>
      <c r="P263" s="290"/>
      <c r="Q263" s="290"/>
      <c r="R263" s="290"/>
      <c r="S263" s="290"/>
      <c r="T263" s="290"/>
      <c r="U263" s="290"/>
      <c r="V263" s="290"/>
      <c r="W263" s="290"/>
      <c r="X263" s="290"/>
      <c r="Y263" s="290"/>
      <c r="Z263" s="290"/>
    </row>
    <row r="264">
      <c r="A264" s="290"/>
      <c r="B264" s="290"/>
      <c r="C264" s="290"/>
      <c r="D264" s="290"/>
      <c r="E264" s="290"/>
      <c r="F264" s="290"/>
      <c r="G264" s="290"/>
      <c r="H264" s="290"/>
      <c r="I264" s="290"/>
      <c r="J264" s="290"/>
      <c r="K264" s="290"/>
      <c r="L264" s="290"/>
      <c r="M264" s="290"/>
      <c r="N264" s="290"/>
      <c r="O264" s="290"/>
      <c r="P264" s="290"/>
      <c r="Q264" s="290"/>
      <c r="R264" s="290"/>
      <c r="S264" s="290"/>
      <c r="T264" s="290"/>
      <c r="U264" s="290"/>
      <c r="V264" s="290"/>
      <c r="W264" s="290"/>
      <c r="X264" s="290"/>
      <c r="Y264" s="290"/>
      <c r="Z264" s="290"/>
    </row>
    <row r="265">
      <c r="A265" s="290"/>
      <c r="B265" s="290"/>
      <c r="C265" s="290"/>
      <c r="D265" s="290"/>
      <c r="E265" s="290"/>
      <c r="F265" s="290"/>
      <c r="G265" s="290"/>
      <c r="H265" s="290"/>
      <c r="I265" s="290"/>
      <c r="J265" s="290"/>
      <c r="K265" s="290"/>
      <c r="L265" s="290"/>
      <c r="M265" s="290"/>
      <c r="N265" s="290"/>
      <c r="O265" s="290"/>
      <c r="P265" s="290"/>
      <c r="Q265" s="290"/>
      <c r="R265" s="290"/>
      <c r="S265" s="290"/>
      <c r="T265" s="290"/>
      <c r="U265" s="290"/>
      <c r="V265" s="290"/>
      <c r="W265" s="290"/>
      <c r="X265" s="290"/>
      <c r="Y265" s="290"/>
      <c r="Z265" s="290"/>
    </row>
    <row r="266">
      <c r="A266" s="290"/>
      <c r="B266" s="290"/>
      <c r="C266" s="290"/>
      <c r="D266" s="290"/>
      <c r="E266" s="290"/>
      <c r="F266" s="290"/>
      <c r="G266" s="290"/>
      <c r="H266" s="290"/>
      <c r="I266" s="290"/>
      <c r="J266" s="290"/>
      <c r="K266" s="290"/>
      <c r="L266" s="290"/>
      <c r="M266" s="290"/>
      <c r="N266" s="290"/>
      <c r="O266" s="290"/>
      <c r="P266" s="290"/>
      <c r="Q266" s="290"/>
      <c r="R266" s="290"/>
      <c r="S266" s="290"/>
      <c r="T266" s="290"/>
      <c r="U266" s="290"/>
      <c r="V266" s="290"/>
      <c r="W266" s="290"/>
      <c r="X266" s="290"/>
      <c r="Y266" s="290"/>
      <c r="Z266" s="290"/>
    </row>
    <row r="267">
      <c r="A267" s="290"/>
      <c r="B267" s="290"/>
      <c r="C267" s="290"/>
      <c r="D267" s="290"/>
      <c r="E267" s="290"/>
      <c r="F267" s="290"/>
      <c r="G267" s="290"/>
      <c r="H267" s="290"/>
      <c r="I267" s="290"/>
      <c r="J267" s="290"/>
      <c r="K267" s="290"/>
      <c r="L267" s="290"/>
      <c r="M267" s="290"/>
      <c r="N267" s="290"/>
      <c r="O267" s="290"/>
      <c r="P267" s="290"/>
      <c r="Q267" s="290"/>
      <c r="R267" s="290"/>
      <c r="S267" s="290"/>
      <c r="T267" s="290"/>
      <c r="U267" s="290"/>
      <c r="V267" s="290"/>
      <c r="W267" s="290"/>
      <c r="X267" s="290"/>
      <c r="Y267" s="290"/>
      <c r="Z267" s="290"/>
    </row>
    <row r="268">
      <c r="A268" s="290"/>
      <c r="B268" s="290"/>
      <c r="C268" s="290"/>
      <c r="D268" s="290"/>
      <c r="E268" s="290"/>
      <c r="F268" s="290"/>
      <c r="G268" s="290"/>
      <c r="H268" s="290"/>
      <c r="I268" s="290"/>
      <c r="J268" s="290"/>
      <c r="K268" s="290"/>
      <c r="L268" s="290"/>
      <c r="M268" s="290"/>
      <c r="N268" s="290"/>
      <c r="O268" s="290"/>
      <c r="P268" s="290"/>
      <c r="Q268" s="290"/>
      <c r="R268" s="290"/>
      <c r="S268" s="290"/>
      <c r="T268" s="290"/>
      <c r="U268" s="290"/>
      <c r="V268" s="290"/>
      <c r="W268" s="290"/>
      <c r="X268" s="290"/>
      <c r="Y268" s="290"/>
      <c r="Z268" s="290"/>
    </row>
    <row r="269">
      <c r="A269" s="290"/>
      <c r="B269" s="290"/>
      <c r="C269" s="290"/>
      <c r="D269" s="290"/>
      <c r="E269" s="290"/>
      <c r="F269" s="290"/>
      <c r="G269" s="290"/>
      <c r="H269" s="290"/>
      <c r="I269" s="290"/>
      <c r="J269" s="290"/>
      <c r="K269" s="290"/>
      <c r="L269" s="290"/>
      <c r="M269" s="290"/>
      <c r="N269" s="290"/>
      <c r="O269" s="290"/>
      <c r="P269" s="290"/>
      <c r="Q269" s="290"/>
      <c r="R269" s="290"/>
      <c r="S269" s="290"/>
      <c r="T269" s="290"/>
      <c r="U269" s="290"/>
      <c r="V269" s="290"/>
      <c r="W269" s="290"/>
      <c r="X269" s="290"/>
      <c r="Y269" s="290"/>
      <c r="Z269" s="290"/>
    </row>
    <row r="270">
      <c r="A270" s="290"/>
      <c r="B270" s="290"/>
      <c r="C270" s="290"/>
      <c r="D270" s="290"/>
      <c r="E270" s="290"/>
      <c r="F270" s="290"/>
      <c r="G270" s="290"/>
      <c r="H270" s="290"/>
      <c r="I270" s="290"/>
      <c r="J270" s="290"/>
      <c r="K270" s="290"/>
      <c r="L270" s="290"/>
      <c r="M270" s="290"/>
      <c r="N270" s="290"/>
      <c r="O270" s="290"/>
      <c r="P270" s="290"/>
      <c r="Q270" s="290"/>
      <c r="R270" s="290"/>
      <c r="S270" s="290"/>
      <c r="T270" s="290"/>
      <c r="U270" s="290"/>
      <c r="V270" s="290"/>
      <c r="W270" s="290"/>
      <c r="X270" s="290"/>
      <c r="Y270" s="290"/>
      <c r="Z270" s="290"/>
    </row>
    <row r="271">
      <c r="A271" s="290"/>
      <c r="B271" s="290"/>
      <c r="C271" s="290"/>
      <c r="D271" s="290"/>
      <c r="E271" s="290"/>
      <c r="F271" s="290"/>
      <c r="G271" s="290"/>
      <c r="H271" s="290"/>
      <c r="I271" s="290"/>
      <c r="J271" s="290"/>
      <c r="K271" s="290"/>
      <c r="L271" s="290"/>
      <c r="M271" s="290"/>
      <c r="N271" s="290"/>
      <c r="O271" s="290"/>
      <c r="P271" s="290"/>
      <c r="Q271" s="290"/>
      <c r="R271" s="290"/>
      <c r="S271" s="290"/>
      <c r="T271" s="290"/>
      <c r="U271" s="290"/>
      <c r="V271" s="290"/>
      <c r="W271" s="290"/>
      <c r="X271" s="290"/>
      <c r="Y271" s="290"/>
      <c r="Z271" s="290"/>
    </row>
    <row r="272">
      <c r="A272" s="290"/>
      <c r="B272" s="290"/>
      <c r="C272" s="290"/>
      <c r="D272" s="290"/>
      <c r="E272" s="290"/>
      <c r="F272" s="290"/>
      <c r="G272" s="290"/>
      <c r="H272" s="290"/>
      <c r="I272" s="290"/>
      <c r="J272" s="290"/>
      <c r="K272" s="290"/>
      <c r="L272" s="290"/>
      <c r="M272" s="290"/>
      <c r="N272" s="290"/>
      <c r="O272" s="290"/>
      <c r="P272" s="290"/>
      <c r="Q272" s="290"/>
      <c r="R272" s="290"/>
      <c r="S272" s="290"/>
      <c r="T272" s="290"/>
      <c r="U272" s="290"/>
      <c r="V272" s="290"/>
      <c r="W272" s="290"/>
      <c r="X272" s="290"/>
      <c r="Y272" s="290"/>
      <c r="Z272" s="290"/>
    </row>
    <row r="273">
      <c r="A273" s="290"/>
      <c r="B273" s="290"/>
      <c r="C273" s="290"/>
      <c r="D273" s="290"/>
      <c r="E273" s="290"/>
      <c r="F273" s="290"/>
      <c r="G273" s="290"/>
      <c r="H273" s="290"/>
      <c r="I273" s="290"/>
      <c r="J273" s="290"/>
      <c r="K273" s="290"/>
      <c r="L273" s="290"/>
      <c r="M273" s="290"/>
      <c r="N273" s="290"/>
      <c r="O273" s="290"/>
      <c r="P273" s="290"/>
      <c r="Q273" s="290"/>
      <c r="R273" s="290"/>
      <c r="S273" s="290"/>
      <c r="T273" s="290"/>
      <c r="U273" s="290"/>
      <c r="V273" s="290"/>
      <c r="W273" s="290"/>
      <c r="X273" s="290"/>
      <c r="Y273" s="290"/>
      <c r="Z273" s="290"/>
    </row>
    <row r="274">
      <c r="A274" s="290"/>
      <c r="B274" s="290"/>
      <c r="C274" s="290"/>
      <c r="D274" s="290"/>
      <c r="E274" s="290"/>
      <c r="F274" s="290"/>
      <c r="G274" s="290"/>
      <c r="H274" s="290"/>
      <c r="I274" s="290"/>
      <c r="J274" s="290"/>
      <c r="K274" s="290"/>
      <c r="L274" s="290"/>
      <c r="M274" s="290"/>
      <c r="N274" s="290"/>
      <c r="O274" s="290"/>
      <c r="P274" s="290"/>
      <c r="Q274" s="290"/>
      <c r="R274" s="290"/>
      <c r="S274" s="290"/>
      <c r="T274" s="290"/>
      <c r="U274" s="290"/>
      <c r="V274" s="290"/>
      <c r="W274" s="290"/>
      <c r="X274" s="290"/>
      <c r="Y274" s="290"/>
      <c r="Z274" s="290"/>
    </row>
    <row r="275">
      <c r="A275" s="290"/>
      <c r="B275" s="290"/>
      <c r="C275" s="290"/>
      <c r="D275" s="290"/>
      <c r="E275" s="290"/>
      <c r="F275" s="290"/>
      <c r="G275" s="290"/>
      <c r="H275" s="290"/>
      <c r="I275" s="290"/>
      <c r="J275" s="290"/>
      <c r="K275" s="290"/>
      <c r="L275" s="290"/>
      <c r="M275" s="290"/>
      <c r="N275" s="290"/>
      <c r="O275" s="290"/>
      <c r="P275" s="290"/>
      <c r="Q275" s="290"/>
      <c r="R275" s="290"/>
      <c r="S275" s="290"/>
      <c r="T275" s="290"/>
      <c r="U275" s="290"/>
      <c r="V275" s="290"/>
      <c r="W275" s="290"/>
      <c r="X275" s="290"/>
      <c r="Y275" s="290"/>
      <c r="Z275" s="290"/>
    </row>
    <row r="276">
      <c r="A276" s="290"/>
      <c r="B276" s="290"/>
      <c r="C276" s="290"/>
      <c r="D276" s="290"/>
      <c r="E276" s="290"/>
      <c r="F276" s="290"/>
      <c r="G276" s="290"/>
      <c r="H276" s="290"/>
      <c r="I276" s="290"/>
      <c r="J276" s="290"/>
      <c r="K276" s="290"/>
      <c r="L276" s="290"/>
      <c r="M276" s="290"/>
      <c r="N276" s="290"/>
      <c r="O276" s="290"/>
      <c r="P276" s="290"/>
      <c r="Q276" s="290"/>
      <c r="R276" s="290"/>
      <c r="S276" s="290"/>
      <c r="T276" s="290"/>
      <c r="U276" s="290"/>
      <c r="V276" s="290"/>
      <c r="W276" s="290"/>
      <c r="X276" s="290"/>
      <c r="Y276" s="290"/>
      <c r="Z276" s="290"/>
    </row>
    <row r="277">
      <c r="A277" s="290"/>
      <c r="B277" s="290"/>
      <c r="C277" s="290"/>
      <c r="D277" s="290"/>
      <c r="E277" s="290"/>
      <c r="F277" s="290"/>
      <c r="G277" s="290"/>
      <c r="H277" s="290"/>
      <c r="I277" s="290"/>
      <c r="J277" s="290"/>
      <c r="K277" s="290"/>
      <c r="L277" s="290"/>
      <c r="M277" s="290"/>
      <c r="N277" s="290"/>
      <c r="O277" s="290"/>
      <c r="P277" s="290"/>
      <c r="Q277" s="290"/>
      <c r="R277" s="290"/>
      <c r="S277" s="290"/>
      <c r="T277" s="290"/>
      <c r="U277" s="290"/>
      <c r="V277" s="290"/>
      <c r="W277" s="290"/>
      <c r="X277" s="290"/>
      <c r="Y277" s="290"/>
      <c r="Z277" s="290"/>
    </row>
    <row r="278">
      <c r="A278" s="290"/>
      <c r="B278" s="290"/>
      <c r="C278" s="290"/>
      <c r="D278" s="290"/>
      <c r="E278" s="290"/>
      <c r="F278" s="290"/>
      <c r="G278" s="290"/>
      <c r="H278" s="290"/>
      <c r="I278" s="290"/>
      <c r="J278" s="290"/>
      <c r="K278" s="290"/>
      <c r="L278" s="290"/>
      <c r="M278" s="290"/>
      <c r="N278" s="290"/>
      <c r="O278" s="290"/>
      <c r="P278" s="290"/>
      <c r="Q278" s="290"/>
      <c r="R278" s="290"/>
      <c r="S278" s="290"/>
      <c r="T278" s="290"/>
      <c r="U278" s="290"/>
      <c r="V278" s="290"/>
      <c r="W278" s="290"/>
      <c r="X278" s="290"/>
      <c r="Y278" s="290"/>
      <c r="Z278" s="290"/>
    </row>
    <row r="279">
      <c r="A279" s="290"/>
      <c r="B279" s="290"/>
      <c r="C279" s="290"/>
      <c r="D279" s="290"/>
      <c r="E279" s="290"/>
      <c r="F279" s="290"/>
      <c r="G279" s="290"/>
      <c r="H279" s="290"/>
      <c r="I279" s="290"/>
      <c r="J279" s="290"/>
      <c r="K279" s="290"/>
      <c r="L279" s="290"/>
      <c r="M279" s="290"/>
      <c r="N279" s="290"/>
      <c r="O279" s="290"/>
      <c r="P279" s="290"/>
      <c r="Q279" s="290"/>
      <c r="R279" s="290"/>
      <c r="S279" s="290"/>
      <c r="T279" s="290"/>
      <c r="U279" s="290"/>
      <c r="V279" s="290"/>
      <c r="W279" s="290"/>
      <c r="X279" s="290"/>
      <c r="Y279" s="290"/>
      <c r="Z279" s="290"/>
    </row>
    <row r="280">
      <c r="A280" s="290"/>
      <c r="B280" s="290"/>
      <c r="C280" s="290"/>
      <c r="D280" s="290"/>
      <c r="E280" s="290"/>
      <c r="F280" s="290"/>
      <c r="G280" s="290"/>
      <c r="H280" s="290"/>
      <c r="I280" s="290"/>
      <c r="J280" s="290"/>
      <c r="K280" s="290"/>
      <c r="L280" s="290"/>
      <c r="M280" s="290"/>
      <c r="N280" s="290"/>
      <c r="O280" s="290"/>
      <c r="P280" s="290"/>
      <c r="Q280" s="290"/>
      <c r="R280" s="290"/>
      <c r="S280" s="290"/>
      <c r="T280" s="290"/>
      <c r="U280" s="290"/>
      <c r="V280" s="290"/>
      <c r="W280" s="290"/>
      <c r="X280" s="290"/>
      <c r="Y280" s="290"/>
      <c r="Z280" s="290"/>
    </row>
    <row r="281">
      <c r="A281" s="290"/>
      <c r="B281" s="290"/>
      <c r="C281" s="290"/>
      <c r="D281" s="290"/>
      <c r="E281" s="290"/>
      <c r="F281" s="290"/>
      <c r="G281" s="290"/>
      <c r="H281" s="290"/>
      <c r="I281" s="290"/>
      <c r="J281" s="290"/>
      <c r="K281" s="290"/>
      <c r="L281" s="290"/>
      <c r="M281" s="290"/>
      <c r="N281" s="290"/>
      <c r="O281" s="290"/>
      <c r="P281" s="290"/>
      <c r="Q281" s="290"/>
      <c r="R281" s="290"/>
      <c r="S281" s="290"/>
      <c r="T281" s="290"/>
      <c r="U281" s="290"/>
      <c r="V281" s="290"/>
      <c r="W281" s="290"/>
      <c r="X281" s="290"/>
      <c r="Y281" s="290"/>
      <c r="Z281" s="290"/>
    </row>
    <row r="282">
      <c r="A282" s="290"/>
      <c r="B282" s="290"/>
      <c r="C282" s="290"/>
      <c r="D282" s="290"/>
      <c r="E282" s="290"/>
      <c r="F282" s="290"/>
      <c r="G282" s="290"/>
      <c r="H282" s="290"/>
      <c r="I282" s="290"/>
      <c r="J282" s="290"/>
      <c r="K282" s="290"/>
      <c r="L282" s="290"/>
      <c r="M282" s="290"/>
      <c r="N282" s="290"/>
      <c r="O282" s="290"/>
      <c r="P282" s="290"/>
      <c r="Q282" s="290"/>
      <c r="R282" s="290"/>
      <c r="S282" s="290"/>
      <c r="T282" s="290"/>
      <c r="U282" s="290"/>
      <c r="V282" s="290"/>
      <c r="W282" s="290"/>
      <c r="X282" s="290"/>
      <c r="Y282" s="290"/>
      <c r="Z282" s="290"/>
    </row>
    <row r="283">
      <c r="A283" s="290"/>
      <c r="B283" s="290"/>
      <c r="C283" s="290"/>
      <c r="D283" s="290"/>
      <c r="E283" s="290"/>
      <c r="F283" s="290"/>
      <c r="G283" s="290"/>
      <c r="H283" s="290"/>
      <c r="I283" s="290"/>
      <c r="J283" s="290"/>
      <c r="K283" s="290"/>
      <c r="L283" s="290"/>
      <c r="M283" s="290"/>
      <c r="N283" s="290"/>
      <c r="O283" s="290"/>
      <c r="P283" s="290"/>
      <c r="Q283" s="290"/>
      <c r="R283" s="290"/>
      <c r="S283" s="290"/>
      <c r="T283" s="290"/>
      <c r="U283" s="290"/>
      <c r="V283" s="290"/>
      <c r="W283" s="290"/>
      <c r="X283" s="290"/>
      <c r="Y283" s="290"/>
      <c r="Z283" s="290"/>
    </row>
    <row r="284">
      <c r="A284" s="290"/>
      <c r="B284" s="290"/>
      <c r="C284" s="290"/>
      <c r="D284" s="290"/>
      <c r="E284" s="290"/>
      <c r="F284" s="290"/>
      <c r="G284" s="290"/>
      <c r="H284" s="290"/>
      <c r="I284" s="290"/>
      <c r="J284" s="290"/>
      <c r="K284" s="290"/>
      <c r="L284" s="290"/>
      <c r="M284" s="290"/>
      <c r="N284" s="290"/>
      <c r="O284" s="290"/>
      <c r="P284" s="290"/>
      <c r="Q284" s="290"/>
      <c r="R284" s="290"/>
      <c r="S284" s="290"/>
      <c r="T284" s="290"/>
      <c r="U284" s="290"/>
      <c r="V284" s="290"/>
      <c r="W284" s="290"/>
      <c r="X284" s="290"/>
      <c r="Y284" s="290"/>
      <c r="Z284" s="290"/>
    </row>
    <row r="285">
      <c r="A285" s="290"/>
      <c r="B285" s="290"/>
      <c r="C285" s="290"/>
      <c r="D285" s="290"/>
      <c r="E285" s="290"/>
      <c r="F285" s="290"/>
      <c r="G285" s="290"/>
      <c r="H285" s="290"/>
      <c r="I285" s="290"/>
      <c r="J285" s="290"/>
      <c r="K285" s="290"/>
      <c r="L285" s="290"/>
      <c r="M285" s="290"/>
      <c r="N285" s="290"/>
      <c r="O285" s="290"/>
      <c r="P285" s="290"/>
      <c r="Q285" s="290"/>
      <c r="R285" s="290"/>
      <c r="S285" s="290"/>
      <c r="T285" s="290"/>
      <c r="U285" s="290"/>
      <c r="V285" s="290"/>
      <c r="W285" s="290"/>
      <c r="X285" s="290"/>
      <c r="Y285" s="290"/>
      <c r="Z285" s="290"/>
    </row>
    <row r="286">
      <c r="A286" s="290"/>
      <c r="B286" s="290"/>
      <c r="C286" s="290"/>
      <c r="D286" s="290"/>
      <c r="E286" s="290"/>
      <c r="F286" s="290"/>
      <c r="G286" s="290"/>
      <c r="H286" s="290"/>
      <c r="I286" s="290"/>
      <c r="J286" s="290"/>
      <c r="K286" s="290"/>
      <c r="L286" s="290"/>
      <c r="M286" s="290"/>
      <c r="N286" s="290"/>
      <c r="O286" s="290"/>
      <c r="P286" s="290"/>
      <c r="Q286" s="290"/>
      <c r="R286" s="290"/>
      <c r="S286" s="290"/>
      <c r="T286" s="290"/>
      <c r="U286" s="290"/>
      <c r="V286" s="290"/>
      <c r="W286" s="290"/>
      <c r="X286" s="290"/>
      <c r="Y286" s="290"/>
      <c r="Z286" s="290"/>
    </row>
    <row r="287">
      <c r="A287" s="290"/>
      <c r="B287" s="290"/>
      <c r="C287" s="290"/>
      <c r="D287" s="290"/>
      <c r="E287" s="290"/>
      <c r="F287" s="290"/>
      <c r="G287" s="290"/>
      <c r="H287" s="290"/>
      <c r="I287" s="290"/>
      <c r="J287" s="290"/>
      <c r="K287" s="290"/>
      <c r="L287" s="290"/>
      <c r="M287" s="290"/>
      <c r="N287" s="290"/>
      <c r="O287" s="290"/>
      <c r="P287" s="290"/>
      <c r="Q287" s="290"/>
      <c r="R287" s="290"/>
      <c r="S287" s="290"/>
      <c r="T287" s="290"/>
      <c r="U287" s="290"/>
      <c r="V287" s="290"/>
      <c r="W287" s="290"/>
      <c r="X287" s="290"/>
      <c r="Y287" s="290"/>
      <c r="Z287" s="290"/>
    </row>
    <row r="288">
      <c r="A288" s="290"/>
      <c r="B288" s="290"/>
      <c r="C288" s="290"/>
      <c r="D288" s="290"/>
      <c r="E288" s="290"/>
      <c r="F288" s="290"/>
      <c r="G288" s="290"/>
      <c r="H288" s="290"/>
      <c r="I288" s="290"/>
      <c r="J288" s="290"/>
      <c r="K288" s="290"/>
      <c r="L288" s="290"/>
      <c r="M288" s="290"/>
      <c r="N288" s="290"/>
      <c r="O288" s="290"/>
      <c r="P288" s="290"/>
      <c r="Q288" s="290"/>
      <c r="R288" s="290"/>
      <c r="S288" s="290"/>
      <c r="T288" s="290"/>
      <c r="U288" s="290"/>
      <c r="V288" s="290"/>
      <c r="W288" s="290"/>
      <c r="X288" s="290"/>
      <c r="Y288" s="290"/>
      <c r="Z288" s="290"/>
    </row>
    <row r="289">
      <c r="A289" s="290"/>
      <c r="B289" s="290"/>
      <c r="C289" s="290"/>
      <c r="D289" s="290"/>
      <c r="E289" s="290"/>
      <c r="F289" s="290"/>
      <c r="G289" s="290"/>
      <c r="H289" s="290"/>
      <c r="I289" s="290"/>
      <c r="J289" s="290"/>
      <c r="K289" s="290"/>
      <c r="L289" s="290"/>
      <c r="M289" s="290"/>
      <c r="N289" s="290"/>
      <c r="O289" s="290"/>
      <c r="P289" s="290"/>
      <c r="Q289" s="290"/>
      <c r="R289" s="290"/>
      <c r="S289" s="290"/>
      <c r="T289" s="290"/>
      <c r="U289" s="290"/>
      <c r="V289" s="290"/>
      <c r="W289" s="290"/>
      <c r="X289" s="290"/>
      <c r="Y289" s="290"/>
      <c r="Z289" s="290"/>
    </row>
    <row r="290">
      <c r="A290" s="290"/>
      <c r="B290" s="290"/>
      <c r="C290" s="290"/>
      <c r="D290" s="290"/>
      <c r="E290" s="290"/>
      <c r="F290" s="290"/>
      <c r="G290" s="290"/>
      <c r="H290" s="290"/>
      <c r="I290" s="290"/>
      <c r="J290" s="290"/>
      <c r="K290" s="290"/>
      <c r="L290" s="290"/>
      <c r="M290" s="290"/>
      <c r="N290" s="290"/>
      <c r="O290" s="290"/>
      <c r="P290" s="290"/>
      <c r="Q290" s="290"/>
      <c r="R290" s="290"/>
      <c r="S290" s="290"/>
      <c r="T290" s="290"/>
      <c r="U290" s="290"/>
      <c r="V290" s="290"/>
      <c r="W290" s="290"/>
      <c r="X290" s="290"/>
      <c r="Y290" s="290"/>
      <c r="Z290" s="290"/>
    </row>
    <row r="291">
      <c r="A291" s="290"/>
      <c r="B291" s="290"/>
      <c r="C291" s="290"/>
      <c r="D291" s="290"/>
      <c r="E291" s="290"/>
      <c r="F291" s="290"/>
      <c r="G291" s="290"/>
      <c r="H291" s="290"/>
      <c r="I291" s="290"/>
      <c r="J291" s="290"/>
      <c r="K291" s="290"/>
      <c r="L291" s="290"/>
      <c r="M291" s="290"/>
      <c r="N291" s="290"/>
      <c r="O291" s="290"/>
      <c r="P291" s="290"/>
      <c r="Q291" s="290"/>
      <c r="R291" s="290"/>
      <c r="S291" s="290"/>
      <c r="T291" s="290"/>
      <c r="U291" s="290"/>
      <c r="V291" s="290"/>
      <c r="W291" s="290"/>
      <c r="X291" s="290"/>
      <c r="Y291" s="290"/>
      <c r="Z291" s="290"/>
    </row>
    <row r="292">
      <c r="A292" s="290"/>
      <c r="B292" s="290"/>
      <c r="C292" s="290"/>
      <c r="D292" s="290"/>
      <c r="E292" s="290"/>
      <c r="F292" s="290"/>
      <c r="G292" s="290"/>
      <c r="H292" s="290"/>
      <c r="I292" s="290"/>
      <c r="J292" s="290"/>
      <c r="K292" s="290"/>
      <c r="L292" s="290"/>
      <c r="M292" s="290"/>
      <c r="N292" s="290"/>
      <c r="O292" s="290"/>
      <c r="P292" s="290"/>
      <c r="Q292" s="290"/>
      <c r="R292" s="290"/>
      <c r="S292" s="290"/>
      <c r="T292" s="290"/>
      <c r="U292" s="290"/>
      <c r="V292" s="290"/>
      <c r="W292" s="290"/>
      <c r="X292" s="290"/>
      <c r="Y292" s="290"/>
      <c r="Z292" s="290"/>
    </row>
    <row r="293">
      <c r="A293" s="290"/>
      <c r="B293" s="290"/>
      <c r="C293" s="290"/>
      <c r="D293" s="290"/>
      <c r="E293" s="290"/>
      <c r="F293" s="290"/>
      <c r="G293" s="290"/>
      <c r="H293" s="290"/>
      <c r="I293" s="290"/>
      <c r="J293" s="290"/>
      <c r="K293" s="290"/>
      <c r="L293" s="290"/>
      <c r="M293" s="290"/>
      <c r="N293" s="290"/>
      <c r="O293" s="290"/>
      <c r="P293" s="290"/>
      <c r="Q293" s="290"/>
      <c r="R293" s="290"/>
      <c r="S293" s="290"/>
      <c r="T293" s="290"/>
      <c r="U293" s="290"/>
      <c r="V293" s="290"/>
      <c r="W293" s="290"/>
      <c r="X293" s="290"/>
      <c r="Y293" s="290"/>
      <c r="Z293" s="290"/>
    </row>
    <row r="294">
      <c r="A294" s="290"/>
      <c r="B294" s="290"/>
      <c r="C294" s="290"/>
      <c r="D294" s="290"/>
      <c r="E294" s="290"/>
      <c r="F294" s="290"/>
      <c r="G294" s="290"/>
      <c r="H294" s="290"/>
      <c r="I294" s="290"/>
      <c r="J294" s="290"/>
      <c r="K294" s="290"/>
      <c r="L294" s="290"/>
      <c r="M294" s="290"/>
      <c r="N294" s="290"/>
      <c r="O294" s="290"/>
      <c r="P294" s="290"/>
      <c r="Q294" s="290"/>
      <c r="R294" s="290"/>
      <c r="S294" s="290"/>
      <c r="T294" s="290"/>
      <c r="U294" s="290"/>
      <c r="V294" s="290"/>
      <c r="W294" s="290"/>
      <c r="X294" s="290"/>
      <c r="Y294" s="290"/>
      <c r="Z294" s="290"/>
    </row>
    <row r="295">
      <c r="A295" s="290"/>
      <c r="B295" s="290"/>
      <c r="C295" s="290"/>
      <c r="D295" s="290"/>
      <c r="E295" s="290"/>
      <c r="F295" s="290"/>
      <c r="G295" s="290"/>
      <c r="H295" s="290"/>
      <c r="I295" s="290"/>
      <c r="J295" s="290"/>
      <c r="K295" s="290"/>
      <c r="L295" s="290"/>
      <c r="M295" s="290"/>
      <c r="N295" s="290"/>
      <c r="O295" s="290"/>
      <c r="P295" s="290"/>
      <c r="Q295" s="290"/>
      <c r="R295" s="290"/>
      <c r="S295" s="290"/>
      <c r="T295" s="290"/>
      <c r="U295" s="290"/>
      <c r="V295" s="290"/>
      <c r="W295" s="290"/>
      <c r="X295" s="290"/>
      <c r="Y295" s="290"/>
      <c r="Z295" s="290"/>
    </row>
    <row r="296">
      <c r="A296" s="290"/>
      <c r="B296" s="290"/>
      <c r="C296" s="290"/>
      <c r="D296" s="290"/>
      <c r="E296" s="290"/>
      <c r="F296" s="290"/>
      <c r="G296" s="290"/>
      <c r="H296" s="290"/>
      <c r="I296" s="290"/>
      <c r="J296" s="290"/>
      <c r="K296" s="290"/>
      <c r="L296" s="290"/>
      <c r="M296" s="290"/>
      <c r="N296" s="290"/>
      <c r="O296" s="290"/>
      <c r="P296" s="290"/>
      <c r="Q296" s="290"/>
      <c r="R296" s="290"/>
      <c r="S296" s="290"/>
      <c r="T296" s="290"/>
      <c r="U296" s="290"/>
      <c r="V296" s="290"/>
      <c r="W296" s="290"/>
      <c r="X296" s="290"/>
      <c r="Y296" s="290"/>
      <c r="Z296" s="290"/>
    </row>
    <row r="297">
      <c r="A297" s="290"/>
      <c r="B297" s="290"/>
      <c r="C297" s="290"/>
      <c r="D297" s="290"/>
      <c r="E297" s="290"/>
      <c r="F297" s="290"/>
      <c r="G297" s="290"/>
      <c r="H297" s="290"/>
      <c r="I297" s="290"/>
      <c r="J297" s="290"/>
      <c r="K297" s="290"/>
      <c r="L297" s="290"/>
      <c r="M297" s="290"/>
      <c r="N297" s="290"/>
      <c r="O297" s="290"/>
      <c r="P297" s="290"/>
      <c r="Q297" s="290"/>
      <c r="R297" s="290"/>
      <c r="S297" s="290"/>
      <c r="T297" s="290"/>
      <c r="U297" s="290"/>
      <c r="V297" s="290"/>
      <c r="W297" s="290"/>
      <c r="X297" s="290"/>
      <c r="Y297" s="290"/>
      <c r="Z297" s="290"/>
    </row>
    <row r="298">
      <c r="A298" s="290"/>
      <c r="B298" s="290"/>
      <c r="C298" s="290"/>
      <c r="D298" s="290"/>
      <c r="E298" s="290"/>
      <c r="F298" s="290"/>
      <c r="G298" s="290"/>
      <c r="H298" s="290"/>
      <c r="I298" s="290"/>
      <c r="J298" s="290"/>
      <c r="K298" s="290"/>
      <c r="L298" s="290"/>
      <c r="M298" s="290"/>
      <c r="N298" s="290"/>
      <c r="O298" s="290"/>
      <c r="P298" s="290"/>
      <c r="Q298" s="290"/>
      <c r="R298" s="290"/>
      <c r="S298" s="290"/>
      <c r="T298" s="290"/>
      <c r="U298" s="290"/>
      <c r="V298" s="290"/>
      <c r="W298" s="290"/>
      <c r="X298" s="290"/>
      <c r="Y298" s="290"/>
      <c r="Z298" s="290"/>
    </row>
    <row r="299">
      <c r="A299" s="290"/>
      <c r="B299" s="290"/>
      <c r="C299" s="290"/>
      <c r="D299" s="290"/>
      <c r="E299" s="290"/>
      <c r="F299" s="290"/>
      <c r="G299" s="290"/>
      <c r="H299" s="290"/>
      <c r="I299" s="290"/>
      <c r="J299" s="290"/>
      <c r="K299" s="290"/>
      <c r="L299" s="290"/>
      <c r="M299" s="290"/>
      <c r="N299" s="290"/>
      <c r="O299" s="290"/>
      <c r="P299" s="290"/>
      <c r="Q299" s="290"/>
      <c r="R299" s="290"/>
      <c r="S299" s="290"/>
      <c r="T299" s="290"/>
      <c r="U299" s="290"/>
      <c r="V299" s="290"/>
      <c r="W299" s="290"/>
      <c r="X299" s="290"/>
      <c r="Y299" s="290"/>
      <c r="Z299" s="290"/>
    </row>
    <row r="300">
      <c r="A300" s="290"/>
      <c r="B300" s="290"/>
      <c r="C300" s="290"/>
      <c r="D300" s="290"/>
      <c r="E300" s="290"/>
      <c r="F300" s="290"/>
      <c r="G300" s="290"/>
      <c r="H300" s="290"/>
      <c r="I300" s="290"/>
      <c r="J300" s="290"/>
      <c r="K300" s="290"/>
      <c r="L300" s="290"/>
      <c r="M300" s="290"/>
      <c r="N300" s="290"/>
      <c r="O300" s="290"/>
      <c r="P300" s="290"/>
      <c r="Q300" s="290"/>
      <c r="R300" s="290"/>
      <c r="S300" s="290"/>
      <c r="T300" s="290"/>
      <c r="U300" s="290"/>
      <c r="V300" s="290"/>
      <c r="W300" s="290"/>
      <c r="X300" s="290"/>
      <c r="Y300" s="290"/>
      <c r="Z300" s="290"/>
    </row>
    <row r="301">
      <c r="A301" s="290"/>
      <c r="B301" s="290"/>
      <c r="C301" s="290"/>
      <c r="D301" s="290"/>
      <c r="E301" s="290"/>
      <c r="F301" s="290"/>
      <c r="G301" s="290"/>
      <c r="H301" s="290"/>
      <c r="I301" s="290"/>
      <c r="J301" s="290"/>
      <c r="K301" s="290"/>
      <c r="L301" s="290"/>
      <c r="M301" s="290"/>
      <c r="N301" s="290"/>
      <c r="O301" s="290"/>
      <c r="P301" s="290"/>
      <c r="Q301" s="290"/>
      <c r="R301" s="290"/>
      <c r="S301" s="290"/>
      <c r="T301" s="290"/>
      <c r="U301" s="290"/>
      <c r="V301" s="290"/>
      <c r="W301" s="290"/>
      <c r="X301" s="290"/>
      <c r="Y301" s="290"/>
      <c r="Z301" s="290"/>
    </row>
    <row r="302">
      <c r="A302" s="290"/>
      <c r="B302" s="290"/>
      <c r="C302" s="290"/>
      <c r="D302" s="290"/>
      <c r="E302" s="290"/>
      <c r="F302" s="290"/>
      <c r="G302" s="290"/>
      <c r="H302" s="290"/>
      <c r="I302" s="290"/>
      <c r="J302" s="290"/>
      <c r="K302" s="290"/>
      <c r="L302" s="290"/>
      <c r="M302" s="290"/>
      <c r="N302" s="290"/>
      <c r="O302" s="290"/>
      <c r="P302" s="290"/>
      <c r="Q302" s="290"/>
      <c r="R302" s="290"/>
      <c r="S302" s="290"/>
      <c r="T302" s="290"/>
      <c r="U302" s="290"/>
      <c r="V302" s="290"/>
      <c r="W302" s="290"/>
      <c r="X302" s="290"/>
      <c r="Y302" s="290"/>
      <c r="Z302" s="290"/>
    </row>
    <row r="303">
      <c r="A303" s="290"/>
      <c r="B303" s="290"/>
      <c r="C303" s="290"/>
      <c r="D303" s="290"/>
      <c r="E303" s="290"/>
      <c r="F303" s="290"/>
      <c r="G303" s="290"/>
      <c r="H303" s="290"/>
      <c r="I303" s="290"/>
      <c r="J303" s="290"/>
      <c r="K303" s="290"/>
      <c r="L303" s="290"/>
      <c r="M303" s="290"/>
      <c r="N303" s="290"/>
      <c r="O303" s="290"/>
      <c r="P303" s="290"/>
      <c r="Q303" s="290"/>
      <c r="R303" s="290"/>
      <c r="S303" s="290"/>
      <c r="T303" s="290"/>
      <c r="U303" s="290"/>
      <c r="V303" s="290"/>
      <c r="W303" s="290"/>
      <c r="X303" s="290"/>
      <c r="Y303" s="290"/>
      <c r="Z303" s="290"/>
    </row>
    <row r="304">
      <c r="A304" s="290"/>
      <c r="B304" s="290"/>
      <c r="C304" s="290"/>
      <c r="D304" s="290"/>
      <c r="E304" s="290"/>
      <c r="F304" s="290"/>
      <c r="G304" s="290"/>
      <c r="H304" s="290"/>
      <c r="I304" s="290"/>
      <c r="J304" s="290"/>
      <c r="K304" s="290"/>
      <c r="L304" s="290"/>
      <c r="M304" s="290"/>
      <c r="N304" s="290"/>
      <c r="O304" s="290"/>
      <c r="P304" s="290"/>
      <c r="Q304" s="290"/>
      <c r="R304" s="290"/>
      <c r="S304" s="290"/>
      <c r="T304" s="290"/>
      <c r="U304" s="290"/>
      <c r="V304" s="290"/>
      <c r="W304" s="290"/>
      <c r="X304" s="290"/>
      <c r="Y304" s="290"/>
      <c r="Z304" s="290"/>
    </row>
    <row r="305">
      <c r="A305" s="290"/>
      <c r="B305" s="290"/>
      <c r="C305" s="290"/>
      <c r="D305" s="290"/>
      <c r="E305" s="290"/>
      <c r="F305" s="290"/>
      <c r="G305" s="290"/>
      <c r="H305" s="290"/>
      <c r="I305" s="290"/>
      <c r="J305" s="290"/>
      <c r="K305" s="290"/>
      <c r="L305" s="290"/>
      <c r="M305" s="290"/>
      <c r="N305" s="290"/>
      <c r="O305" s="290"/>
      <c r="P305" s="290"/>
      <c r="Q305" s="290"/>
      <c r="R305" s="290"/>
      <c r="S305" s="290"/>
      <c r="T305" s="290"/>
      <c r="U305" s="290"/>
      <c r="V305" s="290"/>
      <c r="W305" s="290"/>
      <c r="X305" s="290"/>
      <c r="Y305" s="290"/>
      <c r="Z305" s="290"/>
    </row>
    <row r="306">
      <c r="A306" s="290"/>
      <c r="B306" s="290"/>
      <c r="C306" s="290"/>
      <c r="D306" s="290"/>
      <c r="E306" s="290"/>
      <c r="F306" s="290"/>
      <c r="G306" s="290"/>
      <c r="H306" s="290"/>
      <c r="I306" s="290"/>
      <c r="J306" s="290"/>
      <c r="K306" s="290"/>
      <c r="L306" s="290"/>
      <c r="M306" s="290"/>
      <c r="N306" s="290"/>
      <c r="O306" s="290"/>
      <c r="P306" s="290"/>
      <c r="Q306" s="290"/>
      <c r="R306" s="290"/>
      <c r="S306" s="290"/>
      <c r="T306" s="290"/>
      <c r="U306" s="290"/>
      <c r="V306" s="290"/>
      <c r="W306" s="290"/>
      <c r="X306" s="290"/>
      <c r="Y306" s="290"/>
      <c r="Z306" s="290"/>
    </row>
    <row r="307">
      <c r="A307" s="290"/>
      <c r="B307" s="290"/>
      <c r="C307" s="290"/>
      <c r="D307" s="290"/>
      <c r="E307" s="290"/>
      <c r="F307" s="290"/>
      <c r="G307" s="290"/>
      <c r="H307" s="290"/>
      <c r="I307" s="290"/>
      <c r="J307" s="290"/>
      <c r="K307" s="290"/>
      <c r="L307" s="290"/>
      <c r="M307" s="290"/>
      <c r="N307" s="290"/>
      <c r="O307" s="290"/>
      <c r="P307" s="290"/>
      <c r="Q307" s="290"/>
      <c r="R307" s="290"/>
      <c r="S307" s="290"/>
      <c r="T307" s="290"/>
      <c r="U307" s="290"/>
      <c r="V307" s="290"/>
      <c r="W307" s="290"/>
      <c r="X307" s="290"/>
      <c r="Y307" s="290"/>
      <c r="Z307" s="290"/>
    </row>
    <row r="308">
      <c r="A308" s="290"/>
      <c r="B308" s="290"/>
      <c r="C308" s="290"/>
      <c r="D308" s="290"/>
      <c r="E308" s="290"/>
      <c r="F308" s="290"/>
      <c r="G308" s="290"/>
      <c r="H308" s="290"/>
      <c r="I308" s="290"/>
      <c r="J308" s="290"/>
      <c r="K308" s="290"/>
      <c r="L308" s="290"/>
      <c r="M308" s="290"/>
      <c r="N308" s="290"/>
      <c r="O308" s="290"/>
      <c r="P308" s="290"/>
      <c r="Q308" s="290"/>
      <c r="R308" s="290"/>
      <c r="S308" s="290"/>
      <c r="T308" s="290"/>
      <c r="U308" s="290"/>
      <c r="V308" s="290"/>
      <c r="W308" s="290"/>
      <c r="X308" s="290"/>
      <c r="Y308" s="290"/>
      <c r="Z308" s="290"/>
    </row>
    <row r="309">
      <c r="A309" s="290"/>
      <c r="B309" s="290"/>
      <c r="C309" s="290"/>
      <c r="D309" s="290"/>
      <c r="E309" s="290"/>
      <c r="F309" s="290"/>
      <c r="G309" s="290"/>
      <c r="H309" s="290"/>
      <c r="I309" s="290"/>
      <c r="J309" s="290"/>
      <c r="K309" s="290"/>
      <c r="L309" s="290"/>
      <c r="M309" s="290"/>
      <c r="N309" s="290"/>
      <c r="O309" s="290"/>
      <c r="P309" s="290"/>
      <c r="Q309" s="290"/>
      <c r="R309" s="290"/>
      <c r="S309" s="290"/>
      <c r="T309" s="290"/>
      <c r="U309" s="290"/>
      <c r="V309" s="290"/>
      <c r="W309" s="290"/>
      <c r="X309" s="290"/>
      <c r="Y309" s="290"/>
      <c r="Z309" s="290"/>
    </row>
    <row r="310">
      <c r="A310" s="290"/>
      <c r="B310" s="290"/>
      <c r="C310" s="290"/>
      <c r="D310" s="290"/>
      <c r="E310" s="290"/>
      <c r="F310" s="290"/>
      <c r="G310" s="290"/>
      <c r="H310" s="290"/>
      <c r="I310" s="290"/>
      <c r="J310" s="290"/>
      <c r="K310" s="290"/>
      <c r="L310" s="290"/>
      <c r="M310" s="290"/>
      <c r="N310" s="290"/>
      <c r="O310" s="290"/>
      <c r="P310" s="290"/>
      <c r="Q310" s="290"/>
      <c r="R310" s="290"/>
      <c r="S310" s="290"/>
      <c r="T310" s="290"/>
      <c r="U310" s="290"/>
      <c r="V310" s="290"/>
      <c r="W310" s="290"/>
      <c r="X310" s="290"/>
      <c r="Y310" s="290"/>
      <c r="Z310" s="290"/>
    </row>
    <row r="311">
      <c r="A311" s="290"/>
      <c r="B311" s="290"/>
      <c r="C311" s="290"/>
      <c r="D311" s="290"/>
      <c r="E311" s="290"/>
      <c r="F311" s="290"/>
      <c r="G311" s="290"/>
      <c r="H311" s="290"/>
      <c r="I311" s="290"/>
      <c r="J311" s="290"/>
      <c r="K311" s="290"/>
      <c r="L311" s="290"/>
      <c r="M311" s="290"/>
      <c r="N311" s="290"/>
      <c r="O311" s="290"/>
      <c r="P311" s="290"/>
      <c r="Q311" s="290"/>
      <c r="R311" s="290"/>
      <c r="S311" s="290"/>
      <c r="T311" s="290"/>
      <c r="U311" s="290"/>
      <c r="V311" s="290"/>
      <c r="W311" s="290"/>
      <c r="X311" s="290"/>
      <c r="Y311" s="290"/>
      <c r="Z311" s="290"/>
    </row>
    <row r="312">
      <c r="A312" s="290"/>
      <c r="B312" s="290"/>
      <c r="C312" s="290"/>
      <c r="D312" s="290"/>
      <c r="E312" s="290"/>
      <c r="F312" s="290"/>
      <c r="G312" s="290"/>
      <c r="H312" s="290"/>
      <c r="I312" s="290"/>
      <c r="J312" s="290"/>
      <c r="K312" s="290"/>
      <c r="L312" s="290"/>
      <c r="M312" s="290"/>
      <c r="N312" s="290"/>
      <c r="O312" s="290"/>
      <c r="P312" s="290"/>
      <c r="Q312" s="290"/>
      <c r="R312" s="290"/>
      <c r="S312" s="290"/>
      <c r="T312" s="290"/>
      <c r="U312" s="290"/>
      <c r="V312" s="290"/>
      <c r="W312" s="290"/>
      <c r="X312" s="290"/>
      <c r="Y312" s="290"/>
      <c r="Z312" s="290"/>
    </row>
    <row r="313">
      <c r="A313" s="290"/>
      <c r="B313" s="290"/>
      <c r="C313" s="290"/>
      <c r="D313" s="290"/>
      <c r="E313" s="290"/>
      <c r="F313" s="290"/>
      <c r="G313" s="290"/>
      <c r="H313" s="290"/>
      <c r="I313" s="290"/>
      <c r="J313" s="290"/>
      <c r="K313" s="290"/>
      <c r="L313" s="290"/>
      <c r="M313" s="290"/>
      <c r="N313" s="290"/>
      <c r="O313" s="290"/>
      <c r="P313" s="290"/>
      <c r="Q313" s="290"/>
      <c r="R313" s="290"/>
      <c r="S313" s="290"/>
      <c r="T313" s="290"/>
      <c r="U313" s="290"/>
      <c r="V313" s="290"/>
      <c r="W313" s="290"/>
      <c r="X313" s="290"/>
      <c r="Y313" s="290"/>
      <c r="Z313" s="290"/>
    </row>
    <row r="314">
      <c r="A314" s="290"/>
      <c r="B314" s="290"/>
      <c r="C314" s="290"/>
      <c r="D314" s="290"/>
      <c r="E314" s="290"/>
      <c r="F314" s="290"/>
      <c r="G314" s="290"/>
      <c r="H314" s="290"/>
      <c r="I314" s="290"/>
      <c r="J314" s="290"/>
      <c r="K314" s="290"/>
      <c r="L314" s="290"/>
      <c r="M314" s="290"/>
      <c r="N314" s="290"/>
      <c r="O314" s="290"/>
      <c r="P314" s="290"/>
      <c r="Q314" s="290"/>
      <c r="R314" s="290"/>
      <c r="S314" s="290"/>
      <c r="T314" s="290"/>
      <c r="U314" s="290"/>
      <c r="V314" s="290"/>
      <c r="W314" s="290"/>
      <c r="X314" s="290"/>
      <c r="Y314" s="290"/>
      <c r="Z314" s="290"/>
    </row>
    <row r="315">
      <c r="A315" s="290"/>
      <c r="B315" s="290"/>
      <c r="C315" s="290"/>
      <c r="D315" s="290"/>
      <c r="E315" s="290"/>
      <c r="F315" s="290"/>
      <c r="G315" s="290"/>
      <c r="H315" s="290"/>
      <c r="I315" s="290"/>
      <c r="J315" s="290"/>
      <c r="K315" s="290"/>
      <c r="L315" s="290"/>
      <c r="M315" s="290"/>
      <c r="N315" s="290"/>
      <c r="O315" s="290"/>
      <c r="P315" s="290"/>
      <c r="Q315" s="290"/>
      <c r="R315" s="290"/>
      <c r="S315" s="290"/>
      <c r="T315" s="290"/>
      <c r="U315" s="290"/>
      <c r="V315" s="290"/>
      <c r="W315" s="290"/>
      <c r="X315" s="290"/>
      <c r="Y315" s="290"/>
      <c r="Z315" s="290"/>
    </row>
    <row r="316">
      <c r="A316" s="290"/>
      <c r="B316" s="290"/>
      <c r="C316" s="290"/>
      <c r="D316" s="290"/>
      <c r="E316" s="290"/>
      <c r="F316" s="290"/>
      <c r="G316" s="290"/>
      <c r="H316" s="290"/>
      <c r="I316" s="290"/>
      <c r="J316" s="290"/>
      <c r="K316" s="290"/>
      <c r="L316" s="290"/>
      <c r="M316" s="290"/>
      <c r="N316" s="290"/>
      <c r="O316" s="290"/>
      <c r="P316" s="290"/>
      <c r="Q316" s="290"/>
      <c r="R316" s="290"/>
      <c r="S316" s="290"/>
      <c r="T316" s="290"/>
      <c r="U316" s="290"/>
      <c r="V316" s="290"/>
      <c r="W316" s="290"/>
      <c r="X316" s="290"/>
      <c r="Y316" s="290"/>
      <c r="Z316" s="290"/>
    </row>
    <row r="317">
      <c r="A317" s="290"/>
      <c r="B317" s="290"/>
      <c r="C317" s="290"/>
      <c r="D317" s="290"/>
      <c r="E317" s="290"/>
      <c r="F317" s="290"/>
      <c r="G317" s="290"/>
      <c r="H317" s="290"/>
      <c r="I317" s="290"/>
      <c r="J317" s="290"/>
      <c r="K317" s="290"/>
      <c r="L317" s="290"/>
      <c r="M317" s="290"/>
      <c r="N317" s="290"/>
      <c r="O317" s="290"/>
      <c r="P317" s="290"/>
      <c r="Q317" s="290"/>
      <c r="R317" s="290"/>
      <c r="S317" s="290"/>
      <c r="T317" s="290"/>
      <c r="U317" s="290"/>
      <c r="V317" s="290"/>
      <c r="W317" s="290"/>
      <c r="X317" s="290"/>
      <c r="Y317" s="290"/>
      <c r="Z317" s="290"/>
    </row>
    <row r="318">
      <c r="A318" s="290"/>
      <c r="B318" s="290"/>
      <c r="C318" s="290"/>
      <c r="D318" s="290"/>
      <c r="E318" s="290"/>
      <c r="F318" s="290"/>
      <c r="G318" s="290"/>
      <c r="H318" s="290"/>
      <c r="I318" s="290"/>
      <c r="J318" s="290"/>
      <c r="K318" s="290"/>
      <c r="L318" s="290"/>
      <c r="M318" s="290"/>
      <c r="N318" s="290"/>
      <c r="O318" s="290"/>
      <c r="P318" s="290"/>
      <c r="Q318" s="290"/>
      <c r="R318" s="290"/>
      <c r="S318" s="290"/>
      <c r="T318" s="290"/>
      <c r="U318" s="290"/>
      <c r="V318" s="290"/>
      <c r="W318" s="290"/>
      <c r="X318" s="290"/>
      <c r="Y318" s="290"/>
      <c r="Z318" s="290"/>
    </row>
    <row r="319">
      <c r="A319" s="290"/>
      <c r="B319" s="290"/>
      <c r="C319" s="290"/>
      <c r="D319" s="290"/>
      <c r="E319" s="290"/>
      <c r="F319" s="290"/>
      <c r="G319" s="290"/>
      <c r="H319" s="290"/>
      <c r="I319" s="290"/>
      <c r="J319" s="290"/>
      <c r="K319" s="290"/>
      <c r="L319" s="290"/>
      <c r="M319" s="290"/>
      <c r="N319" s="290"/>
      <c r="O319" s="290"/>
      <c r="P319" s="290"/>
      <c r="Q319" s="290"/>
      <c r="R319" s="290"/>
      <c r="S319" s="290"/>
      <c r="T319" s="290"/>
      <c r="U319" s="290"/>
      <c r="V319" s="290"/>
      <c r="W319" s="290"/>
      <c r="X319" s="290"/>
      <c r="Y319" s="290"/>
      <c r="Z319" s="290"/>
    </row>
    <row r="320">
      <c r="A320" s="290"/>
      <c r="B320" s="290"/>
      <c r="C320" s="290"/>
      <c r="D320" s="290"/>
      <c r="E320" s="290"/>
      <c r="F320" s="290"/>
      <c r="G320" s="290"/>
      <c r="H320" s="290"/>
      <c r="I320" s="290"/>
      <c r="J320" s="290"/>
      <c r="K320" s="290"/>
      <c r="L320" s="290"/>
      <c r="M320" s="290"/>
      <c r="N320" s="290"/>
      <c r="O320" s="290"/>
      <c r="P320" s="290"/>
      <c r="Q320" s="290"/>
      <c r="R320" s="290"/>
      <c r="S320" s="290"/>
      <c r="T320" s="290"/>
      <c r="U320" s="290"/>
      <c r="V320" s="290"/>
      <c r="W320" s="290"/>
      <c r="X320" s="290"/>
      <c r="Y320" s="290"/>
      <c r="Z320" s="290"/>
    </row>
    <row r="321">
      <c r="A321" s="290"/>
      <c r="B321" s="290"/>
      <c r="C321" s="290"/>
      <c r="D321" s="290"/>
      <c r="E321" s="290"/>
      <c r="F321" s="290"/>
      <c r="G321" s="290"/>
      <c r="H321" s="290"/>
      <c r="I321" s="290"/>
      <c r="J321" s="290"/>
      <c r="K321" s="290"/>
      <c r="L321" s="290"/>
      <c r="M321" s="290"/>
      <c r="N321" s="290"/>
      <c r="O321" s="290"/>
      <c r="P321" s="290"/>
      <c r="Q321" s="290"/>
      <c r="R321" s="290"/>
      <c r="S321" s="290"/>
      <c r="T321" s="290"/>
      <c r="U321" s="290"/>
      <c r="V321" s="290"/>
      <c r="W321" s="290"/>
      <c r="X321" s="290"/>
      <c r="Y321" s="290"/>
      <c r="Z321" s="290"/>
    </row>
    <row r="322">
      <c r="A322" s="290"/>
      <c r="B322" s="290"/>
      <c r="C322" s="290"/>
      <c r="D322" s="290"/>
      <c r="E322" s="290"/>
      <c r="F322" s="290"/>
      <c r="G322" s="290"/>
      <c r="H322" s="290"/>
      <c r="I322" s="290"/>
      <c r="J322" s="290"/>
      <c r="K322" s="290"/>
      <c r="L322" s="290"/>
      <c r="M322" s="290"/>
      <c r="N322" s="290"/>
      <c r="O322" s="290"/>
      <c r="P322" s="290"/>
      <c r="Q322" s="290"/>
      <c r="R322" s="290"/>
      <c r="S322" s="290"/>
      <c r="T322" s="290"/>
      <c r="U322" s="290"/>
      <c r="V322" s="290"/>
      <c r="W322" s="290"/>
      <c r="X322" s="290"/>
      <c r="Y322" s="290"/>
      <c r="Z322" s="290"/>
    </row>
    <row r="323">
      <c r="A323" s="290"/>
      <c r="B323" s="290"/>
      <c r="C323" s="290"/>
      <c r="D323" s="290"/>
      <c r="E323" s="290"/>
      <c r="F323" s="290"/>
      <c r="G323" s="290"/>
      <c r="H323" s="290"/>
      <c r="I323" s="290"/>
      <c r="J323" s="290"/>
      <c r="K323" s="290"/>
      <c r="L323" s="290"/>
      <c r="M323" s="290"/>
      <c r="N323" s="290"/>
      <c r="O323" s="290"/>
      <c r="P323" s="290"/>
      <c r="Q323" s="290"/>
      <c r="R323" s="290"/>
      <c r="S323" s="290"/>
      <c r="T323" s="290"/>
      <c r="U323" s="290"/>
      <c r="V323" s="290"/>
      <c r="W323" s="290"/>
      <c r="X323" s="290"/>
      <c r="Y323" s="290"/>
      <c r="Z323" s="290"/>
    </row>
    <row r="324">
      <c r="A324" s="290"/>
      <c r="B324" s="290"/>
      <c r="C324" s="290"/>
      <c r="D324" s="290"/>
      <c r="E324" s="290"/>
      <c r="F324" s="290"/>
      <c r="G324" s="290"/>
      <c r="H324" s="290"/>
      <c r="I324" s="290"/>
      <c r="J324" s="290"/>
      <c r="K324" s="290"/>
      <c r="L324" s="290"/>
      <c r="M324" s="290"/>
      <c r="N324" s="290"/>
      <c r="O324" s="290"/>
      <c r="P324" s="290"/>
      <c r="Q324" s="290"/>
      <c r="R324" s="290"/>
      <c r="S324" s="290"/>
      <c r="T324" s="290"/>
      <c r="U324" s="290"/>
      <c r="V324" s="290"/>
      <c r="W324" s="290"/>
      <c r="X324" s="290"/>
      <c r="Y324" s="290"/>
      <c r="Z324" s="290"/>
    </row>
    <row r="325">
      <c r="A325" s="290"/>
      <c r="B325" s="290"/>
      <c r="C325" s="290"/>
      <c r="D325" s="290"/>
      <c r="E325" s="290"/>
      <c r="F325" s="290"/>
      <c r="G325" s="290"/>
      <c r="H325" s="290"/>
      <c r="I325" s="290"/>
      <c r="J325" s="290"/>
      <c r="K325" s="290"/>
      <c r="L325" s="290"/>
      <c r="M325" s="290"/>
      <c r="N325" s="290"/>
      <c r="O325" s="290"/>
      <c r="P325" s="290"/>
      <c r="Q325" s="290"/>
      <c r="R325" s="290"/>
      <c r="S325" s="290"/>
      <c r="T325" s="290"/>
      <c r="U325" s="290"/>
      <c r="V325" s="290"/>
      <c r="W325" s="290"/>
      <c r="X325" s="290"/>
      <c r="Y325" s="290"/>
      <c r="Z325" s="290"/>
    </row>
    <row r="326">
      <c r="A326" s="290"/>
      <c r="B326" s="290"/>
      <c r="C326" s="290"/>
      <c r="D326" s="290"/>
      <c r="E326" s="290"/>
      <c r="F326" s="290"/>
      <c r="G326" s="290"/>
      <c r="H326" s="290"/>
      <c r="I326" s="290"/>
      <c r="J326" s="290"/>
      <c r="K326" s="290"/>
      <c r="L326" s="290"/>
      <c r="M326" s="290"/>
      <c r="N326" s="290"/>
      <c r="O326" s="290"/>
      <c r="P326" s="290"/>
      <c r="Q326" s="290"/>
      <c r="R326" s="290"/>
      <c r="S326" s="290"/>
      <c r="T326" s="290"/>
      <c r="U326" s="290"/>
      <c r="V326" s="290"/>
      <c r="W326" s="290"/>
      <c r="X326" s="290"/>
      <c r="Y326" s="290"/>
      <c r="Z326" s="290"/>
    </row>
    <row r="327">
      <c r="A327" s="290"/>
      <c r="B327" s="290"/>
      <c r="C327" s="290"/>
      <c r="D327" s="290"/>
      <c r="E327" s="290"/>
      <c r="F327" s="290"/>
      <c r="G327" s="290"/>
      <c r="H327" s="290"/>
      <c r="I327" s="290"/>
      <c r="J327" s="290"/>
      <c r="K327" s="290"/>
      <c r="L327" s="290"/>
      <c r="M327" s="290"/>
      <c r="N327" s="290"/>
      <c r="O327" s="290"/>
      <c r="P327" s="290"/>
      <c r="Q327" s="290"/>
      <c r="R327" s="290"/>
      <c r="S327" s="290"/>
      <c r="T327" s="290"/>
      <c r="U327" s="290"/>
      <c r="V327" s="290"/>
      <c r="W327" s="290"/>
      <c r="X327" s="290"/>
      <c r="Y327" s="290"/>
      <c r="Z327" s="290"/>
    </row>
    <row r="328">
      <c r="A328" s="290"/>
      <c r="B328" s="290"/>
      <c r="C328" s="290"/>
      <c r="D328" s="290"/>
      <c r="E328" s="290"/>
      <c r="F328" s="290"/>
      <c r="G328" s="290"/>
      <c r="H328" s="290"/>
      <c r="I328" s="290"/>
      <c r="J328" s="290"/>
      <c r="K328" s="290"/>
      <c r="L328" s="290"/>
      <c r="M328" s="290"/>
      <c r="N328" s="290"/>
      <c r="O328" s="290"/>
      <c r="P328" s="290"/>
      <c r="Q328" s="290"/>
      <c r="R328" s="290"/>
      <c r="S328" s="290"/>
      <c r="T328" s="290"/>
      <c r="U328" s="290"/>
      <c r="V328" s="290"/>
      <c r="W328" s="290"/>
      <c r="X328" s="290"/>
      <c r="Y328" s="290"/>
      <c r="Z328" s="290"/>
    </row>
    <row r="329">
      <c r="A329" s="290"/>
      <c r="B329" s="290"/>
      <c r="C329" s="290"/>
      <c r="D329" s="290"/>
      <c r="E329" s="290"/>
      <c r="F329" s="290"/>
      <c r="G329" s="290"/>
      <c r="H329" s="290"/>
      <c r="I329" s="290"/>
      <c r="J329" s="290"/>
      <c r="K329" s="290"/>
      <c r="L329" s="290"/>
      <c r="M329" s="290"/>
      <c r="N329" s="290"/>
      <c r="O329" s="290"/>
      <c r="P329" s="290"/>
      <c r="Q329" s="290"/>
      <c r="R329" s="290"/>
      <c r="S329" s="290"/>
      <c r="T329" s="290"/>
      <c r="U329" s="290"/>
      <c r="V329" s="290"/>
      <c r="W329" s="290"/>
      <c r="X329" s="290"/>
      <c r="Y329" s="290"/>
      <c r="Z329" s="290"/>
    </row>
    <row r="330">
      <c r="A330" s="290"/>
      <c r="B330" s="290"/>
      <c r="C330" s="290"/>
      <c r="D330" s="290"/>
      <c r="E330" s="290"/>
      <c r="F330" s="290"/>
      <c r="G330" s="290"/>
      <c r="H330" s="290"/>
      <c r="I330" s="290"/>
      <c r="J330" s="290"/>
      <c r="K330" s="290"/>
      <c r="L330" s="290"/>
      <c r="M330" s="290"/>
      <c r="N330" s="290"/>
      <c r="O330" s="290"/>
      <c r="P330" s="290"/>
      <c r="Q330" s="290"/>
      <c r="R330" s="290"/>
      <c r="S330" s="290"/>
      <c r="T330" s="290"/>
      <c r="U330" s="290"/>
      <c r="V330" s="290"/>
      <c r="W330" s="290"/>
      <c r="X330" s="290"/>
      <c r="Y330" s="290"/>
      <c r="Z330" s="290"/>
    </row>
    <row r="331">
      <c r="A331" s="290"/>
      <c r="B331" s="290"/>
      <c r="C331" s="290"/>
      <c r="D331" s="290"/>
      <c r="E331" s="290"/>
      <c r="F331" s="290"/>
      <c r="G331" s="290"/>
      <c r="H331" s="290"/>
      <c r="I331" s="290"/>
      <c r="J331" s="290"/>
      <c r="K331" s="290"/>
      <c r="L331" s="290"/>
      <c r="M331" s="290"/>
      <c r="N331" s="290"/>
      <c r="O331" s="290"/>
      <c r="P331" s="290"/>
      <c r="Q331" s="290"/>
      <c r="R331" s="290"/>
      <c r="S331" s="290"/>
      <c r="T331" s="290"/>
      <c r="U331" s="290"/>
      <c r="V331" s="290"/>
      <c r="W331" s="290"/>
      <c r="X331" s="290"/>
      <c r="Y331" s="290"/>
      <c r="Z331" s="290"/>
    </row>
    <row r="332">
      <c r="A332" s="290"/>
      <c r="B332" s="290"/>
      <c r="C332" s="290"/>
      <c r="D332" s="290"/>
      <c r="E332" s="290"/>
      <c r="F332" s="290"/>
      <c r="G332" s="290"/>
      <c r="H332" s="290"/>
      <c r="I332" s="290"/>
      <c r="J332" s="290"/>
      <c r="K332" s="290"/>
      <c r="L332" s="290"/>
      <c r="M332" s="290"/>
      <c r="N332" s="290"/>
      <c r="O332" s="290"/>
      <c r="P332" s="290"/>
      <c r="Q332" s="290"/>
      <c r="R332" s="290"/>
      <c r="S332" s="290"/>
      <c r="T332" s="290"/>
      <c r="U332" s="290"/>
      <c r="V332" s="290"/>
      <c r="W332" s="290"/>
      <c r="X332" s="290"/>
      <c r="Y332" s="290"/>
      <c r="Z332" s="290"/>
    </row>
    <row r="333">
      <c r="A333" s="290"/>
      <c r="B333" s="290"/>
      <c r="C333" s="290"/>
      <c r="D333" s="290"/>
      <c r="E333" s="290"/>
      <c r="F333" s="290"/>
      <c r="G333" s="290"/>
      <c r="H333" s="290"/>
      <c r="I333" s="290"/>
      <c r="J333" s="290"/>
      <c r="K333" s="290"/>
      <c r="L333" s="290"/>
      <c r="M333" s="290"/>
      <c r="N333" s="290"/>
      <c r="O333" s="290"/>
      <c r="P333" s="290"/>
      <c r="Q333" s="290"/>
      <c r="R333" s="290"/>
      <c r="S333" s="290"/>
      <c r="T333" s="290"/>
      <c r="U333" s="290"/>
      <c r="V333" s="290"/>
      <c r="W333" s="290"/>
      <c r="X333" s="290"/>
      <c r="Y333" s="290"/>
      <c r="Z333" s="290"/>
    </row>
    <row r="334">
      <c r="A334" s="290"/>
      <c r="B334" s="290"/>
      <c r="C334" s="290"/>
      <c r="D334" s="290"/>
      <c r="E334" s="290"/>
      <c r="F334" s="290"/>
      <c r="G334" s="290"/>
      <c r="H334" s="290"/>
      <c r="I334" s="290"/>
      <c r="J334" s="290"/>
      <c r="K334" s="290"/>
      <c r="L334" s="290"/>
      <c r="M334" s="290"/>
      <c r="N334" s="290"/>
      <c r="O334" s="290"/>
      <c r="P334" s="290"/>
      <c r="Q334" s="290"/>
      <c r="R334" s="290"/>
      <c r="S334" s="290"/>
      <c r="T334" s="290"/>
      <c r="U334" s="290"/>
      <c r="V334" s="290"/>
      <c r="W334" s="290"/>
      <c r="X334" s="290"/>
      <c r="Y334" s="290"/>
      <c r="Z334" s="290"/>
    </row>
    <row r="335">
      <c r="A335" s="290"/>
      <c r="B335" s="290"/>
      <c r="C335" s="290"/>
      <c r="D335" s="290"/>
      <c r="E335" s="290"/>
      <c r="F335" s="290"/>
      <c r="G335" s="290"/>
      <c r="H335" s="290"/>
      <c r="I335" s="290"/>
      <c r="J335" s="290"/>
      <c r="K335" s="290"/>
      <c r="L335" s="290"/>
      <c r="M335" s="290"/>
      <c r="N335" s="290"/>
      <c r="O335" s="290"/>
      <c r="P335" s="290"/>
      <c r="Q335" s="290"/>
      <c r="R335" s="290"/>
      <c r="S335" s="290"/>
      <c r="T335" s="290"/>
      <c r="U335" s="290"/>
      <c r="V335" s="290"/>
      <c r="W335" s="290"/>
      <c r="X335" s="290"/>
      <c r="Y335" s="290"/>
      <c r="Z335" s="290"/>
    </row>
    <row r="336">
      <c r="A336" s="290"/>
      <c r="B336" s="290"/>
      <c r="C336" s="290"/>
      <c r="D336" s="290"/>
      <c r="E336" s="290"/>
      <c r="F336" s="290"/>
      <c r="G336" s="290"/>
      <c r="H336" s="290"/>
      <c r="I336" s="290"/>
      <c r="J336" s="290"/>
      <c r="K336" s="290"/>
      <c r="L336" s="290"/>
      <c r="M336" s="290"/>
      <c r="N336" s="290"/>
      <c r="O336" s="290"/>
      <c r="P336" s="290"/>
      <c r="Q336" s="290"/>
      <c r="R336" s="290"/>
      <c r="S336" s="290"/>
      <c r="T336" s="290"/>
      <c r="U336" s="290"/>
      <c r="V336" s="290"/>
      <c r="W336" s="290"/>
      <c r="X336" s="290"/>
      <c r="Y336" s="290"/>
      <c r="Z336" s="290"/>
    </row>
    <row r="337">
      <c r="A337" s="290"/>
      <c r="B337" s="290"/>
      <c r="C337" s="290"/>
      <c r="D337" s="290"/>
      <c r="E337" s="290"/>
      <c r="F337" s="290"/>
      <c r="G337" s="290"/>
      <c r="H337" s="290"/>
      <c r="I337" s="290"/>
      <c r="J337" s="290"/>
      <c r="K337" s="290"/>
      <c r="L337" s="290"/>
      <c r="M337" s="290"/>
      <c r="N337" s="290"/>
      <c r="O337" s="290"/>
      <c r="P337" s="290"/>
      <c r="Q337" s="290"/>
      <c r="R337" s="290"/>
      <c r="S337" s="290"/>
      <c r="T337" s="290"/>
      <c r="U337" s="290"/>
      <c r="V337" s="290"/>
      <c r="W337" s="290"/>
      <c r="X337" s="290"/>
      <c r="Y337" s="290"/>
      <c r="Z337" s="290"/>
    </row>
    <row r="338">
      <c r="A338" s="290"/>
      <c r="B338" s="290"/>
      <c r="C338" s="290"/>
      <c r="D338" s="290"/>
      <c r="E338" s="290"/>
      <c r="F338" s="290"/>
      <c r="G338" s="290"/>
      <c r="H338" s="290"/>
      <c r="I338" s="290"/>
      <c r="J338" s="290"/>
      <c r="K338" s="290"/>
      <c r="L338" s="290"/>
      <c r="M338" s="290"/>
      <c r="N338" s="290"/>
      <c r="O338" s="290"/>
      <c r="P338" s="290"/>
      <c r="Q338" s="290"/>
      <c r="R338" s="290"/>
      <c r="S338" s="290"/>
      <c r="T338" s="290"/>
      <c r="U338" s="290"/>
      <c r="V338" s="290"/>
      <c r="W338" s="290"/>
      <c r="X338" s="290"/>
      <c r="Y338" s="290"/>
      <c r="Z338" s="290"/>
    </row>
    <row r="339">
      <c r="A339" s="290"/>
      <c r="B339" s="290"/>
      <c r="C339" s="290"/>
      <c r="D339" s="290"/>
      <c r="E339" s="290"/>
      <c r="F339" s="290"/>
      <c r="G339" s="290"/>
      <c r="H339" s="290"/>
      <c r="I339" s="290"/>
      <c r="J339" s="290"/>
      <c r="K339" s="290"/>
      <c r="L339" s="290"/>
      <c r="M339" s="290"/>
      <c r="N339" s="290"/>
      <c r="O339" s="290"/>
      <c r="P339" s="290"/>
      <c r="Q339" s="290"/>
      <c r="R339" s="290"/>
      <c r="S339" s="290"/>
      <c r="T339" s="290"/>
      <c r="U339" s="290"/>
      <c r="V339" s="290"/>
      <c r="W339" s="290"/>
      <c r="X339" s="290"/>
      <c r="Y339" s="290"/>
      <c r="Z339" s="290"/>
    </row>
    <row r="340">
      <c r="A340" s="290"/>
      <c r="B340" s="290"/>
      <c r="C340" s="290"/>
      <c r="D340" s="290"/>
      <c r="E340" s="290"/>
      <c r="F340" s="290"/>
      <c r="G340" s="290"/>
      <c r="H340" s="290"/>
      <c r="I340" s="290"/>
      <c r="J340" s="290"/>
      <c r="K340" s="290"/>
      <c r="L340" s="290"/>
      <c r="M340" s="290"/>
      <c r="N340" s="290"/>
      <c r="O340" s="290"/>
      <c r="P340" s="290"/>
      <c r="Q340" s="290"/>
      <c r="R340" s="290"/>
      <c r="S340" s="290"/>
      <c r="T340" s="290"/>
      <c r="U340" s="290"/>
      <c r="V340" s="290"/>
      <c r="W340" s="290"/>
      <c r="X340" s="290"/>
      <c r="Y340" s="290"/>
      <c r="Z340" s="290"/>
    </row>
    <row r="341">
      <c r="A341" s="290"/>
      <c r="B341" s="290"/>
      <c r="C341" s="290"/>
      <c r="D341" s="290"/>
      <c r="E341" s="290"/>
      <c r="F341" s="290"/>
      <c r="G341" s="290"/>
      <c r="H341" s="290"/>
      <c r="I341" s="290"/>
      <c r="J341" s="290"/>
      <c r="K341" s="290"/>
      <c r="L341" s="290"/>
      <c r="M341" s="290"/>
      <c r="N341" s="290"/>
      <c r="O341" s="290"/>
      <c r="P341" s="290"/>
      <c r="Q341" s="290"/>
      <c r="R341" s="290"/>
      <c r="S341" s="290"/>
      <c r="T341" s="290"/>
      <c r="U341" s="290"/>
      <c r="V341" s="290"/>
      <c r="W341" s="290"/>
      <c r="X341" s="290"/>
      <c r="Y341" s="290"/>
      <c r="Z341" s="290"/>
    </row>
    <row r="342">
      <c r="A342" s="290"/>
      <c r="B342" s="290"/>
      <c r="C342" s="290"/>
      <c r="D342" s="290"/>
      <c r="E342" s="290"/>
      <c r="F342" s="290"/>
      <c r="G342" s="290"/>
      <c r="H342" s="290"/>
      <c r="I342" s="290"/>
      <c r="J342" s="290"/>
      <c r="K342" s="290"/>
      <c r="L342" s="290"/>
      <c r="M342" s="290"/>
      <c r="N342" s="290"/>
      <c r="O342" s="290"/>
      <c r="P342" s="290"/>
      <c r="Q342" s="290"/>
      <c r="R342" s="290"/>
      <c r="S342" s="290"/>
      <c r="T342" s="290"/>
      <c r="U342" s="290"/>
      <c r="V342" s="290"/>
      <c r="W342" s="290"/>
      <c r="X342" s="290"/>
      <c r="Y342" s="290"/>
      <c r="Z342" s="290"/>
    </row>
    <row r="343">
      <c r="A343" s="290"/>
      <c r="B343" s="290"/>
      <c r="C343" s="290"/>
      <c r="D343" s="290"/>
      <c r="E343" s="290"/>
      <c r="F343" s="290"/>
      <c r="G343" s="290"/>
      <c r="H343" s="290"/>
      <c r="I343" s="290"/>
      <c r="J343" s="290"/>
      <c r="K343" s="290"/>
      <c r="L343" s="290"/>
      <c r="M343" s="290"/>
      <c r="N343" s="290"/>
      <c r="O343" s="290"/>
      <c r="P343" s="290"/>
      <c r="Q343" s="290"/>
      <c r="R343" s="290"/>
      <c r="S343" s="290"/>
      <c r="T343" s="290"/>
      <c r="U343" s="290"/>
      <c r="V343" s="290"/>
      <c r="W343" s="290"/>
      <c r="X343" s="290"/>
      <c r="Y343" s="290"/>
      <c r="Z343" s="290"/>
    </row>
    <row r="344">
      <c r="A344" s="290"/>
      <c r="B344" s="290"/>
      <c r="C344" s="290"/>
      <c r="D344" s="290"/>
      <c r="E344" s="290"/>
      <c r="F344" s="290"/>
      <c r="G344" s="290"/>
      <c r="H344" s="290"/>
      <c r="I344" s="290"/>
      <c r="J344" s="290"/>
      <c r="K344" s="290"/>
      <c r="L344" s="290"/>
      <c r="M344" s="290"/>
      <c r="N344" s="290"/>
      <c r="O344" s="290"/>
      <c r="P344" s="290"/>
      <c r="Q344" s="290"/>
      <c r="R344" s="290"/>
      <c r="S344" s="290"/>
      <c r="T344" s="290"/>
      <c r="U344" s="290"/>
      <c r="V344" s="290"/>
      <c r="W344" s="290"/>
      <c r="X344" s="290"/>
      <c r="Y344" s="290"/>
      <c r="Z344" s="290"/>
    </row>
    <row r="345">
      <c r="A345" s="290"/>
      <c r="B345" s="290"/>
      <c r="C345" s="290"/>
      <c r="D345" s="290"/>
      <c r="E345" s="290"/>
      <c r="F345" s="290"/>
      <c r="G345" s="290"/>
      <c r="H345" s="290"/>
      <c r="I345" s="290"/>
      <c r="J345" s="290"/>
      <c r="K345" s="290"/>
      <c r="L345" s="290"/>
      <c r="M345" s="290"/>
      <c r="N345" s="290"/>
      <c r="O345" s="290"/>
      <c r="P345" s="290"/>
      <c r="Q345" s="290"/>
      <c r="R345" s="290"/>
      <c r="S345" s="290"/>
      <c r="T345" s="290"/>
      <c r="U345" s="290"/>
      <c r="V345" s="290"/>
      <c r="W345" s="290"/>
      <c r="X345" s="290"/>
      <c r="Y345" s="290"/>
      <c r="Z345" s="290"/>
    </row>
    <row r="346">
      <c r="A346" s="290"/>
      <c r="B346" s="290"/>
      <c r="C346" s="290"/>
      <c r="D346" s="290"/>
      <c r="E346" s="290"/>
      <c r="F346" s="290"/>
      <c r="G346" s="290"/>
      <c r="H346" s="290"/>
      <c r="I346" s="290"/>
      <c r="J346" s="290"/>
      <c r="K346" s="290"/>
      <c r="L346" s="290"/>
      <c r="M346" s="290"/>
      <c r="N346" s="290"/>
      <c r="O346" s="290"/>
      <c r="P346" s="290"/>
      <c r="Q346" s="290"/>
      <c r="R346" s="290"/>
      <c r="S346" s="290"/>
      <c r="T346" s="290"/>
      <c r="U346" s="290"/>
      <c r="V346" s="290"/>
      <c r="W346" s="290"/>
      <c r="X346" s="290"/>
      <c r="Y346" s="290"/>
      <c r="Z346" s="290"/>
    </row>
    <row r="347">
      <c r="A347" s="290"/>
      <c r="B347" s="290"/>
      <c r="C347" s="290"/>
      <c r="D347" s="290"/>
      <c r="E347" s="290"/>
      <c r="F347" s="290"/>
      <c r="G347" s="290"/>
      <c r="H347" s="290"/>
      <c r="I347" s="290"/>
      <c r="J347" s="290"/>
      <c r="K347" s="290"/>
      <c r="L347" s="290"/>
      <c r="M347" s="290"/>
      <c r="N347" s="290"/>
      <c r="O347" s="290"/>
      <c r="P347" s="290"/>
      <c r="Q347" s="290"/>
      <c r="R347" s="290"/>
      <c r="S347" s="290"/>
      <c r="T347" s="290"/>
      <c r="U347" s="290"/>
      <c r="V347" s="290"/>
      <c r="W347" s="290"/>
      <c r="X347" s="290"/>
      <c r="Y347" s="290"/>
      <c r="Z347" s="290"/>
    </row>
    <row r="348">
      <c r="A348" s="290"/>
      <c r="B348" s="290"/>
      <c r="C348" s="290"/>
      <c r="D348" s="290"/>
      <c r="E348" s="290"/>
      <c r="F348" s="290"/>
      <c r="G348" s="290"/>
      <c r="H348" s="290"/>
      <c r="I348" s="290"/>
      <c r="J348" s="290"/>
      <c r="K348" s="290"/>
      <c r="L348" s="290"/>
      <c r="M348" s="290"/>
      <c r="N348" s="290"/>
      <c r="O348" s="290"/>
      <c r="P348" s="290"/>
      <c r="Q348" s="290"/>
      <c r="R348" s="290"/>
      <c r="S348" s="290"/>
      <c r="T348" s="290"/>
      <c r="U348" s="290"/>
      <c r="V348" s="290"/>
      <c r="W348" s="290"/>
      <c r="X348" s="290"/>
      <c r="Y348" s="290"/>
      <c r="Z348" s="290"/>
    </row>
    <row r="349">
      <c r="A349" s="290"/>
      <c r="B349" s="290"/>
      <c r="C349" s="290"/>
      <c r="D349" s="290"/>
      <c r="E349" s="290"/>
      <c r="F349" s="290"/>
      <c r="G349" s="290"/>
      <c r="H349" s="290"/>
      <c r="I349" s="290"/>
      <c r="J349" s="290"/>
      <c r="K349" s="290"/>
      <c r="L349" s="290"/>
      <c r="M349" s="290"/>
      <c r="N349" s="290"/>
      <c r="O349" s="290"/>
      <c r="P349" s="290"/>
      <c r="Q349" s="290"/>
      <c r="R349" s="290"/>
      <c r="S349" s="290"/>
      <c r="T349" s="290"/>
      <c r="U349" s="290"/>
      <c r="V349" s="290"/>
      <c r="W349" s="290"/>
      <c r="X349" s="290"/>
      <c r="Y349" s="290"/>
      <c r="Z349" s="290"/>
    </row>
    <row r="350">
      <c r="A350" s="290"/>
      <c r="B350" s="290"/>
      <c r="C350" s="290"/>
      <c r="D350" s="290"/>
      <c r="E350" s="290"/>
      <c r="F350" s="290"/>
      <c r="G350" s="290"/>
      <c r="H350" s="290"/>
      <c r="I350" s="290"/>
      <c r="J350" s="290"/>
      <c r="K350" s="290"/>
      <c r="L350" s="290"/>
      <c r="M350" s="290"/>
      <c r="N350" s="290"/>
      <c r="O350" s="290"/>
      <c r="P350" s="290"/>
      <c r="Q350" s="290"/>
      <c r="R350" s="290"/>
      <c r="S350" s="290"/>
      <c r="T350" s="290"/>
      <c r="U350" s="290"/>
      <c r="V350" s="290"/>
      <c r="W350" s="290"/>
      <c r="X350" s="290"/>
      <c r="Y350" s="290"/>
      <c r="Z350" s="290"/>
    </row>
    <row r="351">
      <c r="A351" s="290"/>
      <c r="B351" s="290"/>
      <c r="C351" s="290"/>
      <c r="D351" s="290"/>
      <c r="E351" s="290"/>
      <c r="F351" s="290"/>
      <c r="G351" s="290"/>
      <c r="H351" s="290"/>
      <c r="I351" s="290"/>
      <c r="J351" s="290"/>
      <c r="K351" s="290"/>
      <c r="L351" s="290"/>
      <c r="M351" s="290"/>
      <c r="N351" s="290"/>
      <c r="O351" s="290"/>
      <c r="P351" s="290"/>
      <c r="Q351" s="290"/>
      <c r="R351" s="290"/>
      <c r="S351" s="290"/>
      <c r="T351" s="290"/>
      <c r="U351" s="290"/>
      <c r="V351" s="290"/>
      <c r="W351" s="290"/>
      <c r="X351" s="290"/>
      <c r="Y351" s="290"/>
      <c r="Z351" s="290"/>
    </row>
    <row r="352">
      <c r="A352" s="290"/>
      <c r="B352" s="290"/>
      <c r="C352" s="290"/>
      <c r="D352" s="290"/>
      <c r="E352" s="290"/>
      <c r="F352" s="290"/>
      <c r="G352" s="290"/>
      <c r="H352" s="290"/>
      <c r="I352" s="290"/>
      <c r="J352" s="290"/>
      <c r="K352" s="290"/>
      <c r="L352" s="290"/>
      <c r="M352" s="290"/>
      <c r="N352" s="290"/>
      <c r="O352" s="290"/>
      <c r="P352" s="290"/>
      <c r="Q352" s="290"/>
      <c r="R352" s="290"/>
      <c r="S352" s="290"/>
      <c r="T352" s="290"/>
      <c r="U352" s="290"/>
      <c r="V352" s="290"/>
      <c r="W352" s="290"/>
      <c r="X352" s="290"/>
      <c r="Y352" s="290"/>
      <c r="Z352" s="290"/>
    </row>
    <row r="353">
      <c r="A353" s="290"/>
      <c r="B353" s="290"/>
      <c r="C353" s="290"/>
      <c r="D353" s="290"/>
      <c r="E353" s="290"/>
      <c r="F353" s="290"/>
      <c r="G353" s="290"/>
      <c r="H353" s="290"/>
      <c r="I353" s="290"/>
      <c r="J353" s="290"/>
      <c r="K353" s="290"/>
      <c r="L353" s="290"/>
      <c r="M353" s="290"/>
      <c r="N353" s="290"/>
      <c r="O353" s="290"/>
      <c r="P353" s="290"/>
      <c r="Q353" s="290"/>
      <c r="R353" s="290"/>
      <c r="S353" s="290"/>
      <c r="T353" s="290"/>
      <c r="U353" s="290"/>
      <c r="V353" s="290"/>
      <c r="W353" s="290"/>
      <c r="X353" s="290"/>
      <c r="Y353" s="290"/>
      <c r="Z353" s="290"/>
    </row>
    <row r="354">
      <c r="A354" s="290"/>
      <c r="B354" s="290"/>
      <c r="C354" s="290"/>
      <c r="D354" s="290"/>
      <c r="E354" s="290"/>
      <c r="F354" s="290"/>
      <c r="G354" s="290"/>
      <c r="H354" s="290"/>
      <c r="I354" s="290"/>
      <c r="J354" s="290"/>
      <c r="K354" s="290"/>
      <c r="L354" s="290"/>
      <c r="M354" s="290"/>
      <c r="N354" s="290"/>
      <c r="O354" s="290"/>
      <c r="P354" s="290"/>
      <c r="Q354" s="290"/>
      <c r="R354" s="290"/>
      <c r="S354" s="290"/>
      <c r="T354" s="290"/>
      <c r="U354" s="290"/>
      <c r="V354" s="290"/>
      <c r="W354" s="290"/>
      <c r="X354" s="290"/>
      <c r="Y354" s="290"/>
      <c r="Z354" s="290"/>
    </row>
    <row r="355">
      <c r="A355" s="290"/>
      <c r="B355" s="290"/>
      <c r="C355" s="290"/>
      <c r="D355" s="290"/>
      <c r="E355" s="290"/>
      <c r="F355" s="290"/>
      <c r="G355" s="290"/>
      <c r="H355" s="290"/>
      <c r="I355" s="290"/>
      <c r="J355" s="290"/>
      <c r="K355" s="290"/>
      <c r="L355" s="290"/>
      <c r="M355" s="290"/>
      <c r="N355" s="290"/>
      <c r="O355" s="290"/>
      <c r="P355" s="290"/>
      <c r="Q355" s="290"/>
      <c r="R355" s="290"/>
      <c r="S355" s="290"/>
      <c r="T355" s="290"/>
      <c r="U355" s="290"/>
      <c r="V355" s="290"/>
      <c r="W355" s="290"/>
      <c r="X355" s="290"/>
      <c r="Y355" s="290"/>
      <c r="Z355" s="290"/>
    </row>
    <row r="356">
      <c r="A356" s="290"/>
      <c r="B356" s="290"/>
      <c r="C356" s="290"/>
      <c r="D356" s="290"/>
      <c r="E356" s="290"/>
      <c r="F356" s="290"/>
      <c r="G356" s="290"/>
      <c r="H356" s="290"/>
      <c r="I356" s="290"/>
      <c r="J356" s="290"/>
      <c r="K356" s="290"/>
      <c r="L356" s="290"/>
      <c r="M356" s="290"/>
      <c r="N356" s="290"/>
      <c r="O356" s="290"/>
      <c r="P356" s="290"/>
      <c r="Q356" s="290"/>
      <c r="R356" s="290"/>
      <c r="S356" s="290"/>
      <c r="T356" s="290"/>
      <c r="U356" s="290"/>
      <c r="V356" s="290"/>
      <c r="W356" s="290"/>
      <c r="X356" s="290"/>
      <c r="Y356" s="290"/>
      <c r="Z356" s="290"/>
    </row>
    <row r="357">
      <c r="A357" s="290"/>
      <c r="B357" s="290"/>
      <c r="C357" s="290"/>
      <c r="D357" s="290"/>
      <c r="E357" s="290"/>
      <c r="F357" s="290"/>
      <c r="G357" s="290"/>
      <c r="H357" s="290"/>
      <c r="I357" s="290"/>
      <c r="J357" s="290"/>
      <c r="K357" s="290"/>
      <c r="L357" s="290"/>
      <c r="M357" s="290"/>
      <c r="N357" s="290"/>
      <c r="O357" s="290"/>
      <c r="P357" s="290"/>
      <c r="Q357" s="290"/>
      <c r="R357" s="290"/>
      <c r="S357" s="290"/>
      <c r="T357" s="290"/>
      <c r="U357" s="290"/>
      <c r="V357" s="290"/>
      <c r="W357" s="290"/>
      <c r="X357" s="290"/>
      <c r="Y357" s="290"/>
      <c r="Z357" s="290"/>
    </row>
    <row r="358">
      <c r="A358" s="290"/>
      <c r="B358" s="290"/>
      <c r="C358" s="290"/>
      <c r="D358" s="290"/>
      <c r="E358" s="290"/>
      <c r="F358" s="290"/>
      <c r="G358" s="290"/>
      <c r="H358" s="290"/>
      <c r="I358" s="290"/>
      <c r="J358" s="290"/>
      <c r="K358" s="290"/>
      <c r="L358" s="290"/>
      <c r="M358" s="290"/>
      <c r="N358" s="290"/>
      <c r="O358" s="290"/>
      <c r="P358" s="290"/>
      <c r="Q358" s="290"/>
      <c r="R358" s="290"/>
      <c r="S358" s="290"/>
      <c r="T358" s="290"/>
      <c r="U358" s="290"/>
      <c r="V358" s="290"/>
      <c r="W358" s="290"/>
      <c r="X358" s="290"/>
      <c r="Y358" s="290"/>
      <c r="Z358" s="290"/>
    </row>
    <row r="359">
      <c r="A359" s="290"/>
      <c r="B359" s="290"/>
      <c r="C359" s="290"/>
      <c r="D359" s="290"/>
      <c r="E359" s="290"/>
      <c r="F359" s="290"/>
      <c r="G359" s="290"/>
      <c r="H359" s="290"/>
      <c r="I359" s="290"/>
      <c r="J359" s="290"/>
      <c r="K359" s="290"/>
      <c r="L359" s="290"/>
      <c r="M359" s="290"/>
      <c r="N359" s="290"/>
      <c r="O359" s="290"/>
      <c r="P359" s="290"/>
      <c r="Q359" s="290"/>
      <c r="R359" s="290"/>
      <c r="S359" s="290"/>
      <c r="T359" s="290"/>
      <c r="U359" s="290"/>
      <c r="V359" s="290"/>
      <c r="W359" s="290"/>
      <c r="X359" s="290"/>
      <c r="Y359" s="290"/>
      <c r="Z359" s="290"/>
    </row>
    <row r="360">
      <c r="A360" s="290"/>
      <c r="B360" s="290"/>
      <c r="C360" s="290"/>
      <c r="D360" s="290"/>
      <c r="E360" s="290"/>
      <c r="F360" s="290"/>
      <c r="G360" s="290"/>
      <c r="H360" s="290"/>
      <c r="I360" s="290"/>
      <c r="J360" s="290"/>
      <c r="K360" s="290"/>
      <c r="L360" s="290"/>
      <c r="M360" s="290"/>
      <c r="N360" s="290"/>
      <c r="O360" s="290"/>
      <c r="P360" s="290"/>
      <c r="Q360" s="290"/>
      <c r="R360" s="290"/>
      <c r="S360" s="290"/>
      <c r="T360" s="290"/>
      <c r="U360" s="290"/>
      <c r="V360" s="290"/>
      <c r="W360" s="290"/>
      <c r="X360" s="290"/>
      <c r="Y360" s="290"/>
      <c r="Z360" s="290"/>
    </row>
    <row r="361">
      <c r="A361" s="290"/>
      <c r="B361" s="290"/>
      <c r="C361" s="290"/>
      <c r="D361" s="290"/>
      <c r="E361" s="290"/>
      <c r="F361" s="290"/>
      <c r="G361" s="290"/>
      <c r="H361" s="290"/>
      <c r="I361" s="290"/>
      <c r="J361" s="290"/>
      <c r="K361" s="290"/>
      <c r="L361" s="290"/>
      <c r="M361" s="290"/>
      <c r="N361" s="290"/>
      <c r="O361" s="290"/>
      <c r="P361" s="290"/>
      <c r="Q361" s="290"/>
      <c r="R361" s="290"/>
      <c r="S361" s="290"/>
      <c r="T361" s="290"/>
      <c r="U361" s="290"/>
      <c r="V361" s="290"/>
      <c r="W361" s="290"/>
      <c r="X361" s="290"/>
      <c r="Y361" s="290"/>
      <c r="Z361" s="290"/>
    </row>
    <row r="362">
      <c r="A362" s="290"/>
      <c r="B362" s="290"/>
      <c r="C362" s="290"/>
      <c r="D362" s="290"/>
      <c r="E362" s="290"/>
      <c r="F362" s="290"/>
      <c r="G362" s="290"/>
      <c r="H362" s="290"/>
      <c r="I362" s="290"/>
      <c r="J362" s="290"/>
      <c r="K362" s="290"/>
      <c r="L362" s="290"/>
      <c r="M362" s="290"/>
      <c r="N362" s="290"/>
      <c r="O362" s="290"/>
      <c r="P362" s="290"/>
      <c r="Q362" s="290"/>
      <c r="R362" s="290"/>
      <c r="S362" s="290"/>
      <c r="T362" s="290"/>
      <c r="U362" s="290"/>
      <c r="V362" s="290"/>
      <c r="W362" s="290"/>
      <c r="X362" s="290"/>
      <c r="Y362" s="290"/>
      <c r="Z362" s="290"/>
    </row>
    <row r="363">
      <c r="A363" s="290"/>
      <c r="B363" s="290"/>
      <c r="C363" s="290"/>
      <c r="D363" s="290"/>
      <c r="E363" s="290"/>
      <c r="F363" s="290"/>
      <c r="G363" s="290"/>
      <c r="H363" s="290"/>
      <c r="I363" s="290"/>
      <c r="J363" s="290"/>
      <c r="K363" s="290"/>
      <c r="L363" s="290"/>
      <c r="M363" s="290"/>
      <c r="N363" s="290"/>
      <c r="O363" s="290"/>
      <c r="P363" s="290"/>
      <c r="Q363" s="290"/>
      <c r="R363" s="290"/>
      <c r="S363" s="290"/>
      <c r="T363" s="290"/>
      <c r="U363" s="290"/>
      <c r="V363" s="290"/>
      <c r="W363" s="290"/>
      <c r="X363" s="290"/>
      <c r="Y363" s="290"/>
      <c r="Z363" s="290"/>
    </row>
    <row r="364">
      <c r="A364" s="290"/>
      <c r="B364" s="290"/>
      <c r="C364" s="290"/>
      <c r="D364" s="290"/>
      <c r="E364" s="290"/>
      <c r="F364" s="290"/>
      <c r="G364" s="290"/>
      <c r="H364" s="290"/>
      <c r="I364" s="290"/>
      <c r="J364" s="290"/>
      <c r="K364" s="290"/>
      <c r="L364" s="290"/>
      <c r="M364" s="290"/>
      <c r="N364" s="290"/>
      <c r="O364" s="290"/>
      <c r="P364" s="290"/>
      <c r="Q364" s="290"/>
      <c r="R364" s="290"/>
      <c r="S364" s="290"/>
      <c r="T364" s="290"/>
      <c r="U364" s="290"/>
      <c r="V364" s="290"/>
      <c r="W364" s="290"/>
      <c r="X364" s="290"/>
      <c r="Y364" s="290"/>
      <c r="Z364" s="290"/>
    </row>
    <row r="365">
      <c r="A365" s="290"/>
      <c r="B365" s="290"/>
      <c r="C365" s="290"/>
      <c r="D365" s="290"/>
      <c r="E365" s="290"/>
      <c r="F365" s="290"/>
      <c r="G365" s="290"/>
      <c r="H365" s="290"/>
      <c r="I365" s="290"/>
      <c r="J365" s="290"/>
      <c r="K365" s="290"/>
      <c r="L365" s="290"/>
      <c r="M365" s="290"/>
      <c r="N365" s="290"/>
      <c r="O365" s="290"/>
      <c r="P365" s="290"/>
      <c r="Q365" s="290"/>
      <c r="R365" s="290"/>
      <c r="S365" s="290"/>
      <c r="T365" s="290"/>
      <c r="U365" s="290"/>
      <c r="V365" s="290"/>
      <c r="W365" s="290"/>
      <c r="X365" s="290"/>
      <c r="Y365" s="290"/>
      <c r="Z365" s="290"/>
    </row>
    <row r="366">
      <c r="A366" s="290"/>
      <c r="B366" s="290"/>
      <c r="C366" s="290"/>
      <c r="D366" s="290"/>
      <c r="E366" s="290"/>
      <c r="F366" s="290"/>
      <c r="G366" s="290"/>
      <c r="H366" s="290"/>
      <c r="I366" s="290"/>
      <c r="J366" s="290"/>
      <c r="K366" s="290"/>
      <c r="L366" s="290"/>
      <c r="M366" s="290"/>
      <c r="N366" s="290"/>
      <c r="O366" s="290"/>
      <c r="P366" s="290"/>
      <c r="Q366" s="290"/>
      <c r="R366" s="290"/>
      <c r="S366" s="290"/>
      <c r="T366" s="290"/>
      <c r="U366" s="290"/>
      <c r="V366" s="290"/>
      <c r="W366" s="290"/>
      <c r="X366" s="290"/>
      <c r="Y366" s="290"/>
      <c r="Z366" s="290"/>
    </row>
    <row r="367">
      <c r="A367" s="290"/>
      <c r="B367" s="290"/>
      <c r="C367" s="290"/>
      <c r="D367" s="290"/>
      <c r="E367" s="290"/>
      <c r="F367" s="290"/>
      <c r="G367" s="290"/>
      <c r="H367" s="290"/>
      <c r="I367" s="290"/>
      <c r="J367" s="290"/>
      <c r="K367" s="290"/>
      <c r="L367" s="290"/>
      <c r="M367" s="290"/>
      <c r="N367" s="290"/>
      <c r="O367" s="290"/>
      <c r="P367" s="290"/>
      <c r="Q367" s="290"/>
      <c r="R367" s="290"/>
      <c r="S367" s="290"/>
      <c r="T367" s="290"/>
      <c r="U367" s="290"/>
      <c r="V367" s="290"/>
      <c r="W367" s="290"/>
      <c r="X367" s="290"/>
      <c r="Y367" s="290"/>
      <c r="Z367" s="290"/>
    </row>
    <row r="368">
      <c r="A368" s="290"/>
      <c r="B368" s="290"/>
      <c r="C368" s="290"/>
      <c r="D368" s="290"/>
      <c r="E368" s="290"/>
      <c r="F368" s="290"/>
      <c r="G368" s="290"/>
      <c r="H368" s="290"/>
      <c r="I368" s="290"/>
      <c r="J368" s="290"/>
      <c r="K368" s="290"/>
      <c r="L368" s="290"/>
      <c r="M368" s="290"/>
      <c r="N368" s="290"/>
      <c r="O368" s="290"/>
      <c r="P368" s="290"/>
      <c r="Q368" s="290"/>
      <c r="R368" s="290"/>
      <c r="S368" s="290"/>
      <c r="T368" s="290"/>
      <c r="U368" s="290"/>
      <c r="V368" s="290"/>
      <c r="W368" s="290"/>
      <c r="X368" s="290"/>
      <c r="Y368" s="290"/>
      <c r="Z368" s="290"/>
    </row>
    <row r="369">
      <c r="A369" s="290"/>
      <c r="B369" s="290"/>
      <c r="C369" s="290"/>
      <c r="D369" s="290"/>
      <c r="E369" s="290"/>
      <c r="F369" s="290"/>
      <c r="G369" s="290"/>
      <c r="H369" s="290"/>
      <c r="I369" s="290"/>
      <c r="J369" s="290"/>
      <c r="K369" s="290"/>
      <c r="L369" s="290"/>
      <c r="M369" s="290"/>
      <c r="N369" s="290"/>
      <c r="O369" s="290"/>
      <c r="P369" s="290"/>
      <c r="Q369" s="290"/>
      <c r="R369" s="290"/>
      <c r="S369" s="290"/>
      <c r="T369" s="290"/>
      <c r="U369" s="290"/>
      <c r="V369" s="290"/>
      <c r="W369" s="290"/>
      <c r="X369" s="290"/>
      <c r="Y369" s="290"/>
      <c r="Z369" s="290"/>
    </row>
    <row r="370">
      <c r="A370" s="290"/>
      <c r="B370" s="290"/>
      <c r="C370" s="290"/>
      <c r="D370" s="290"/>
      <c r="E370" s="290"/>
      <c r="F370" s="290"/>
      <c r="G370" s="290"/>
      <c r="H370" s="290"/>
      <c r="I370" s="290"/>
      <c r="J370" s="290"/>
      <c r="K370" s="290"/>
      <c r="L370" s="290"/>
      <c r="M370" s="290"/>
      <c r="N370" s="290"/>
      <c r="O370" s="290"/>
      <c r="P370" s="290"/>
      <c r="Q370" s="290"/>
      <c r="R370" s="290"/>
      <c r="S370" s="290"/>
      <c r="T370" s="290"/>
      <c r="U370" s="290"/>
      <c r="V370" s="290"/>
      <c r="W370" s="290"/>
      <c r="X370" s="290"/>
      <c r="Y370" s="290"/>
      <c r="Z370" s="290"/>
    </row>
    <row r="371">
      <c r="A371" s="290"/>
      <c r="B371" s="290"/>
      <c r="C371" s="290"/>
      <c r="D371" s="290"/>
      <c r="E371" s="290"/>
      <c r="F371" s="290"/>
      <c r="G371" s="290"/>
      <c r="H371" s="290"/>
      <c r="I371" s="290"/>
      <c r="J371" s="290"/>
      <c r="K371" s="290"/>
      <c r="L371" s="290"/>
      <c r="M371" s="290"/>
      <c r="N371" s="290"/>
      <c r="O371" s="290"/>
      <c r="P371" s="290"/>
      <c r="Q371" s="290"/>
      <c r="R371" s="290"/>
      <c r="S371" s="290"/>
      <c r="T371" s="290"/>
      <c r="U371" s="290"/>
      <c r="V371" s="290"/>
      <c r="W371" s="290"/>
      <c r="X371" s="290"/>
      <c r="Y371" s="290"/>
      <c r="Z371" s="290"/>
    </row>
    <row r="372">
      <c r="A372" s="290"/>
      <c r="B372" s="290"/>
      <c r="C372" s="290"/>
      <c r="D372" s="290"/>
      <c r="E372" s="290"/>
      <c r="F372" s="290"/>
      <c r="G372" s="290"/>
      <c r="H372" s="290"/>
      <c r="I372" s="290"/>
      <c r="J372" s="290"/>
      <c r="K372" s="290"/>
      <c r="L372" s="290"/>
      <c r="M372" s="290"/>
      <c r="N372" s="290"/>
      <c r="O372" s="290"/>
      <c r="P372" s="290"/>
      <c r="Q372" s="290"/>
      <c r="R372" s="290"/>
      <c r="S372" s="290"/>
      <c r="T372" s="290"/>
      <c r="U372" s="290"/>
      <c r="V372" s="290"/>
      <c r="W372" s="290"/>
      <c r="X372" s="290"/>
      <c r="Y372" s="290"/>
      <c r="Z372" s="290"/>
    </row>
    <row r="373">
      <c r="A373" s="290"/>
      <c r="B373" s="290"/>
      <c r="C373" s="290"/>
      <c r="D373" s="290"/>
      <c r="E373" s="290"/>
      <c r="F373" s="290"/>
      <c r="G373" s="290"/>
      <c r="H373" s="290"/>
      <c r="I373" s="290"/>
      <c r="J373" s="290"/>
      <c r="K373" s="290"/>
      <c r="L373" s="290"/>
      <c r="M373" s="290"/>
      <c r="N373" s="290"/>
      <c r="O373" s="290"/>
      <c r="P373" s="290"/>
      <c r="Q373" s="290"/>
      <c r="R373" s="290"/>
      <c r="S373" s="290"/>
      <c r="T373" s="290"/>
      <c r="U373" s="290"/>
      <c r="V373" s="290"/>
      <c r="W373" s="290"/>
      <c r="X373" s="290"/>
      <c r="Y373" s="290"/>
      <c r="Z373" s="290"/>
    </row>
    <row r="374">
      <c r="A374" s="290"/>
      <c r="B374" s="290"/>
      <c r="C374" s="290"/>
      <c r="D374" s="290"/>
      <c r="E374" s="290"/>
      <c r="F374" s="290"/>
      <c r="G374" s="290"/>
      <c r="H374" s="290"/>
      <c r="I374" s="290"/>
      <c r="J374" s="290"/>
      <c r="K374" s="290"/>
      <c r="L374" s="290"/>
      <c r="M374" s="290"/>
      <c r="N374" s="290"/>
      <c r="O374" s="290"/>
      <c r="P374" s="290"/>
      <c r="Q374" s="290"/>
      <c r="R374" s="290"/>
      <c r="S374" s="290"/>
      <c r="T374" s="290"/>
      <c r="U374" s="290"/>
      <c r="V374" s="290"/>
      <c r="W374" s="290"/>
      <c r="X374" s="290"/>
      <c r="Y374" s="290"/>
      <c r="Z374" s="290"/>
    </row>
    <row r="375">
      <c r="A375" s="290"/>
      <c r="B375" s="290"/>
      <c r="C375" s="290"/>
      <c r="D375" s="290"/>
      <c r="E375" s="290"/>
      <c r="F375" s="290"/>
      <c r="G375" s="290"/>
      <c r="H375" s="290"/>
      <c r="I375" s="290"/>
      <c r="J375" s="290"/>
      <c r="K375" s="290"/>
      <c r="L375" s="290"/>
      <c r="M375" s="290"/>
      <c r="N375" s="290"/>
      <c r="O375" s="290"/>
      <c r="P375" s="290"/>
      <c r="Q375" s="290"/>
      <c r="R375" s="290"/>
      <c r="S375" s="290"/>
      <c r="T375" s="290"/>
      <c r="U375" s="290"/>
      <c r="V375" s="290"/>
      <c r="W375" s="290"/>
      <c r="X375" s="290"/>
      <c r="Y375" s="290"/>
      <c r="Z375" s="290"/>
    </row>
    <row r="376">
      <c r="A376" s="290"/>
      <c r="B376" s="290"/>
      <c r="C376" s="290"/>
      <c r="D376" s="290"/>
      <c r="E376" s="290"/>
      <c r="F376" s="290"/>
      <c r="G376" s="290"/>
      <c r="H376" s="290"/>
      <c r="I376" s="290"/>
      <c r="J376" s="290"/>
      <c r="K376" s="290"/>
      <c r="L376" s="290"/>
      <c r="M376" s="290"/>
      <c r="N376" s="290"/>
      <c r="O376" s="290"/>
      <c r="P376" s="290"/>
      <c r="Q376" s="290"/>
      <c r="R376" s="290"/>
      <c r="S376" s="290"/>
      <c r="T376" s="290"/>
      <c r="U376" s="290"/>
      <c r="V376" s="290"/>
      <c r="W376" s="290"/>
      <c r="X376" s="290"/>
      <c r="Y376" s="290"/>
      <c r="Z376" s="290"/>
    </row>
    <row r="377">
      <c r="A377" s="290"/>
      <c r="B377" s="290"/>
      <c r="C377" s="290"/>
      <c r="D377" s="290"/>
      <c r="E377" s="290"/>
      <c r="F377" s="290"/>
      <c r="G377" s="290"/>
      <c r="H377" s="290"/>
      <c r="I377" s="290"/>
      <c r="J377" s="290"/>
      <c r="K377" s="290"/>
      <c r="L377" s="290"/>
      <c r="M377" s="290"/>
      <c r="N377" s="290"/>
      <c r="O377" s="290"/>
      <c r="P377" s="290"/>
      <c r="Q377" s="290"/>
      <c r="R377" s="290"/>
      <c r="S377" s="290"/>
      <c r="T377" s="290"/>
      <c r="U377" s="290"/>
      <c r="V377" s="290"/>
      <c r="W377" s="290"/>
      <c r="X377" s="290"/>
      <c r="Y377" s="290"/>
      <c r="Z377" s="290"/>
    </row>
    <row r="378">
      <c r="A378" s="290"/>
      <c r="B378" s="290"/>
      <c r="C378" s="290"/>
      <c r="D378" s="290"/>
      <c r="E378" s="290"/>
      <c r="F378" s="290"/>
      <c r="G378" s="290"/>
      <c r="H378" s="290"/>
      <c r="I378" s="290"/>
      <c r="J378" s="290"/>
      <c r="K378" s="290"/>
      <c r="L378" s="290"/>
      <c r="M378" s="290"/>
      <c r="N378" s="290"/>
      <c r="O378" s="290"/>
      <c r="P378" s="290"/>
      <c r="Q378" s="290"/>
      <c r="R378" s="290"/>
      <c r="S378" s="290"/>
      <c r="T378" s="290"/>
      <c r="U378" s="290"/>
      <c r="V378" s="290"/>
      <c r="W378" s="290"/>
      <c r="X378" s="290"/>
      <c r="Y378" s="290"/>
      <c r="Z378" s="290"/>
    </row>
    <row r="379">
      <c r="A379" s="290"/>
      <c r="B379" s="290"/>
      <c r="C379" s="290"/>
      <c r="D379" s="290"/>
      <c r="E379" s="290"/>
      <c r="F379" s="290"/>
      <c r="G379" s="290"/>
      <c r="H379" s="290"/>
      <c r="I379" s="290"/>
      <c r="J379" s="290"/>
      <c r="K379" s="290"/>
      <c r="L379" s="290"/>
      <c r="M379" s="290"/>
      <c r="N379" s="290"/>
      <c r="O379" s="290"/>
      <c r="P379" s="290"/>
      <c r="Q379" s="290"/>
      <c r="R379" s="290"/>
      <c r="S379" s="290"/>
      <c r="T379" s="290"/>
      <c r="U379" s="290"/>
      <c r="V379" s="290"/>
      <c r="W379" s="290"/>
      <c r="X379" s="290"/>
      <c r="Y379" s="290"/>
      <c r="Z379" s="290"/>
    </row>
    <row r="380">
      <c r="A380" s="290"/>
      <c r="B380" s="290"/>
      <c r="C380" s="290"/>
      <c r="D380" s="290"/>
      <c r="E380" s="290"/>
      <c r="F380" s="290"/>
      <c r="G380" s="290"/>
      <c r="H380" s="290"/>
      <c r="I380" s="290"/>
      <c r="J380" s="290"/>
      <c r="K380" s="290"/>
      <c r="L380" s="290"/>
      <c r="M380" s="290"/>
      <c r="N380" s="290"/>
      <c r="O380" s="290"/>
      <c r="P380" s="290"/>
      <c r="Q380" s="290"/>
      <c r="R380" s="290"/>
      <c r="S380" s="290"/>
      <c r="T380" s="290"/>
      <c r="U380" s="290"/>
      <c r="V380" s="290"/>
      <c r="W380" s="290"/>
      <c r="X380" s="290"/>
      <c r="Y380" s="290"/>
      <c r="Z380" s="290"/>
    </row>
    <row r="381">
      <c r="A381" s="290"/>
      <c r="B381" s="290"/>
      <c r="C381" s="290"/>
      <c r="D381" s="290"/>
      <c r="E381" s="290"/>
      <c r="F381" s="290"/>
      <c r="G381" s="290"/>
      <c r="H381" s="290"/>
      <c r="I381" s="290"/>
      <c r="J381" s="290"/>
      <c r="K381" s="290"/>
      <c r="L381" s="290"/>
      <c r="M381" s="290"/>
      <c r="N381" s="290"/>
      <c r="O381" s="290"/>
      <c r="P381" s="290"/>
      <c r="Q381" s="290"/>
      <c r="R381" s="290"/>
      <c r="S381" s="290"/>
      <c r="T381" s="290"/>
      <c r="U381" s="290"/>
      <c r="V381" s="290"/>
      <c r="W381" s="290"/>
      <c r="X381" s="290"/>
      <c r="Y381" s="290"/>
      <c r="Z381" s="290"/>
    </row>
    <row r="382">
      <c r="A382" s="290"/>
      <c r="B382" s="290"/>
      <c r="C382" s="290"/>
      <c r="D382" s="290"/>
      <c r="E382" s="290"/>
      <c r="F382" s="290"/>
      <c r="G382" s="290"/>
      <c r="H382" s="290"/>
      <c r="I382" s="290"/>
      <c r="J382" s="290"/>
      <c r="K382" s="290"/>
      <c r="L382" s="290"/>
      <c r="M382" s="290"/>
      <c r="N382" s="290"/>
      <c r="O382" s="290"/>
      <c r="P382" s="290"/>
      <c r="Q382" s="290"/>
      <c r="R382" s="290"/>
      <c r="S382" s="290"/>
      <c r="T382" s="290"/>
      <c r="U382" s="290"/>
      <c r="V382" s="290"/>
      <c r="W382" s="290"/>
      <c r="X382" s="290"/>
      <c r="Y382" s="290"/>
      <c r="Z382" s="290"/>
    </row>
    <row r="383">
      <c r="A383" s="290"/>
      <c r="B383" s="290"/>
      <c r="C383" s="290"/>
      <c r="D383" s="290"/>
      <c r="E383" s="290"/>
      <c r="F383" s="290"/>
      <c r="G383" s="290"/>
      <c r="H383" s="290"/>
      <c r="I383" s="290"/>
      <c r="J383" s="290"/>
      <c r="K383" s="290"/>
      <c r="L383" s="290"/>
      <c r="M383" s="290"/>
      <c r="N383" s="290"/>
      <c r="O383" s="290"/>
      <c r="P383" s="290"/>
      <c r="Q383" s="290"/>
      <c r="R383" s="290"/>
      <c r="S383" s="290"/>
      <c r="T383" s="290"/>
      <c r="U383" s="290"/>
      <c r="V383" s="290"/>
      <c r="W383" s="290"/>
      <c r="X383" s="290"/>
      <c r="Y383" s="290"/>
      <c r="Z383" s="290"/>
    </row>
    <row r="384">
      <c r="A384" s="290"/>
      <c r="B384" s="290"/>
      <c r="C384" s="290"/>
      <c r="D384" s="290"/>
      <c r="E384" s="290"/>
      <c r="F384" s="290"/>
      <c r="G384" s="290"/>
      <c r="H384" s="290"/>
      <c r="I384" s="290"/>
      <c r="J384" s="290"/>
      <c r="K384" s="290"/>
      <c r="L384" s="290"/>
      <c r="M384" s="290"/>
      <c r="N384" s="290"/>
      <c r="O384" s="290"/>
      <c r="P384" s="290"/>
      <c r="Q384" s="290"/>
      <c r="R384" s="290"/>
      <c r="S384" s="290"/>
      <c r="T384" s="290"/>
      <c r="U384" s="290"/>
      <c r="V384" s="290"/>
      <c r="W384" s="290"/>
      <c r="X384" s="290"/>
      <c r="Y384" s="290"/>
      <c r="Z384" s="290"/>
    </row>
    <row r="385">
      <c r="A385" s="290"/>
      <c r="B385" s="290"/>
      <c r="C385" s="290"/>
      <c r="D385" s="290"/>
      <c r="E385" s="290"/>
      <c r="F385" s="290"/>
      <c r="G385" s="290"/>
      <c r="H385" s="290"/>
      <c r="I385" s="290"/>
      <c r="J385" s="290"/>
      <c r="K385" s="290"/>
      <c r="L385" s="290"/>
      <c r="M385" s="290"/>
      <c r="N385" s="290"/>
      <c r="O385" s="290"/>
      <c r="P385" s="290"/>
      <c r="Q385" s="290"/>
      <c r="R385" s="290"/>
      <c r="S385" s="290"/>
      <c r="T385" s="290"/>
      <c r="U385" s="290"/>
      <c r="V385" s="290"/>
      <c r="W385" s="290"/>
      <c r="X385" s="290"/>
      <c r="Y385" s="290"/>
      <c r="Z385" s="290"/>
    </row>
    <row r="386">
      <c r="A386" s="290"/>
      <c r="B386" s="290"/>
      <c r="C386" s="290"/>
      <c r="D386" s="290"/>
      <c r="E386" s="290"/>
      <c r="F386" s="290"/>
      <c r="G386" s="290"/>
      <c r="H386" s="290"/>
      <c r="I386" s="290"/>
      <c r="J386" s="290"/>
      <c r="K386" s="290"/>
      <c r="L386" s="290"/>
      <c r="M386" s="290"/>
      <c r="N386" s="290"/>
      <c r="O386" s="290"/>
      <c r="P386" s="290"/>
      <c r="Q386" s="290"/>
      <c r="R386" s="290"/>
      <c r="S386" s="290"/>
      <c r="T386" s="290"/>
      <c r="U386" s="290"/>
      <c r="V386" s="290"/>
      <c r="W386" s="290"/>
      <c r="X386" s="290"/>
      <c r="Y386" s="290"/>
      <c r="Z386" s="290"/>
    </row>
    <row r="387">
      <c r="A387" s="290"/>
      <c r="B387" s="290"/>
      <c r="C387" s="290"/>
      <c r="D387" s="290"/>
      <c r="E387" s="290"/>
      <c r="F387" s="290"/>
      <c r="G387" s="290"/>
      <c r="H387" s="290"/>
      <c r="I387" s="290"/>
      <c r="J387" s="290"/>
      <c r="K387" s="290"/>
      <c r="L387" s="290"/>
      <c r="M387" s="290"/>
      <c r="N387" s="290"/>
      <c r="O387" s="290"/>
      <c r="P387" s="290"/>
      <c r="Q387" s="290"/>
      <c r="R387" s="290"/>
      <c r="S387" s="290"/>
      <c r="T387" s="290"/>
      <c r="U387" s="290"/>
      <c r="V387" s="290"/>
      <c r="W387" s="290"/>
      <c r="X387" s="290"/>
      <c r="Y387" s="290"/>
      <c r="Z387" s="290"/>
    </row>
    <row r="388">
      <c r="A388" s="290"/>
      <c r="B388" s="290"/>
      <c r="C388" s="290"/>
      <c r="D388" s="290"/>
      <c r="E388" s="290"/>
      <c r="F388" s="290"/>
      <c r="G388" s="290"/>
      <c r="H388" s="290"/>
      <c r="I388" s="290"/>
      <c r="J388" s="290"/>
      <c r="K388" s="290"/>
      <c r="L388" s="290"/>
      <c r="M388" s="290"/>
      <c r="N388" s="290"/>
      <c r="O388" s="290"/>
      <c r="P388" s="290"/>
      <c r="Q388" s="290"/>
      <c r="R388" s="290"/>
      <c r="S388" s="290"/>
      <c r="T388" s="290"/>
      <c r="U388" s="290"/>
      <c r="V388" s="290"/>
      <c r="W388" s="290"/>
      <c r="X388" s="290"/>
      <c r="Y388" s="290"/>
      <c r="Z388" s="290"/>
    </row>
    <row r="389">
      <c r="A389" s="290"/>
      <c r="B389" s="290"/>
      <c r="C389" s="290"/>
      <c r="D389" s="290"/>
      <c r="E389" s="290"/>
      <c r="F389" s="290"/>
      <c r="G389" s="290"/>
      <c r="H389" s="290"/>
      <c r="I389" s="290"/>
      <c r="J389" s="290"/>
      <c r="K389" s="290"/>
      <c r="L389" s="290"/>
      <c r="M389" s="290"/>
      <c r="N389" s="290"/>
      <c r="O389" s="290"/>
      <c r="P389" s="290"/>
      <c r="Q389" s="290"/>
      <c r="R389" s="290"/>
      <c r="S389" s="290"/>
      <c r="T389" s="290"/>
      <c r="U389" s="290"/>
      <c r="V389" s="290"/>
      <c r="W389" s="290"/>
      <c r="X389" s="290"/>
      <c r="Y389" s="290"/>
      <c r="Z389" s="290"/>
    </row>
    <row r="390">
      <c r="A390" s="290"/>
      <c r="B390" s="290"/>
      <c r="C390" s="290"/>
      <c r="D390" s="290"/>
      <c r="E390" s="290"/>
      <c r="F390" s="290"/>
      <c r="G390" s="290"/>
      <c r="H390" s="290"/>
      <c r="I390" s="290"/>
      <c r="J390" s="290"/>
      <c r="K390" s="290"/>
      <c r="L390" s="290"/>
      <c r="M390" s="290"/>
      <c r="N390" s="290"/>
      <c r="O390" s="290"/>
      <c r="P390" s="290"/>
      <c r="Q390" s="290"/>
      <c r="R390" s="290"/>
      <c r="S390" s="290"/>
      <c r="T390" s="290"/>
      <c r="U390" s="290"/>
      <c r="V390" s="290"/>
      <c r="W390" s="290"/>
      <c r="X390" s="290"/>
      <c r="Y390" s="290"/>
      <c r="Z390" s="290"/>
    </row>
    <row r="391">
      <c r="A391" s="290"/>
      <c r="B391" s="290"/>
      <c r="C391" s="290"/>
      <c r="D391" s="290"/>
      <c r="E391" s="290"/>
      <c r="F391" s="290"/>
      <c r="G391" s="290"/>
      <c r="H391" s="290"/>
      <c r="I391" s="290"/>
      <c r="J391" s="290"/>
      <c r="K391" s="290"/>
      <c r="L391" s="290"/>
      <c r="M391" s="290"/>
      <c r="N391" s="290"/>
      <c r="O391" s="290"/>
      <c r="P391" s="290"/>
      <c r="Q391" s="290"/>
      <c r="R391" s="290"/>
      <c r="S391" s="290"/>
      <c r="T391" s="290"/>
      <c r="U391" s="290"/>
      <c r="V391" s="290"/>
      <c r="W391" s="290"/>
      <c r="X391" s="290"/>
      <c r="Y391" s="290"/>
      <c r="Z391" s="290"/>
    </row>
    <row r="392">
      <c r="A392" s="290"/>
      <c r="B392" s="290"/>
      <c r="C392" s="290"/>
      <c r="D392" s="290"/>
      <c r="E392" s="290"/>
      <c r="F392" s="290"/>
      <c r="G392" s="290"/>
      <c r="H392" s="290"/>
      <c r="I392" s="290"/>
      <c r="J392" s="290"/>
      <c r="K392" s="290"/>
      <c r="L392" s="290"/>
      <c r="M392" s="290"/>
      <c r="N392" s="290"/>
      <c r="O392" s="290"/>
      <c r="P392" s="290"/>
      <c r="Q392" s="290"/>
      <c r="R392" s="290"/>
      <c r="S392" s="290"/>
      <c r="T392" s="290"/>
      <c r="U392" s="290"/>
      <c r="V392" s="290"/>
      <c r="W392" s="290"/>
      <c r="X392" s="290"/>
      <c r="Y392" s="290"/>
      <c r="Z392" s="290"/>
    </row>
    <row r="393">
      <c r="A393" s="290"/>
      <c r="B393" s="290"/>
      <c r="C393" s="290"/>
      <c r="D393" s="290"/>
      <c r="E393" s="290"/>
      <c r="F393" s="290"/>
      <c r="G393" s="290"/>
      <c r="H393" s="290"/>
      <c r="I393" s="290"/>
      <c r="J393" s="290"/>
      <c r="K393" s="290"/>
      <c r="L393" s="290"/>
      <c r="M393" s="290"/>
      <c r="N393" s="290"/>
      <c r="O393" s="290"/>
      <c r="P393" s="290"/>
      <c r="Q393" s="290"/>
      <c r="R393" s="290"/>
      <c r="S393" s="290"/>
      <c r="T393" s="290"/>
      <c r="U393" s="290"/>
      <c r="V393" s="290"/>
      <c r="W393" s="290"/>
      <c r="X393" s="290"/>
      <c r="Y393" s="290"/>
      <c r="Z393" s="290"/>
    </row>
    <row r="394">
      <c r="A394" s="290"/>
      <c r="B394" s="290"/>
      <c r="C394" s="290"/>
      <c r="D394" s="290"/>
      <c r="E394" s="290"/>
      <c r="F394" s="290"/>
      <c r="G394" s="290"/>
      <c r="H394" s="290"/>
      <c r="I394" s="290"/>
      <c r="J394" s="290"/>
      <c r="K394" s="290"/>
      <c r="L394" s="290"/>
      <c r="M394" s="290"/>
      <c r="N394" s="290"/>
      <c r="O394" s="290"/>
      <c r="P394" s="290"/>
      <c r="Q394" s="290"/>
      <c r="R394" s="290"/>
      <c r="S394" s="290"/>
      <c r="T394" s="290"/>
      <c r="U394" s="290"/>
      <c r="V394" s="290"/>
      <c r="W394" s="290"/>
      <c r="X394" s="290"/>
      <c r="Y394" s="290"/>
      <c r="Z394" s="290"/>
    </row>
    <row r="395">
      <c r="A395" s="290"/>
      <c r="B395" s="290"/>
      <c r="C395" s="290"/>
      <c r="D395" s="290"/>
      <c r="E395" s="290"/>
      <c r="F395" s="290"/>
      <c r="G395" s="290"/>
      <c r="H395" s="290"/>
      <c r="I395" s="290"/>
      <c r="J395" s="290"/>
      <c r="K395" s="290"/>
      <c r="L395" s="290"/>
      <c r="M395" s="290"/>
      <c r="N395" s="290"/>
      <c r="O395" s="290"/>
      <c r="P395" s="290"/>
      <c r="Q395" s="290"/>
      <c r="R395" s="290"/>
      <c r="S395" s="290"/>
      <c r="T395" s="290"/>
      <c r="U395" s="290"/>
      <c r="V395" s="290"/>
      <c r="W395" s="290"/>
      <c r="X395" s="290"/>
      <c r="Y395" s="290"/>
      <c r="Z395" s="290"/>
    </row>
    <row r="396">
      <c r="A396" s="290"/>
      <c r="B396" s="290"/>
      <c r="C396" s="290"/>
      <c r="D396" s="290"/>
      <c r="E396" s="290"/>
      <c r="F396" s="290"/>
      <c r="G396" s="290"/>
      <c r="H396" s="290"/>
      <c r="I396" s="290"/>
      <c r="J396" s="290"/>
      <c r="K396" s="290"/>
      <c r="L396" s="290"/>
      <c r="M396" s="290"/>
      <c r="N396" s="290"/>
      <c r="O396" s="290"/>
      <c r="P396" s="290"/>
      <c r="Q396" s="290"/>
      <c r="R396" s="290"/>
      <c r="S396" s="290"/>
      <c r="T396" s="290"/>
      <c r="U396" s="290"/>
      <c r="V396" s="290"/>
      <c r="W396" s="290"/>
      <c r="X396" s="290"/>
      <c r="Y396" s="290"/>
      <c r="Z396" s="290"/>
    </row>
    <row r="397">
      <c r="A397" s="290"/>
      <c r="B397" s="290"/>
      <c r="C397" s="290"/>
      <c r="D397" s="290"/>
      <c r="E397" s="290"/>
      <c r="F397" s="290"/>
      <c r="G397" s="290"/>
      <c r="H397" s="290"/>
      <c r="I397" s="290"/>
      <c r="J397" s="290"/>
      <c r="K397" s="290"/>
      <c r="L397" s="290"/>
      <c r="M397" s="290"/>
      <c r="N397" s="290"/>
      <c r="O397" s="290"/>
      <c r="P397" s="290"/>
      <c r="Q397" s="290"/>
      <c r="R397" s="290"/>
      <c r="S397" s="290"/>
      <c r="T397" s="290"/>
      <c r="U397" s="290"/>
      <c r="V397" s="290"/>
      <c r="W397" s="290"/>
      <c r="X397" s="290"/>
      <c r="Y397" s="290"/>
      <c r="Z397" s="290"/>
    </row>
    <row r="398">
      <c r="A398" s="290"/>
      <c r="B398" s="290"/>
      <c r="C398" s="290"/>
      <c r="D398" s="290"/>
      <c r="E398" s="290"/>
      <c r="F398" s="290"/>
      <c r="G398" s="290"/>
      <c r="H398" s="290"/>
      <c r="I398" s="290"/>
      <c r="J398" s="290"/>
      <c r="K398" s="290"/>
      <c r="L398" s="290"/>
      <c r="M398" s="290"/>
      <c r="N398" s="290"/>
      <c r="O398" s="290"/>
      <c r="P398" s="290"/>
      <c r="Q398" s="290"/>
      <c r="R398" s="290"/>
      <c r="S398" s="290"/>
      <c r="T398" s="290"/>
      <c r="U398" s="290"/>
      <c r="V398" s="290"/>
      <c r="W398" s="290"/>
      <c r="X398" s="290"/>
      <c r="Y398" s="290"/>
      <c r="Z398" s="290"/>
    </row>
    <row r="399">
      <c r="A399" s="290"/>
      <c r="B399" s="290"/>
      <c r="C399" s="290"/>
      <c r="D399" s="290"/>
      <c r="E399" s="290"/>
      <c r="F399" s="290"/>
      <c r="G399" s="290"/>
      <c r="H399" s="290"/>
      <c r="I399" s="290"/>
      <c r="J399" s="290"/>
      <c r="K399" s="290"/>
      <c r="L399" s="290"/>
      <c r="M399" s="290"/>
      <c r="N399" s="290"/>
      <c r="O399" s="290"/>
      <c r="P399" s="290"/>
      <c r="Q399" s="290"/>
      <c r="R399" s="290"/>
      <c r="S399" s="290"/>
      <c r="T399" s="290"/>
      <c r="U399" s="290"/>
      <c r="V399" s="290"/>
      <c r="W399" s="290"/>
      <c r="X399" s="290"/>
      <c r="Y399" s="290"/>
      <c r="Z399" s="290"/>
    </row>
    <row r="400">
      <c r="A400" s="290"/>
      <c r="B400" s="290"/>
      <c r="C400" s="290"/>
      <c r="D400" s="290"/>
      <c r="E400" s="290"/>
      <c r="F400" s="290"/>
      <c r="G400" s="290"/>
      <c r="H400" s="290"/>
      <c r="I400" s="290"/>
      <c r="J400" s="290"/>
      <c r="K400" s="290"/>
      <c r="L400" s="290"/>
      <c r="M400" s="290"/>
      <c r="N400" s="290"/>
      <c r="O400" s="290"/>
      <c r="P400" s="290"/>
      <c r="Q400" s="290"/>
      <c r="R400" s="290"/>
      <c r="S400" s="290"/>
      <c r="T400" s="290"/>
      <c r="U400" s="290"/>
      <c r="V400" s="290"/>
      <c r="W400" s="290"/>
      <c r="X400" s="290"/>
      <c r="Y400" s="290"/>
      <c r="Z400" s="290"/>
    </row>
    <row r="401">
      <c r="A401" s="290"/>
      <c r="B401" s="290"/>
      <c r="C401" s="290"/>
      <c r="D401" s="290"/>
      <c r="E401" s="290"/>
      <c r="F401" s="290"/>
      <c r="G401" s="290"/>
      <c r="H401" s="290"/>
      <c r="I401" s="290"/>
      <c r="J401" s="290"/>
      <c r="K401" s="290"/>
      <c r="L401" s="290"/>
      <c r="M401" s="290"/>
      <c r="N401" s="290"/>
      <c r="O401" s="290"/>
      <c r="P401" s="290"/>
      <c r="Q401" s="290"/>
      <c r="R401" s="290"/>
      <c r="S401" s="290"/>
      <c r="T401" s="290"/>
      <c r="U401" s="290"/>
      <c r="V401" s="290"/>
      <c r="W401" s="290"/>
      <c r="X401" s="290"/>
      <c r="Y401" s="290"/>
      <c r="Z401" s="290"/>
    </row>
    <row r="402">
      <c r="A402" s="290"/>
      <c r="B402" s="290"/>
      <c r="C402" s="290"/>
      <c r="D402" s="290"/>
      <c r="E402" s="290"/>
      <c r="F402" s="290"/>
      <c r="G402" s="290"/>
      <c r="H402" s="290"/>
      <c r="I402" s="290"/>
      <c r="J402" s="290"/>
      <c r="K402" s="290"/>
      <c r="L402" s="290"/>
      <c r="M402" s="290"/>
      <c r="N402" s="290"/>
      <c r="O402" s="290"/>
      <c r="P402" s="290"/>
      <c r="Q402" s="290"/>
      <c r="R402" s="290"/>
      <c r="S402" s="290"/>
      <c r="T402" s="290"/>
      <c r="U402" s="290"/>
      <c r="V402" s="290"/>
      <c r="W402" s="290"/>
      <c r="X402" s="290"/>
      <c r="Y402" s="290"/>
      <c r="Z402" s="290"/>
    </row>
    <row r="403">
      <c r="A403" s="290"/>
      <c r="B403" s="290"/>
      <c r="C403" s="290"/>
      <c r="D403" s="290"/>
      <c r="E403" s="290"/>
      <c r="F403" s="290"/>
      <c r="G403" s="290"/>
      <c r="H403" s="290"/>
      <c r="I403" s="290"/>
      <c r="J403" s="290"/>
      <c r="K403" s="290"/>
      <c r="L403" s="290"/>
      <c r="M403" s="290"/>
      <c r="N403" s="290"/>
      <c r="O403" s="290"/>
      <c r="P403" s="290"/>
      <c r="Q403" s="290"/>
      <c r="R403" s="290"/>
      <c r="S403" s="290"/>
      <c r="T403" s="290"/>
      <c r="U403" s="290"/>
      <c r="V403" s="290"/>
      <c r="W403" s="290"/>
      <c r="X403" s="290"/>
      <c r="Y403" s="290"/>
      <c r="Z403" s="290"/>
    </row>
    <row r="404">
      <c r="A404" s="290"/>
      <c r="B404" s="290"/>
      <c r="C404" s="290"/>
      <c r="D404" s="290"/>
      <c r="E404" s="290"/>
      <c r="F404" s="290"/>
      <c r="G404" s="290"/>
      <c r="H404" s="290"/>
      <c r="I404" s="290"/>
      <c r="J404" s="290"/>
      <c r="K404" s="290"/>
      <c r="L404" s="290"/>
      <c r="M404" s="290"/>
      <c r="N404" s="290"/>
      <c r="O404" s="290"/>
      <c r="P404" s="290"/>
      <c r="Q404" s="290"/>
      <c r="R404" s="290"/>
      <c r="S404" s="290"/>
      <c r="T404" s="290"/>
      <c r="U404" s="290"/>
      <c r="V404" s="290"/>
      <c r="W404" s="290"/>
      <c r="X404" s="290"/>
      <c r="Y404" s="290"/>
      <c r="Z404" s="290"/>
    </row>
    <row r="405">
      <c r="A405" s="290"/>
      <c r="B405" s="290"/>
      <c r="C405" s="290"/>
      <c r="D405" s="290"/>
      <c r="E405" s="290"/>
      <c r="F405" s="290"/>
      <c r="G405" s="290"/>
      <c r="H405" s="290"/>
      <c r="I405" s="290"/>
      <c r="J405" s="290"/>
      <c r="K405" s="290"/>
      <c r="L405" s="290"/>
      <c r="M405" s="290"/>
      <c r="N405" s="290"/>
      <c r="O405" s="290"/>
      <c r="P405" s="290"/>
      <c r="Q405" s="290"/>
      <c r="R405" s="290"/>
      <c r="S405" s="290"/>
      <c r="T405" s="290"/>
      <c r="U405" s="290"/>
      <c r="V405" s="290"/>
      <c r="W405" s="290"/>
      <c r="X405" s="290"/>
      <c r="Y405" s="290"/>
      <c r="Z405" s="290"/>
    </row>
    <row r="406">
      <c r="A406" s="290"/>
      <c r="B406" s="290"/>
      <c r="C406" s="290"/>
      <c r="D406" s="290"/>
      <c r="E406" s="290"/>
      <c r="F406" s="290"/>
      <c r="G406" s="290"/>
      <c r="H406" s="290"/>
      <c r="I406" s="290"/>
      <c r="J406" s="290"/>
      <c r="K406" s="290"/>
      <c r="L406" s="290"/>
      <c r="M406" s="290"/>
      <c r="N406" s="290"/>
      <c r="O406" s="290"/>
      <c r="P406" s="290"/>
      <c r="Q406" s="290"/>
      <c r="R406" s="290"/>
      <c r="S406" s="290"/>
      <c r="T406" s="290"/>
      <c r="U406" s="290"/>
      <c r="V406" s="290"/>
      <c r="W406" s="290"/>
      <c r="X406" s="290"/>
      <c r="Y406" s="290"/>
      <c r="Z406" s="290"/>
    </row>
    <row r="407">
      <c r="A407" s="290"/>
      <c r="B407" s="290"/>
      <c r="C407" s="290"/>
      <c r="D407" s="290"/>
      <c r="E407" s="290"/>
      <c r="F407" s="290"/>
      <c r="G407" s="290"/>
      <c r="H407" s="290"/>
      <c r="I407" s="290"/>
      <c r="J407" s="290"/>
      <c r="K407" s="290"/>
      <c r="L407" s="290"/>
      <c r="M407" s="290"/>
      <c r="N407" s="290"/>
      <c r="O407" s="290"/>
      <c r="P407" s="290"/>
      <c r="Q407" s="290"/>
      <c r="R407" s="290"/>
      <c r="S407" s="290"/>
      <c r="T407" s="290"/>
      <c r="U407" s="290"/>
      <c r="V407" s="290"/>
      <c r="W407" s="290"/>
      <c r="X407" s="290"/>
      <c r="Y407" s="290"/>
      <c r="Z407" s="290"/>
    </row>
    <row r="408">
      <c r="A408" s="290"/>
      <c r="B408" s="290"/>
      <c r="C408" s="290"/>
      <c r="D408" s="290"/>
      <c r="E408" s="290"/>
      <c r="F408" s="290"/>
      <c r="G408" s="290"/>
      <c r="H408" s="290"/>
      <c r="I408" s="290"/>
      <c r="J408" s="290"/>
      <c r="K408" s="290"/>
      <c r="L408" s="290"/>
      <c r="M408" s="290"/>
      <c r="N408" s="290"/>
      <c r="O408" s="290"/>
      <c r="P408" s="290"/>
      <c r="Q408" s="290"/>
      <c r="R408" s="290"/>
      <c r="S408" s="290"/>
      <c r="T408" s="290"/>
      <c r="U408" s="290"/>
      <c r="V408" s="290"/>
      <c r="W408" s="290"/>
      <c r="X408" s="290"/>
      <c r="Y408" s="290"/>
      <c r="Z408" s="290"/>
    </row>
    <row r="409">
      <c r="A409" s="290"/>
      <c r="B409" s="290"/>
      <c r="C409" s="290"/>
      <c r="D409" s="290"/>
      <c r="E409" s="290"/>
      <c r="F409" s="290"/>
      <c r="G409" s="290"/>
      <c r="H409" s="290"/>
      <c r="I409" s="290"/>
      <c r="J409" s="290"/>
      <c r="K409" s="290"/>
      <c r="L409" s="290"/>
      <c r="M409" s="290"/>
      <c r="N409" s="290"/>
      <c r="O409" s="290"/>
      <c r="P409" s="290"/>
      <c r="Q409" s="290"/>
      <c r="R409" s="290"/>
      <c r="S409" s="290"/>
      <c r="T409" s="290"/>
      <c r="U409" s="290"/>
      <c r="V409" s="290"/>
      <c r="W409" s="290"/>
      <c r="X409" s="290"/>
      <c r="Y409" s="290"/>
      <c r="Z409" s="290"/>
    </row>
    <row r="410">
      <c r="A410" s="290"/>
      <c r="B410" s="290"/>
      <c r="C410" s="290"/>
      <c r="D410" s="290"/>
      <c r="E410" s="290"/>
      <c r="F410" s="290"/>
      <c r="G410" s="290"/>
      <c r="H410" s="290"/>
      <c r="I410" s="290"/>
      <c r="J410" s="290"/>
      <c r="K410" s="290"/>
      <c r="L410" s="290"/>
      <c r="M410" s="290"/>
      <c r="N410" s="290"/>
      <c r="O410" s="290"/>
      <c r="P410" s="290"/>
      <c r="Q410" s="290"/>
      <c r="R410" s="290"/>
      <c r="S410" s="290"/>
      <c r="T410" s="290"/>
      <c r="U410" s="290"/>
      <c r="V410" s="290"/>
      <c r="W410" s="290"/>
      <c r="X410" s="290"/>
      <c r="Y410" s="290"/>
      <c r="Z410" s="290"/>
    </row>
    <row r="411">
      <c r="A411" s="290"/>
      <c r="B411" s="290"/>
      <c r="C411" s="290"/>
      <c r="D411" s="290"/>
      <c r="E411" s="290"/>
      <c r="F411" s="290"/>
      <c r="G411" s="290"/>
      <c r="H411" s="290"/>
      <c r="I411" s="290"/>
      <c r="J411" s="290"/>
      <c r="K411" s="290"/>
      <c r="L411" s="290"/>
      <c r="M411" s="290"/>
      <c r="N411" s="290"/>
      <c r="O411" s="290"/>
      <c r="P411" s="290"/>
      <c r="Q411" s="290"/>
      <c r="R411" s="290"/>
      <c r="S411" s="290"/>
      <c r="T411" s="290"/>
      <c r="U411" s="290"/>
      <c r="V411" s="290"/>
      <c r="W411" s="290"/>
      <c r="X411" s="290"/>
      <c r="Y411" s="290"/>
      <c r="Z411" s="290"/>
    </row>
    <row r="412">
      <c r="A412" s="290"/>
      <c r="B412" s="290"/>
      <c r="C412" s="290"/>
      <c r="D412" s="290"/>
      <c r="E412" s="290"/>
      <c r="F412" s="290"/>
      <c r="G412" s="290"/>
      <c r="H412" s="290"/>
      <c r="I412" s="290"/>
      <c r="J412" s="290"/>
      <c r="K412" s="290"/>
      <c r="L412" s="290"/>
      <c r="M412" s="290"/>
      <c r="N412" s="290"/>
      <c r="O412" s="290"/>
      <c r="P412" s="290"/>
      <c r="Q412" s="290"/>
      <c r="R412" s="290"/>
      <c r="S412" s="290"/>
      <c r="T412" s="290"/>
      <c r="U412" s="290"/>
      <c r="V412" s="290"/>
      <c r="W412" s="290"/>
      <c r="X412" s="290"/>
      <c r="Y412" s="290"/>
      <c r="Z412" s="290"/>
    </row>
    <row r="413">
      <c r="A413" s="290"/>
      <c r="B413" s="290"/>
      <c r="C413" s="290"/>
      <c r="D413" s="290"/>
      <c r="E413" s="290"/>
      <c r="F413" s="290"/>
      <c r="G413" s="290"/>
      <c r="H413" s="290"/>
      <c r="I413" s="290"/>
      <c r="J413" s="290"/>
      <c r="K413" s="290"/>
      <c r="L413" s="290"/>
      <c r="M413" s="290"/>
      <c r="N413" s="290"/>
      <c r="O413" s="290"/>
      <c r="P413" s="290"/>
      <c r="Q413" s="290"/>
      <c r="R413" s="290"/>
      <c r="S413" s="290"/>
      <c r="T413" s="290"/>
      <c r="U413" s="290"/>
      <c r="V413" s="290"/>
      <c r="W413" s="290"/>
      <c r="X413" s="290"/>
      <c r="Y413" s="290"/>
      <c r="Z413" s="290"/>
    </row>
    <row r="414">
      <c r="A414" s="290"/>
      <c r="B414" s="290"/>
      <c r="C414" s="290"/>
      <c r="D414" s="290"/>
      <c r="E414" s="290"/>
      <c r="F414" s="290"/>
      <c r="G414" s="290"/>
      <c r="H414" s="290"/>
      <c r="I414" s="290"/>
      <c r="J414" s="290"/>
      <c r="K414" s="290"/>
      <c r="L414" s="290"/>
      <c r="M414" s="290"/>
      <c r="N414" s="290"/>
      <c r="O414" s="290"/>
      <c r="P414" s="290"/>
      <c r="Q414" s="290"/>
      <c r="R414" s="290"/>
      <c r="S414" s="290"/>
      <c r="T414" s="290"/>
      <c r="U414" s="290"/>
      <c r="V414" s="290"/>
      <c r="W414" s="290"/>
      <c r="X414" s="290"/>
      <c r="Y414" s="290"/>
      <c r="Z414" s="290"/>
    </row>
    <row r="415">
      <c r="A415" s="290"/>
      <c r="B415" s="290"/>
      <c r="C415" s="290"/>
      <c r="D415" s="290"/>
      <c r="E415" s="290"/>
      <c r="F415" s="290"/>
      <c r="G415" s="290"/>
      <c r="H415" s="290"/>
      <c r="I415" s="290"/>
      <c r="J415" s="290"/>
      <c r="K415" s="290"/>
      <c r="L415" s="290"/>
      <c r="M415" s="290"/>
      <c r="N415" s="290"/>
      <c r="O415" s="290"/>
      <c r="P415" s="290"/>
      <c r="Q415" s="290"/>
      <c r="R415" s="290"/>
      <c r="S415" s="290"/>
      <c r="T415" s="290"/>
      <c r="U415" s="290"/>
      <c r="V415" s="290"/>
      <c r="W415" s="290"/>
      <c r="X415" s="290"/>
      <c r="Y415" s="290"/>
      <c r="Z415" s="290"/>
    </row>
    <row r="416">
      <c r="A416" s="290"/>
      <c r="B416" s="290"/>
      <c r="C416" s="290"/>
      <c r="D416" s="290"/>
      <c r="E416" s="290"/>
      <c r="F416" s="290"/>
      <c r="G416" s="290"/>
      <c r="H416" s="290"/>
      <c r="I416" s="290"/>
      <c r="J416" s="290"/>
      <c r="K416" s="290"/>
      <c r="L416" s="290"/>
      <c r="M416" s="290"/>
      <c r="N416" s="290"/>
      <c r="O416" s="290"/>
      <c r="P416" s="290"/>
      <c r="Q416" s="290"/>
      <c r="R416" s="290"/>
      <c r="S416" s="290"/>
      <c r="T416" s="290"/>
      <c r="U416" s="290"/>
      <c r="V416" s="290"/>
      <c r="W416" s="290"/>
      <c r="X416" s="290"/>
      <c r="Y416" s="290"/>
      <c r="Z416" s="290"/>
    </row>
    <row r="417">
      <c r="A417" s="290"/>
      <c r="B417" s="290"/>
      <c r="C417" s="290"/>
      <c r="D417" s="290"/>
      <c r="E417" s="290"/>
      <c r="F417" s="290"/>
      <c r="G417" s="290"/>
      <c r="H417" s="290"/>
      <c r="I417" s="290"/>
      <c r="J417" s="290"/>
      <c r="K417" s="290"/>
      <c r="L417" s="290"/>
      <c r="M417" s="290"/>
      <c r="N417" s="290"/>
      <c r="O417" s="290"/>
      <c r="P417" s="290"/>
      <c r="Q417" s="290"/>
      <c r="R417" s="290"/>
      <c r="S417" s="290"/>
      <c r="T417" s="290"/>
      <c r="U417" s="290"/>
      <c r="V417" s="290"/>
      <c r="W417" s="290"/>
      <c r="X417" s="290"/>
      <c r="Y417" s="290"/>
      <c r="Z417" s="290"/>
    </row>
    <row r="418">
      <c r="A418" s="290"/>
      <c r="B418" s="290"/>
      <c r="C418" s="290"/>
      <c r="D418" s="290"/>
      <c r="E418" s="290"/>
      <c r="F418" s="290"/>
      <c r="G418" s="290"/>
      <c r="H418" s="290"/>
      <c r="I418" s="290"/>
      <c r="J418" s="290"/>
      <c r="K418" s="290"/>
      <c r="L418" s="290"/>
      <c r="M418" s="290"/>
      <c r="N418" s="290"/>
      <c r="O418" s="290"/>
      <c r="P418" s="290"/>
      <c r="Q418" s="290"/>
      <c r="R418" s="290"/>
      <c r="S418" s="290"/>
      <c r="T418" s="290"/>
      <c r="U418" s="290"/>
      <c r="V418" s="290"/>
      <c r="W418" s="290"/>
      <c r="X418" s="290"/>
      <c r="Y418" s="290"/>
      <c r="Z418" s="290"/>
    </row>
    <row r="419">
      <c r="A419" s="290"/>
      <c r="B419" s="290"/>
      <c r="C419" s="290"/>
      <c r="D419" s="290"/>
      <c r="E419" s="290"/>
      <c r="F419" s="290"/>
      <c r="G419" s="290"/>
      <c r="H419" s="290"/>
      <c r="I419" s="290"/>
      <c r="J419" s="290"/>
      <c r="K419" s="290"/>
      <c r="L419" s="290"/>
      <c r="M419" s="290"/>
      <c r="N419" s="290"/>
      <c r="O419" s="290"/>
      <c r="P419" s="290"/>
      <c r="Q419" s="290"/>
      <c r="R419" s="290"/>
      <c r="S419" s="290"/>
      <c r="T419" s="290"/>
      <c r="U419" s="290"/>
      <c r="V419" s="290"/>
      <c r="W419" s="290"/>
      <c r="X419" s="290"/>
      <c r="Y419" s="290"/>
      <c r="Z419" s="290"/>
    </row>
    <row r="420">
      <c r="A420" s="290"/>
      <c r="B420" s="290"/>
      <c r="C420" s="290"/>
      <c r="D420" s="290"/>
      <c r="E420" s="290"/>
      <c r="F420" s="290"/>
      <c r="G420" s="290"/>
      <c r="H420" s="290"/>
      <c r="I420" s="290"/>
      <c r="J420" s="290"/>
      <c r="K420" s="290"/>
      <c r="L420" s="290"/>
      <c r="M420" s="290"/>
      <c r="N420" s="290"/>
      <c r="O420" s="290"/>
      <c r="P420" s="290"/>
      <c r="Q420" s="290"/>
      <c r="R420" s="290"/>
      <c r="S420" s="290"/>
      <c r="T420" s="290"/>
      <c r="U420" s="290"/>
      <c r="V420" s="290"/>
      <c r="W420" s="290"/>
      <c r="X420" s="290"/>
      <c r="Y420" s="290"/>
      <c r="Z420" s="290"/>
    </row>
    <row r="421">
      <c r="A421" s="290"/>
      <c r="B421" s="290"/>
      <c r="C421" s="290"/>
      <c r="D421" s="290"/>
      <c r="E421" s="290"/>
      <c r="F421" s="290"/>
      <c r="G421" s="290"/>
      <c r="H421" s="290"/>
      <c r="I421" s="290"/>
      <c r="J421" s="290"/>
      <c r="K421" s="290"/>
      <c r="L421" s="290"/>
      <c r="M421" s="290"/>
      <c r="N421" s="290"/>
      <c r="O421" s="290"/>
      <c r="P421" s="290"/>
      <c r="Q421" s="290"/>
      <c r="R421" s="290"/>
      <c r="S421" s="290"/>
      <c r="T421" s="290"/>
      <c r="U421" s="290"/>
      <c r="V421" s="290"/>
      <c r="W421" s="290"/>
      <c r="X421" s="290"/>
      <c r="Y421" s="290"/>
      <c r="Z421" s="290"/>
    </row>
    <row r="422">
      <c r="A422" s="290"/>
      <c r="B422" s="290"/>
      <c r="C422" s="290"/>
      <c r="D422" s="290"/>
      <c r="E422" s="290"/>
      <c r="F422" s="290"/>
      <c r="G422" s="290"/>
      <c r="H422" s="290"/>
      <c r="I422" s="290"/>
      <c r="J422" s="290"/>
      <c r="K422" s="290"/>
      <c r="L422" s="290"/>
      <c r="M422" s="290"/>
      <c r="N422" s="290"/>
      <c r="O422" s="290"/>
      <c r="P422" s="290"/>
      <c r="Q422" s="290"/>
      <c r="R422" s="290"/>
      <c r="S422" s="290"/>
      <c r="T422" s="290"/>
      <c r="U422" s="290"/>
      <c r="V422" s="290"/>
      <c r="W422" s="290"/>
      <c r="X422" s="290"/>
      <c r="Y422" s="290"/>
      <c r="Z422" s="290"/>
    </row>
    <row r="423">
      <c r="A423" s="290"/>
      <c r="B423" s="290"/>
      <c r="C423" s="290"/>
      <c r="D423" s="290"/>
      <c r="E423" s="290"/>
      <c r="F423" s="290"/>
      <c r="G423" s="290"/>
      <c r="H423" s="290"/>
      <c r="I423" s="290"/>
      <c r="J423" s="290"/>
      <c r="K423" s="290"/>
      <c r="L423" s="290"/>
      <c r="M423" s="290"/>
      <c r="N423" s="290"/>
      <c r="O423" s="290"/>
      <c r="P423" s="290"/>
      <c r="Q423" s="290"/>
      <c r="R423" s="290"/>
      <c r="S423" s="290"/>
      <c r="T423" s="290"/>
      <c r="U423" s="290"/>
      <c r="V423" s="290"/>
      <c r="W423" s="290"/>
      <c r="X423" s="290"/>
      <c r="Y423" s="290"/>
      <c r="Z423" s="290"/>
    </row>
    <row r="424">
      <c r="A424" s="290"/>
      <c r="B424" s="290"/>
      <c r="C424" s="290"/>
      <c r="D424" s="290"/>
      <c r="E424" s="290"/>
      <c r="F424" s="290"/>
      <c r="G424" s="290"/>
      <c r="H424" s="290"/>
      <c r="I424" s="290"/>
      <c r="J424" s="290"/>
      <c r="K424" s="290"/>
      <c r="L424" s="290"/>
      <c r="M424" s="290"/>
      <c r="N424" s="290"/>
      <c r="O424" s="290"/>
      <c r="P424" s="290"/>
      <c r="Q424" s="290"/>
      <c r="R424" s="290"/>
      <c r="S424" s="290"/>
      <c r="T424" s="290"/>
      <c r="U424" s="290"/>
      <c r="V424" s="290"/>
      <c r="W424" s="290"/>
      <c r="X424" s="290"/>
      <c r="Y424" s="290"/>
      <c r="Z424" s="290"/>
    </row>
    <row r="425">
      <c r="A425" s="290"/>
      <c r="B425" s="290"/>
      <c r="C425" s="290"/>
      <c r="D425" s="290"/>
      <c r="E425" s="290"/>
      <c r="F425" s="290"/>
      <c r="G425" s="290"/>
      <c r="H425" s="290"/>
      <c r="I425" s="290"/>
      <c r="J425" s="290"/>
      <c r="K425" s="290"/>
      <c r="L425" s="290"/>
      <c r="M425" s="290"/>
      <c r="N425" s="290"/>
      <c r="O425" s="290"/>
      <c r="P425" s="290"/>
      <c r="Q425" s="290"/>
      <c r="R425" s="290"/>
      <c r="S425" s="290"/>
      <c r="T425" s="290"/>
      <c r="U425" s="290"/>
      <c r="V425" s="290"/>
      <c r="W425" s="290"/>
      <c r="X425" s="290"/>
      <c r="Y425" s="290"/>
      <c r="Z425" s="290"/>
    </row>
    <row r="426">
      <c r="A426" s="290"/>
      <c r="B426" s="290"/>
      <c r="C426" s="290"/>
      <c r="D426" s="290"/>
      <c r="E426" s="290"/>
      <c r="F426" s="290"/>
      <c r="G426" s="290"/>
      <c r="H426" s="290"/>
      <c r="I426" s="290"/>
      <c r="J426" s="290"/>
      <c r="K426" s="290"/>
      <c r="L426" s="290"/>
      <c r="M426" s="290"/>
      <c r="N426" s="290"/>
      <c r="O426" s="290"/>
      <c r="P426" s="290"/>
      <c r="Q426" s="290"/>
      <c r="R426" s="290"/>
      <c r="S426" s="290"/>
      <c r="T426" s="290"/>
      <c r="U426" s="290"/>
      <c r="V426" s="290"/>
      <c r="W426" s="290"/>
      <c r="X426" s="290"/>
      <c r="Y426" s="290"/>
      <c r="Z426" s="290"/>
    </row>
    <row r="427">
      <c r="A427" s="290"/>
      <c r="B427" s="290"/>
      <c r="C427" s="290"/>
      <c r="D427" s="290"/>
      <c r="E427" s="290"/>
      <c r="F427" s="290"/>
      <c r="G427" s="290"/>
      <c r="H427" s="290"/>
      <c r="I427" s="290"/>
      <c r="J427" s="290"/>
      <c r="K427" s="290"/>
      <c r="L427" s="290"/>
      <c r="M427" s="290"/>
      <c r="N427" s="290"/>
      <c r="O427" s="290"/>
      <c r="P427" s="290"/>
      <c r="Q427" s="290"/>
      <c r="R427" s="290"/>
      <c r="S427" s="290"/>
      <c r="T427" s="290"/>
      <c r="U427" s="290"/>
      <c r="V427" s="290"/>
      <c r="W427" s="290"/>
      <c r="X427" s="290"/>
      <c r="Y427" s="290"/>
      <c r="Z427" s="290"/>
    </row>
    <row r="428">
      <c r="A428" s="290"/>
      <c r="B428" s="290"/>
      <c r="C428" s="290"/>
      <c r="D428" s="290"/>
      <c r="E428" s="290"/>
      <c r="F428" s="290"/>
      <c r="G428" s="290"/>
      <c r="H428" s="290"/>
      <c r="I428" s="290"/>
      <c r="J428" s="290"/>
      <c r="K428" s="290"/>
      <c r="L428" s="290"/>
      <c r="M428" s="290"/>
      <c r="N428" s="290"/>
      <c r="O428" s="290"/>
      <c r="P428" s="290"/>
      <c r="Q428" s="290"/>
      <c r="R428" s="290"/>
      <c r="S428" s="290"/>
      <c r="T428" s="290"/>
      <c r="U428" s="290"/>
      <c r="V428" s="290"/>
      <c r="W428" s="290"/>
      <c r="X428" s="290"/>
      <c r="Y428" s="290"/>
      <c r="Z428" s="290"/>
    </row>
    <row r="429">
      <c r="A429" s="290"/>
      <c r="B429" s="290"/>
      <c r="C429" s="290"/>
      <c r="D429" s="290"/>
      <c r="E429" s="290"/>
      <c r="F429" s="290"/>
      <c r="G429" s="290"/>
      <c r="H429" s="290"/>
      <c r="I429" s="290"/>
      <c r="J429" s="290"/>
      <c r="K429" s="290"/>
      <c r="L429" s="290"/>
      <c r="M429" s="290"/>
      <c r="N429" s="290"/>
      <c r="O429" s="290"/>
      <c r="P429" s="290"/>
      <c r="Q429" s="290"/>
      <c r="R429" s="290"/>
      <c r="S429" s="290"/>
      <c r="T429" s="290"/>
      <c r="U429" s="290"/>
      <c r="V429" s="290"/>
      <c r="W429" s="290"/>
      <c r="X429" s="290"/>
      <c r="Y429" s="290"/>
      <c r="Z429" s="290"/>
    </row>
    <row r="430">
      <c r="A430" s="290"/>
      <c r="B430" s="290"/>
      <c r="C430" s="290"/>
      <c r="D430" s="290"/>
      <c r="E430" s="290"/>
      <c r="F430" s="290"/>
      <c r="G430" s="290"/>
      <c r="H430" s="290"/>
      <c r="I430" s="290"/>
      <c r="J430" s="290"/>
      <c r="K430" s="290"/>
      <c r="L430" s="290"/>
      <c r="M430" s="290"/>
      <c r="N430" s="290"/>
      <c r="O430" s="290"/>
      <c r="P430" s="290"/>
      <c r="Q430" s="290"/>
      <c r="R430" s="290"/>
      <c r="S430" s="290"/>
      <c r="T430" s="290"/>
      <c r="U430" s="290"/>
      <c r="V430" s="290"/>
      <c r="W430" s="290"/>
      <c r="X430" s="290"/>
      <c r="Y430" s="290"/>
      <c r="Z430" s="290"/>
    </row>
    <row r="431">
      <c r="A431" s="290"/>
      <c r="B431" s="290"/>
      <c r="C431" s="290"/>
      <c r="D431" s="290"/>
      <c r="E431" s="290"/>
      <c r="F431" s="290"/>
      <c r="G431" s="290"/>
      <c r="H431" s="290"/>
      <c r="I431" s="290"/>
      <c r="J431" s="290"/>
      <c r="K431" s="290"/>
      <c r="L431" s="290"/>
      <c r="M431" s="290"/>
      <c r="N431" s="290"/>
      <c r="O431" s="290"/>
      <c r="P431" s="290"/>
      <c r="Q431" s="290"/>
      <c r="R431" s="290"/>
      <c r="S431" s="290"/>
      <c r="T431" s="290"/>
      <c r="U431" s="290"/>
      <c r="V431" s="290"/>
      <c r="W431" s="290"/>
      <c r="X431" s="290"/>
      <c r="Y431" s="290"/>
      <c r="Z431" s="290"/>
    </row>
    <row r="432">
      <c r="A432" s="290"/>
      <c r="B432" s="290"/>
      <c r="C432" s="290"/>
      <c r="D432" s="290"/>
      <c r="E432" s="290"/>
      <c r="F432" s="290"/>
      <c r="G432" s="290"/>
      <c r="H432" s="290"/>
      <c r="I432" s="290"/>
      <c r="J432" s="290"/>
      <c r="K432" s="290"/>
      <c r="L432" s="290"/>
      <c r="M432" s="290"/>
      <c r="N432" s="290"/>
      <c r="O432" s="290"/>
      <c r="P432" s="290"/>
      <c r="Q432" s="290"/>
      <c r="R432" s="290"/>
      <c r="S432" s="290"/>
      <c r="T432" s="290"/>
      <c r="U432" s="290"/>
      <c r="V432" s="290"/>
      <c r="W432" s="290"/>
      <c r="X432" s="290"/>
      <c r="Y432" s="290"/>
      <c r="Z432" s="290"/>
    </row>
    <row r="433">
      <c r="A433" s="290"/>
      <c r="B433" s="290"/>
      <c r="C433" s="290"/>
      <c r="D433" s="290"/>
      <c r="E433" s="290"/>
      <c r="F433" s="290"/>
      <c r="G433" s="290"/>
      <c r="H433" s="290"/>
      <c r="I433" s="290"/>
      <c r="J433" s="290"/>
      <c r="K433" s="290"/>
      <c r="L433" s="290"/>
      <c r="M433" s="290"/>
      <c r="N433" s="290"/>
      <c r="O433" s="290"/>
      <c r="P433" s="290"/>
      <c r="Q433" s="290"/>
      <c r="R433" s="290"/>
      <c r="S433" s="290"/>
      <c r="T433" s="290"/>
      <c r="U433" s="290"/>
      <c r="V433" s="290"/>
      <c r="W433" s="290"/>
      <c r="X433" s="290"/>
      <c r="Y433" s="290"/>
      <c r="Z433" s="290"/>
    </row>
    <row r="434">
      <c r="A434" s="290"/>
      <c r="B434" s="290"/>
      <c r="C434" s="290"/>
      <c r="D434" s="290"/>
      <c r="E434" s="290"/>
      <c r="F434" s="290"/>
      <c r="G434" s="290"/>
      <c r="H434" s="290"/>
      <c r="I434" s="290"/>
      <c r="J434" s="290"/>
      <c r="K434" s="290"/>
      <c r="L434" s="290"/>
      <c r="M434" s="290"/>
      <c r="N434" s="290"/>
      <c r="O434" s="290"/>
      <c r="P434" s="290"/>
      <c r="Q434" s="290"/>
      <c r="R434" s="290"/>
      <c r="S434" s="290"/>
      <c r="T434" s="290"/>
      <c r="U434" s="290"/>
      <c r="V434" s="290"/>
      <c r="W434" s="290"/>
      <c r="X434" s="290"/>
      <c r="Y434" s="290"/>
      <c r="Z434" s="290"/>
    </row>
    <row r="435">
      <c r="A435" s="290"/>
      <c r="B435" s="290"/>
      <c r="C435" s="290"/>
      <c r="D435" s="290"/>
      <c r="E435" s="290"/>
      <c r="F435" s="290"/>
      <c r="G435" s="290"/>
      <c r="H435" s="290"/>
      <c r="I435" s="290"/>
      <c r="J435" s="290"/>
      <c r="K435" s="290"/>
      <c r="L435" s="290"/>
      <c r="M435" s="290"/>
      <c r="N435" s="290"/>
      <c r="O435" s="290"/>
      <c r="P435" s="290"/>
      <c r="Q435" s="290"/>
      <c r="R435" s="290"/>
      <c r="S435" s="290"/>
      <c r="T435" s="290"/>
      <c r="U435" s="290"/>
      <c r="V435" s="290"/>
      <c r="W435" s="290"/>
      <c r="X435" s="290"/>
      <c r="Y435" s="290"/>
      <c r="Z435" s="290"/>
    </row>
    <row r="436">
      <c r="A436" s="290"/>
      <c r="B436" s="290"/>
      <c r="C436" s="290"/>
      <c r="D436" s="290"/>
      <c r="E436" s="290"/>
      <c r="F436" s="290"/>
      <c r="G436" s="290"/>
      <c r="H436" s="290"/>
      <c r="I436" s="290"/>
      <c r="J436" s="290"/>
      <c r="K436" s="290"/>
      <c r="L436" s="290"/>
      <c r="M436" s="290"/>
      <c r="N436" s="290"/>
      <c r="O436" s="290"/>
      <c r="P436" s="290"/>
      <c r="Q436" s="290"/>
      <c r="R436" s="290"/>
      <c r="S436" s="290"/>
      <c r="T436" s="290"/>
      <c r="U436" s="290"/>
      <c r="V436" s="290"/>
      <c r="W436" s="290"/>
      <c r="X436" s="290"/>
      <c r="Y436" s="290"/>
      <c r="Z436" s="290"/>
    </row>
    <row r="437">
      <c r="A437" s="290"/>
      <c r="B437" s="290"/>
      <c r="C437" s="290"/>
      <c r="D437" s="290"/>
      <c r="E437" s="290"/>
      <c r="F437" s="290"/>
      <c r="G437" s="290"/>
      <c r="H437" s="290"/>
      <c r="I437" s="290"/>
      <c r="J437" s="290"/>
      <c r="K437" s="290"/>
      <c r="L437" s="290"/>
      <c r="M437" s="290"/>
      <c r="N437" s="290"/>
      <c r="O437" s="290"/>
      <c r="P437" s="290"/>
      <c r="Q437" s="290"/>
      <c r="R437" s="290"/>
      <c r="S437" s="290"/>
      <c r="T437" s="290"/>
      <c r="U437" s="290"/>
      <c r="V437" s="290"/>
      <c r="W437" s="290"/>
      <c r="X437" s="290"/>
      <c r="Y437" s="290"/>
      <c r="Z437" s="290"/>
    </row>
    <row r="438">
      <c r="A438" s="290"/>
      <c r="B438" s="290"/>
      <c r="C438" s="290"/>
      <c r="D438" s="290"/>
      <c r="E438" s="290"/>
      <c r="F438" s="290"/>
      <c r="G438" s="290"/>
      <c r="H438" s="290"/>
      <c r="I438" s="290"/>
      <c r="J438" s="290"/>
      <c r="K438" s="290"/>
      <c r="L438" s="290"/>
      <c r="M438" s="290"/>
      <c r="N438" s="290"/>
      <c r="O438" s="290"/>
      <c r="P438" s="290"/>
      <c r="Q438" s="290"/>
      <c r="R438" s="290"/>
      <c r="S438" s="290"/>
      <c r="T438" s="290"/>
      <c r="U438" s="290"/>
      <c r="V438" s="290"/>
      <c r="W438" s="290"/>
      <c r="X438" s="290"/>
      <c r="Y438" s="290"/>
      <c r="Z438" s="290"/>
    </row>
    <row r="439">
      <c r="A439" s="290"/>
      <c r="B439" s="290"/>
      <c r="C439" s="290"/>
      <c r="D439" s="290"/>
      <c r="E439" s="290"/>
      <c r="F439" s="290"/>
      <c r="G439" s="290"/>
      <c r="H439" s="290"/>
      <c r="I439" s="290"/>
      <c r="J439" s="290"/>
      <c r="K439" s="290"/>
      <c r="L439" s="290"/>
      <c r="M439" s="290"/>
      <c r="N439" s="290"/>
      <c r="O439" s="290"/>
      <c r="P439" s="290"/>
      <c r="Q439" s="290"/>
      <c r="R439" s="290"/>
      <c r="S439" s="290"/>
      <c r="T439" s="290"/>
      <c r="U439" s="290"/>
      <c r="V439" s="290"/>
      <c r="W439" s="290"/>
      <c r="X439" s="290"/>
      <c r="Y439" s="290"/>
      <c r="Z439" s="290"/>
    </row>
    <row r="440">
      <c r="A440" s="290"/>
      <c r="B440" s="290"/>
      <c r="C440" s="290"/>
      <c r="D440" s="290"/>
      <c r="E440" s="290"/>
      <c r="F440" s="290"/>
      <c r="G440" s="290"/>
      <c r="H440" s="290"/>
      <c r="I440" s="290"/>
      <c r="J440" s="290"/>
      <c r="K440" s="290"/>
      <c r="L440" s="290"/>
      <c r="M440" s="290"/>
      <c r="N440" s="290"/>
      <c r="O440" s="290"/>
      <c r="P440" s="290"/>
      <c r="Q440" s="290"/>
      <c r="R440" s="290"/>
      <c r="S440" s="290"/>
      <c r="T440" s="290"/>
      <c r="U440" s="290"/>
      <c r="V440" s="290"/>
      <c r="W440" s="290"/>
      <c r="X440" s="290"/>
      <c r="Y440" s="290"/>
      <c r="Z440" s="290"/>
    </row>
    <row r="441">
      <c r="A441" s="290"/>
      <c r="B441" s="290"/>
      <c r="C441" s="290"/>
      <c r="D441" s="290"/>
      <c r="E441" s="290"/>
      <c r="F441" s="290"/>
      <c r="G441" s="290"/>
      <c r="H441" s="290"/>
      <c r="I441" s="290"/>
      <c r="J441" s="290"/>
      <c r="K441" s="290"/>
      <c r="L441" s="290"/>
      <c r="M441" s="290"/>
      <c r="N441" s="290"/>
      <c r="O441" s="290"/>
      <c r="P441" s="290"/>
      <c r="Q441" s="290"/>
      <c r="R441" s="290"/>
      <c r="S441" s="290"/>
      <c r="T441" s="290"/>
      <c r="U441" s="290"/>
      <c r="V441" s="290"/>
      <c r="W441" s="290"/>
      <c r="X441" s="290"/>
      <c r="Y441" s="290"/>
      <c r="Z441" s="290"/>
    </row>
    <row r="442">
      <c r="A442" s="290"/>
      <c r="B442" s="290"/>
      <c r="C442" s="290"/>
      <c r="D442" s="290"/>
      <c r="E442" s="290"/>
      <c r="F442" s="290"/>
      <c r="G442" s="290"/>
      <c r="H442" s="290"/>
      <c r="I442" s="290"/>
      <c r="J442" s="290"/>
      <c r="K442" s="290"/>
      <c r="L442" s="290"/>
      <c r="M442" s="290"/>
      <c r="N442" s="290"/>
      <c r="O442" s="290"/>
      <c r="P442" s="290"/>
      <c r="Q442" s="290"/>
      <c r="R442" s="290"/>
      <c r="S442" s="290"/>
      <c r="T442" s="290"/>
      <c r="U442" s="290"/>
      <c r="V442" s="290"/>
      <c r="W442" s="290"/>
      <c r="X442" s="290"/>
      <c r="Y442" s="290"/>
      <c r="Z442" s="290"/>
    </row>
    <row r="443">
      <c r="A443" s="290"/>
      <c r="B443" s="290"/>
      <c r="C443" s="290"/>
      <c r="D443" s="290"/>
      <c r="E443" s="290"/>
      <c r="F443" s="290"/>
      <c r="G443" s="290"/>
      <c r="H443" s="290"/>
      <c r="I443" s="290"/>
      <c r="J443" s="290"/>
      <c r="K443" s="290"/>
      <c r="L443" s="290"/>
      <c r="M443" s="290"/>
      <c r="N443" s="290"/>
      <c r="O443" s="290"/>
      <c r="P443" s="290"/>
      <c r="Q443" s="290"/>
      <c r="R443" s="290"/>
      <c r="S443" s="290"/>
      <c r="T443" s="290"/>
      <c r="U443" s="290"/>
      <c r="V443" s="290"/>
      <c r="W443" s="290"/>
      <c r="X443" s="290"/>
      <c r="Y443" s="290"/>
      <c r="Z443" s="290"/>
    </row>
    <row r="444">
      <c r="A444" s="290"/>
      <c r="B444" s="290"/>
      <c r="C444" s="290"/>
      <c r="D444" s="290"/>
      <c r="E444" s="290"/>
      <c r="F444" s="290"/>
      <c r="G444" s="290"/>
      <c r="H444" s="290"/>
      <c r="I444" s="290"/>
      <c r="J444" s="290"/>
      <c r="K444" s="290"/>
      <c r="L444" s="290"/>
      <c r="M444" s="290"/>
      <c r="N444" s="290"/>
      <c r="O444" s="290"/>
      <c r="P444" s="290"/>
      <c r="Q444" s="290"/>
      <c r="R444" s="290"/>
      <c r="S444" s="290"/>
      <c r="T444" s="290"/>
      <c r="U444" s="290"/>
      <c r="V444" s="290"/>
      <c r="W444" s="290"/>
      <c r="X444" s="290"/>
      <c r="Y444" s="290"/>
      <c r="Z444" s="290"/>
    </row>
    <row r="445">
      <c r="A445" s="290"/>
      <c r="B445" s="290"/>
      <c r="C445" s="290"/>
      <c r="D445" s="290"/>
      <c r="E445" s="290"/>
      <c r="F445" s="290"/>
      <c r="G445" s="290"/>
      <c r="H445" s="290"/>
      <c r="I445" s="290"/>
      <c r="J445" s="290"/>
      <c r="K445" s="290"/>
      <c r="L445" s="290"/>
      <c r="M445" s="290"/>
      <c r="N445" s="290"/>
      <c r="O445" s="290"/>
      <c r="P445" s="290"/>
      <c r="Q445" s="290"/>
      <c r="R445" s="290"/>
      <c r="S445" s="290"/>
      <c r="T445" s="290"/>
      <c r="U445" s="290"/>
      <c r="V445" s="290"/>
      <c r="W445" s="290"/>
      <c r="X445" s="290"/>
      <c r="Y445" s="290"/>
      <c r="Z445" s="290"/>
    </row>
    <row r="446">
      <c r="A446" s="290"/>
      <c r="B446" s="290"/>
      <c r="C446" s="290"/>
      <c r="D446" s="290"/>
      <c r="E446" s="290"/>
      <c r="F446" s="290"/>
      <c r="G446" s="290"/>
      <c r="H446" s="290"/>
      <c r="I446" s="290"/>
      <c r="J446" s="290"/>
      <c r="K446" s="290"/>
      <c r="L446" s="290"/>
      <c r="M446" s="290"/>
      <c r="N446" s="290"/>
      <c r="O446" s="290"/>
      <c r="P446" s="290"/>
      <c r="Q446" s="290"/>
      <c r="R446" s="290"/>
      <c r="S446" s="290"/>
      <c r="T446" s="290"/>
      <c r="U446" s="290"/>
      <c r="V446" s="290"/>
      <c r="W446" s="290"/>
      <c r="X446" s="290"/>
      <c r="Y446" s="290"/>
      <c r="Z446" s="290"/>
    </row>
    <row r="447">
      <c r="A447" s="290"/>
      <c r="B447" s="290"/>
      <c r="C447" s="290"/>
      <c r="D447" s="290"/>
      <c r="E447" s="290"/>
      <c r="F447" s="290"/>
      <c r="G447" s="290"/>
      <c r="H447" s="290"/>
      <c r="I447" s="290"/>
      <c r="J447" s="290"/>
      <c r="K447" s="290"/>
      <c r="L447" s="290"/>
      <c r="M447" s="290"/>
      <c r="N447" s="290"/>
      <c r="O447" s="290"/>
      <c r="P447" s="290"/>
      <c r="Q447" s="290"/>
      <c r="R447" s="290"/>
      <c r="S447" s="290"/>
      <c r="T447" s="290"/>
      <c r="U447" s="290"/>
      <c r="V447" s="290"/>
      <c r="W447" s="290"/>
      <c r="X447" s="290"/>
      <c r="Y447" s="290"/>
      <c r="Z447" s="290"/>
    </row>
    <row r="448">
      <c r="A448" s="290"/>
      <c r="B448" s="290"/>
      <c r="C448" s="290"/>
      <c r="D448" s="290"/>
      <c r="E448" s="290"/>
      <c r="F448" s="290"/>
      <c r="G448" s="290"/>
      <c r="H448" s="290"/>
      <c r="I448" s="290"/>
      <c r="J448" s="290"/>
      <c r="K448" s="290"/>
      <c r="L448" s="290"/>
      <c r="M448" s="290"/>
      <c r="N448" s="290"/>
      <c r="O448" s="290"/>
      <c r="P448" s="290"/>
      <c r="Q448" s="290"/>
      <c r="R448" s="290"/>
      <c r="S448" s="290"/>
      <c r="T448" s="290"/>
      <c r="U448" s="290"/>
      <c r="V448" s="290"/>
      <c r="W448" s="290"/>
      <c r="X448" s="290"/>
      <c r="Y448" s="290"/>
      <c r="Z448" s="290"/>
    </row>
    <row r="449">
      <c r="A449" s="290"/>
      <c r="B449" s="290"/>
      <c r="C449" s="290"/>
      <c r="D449" s="290"/>
      <c r="E449" s="290"/>
      <c r="F449" s="290"/>
      <c r="G449" s="290"/>
      <c r="H449" s="290"/>
      <c r="I449" s="290"/>
      <c r="J449" s="290"/>
      <c r="K449" s="290"/>
      <c r="L449" s="290"/>
      <c r="M449" s="290"/>
      <c r="N449" s="290"/>
      <c r="O449" s="290"/>
      <c r="P449" s="290"/>
      <c r="Q449" s="290"/>
      <c r="R449" s="290"/>
      <c r="S449" s="290"/>
      <c r="T449" s="290"/>
      <c r="U449" s="290"/>
      <c r="V449" s="290"/>
      <c r="W449" s="290"/>
      <c r="X449" s="290"/>
      <c r="Y449" s="290"/>
      <c r="Z449" s="290"/>
    </row>
    <row r="450">
      <c r="A450" s="290"/>
      <c r="B450" s="290"/>
      <c r="C450" s="290"/>
      <c r="D450" s="290"/>
      <c r="E450" s="290"/>
      <c r="F450" s="290"/>
      <c r="G450" s="290"/>
      <c r="H450" s="290"/>
      <c r="I450" s="290"/>
      <c r="J450" s="290"/>
      <c r="K450" s="290"/>
      <c r="L450" s="290"/>
      <c r="M450" s="290"/>
      <c r="N450" s="290"/>
      <c r="O450" s="290"/>
      <c r="P450" s="290"/>
      <c r="Q450" s="290"/>
      <c r="R450" s="290"/>
      <c r="S450" s="290"/>
      <c r="T450" s="290"/>
      <c r="U450" s="290"/>
      <c r="V450" s="290"/>
      <c r="W450" s="290"/>
      <c r="X450" s="290"/>
      <c r="Y450" s="290"/>
      <c r="Z450" s="290"/>
    </row>
    <row r="451">
      <c r="A451" s="290"/>
      <c r="B451" s="290"/>
      <c r="C451" s="290"/>
      <c r="D451" s="290"/>
      <c r="E451" s="290"/>
      <c r="F451" s="290"/>
      <c r="G451" s="290"/>
      <c r="H451" s="290"/>
      <c r="I451" s="290"/>
      <c r="J451" s="290"/>
      <c r="K451" s="290"/>
      <c r="L451" s="290"/>
      <c r="M451" s="290"/>
      <c r="N451" s="290"/>
      <c r="O451" s="290"/>
      <c r="P451" s="290"/>
      <c r="Q451" s="290"/>
      <c r="R451" s="290"/>
      <c r="S451" s="290"/>
      <c r="T451" s="290"/>
      <c r="U451" s="290"/>
      <c r="V451" s="290"/>
      <c r="W451" s="290"/>
      <c r="X451" s="290"/>
      <c r="Y451" s="290"/>
      <c r="Z451" s="290"/>
    </row>
    <row r="452">
      <c r="A452" s="290"/>
      <c r="B452" s="290"/>
      <c r="C452" s="290"/>
      <c r="D452" s="290"/>
      <c r="E452" s="290"/>
      <c r="F452" s="290"/>
      <c r="G452" s="290"/>
      <c r="H452" s="290"/>
      <c r="I452" s="290"/>
      <c r="J452" s="290"/>
      <c r="K452" s="290"/>
      <c r="L452" s="290"/>
      <c r="M452" s="290"/>
      <c r="N452" s="290"/>
      <c r="O452" s="290"/>
      <c r="P452" s="290"/>
      <c r="Q452" s="290"/>
      <c r="R452" s="290"/>
      <c r="S452" s="290"/>
      <c r="T452" s="290"/>
      <c r="U452" s="290"/>
      <c r="V452" s="290"/>
      <c r="W452" s="290"/>
      <c r="X452" s="290"/>
      <c r="Y452" s="290"/>
      <c r="Z452" s="290"/>
    </row>
    <row r="453">
      <c r="A453" s="290"/>
      <c r="B453" s="290"/>
      <c r="C453" s="290"/>
      <c r="D453" s="290"/>
      <c r="E453" s="290"/>
      <c r="F453" s="290"/>
      <c r="G453" s="290"/>
      <c r="H453" s="290"/>
      <c r="I453" s="290"/>
      <c r="J453" s="290"/>
      <c r="K453" s="290"/>
      <c r="L453" s="290"/>
      <c r="M453" s="290"/>
      <c r="N453" s="290"/>
      <c r="O453" s="290"/>
      <c r="P453" s="290"/>
      <c r="Q453" s="290"/>
      <c r="R453" s="290"/>
      <c r="S453" s="290"/>
      <c r="T453" s="290"/>
      <c r="U453" s="290"/>
      <c r="V453" s="290"/>
      <c r="W453" s="290"/>
      <c r="X453" s="290"/>
      <c r="Y453" s="290"/>
      <c r="Z453" s="290"/>
    </row>
    <row r="454">
      <c r="A454" s="290"/>
      <c r="B454" s="290"/>
      <c r="C454" s="290"/>
      <c r="D454" s="290"/>
      <c r="E454" s="290"/>
      <c r="F454" s="290"/>
      <c r="G454" s="290"/>
      <c r="H454" s="290"/>
      <c r="I454" s="290"/>
      <c r="J454" s="290"/>
      <c r="K454" s="290"/>
      <c r="L454" s="290"/>
      <c r="M454" s="290"/>
      <c r="N454" s="290"/>
      <c r="O454" s="290"/>
      <c r="P454" s="290"/>
      <c r="Q454" s="290"/>
      <c r="R454" s="290"/>
      <c r="S454" s="290"/>
      <c r="T454" s="290"/>
      <c r="U454" s="290"/>
      <c r="V454" s="290"/>
      <c r="W454" s="290"/>
      <c r="X454" s="290"/>
      <c r="Y454" s="290"/>
      <c r="Z454" s="290"/>
    </row>
    <row r="455">
      <c r="A455" s="290"/>
      <c r="B455" s="290"/>
      <c r="C455" s="290"/>
      <c r="D455" s="290"/>
      <c r="E455" s="290"/>
      <c r="F455" s="290"/>
      <c r="G455" s="290"/>
      <c r="H455" s="290"/>
      <c r="I455" s="290"/>
      <c r="J455" s="290"/>
      <c r="K455" s="290"/>
      <c r="L455" s="290"/>
      <c r="M455" s="290"/>
      <c r="N455" s="290"/>
      <c r="O455" s="290"/>
      <c r="P455" s="290"/>
      <c r="Q455" s="290"/>
      <c r="R455" s="290"/>
      <c r="S455" s="290"/>
      <c r="T455" s="290"/>
      <c r="U455" s="290"/>
      <c r="V455" s="290"/>
      <c r="W455" s="290"/>
      <c r="X455" s="290"/>
      <c r="Y455" s="290"/>
      <c r="Z455" s="290"/>
    </row>
    <row r="456">
      <c r="A456" s="290"/>
      <c r="B456" s="290"/>
      <c r="C456" s="290"/>
      <c r="D456" s="290"/>
      <c r="E456" s="290"/>
      <c r="F456" s="290"/>
      <c r="G456" s="290"/>
      <c r="H456" s="290"/>
      <c r="I456" s="290"/>
      <c r="J456" s="290"/>
      <c r="K456" s="290"/>
      <c r="L456" s="290"/>
      <c r="M456" s="290"/>
      <c r="N456" s="290"/>
      <c r="O456" s="290"/>
      <c r="P456" s="290"/>
      <c r="Q456" s="290"/>
      <c r="R456" s="290"/>
      <c r="S456" s="290"/>
      <c r="T456" s="290"/>
      <c r="U456" s="290"/>
      <c r="V456" s="290"/>
      <c r="W456" s="290"/>
      <c r="X456" s="290"/>
      <c r="Y456" s="290"/>
      <c r="Z456" s="290"/>
    </row>
    <row r="457">
      <c r="A457" s="290"/>
      <c r="B457" s="290"/>
      <c r="C457" s="290"/>
      <c r="D457" s="290"/>
      <c r="E457" s="290"/>
      <c r="F457" s="290"/>
      <c r="G457" s="290"/>
      <c r="H457" s="290"/>
      <c r="I457" s="290"/>
      <c r="J457" s="290"/>
      <c r="K457" s="290"/>
      <c r="L457" s="290"/>
      <c r="M457" s="290"/>
      <c r="N457" s="290"/>
      <c r="O457" s="290"/>
      <c r="P457" s="290"/>
      <c r="Q457" s="290"/>
      <c r="R457" s="290"/>
      <c r="S457" s="290"/>
      <c r="T457" s="290"/>
      <c r="U457" s="290"/>
      <c r="V457" s="290"/>
      <c r="W457" s="290"/>
      <c r="X457" s="290"/>
      <c r="Y457" s="290"/>
      <c r="Z457" s="290"/>
    </row>
    <row r="458">
      <c r="A458" s="290"/>
      <c r="B458" s="290"/>
      <c r="C458" s="290"/>
      <c r="D458" s="290"/>
      <c r="E458" s="290"/>
      <c r="F458" s="290"/>
      <c r="G458" s="290"/>
      <c r="H458" s="290"/>
      <c r="I458" s="290"/>
      <c r="J458" s="290"/>
      <c r="K458" s="290"/>
      <c r="L458" s="290"/>
      <c r="M458" s="290"/>
      <c r="N458" s="290"/>
      <c r="O458" s="290"/>
      <c r="P458" s="290"/>
      <c r="Q458" s="290"/>
      <c r="R458" s="290"/>
      <c r="S458" s="290"/>
      <c r="T458" s="290"/>
      <c r="U458" s="290"/>
      <c r="V458" s="290"/>
      <c r="W458" s="290"/>
      <c r="X458" s="290"/>
      <c r="Y458" s="290"/>
      <c r="Z458" s="290"/>
    </row>
    <row r="459">
      <c r="A459" s="290"/>
      <c r="B459" s="290"/>
      <c r="C459" s="290"/>
      <c r="D459" s="290"/>
      <c r="E459" s="290"/>
      <c r="F459" s="290"/>
      <c r="G459" s="290"/>
      <c r="H459" s="290"/>
      <c r="I459" s="290"/>
      <c r="J459" s="290"/>
      <c r="K459" s="290"/>
      <c r="L459" s="290"/>
      <c r="M459" s="290"/>
      <c r="N459" s="290"/>
      <c r="O459" s="290"/>
      <c r="P459" s="290"/>
      <c r="Q459" s="290"/>
      <c r="R459" s="290"/>
      <c r="S459" s="290"/>
      <c r="T459" s="290"/>
      <c r="U459" s="290"/>
      <c r="V459" s="290"/>
      <c r="W459" s="290"/>
      <c r="X459" s="290"/>
      <c r="Y459" s="290"/>
      <c r="Z459" s="290"/>
    </row>
    <row r="460">
      <c r="A460" s="290"/>
      <c r="B460" s="290"/>
      <c r="C460" s="290"/>
      <c r="D460" s="290"/>
      <c r="E460" s="290"/>
      <c r="F460" s="290"/>
      <c r="G460" s="290"/>
      <c r="H460" s="290"/>
      <c r="I460" s="290"/>
      <c r="J460" s="290"/>
      <c r="K460" s="290"/>
      <c r="L460" s="290"/>
      <c r="M460" s="290"/>
      <c r="N460" s="290"/>
      <c r="O460" s="290"/>
      <c r="P460" s="290"/>
      <c r="Q460" s="290"/>
      <c r="R460" s="290"/>
      <c r="S460" s="290"/>
      <c r="T460" s="290"/>
      <c r="U460" s="290"/>
      <c r="V460" s="290"/>
      <c r="W460" s="290"/>
      <c r="X460" s="290"/>
      <c r="Y460" s="290"/>
      <c r="Z460" s="290"/>
    </row>
    <row r="461">
      <c r="A461" s="290"/>
      <c r="B461" s="290"/>
      <c r="C461" s="290"/>
      <c r="D461" s="290"/>
      <c r="E461" s="290"/>
      <c r="F461" s="290"/>
      <c r="G461" s="290"/>
      <c r="H461" s="290"/>
      <c r="I461" s="290"/>
      <c r="J461" s="290"/>
      <c r="K461" s="290"/>
      <c r="L461" s="290"/>
      <c r="M461" s="290"/>
      <c r="N461" s="290"/>
      <c r="O461" s="290"/>
      <c r="P461" s="290"/>
      <c r="Q461" s="290"/>
      <c r="R461" s="290"/>
      <c r="S461" s="290"/>
      <c r="T461" s="290"/>
      <c r="U461" s="290"/>
      <c r="V461" s="290"/>
      <c r="W461" s="290"/>
      <c r="X461" s="290"/>
      <c r="Y461" s="290"/>
      <c r="Z461" s="290"/>
    </row>
    <row r="462">
      <c r="A462" s="290"/>
      <c r="B462" s="290"/>
      <c r="C462" s="290"/>
      <c r="D462" s="290"/>
      <c r="E462" s="290"/>
      <c r="F462" s="290"/>
      <c r="G462" s="290"/>
      <c r="H462" s="290"/>
      <c r="I462" s="290"/>
      <c r="J462" s="290"/>
      <c r="K462" s="290"/>
      <c r="L462" s="290"/>
      <c r="M462" s="290"/>
      <c r="N462" s="290"/>
      <c r="O462" s="290"/>
      <c r="P462" s="290"/>
      <c r="Q462" s="290"/>
      <c r="R462" s="290"/>
      <c r="S462" s="290"/>
      <c r="T462" s="290"/>
      <c r="U462" s="290"/>
      <c r="V462" s="290"/>
      <c r="W462" s="290"/>
      <c r="X462" s="290"/>
      <c r="Y462" s="290"/>
      <c r="Z462" s="290"/>
    </row>
    <row r="463">
      <c r="A463" s="290"/>
      <c r="B463" s="290"/>
      <c r="C463" s="290"/>
      <c r="D463" s="290"/>
      <c r="E463" s="290"/>
      <c r="F463" s="290"/>
      <c r="G463" s="290"/>
      <c r="H463" s="290"/>
      <c r="I463" s="290"/>
      <c r="J463" s="290"/>
      <c r="K463" s="290"/>
      <c r="L463" s="290"/>
      <c r="M463" s="290"/>
      <c r="N463" s="290"/>
      <c r="O463" s="290"/>
      <c r="P463" s="290"/>
      <c r="Q463" s="290"/>
      <c r="R463" s="290"/>
      <c r="S463" s="290"/>
      <c r="T463" s="290"/>
      <c r="U463" s="290"/>
      <c r="V463" s="290"/>
      <c r="W463" s="290"/>
      <c r="X463" s="290"/>
      <c r="Y463" s="290"/>
      <c r="Z463" s="290"/>
    </row>
    <row r="464">
      <c r="A464" s="290"/>
      <c r="B464" s="290"/>
      <c r="C464" s="290"/>
      <c r="D464" s="290"/>
      <c r="E464" s="290"/>
      <c r="F464" s="290"/>
      <c r="G464" s="290"/>
      <c r="H464" s="290"/>
      <c r="I464" s="290"/>
      <c r="J464" s="290"/>
      <c r="K464" s="290"/>
      <c r="L464" s="290"/>
      <c r="M464" s="290"/>
      <c r="N464" s="290"/>
      <c r="O464" s="290"/>
      <c r="P464" s="290"/>
      <c r="Q464" s="290"/>
      <c r="R464" s="290"/>
      <c r="S464" s="290"/>
      <c r="T464" s="290"/>
      <c r="U464" s="290"/>
      <c r="V464" s="290"/>
      <c r="W464" s="290"/>
      <c r="X464" s="290"/>
      <c r="Y464" s="290"/>
      <c r="Z464" s="290"/>
    </row>
    <row r="465">
      <c r="A465" s="290"/>
      <c r="B465" s="290"/>
      <c r="C465" s="290"/>
      <c r="D465" s="290"/>
      <c r="E465" s="290"/>
      <c r="F465" s="290"/>
      <c r="G465" s="290"/>
      <c r="H465" s="290"/>
      <c r="I465" s="290"/>
      <c r="J465" s="290"/>
      <c r="K465" s="290"/>
      <c r="L465" s="290"/>
      <c r="M465" s="290"/>
      <c r="N465" s="290"/>
      <c r="O465" s="290"/>
      <c r="P465" s="290"/>
      <c r="Q465" s="290"/>
      <c r="R465" s="290"/>
      <c r="S465" s="290"/>
      <c r="T465" s="290"/>
      <c r="U465" s="290"/>
      <c r="V465" s="290"/>
      <c r="W465" s="290"/>
      <c r="X465" s="290"/>
      <c r="Y465" s="290"/>
      <c r="Z465" s="290"/>
    </row>
    <row r="466">
      <c r="A466" s="290"/>
      <c r="B466" s="290"/>
      <c r="C466" s="290"/>
      <c r="D466" s="290"/>
      <c r="E466" s="290"/>
      <c r="F466" s="290"/>
      <c r="G466" s="290"/>
      <c r="H466" s="290"/>
      <c r="I466" s="290"/>
      <c r="J466" s="290"/>
      <c r="K466" s="290"/>
      <c r="L466" s="290"/>
      <c r="M466" s="290"/>
      <c r="N466" s="290"/>
      <c r="O466" s="290"/>
      <c r="P466" s="290"/>
      <c r="Q466" s="290"/>
      <c r="R466" s="290"/>
      <c r="S466" s="290"/>
      <c r="T466" s="290"/>
      <c r="U466" s="290"/>
      <c r="V466" s="290"/>
      <c r="W466" s="290"/>
      <c r="X466" s="290"/>
      <c r="Y466" s="290"/>
      <c r="Z466" s="290"/>
    </row>
    <row r="467">
      <c r="A467" s="290"/>
      <c r="B467" s="290"/>
      <c r="C467" s="290"/>
      <c r="D467" s="290"/>
      <c r="E467" s="290"/>
      <c r="F467" s="290"/>
      <c r="G467" s="290"/>
      <c r="H467" s="290"/>
      <c r="I467" s="290"/>
      <c r="J467" s="290"/>
      <c r="K467" s="290"/>
      <c r="L467" s="290"/>
      <c r="M467" s="290"/>
      <c r="N467" s="290"/>
      <c r="O467" s="290"/>
      <c r="P467" s="290"/>
      <c r="Q467" s="290"/>
      <c r="R467" s="290"/>
      <c r="S467" s="290"/>
      <c r="T467" s="290"/>
      <c r="U467" s="290"/>
      <c r="V467" s="290"/>
      <c r="W467" s="290"/>
      <c r="X467" s="290"/>
      <c r="Y467" s="290"/>
      <c r="Z467" s="290"/>
    </row>
    <row r="468">
      <c r="A468" s="290"/>
      <c r="B468" s="290"/>
      <c r="C468" s="290"/>
      <c r="D468" s="290"/>
      <c r="E468" s="290"/>
      <c r="F468" s="290"/>
      <c r="G468" s="290"/>
      <c r="H468" s="290"/>
      <c r="I468" s="290"/>
      <c r="J468" s="290"/>
      <c r="K468" s="290"/>
      <c r="L468" s="290"/>
      <c r="M468" s="290"/>
      <c r="N468" s="290"/>
      <c r="O468" s="290"/>
      <c r="P468" s="290"/>
      <c r="Q468" s="290"/>
      <c r="R468" s="290"/>
      <c r="S468" s="290"/>
      <c r="T468" s="290"/>
      <c r="U468" s="290"/>
      <c r="V468" s="290"/>
      <c r="W468" s="290"/>
      <c r="X468" s="290"/>
      <c r="Y468" s="290"/>
      <c r="Z468" s="290"/>
    </row>
    <row r="469">
      <c r="A469" s="290"/>
      <c r="B469" s="290"/>
      <c r="C469" s="290"/>
      <c r="D469" s="290"/>
      <c r="E469" s="290"/>
      <c r="F469" s="290"/>
      <c r="G469" s="290"/>
      <c r="H469" s="290"/>
      <c r="I469" s="290"/>
      <c r="J469" s="290"/>
      <c r="K469" s="290"/>
      <c r="L469" s="290"/>
      <c r="M469" s="290"/>
      <c r="N469" s="290"/>
      <c r="O469" s="290"/>
      <c r="P469" s="290"/>
      <c r="Q469" s="290"/>
      <c r="R469" s="290"/>
      <c r="S469" s="290"/>
      <c r="T469" s="290"/>
      <c r="U469" s="290"/>
      <c r="V469" s="290"/>
      <c r="W469" s="290"/>
      <c r="X469" s="290"/>
      <c r="Y469" s="290"/>
      <c r="Z469" s="290"/>
    </row>
    <row r="470">
      <c r="A470" s="290"/>
      <c r="B470" s="290"/>
      <c r="C470" s="290"/>
      <c r="D470" s="290"/>
      <c r="E470" s="290"/>
      <c r="F470" s="290"/>
      <c r="G470" s="290"/>
      <c r="H470" s="290"/>
      <c r="I470" s="290"/>
      <c r="J470" s="290"/>
      <c r="K470" s="290"/>
      <c r="L470" s="290"/>
      <c r="M470" s="290"/>
      <c r="N470" s="290"/>
      <c r="O470" s="290"/>
      <c r="P470" s="290"/>
      <c r="Q470" s="290"/>
      <c r="R470" s="290"/>
      <c r="S470" s="290"/>
      <c r="T470" s="290"/>
      <c r="U470" s="290"/>
      <c r="V470" s="290"/>
      <c r="W470" s="290"/>
      <c r="X470" s="290"/>
      <c r="Y470" s="290"/>
      <c r="Z470" s="290"/>
    </row>
    <row r="471">
      <c r="A471" s="290"/>
      <c r="B471" s="290"/>
      <c r="C471" s="290"/>
      <c r="D471" s="290"/>
      <c r="E471" s="290"/>
      <c r="F471" s="290"/>
      <c r="G471" s="290"/>
      <c r="H471" s="290"/>
      <c r="I471" s="290"/>
      <c r="J471" s="290"/>
      <c r="K471" s="290"/>
      <c r="L471" s="290"/>
      <c r="M471" s="290"/>
      <c r="N471" s="290"/>
      <c r="O471" s="290"/>
      <c r="P471" s="290"/>
      <c r="Q471" s="290"/>
      <c r="R471" s="290"/>
      <c r="S471" s="290"/>
      <c r="T471" s="290"/>
      <c r="U471" s="290"/>
      <c r="V471" s="290"/>
      <c r="W471" s="290"/>
      <c r="X471" s="290"/>
      <c r="Y471" s="290"/>
      <c r="Z471" s="290"/>
    </row>
    <row r="472">
      <c r="A472" s="290"/>
      <c r="B472" s="290"/>
      <c r="C472" s="290"/>
      <c r="D472" s="290"/>
      <c r="E472" s="290"/>
      <c r="F472" s="290"/>
      <c r="G472" s="290"/>
      <c r="H472" s="290"/>
      <c r="I472" s="290"/>
      <c r="J472" s="290"/>
      <c r="K472" s="290"/>
      <c r="L472" s="290"/>
      <c r="M472" s="290"/>
      <c r="N472" s="290"/>
      <c r="O472" s="290"/>
      <c r="P472" s="290"/>
      <c r="Q472" s="290"/>
      <c r="R472" s="290"/>
      <c r="S472" s="290"/>
      <c r="T472" s="290"/>
      <c r="U472" s="290"/>
      <c r="V472" s="290"/>
      <c r="W472" s="290"/>
      <c r="X472" s="290"/>
      <c r="Y472" s="290"/>
      <c r="Z472" s="290"/>
    </row>
    <row r="473">
      <c r="A473" s="290"/>
      <c r="B473" s="290"/>
      <c r="C473" s="290"/>
      <c r="D473" s="290"/>
      <c r="E473" s="290"/>
      <c r="F473" s="290"/>
      <c r="G473" s="290"/>
      <c r="H473" s="290"/>
      <c r="I473" s="290"/>
      <c r="J473" s="290"/>
      <c r="K473" s="290"/>
      <c r="L473" s="290"/>
      <c r="M473" s="290"/>
      <c r="N473" s="290"/>
      <c r="O473" s="290"/>
      <c r="P473" s="290"/>
      <c r="Q473" s="290"/>
      <c r="R473" s="290"/>
      <c r="S473" s="290"/>
      <c r="T473" s="290"/>
      <c r="U473" s="290"/>
      <c r="V473" s="290"/>
      <c r="W473" s="290"/>
      <c r="X473" s="290"/>
      <c r="Y473" s="290"/>
      <c r="Z473" s="290"/>
    </row>
    <row r="474">
      <c r="A474" s="290"/>
      <c r="B474" s="290"/>
      <c r="C474" s="290"/>
      <c r="D474" s="290"/>
      <c r="E474" s="290"/>
      <c r="F474" s="290"/>
      <c r="G474" s="290"/>
      <c r="H474" s="290"/>
      <c r="I474" s="290"/>
      <c r="J474" s="290"/>
      <c r="K474" s="290"/>
      <c r="L474" s="290"/>
      <c r="M474" s="290"/>
      <c r="N474" s="290"/>
      <c r="O474" s="290"/>
      <c r="P474" s="290"/>
      <c r="Q474" s="290"/>
      <c r="R474" s="290"/>
      <c r="S474" s="290"/>
      <c r="T474" s="290"/>
      <c r="U474" s="290"/>
      <c r="V474" s="290"/>
      <c r="W474" s="290"/>
      <c r="X474" s="290"/>
      <c r="Y474" s="290"/>
      <c r="Z474" s="290"/>
    </row>
    <row r="475">
      <c r="A475" s="290"/>
      <c r="B475" s="290"/>
      <c r="C475" s="290"/>
      <c r="D475" s="290"/>
      <c r="E475" s="290"/>
      <c r="F475" s="290"/>
      <c r="G475" s="290"/>
      <c r="H475" s="290"/>
      <c r="I475" s="290"/>
      <c r="J475" s="290"/>
      <c r="K475" s="290"/>
      <c r="L475" s="290"/>
      <c r="M475" s="290"/>
      <c r="N475" s="290"/>
      <c r="O475" s="290"/>
      <c r="P475" s="290"/>
      <c r="Q475" s="290"/>
      <c r="R475" s="290"/>
      <c r="S475" s="290"/>
      <c r="T475" s="290"/>
      <c r="U475" s="290"/>
      <c r="V475" s="290"/>
      <c r="W475" s="290"/>
      <c r="X475" s="290"/>
      <c r="Y475" s="290"/>
      <c r="Z475" s="290"/>
    </row>
    <row r="476">
      <c r="A476" s="290"/>
      <c r="B476" s="290"/>
      <c r="C476" s="290"/>
      <c r="D476" s="290"/>
      <c r="E476" s="290"/>
      <c r="F476" s="290"/>
      <c r="G476" s="290"/>
      <c r="H476" s="290"/>
      <c r="I476" s="290"/>
      <c r="J476" s="290"/>
      <c r="K476" s="290"/>
      <c r="L476" s="290"/>
      <c r="M476" s="290"/>
      <c r="N476" s="290"/>
      <c r="O476" s="290"/>
      <c r="P476" s="290"/>
      <c r="Q476" s="290"/>
      <c r="R476" s="290"/>
      <c r="S476" s="290"/>
      <c r="T476" s="290"/>
      <c r="U476" s="290"/>
      <c r="V476" s="290"/>
      <c r="W476" s="290"/>
      <c r="X476" s="290"/>
      <c r="Y476" s="290"/>
      <c r="Z476" s="290"/>
    </row>
    <row r="477">
      <c r="A477" s="290"/>
      <c r="B477" s="290"/>
      <c r="C477" s="290"/>
      <c r="D477" s="290"/>
      <c r="E477" s="290"/>
      <c r="F477" s="290"/>
      <c r="G477" s="290"/>
      <c r="H477" s="290"/>
      <c r="I477" s="290"/>
      <c r="J477" s="290"/>
      <c r="K477" s="290"/>
      <c r="L477" s="290"/>
      <c r="M477" s="290"/>
      <c r="N477" s="290"/>
      <c r="O477" s="290"/>
      <c r="P477" s="290"/>
      <c r="Q477" s="290"/>
      <c r="R477" s="290"/>
      <c r="S477" s="290"/>
      <c r="T477" s="290"/>
      <c r="U477" s="290"/>
      <c r="V477" s="290"/>
      <c r="W477" s="290"/>
      <c r="X477" s="290"/>
      <c r="Y477" s="290"/>
      <c r="Z477" s="290"/>
    </row>
    <row r="478">
      <c r="A478" s="290"/>
      <c r="B478" s="290"/>
      <c r="C478" s="290"/>
      <c r="D478" s="290"/>
      <c r="E478" s="290"/>
      <c r="F478" s="290"/>
      <c r="G478" s="290"/>
      <c r="H478" s="290"/>
      <c r="I478" s="290"/>
      <c r="J478" s="290"/>
      <c r="K478" s="290"/>
      <c r="L478" s="290"/>
      <c r="M478" s="290"/>
      <c r="N478" s="290"/>
      <c r="O478" s="290"/>
      <c r="P478" s="290"/>
      <c r="Q478" s="290"/>
      <c r="R478" s="290"/>
      <c r="S478" s="290"/>
      <c r="T478" s="290"/>
      <c r="U478" s="290"/>
      <c r="V478" s="290"/>
      <c r="W478" s="290"/>
      <c r="X478" s="290"/>
      <c r="Y478" s="290"/>
      <c r="Z478" s="290"/>
    </row>
    <row r="479">
      <c r="A479" s="290"/>
      <c r="B479" s="290"/>
      <c r="C479" s="290"/>
      <c r="D479" s="290"/>
      <c r="E479" s="290"/>
      <c r="F479" s="290"/>
      <c r="G479" s="290"/>
      <c r="H479" s="290"/>
      <c r="I479" s="290"/>
      <c r="J479" s="290"/>
      <c r="K479" s="290"/>
      <c r="L479" s="290"/>
      <c r="M479" s="290"/>
      <c r="N479" s="290"/>
      <c r="O479" s="290"/>
      <c r="P479" s="290"/>
      <c r="Q479" s="290"/>
      <c r="R479" s="290"/>
      <c r="S479" s="290"/>
      <c r="T479" s="290"/>
      <c r="U479" s="290"/>
      <c r="V479" s="290"/>
      <c r="W479" s="290"/>
      <c r="X479" s="290"/>
      <c r="Y479" s="290"/>
      <c r="Z479" s="290"/>
    </row>
    <row r="480">
      <c r="A480" s="290"/>
      <c r="B480" s="290"/>
      <c r="C480" s="290"/>
      <c r="D480" s="290"/>
      <c r="E480" s="290"/>
      <c r="F480" s="290"/>
      <c r="G480" s="290"/>
      <c r="H480" s="290"/>
      <c r="I480" s="290"/>
      <c r="J480" s="290"/>
      <c r="K480" s="290"/>
      <c r="L480" s="290"/>
      <c r="M480" s="290"/>
      <c r="N480" s="290"/>
      <c r="O480" s="290"/>
      <c r="P480" s="290"/>
      <c r="Q480" s="290"/>
      <c r="R480" s="290"/>
      <c r="S480" s="290"/>
      <c r="T480" s="290"/>
      <c r="U480" s="290"/>
      <c r="V480" s="290"/>
      <c r="W480" s="290"/>
      <c r="X480" s="290"/>
      <c r="Y480" s="290"/>
      <c r="Z480" s="290"/>
    </row>
    <row r="481">
      <c r="A481" s="290"/>
      <c r="B481" s="290"/>
      <c r="C481" s="290"/>
      <c r="D481" s="290"/>
      <c r="E481" s="290"/>
      <c r="F481" s="290"/>
      <c r="G481" s="290"/>
      <c r="H481" s="290"/>
      <c r="I481" s="290"/>
      <c r="J481" s="290"/>
      <c r="K481" s="290"/>
      <c r="L481" s="290"/>
      <c r="M481" s="290"/>
      <c r="N481" s="290"/>
      <c r="O481" s="290"/>
      <c r="P481" s="290"/>
      <c r="Q481" s="290"/>
      <c r="R481" s="290"/>
      <c r="S481" s="290"/>
      <c r="T481" s="290"/>
      <c r="U481" s="290"/>
      <c r="V481" s="290"/>
      <c r="W481" s="290"/>
      <c r="X481" s="290"/>
      <c r="Y481" s="290"/>
      <c r="Z481" s="290"/>
    </row>
    <row r="482">
      <c r="A482" s="290"/>
      <c r="B482" s="290"/>
      <c r="C482" s="290"/>
      <c r="D482" s="290"/>
      <c r="E482" s="290"/>
      <c r="F482" s="290"/>
      <c r="G482" s="290"/>
      <c r="H482" s="290"/>
      <c r="I482" s="290"/>
      <c r="J482" s="290"/>
      <c r="K482" s="290"/>
      <c r="L482" s="290"/>
      <c r="M482" s="290"/>
      <c r="N482" s="290"/>
      <c r="O482" s="290"/>
      <c r="P482" s="290"/>
      <c r="Q482" s="290"/>
      <c r="R482" s="290"/>
      <c r="S482" s="290"/>
      <c r="T482" s="290"/>
      <c r="U482" s="290"/>
      <c r="V482" s="290"/>
      <c r="W482" s="290"/>
      <c r="X482" s="290"/>
      <c r="Y482" s="290"/>
      <c r="Z482" s="290"/>
    </row>
    <row r="483">
      <c r="A483" s="290"/>
      <c r="B483" s="290"/>
      <c r="C483" s="290"/>
      <c r="D483" s="290"/>
      <c r="E483" s="290"/>
      <c r="F483" s="290"/>
      <c r="G483" s="290"/>
      <c r="H483" s="290"/>
      <c r="I483" s="290"/>
      <c r="J483" s="290"/>
      <c r="K483" s="290"/>
      <c r="L483" s="290"/>
      <c r="M483" s="290"/>
      <c r="N483" s="290"/>
      <c r="O483" s="290"/>
      <c r="P483" s="290"/>
      <c r="Q483" s="290"/>
      <c r="R483" s="290"/>
      <c r="S483" s="290"/>
      <c r="T483" s="290"/>
      <c r="U483" s="290"/>
      <c r="V483" s="290"/>
      <c r="W483" s="290"/>
      <c r="X483" s="290"/>
      <c r="Y483" s="290"/>
      <c r="Z483" s="290"/>
    </row>
    <row r="484">
      <c r="A484" s="290"/>
      <c r="B484" s="290"/>
      <c r="C484" s="290"/>
      <c r="D484" s="290"/>
      <c r="E484" s="290"/>
      <c r="F484" s="290"/>
      <c r="G484" s="290"/>
      <c r="H484" s="290"/>
      <c r="I484" s="290"/>
      <c r="J484" s="290"/>
      <c r="K484" s="290"/>
      <c r="L484" s="290"/>
      <c r="M484" s="290"/>
      <c r="N484" s="290"/>
      <c r="O484" s="290"/>
      <c r="P484" s="290"/>
      <c r="Q484" s="290"/>
      <c r="R484" s="290"/>
      <c r="S484" s="290"/>
      <c r="T484" s="290"/>
      <c r="U484" s="290"/>
      <c r="V484" s="290"/>
      <c r="W484" s="290"/>
      <c r="X484" s="290"/>
      <c r="Y484" s="290"/>
      <c r="Z484" s="290"/>
    </row>
    <row r="485">
      <c r="A485" s="290"/>
      <c r="B485" s="290"/>
      <c r="C485" s="290"/>
      <c r="D485" s="290"/>
      <c r="E485" s="290"/>
      <c r="F485" s="290"/>
      <c r="G485" s="290"/>
      <c r="H485" s="290"/>
      <c r="I485" s="290"/>
      <c r="J485" s="290"/>
      <c r="K485" s="290"/>
      <c r="L485" s="290"/>
      <c r="M485" s="290"/>
      <c r="N485" s="290"/>
      <c r="O485" s="290"/>
      <c r="P485" s="290"/>
      <c r="Q485" s="290"/>
      <c r="R485" s="290"/>
      <c r="S485" s="290"/>
      <c r="T485" s="290"/>
      <c r="U485" s="290"/>
      <c r="V485" s="290"/>
      <c r="W485" s="290"/>
      <c r="X485" s="290"/>
      <c r="Y485" s="290"/>
      <c r="Z485" s="290"/>
    </row>
    <row r="486">
      <c r="A486" s="290"/>
      <c r="B486" s="290"/>
      <c r="C486" s="290"/>
      <c r="D486" s="290"/>
      <c r="E486" s="290"/>
      <c r="F486" s="290"/>
      <c r="G486" s="290"/>
      <c r="H486" s="290"/>
      <c r="I486" s="290"/>
      <c r="J486" s="290"/>
      <c r="K486" s="290"/>
      <c r="L486" s="290"/>
      <c r="M486" s="290"/>
      <c r="N486" s="290"/>
      <c r="O486" s="290"/>
      <c r="P486" s="290"/>
      <c r="Q486" s="290"/>
      <c r="R486" s="290"/>
      <c r="S486" s="290"/>
      <c r="T486" s="290"/>
      <c r="U486" s="290"/>
      <c r="V486" s="290"/>
      <c r="W486" s="290"/>
      <c r="X486" s="290"/>
      <c r="Y486" s="290"/>
      <c r="Z486" s="290"/>
    </row>
    <row r="487">
      <c r="A487" s="290"/>
      <c r="B487" s="290"/>
      <c r="C487" s="290"/>
      <c r="D487" s="290"/>
      <c r="E487" s="290"/>
      <c r="F487" s="290"/>
      <c r="G487" s="290"/>
      <c r="H487" s="290"/>
      <c r="I487" s="290"/>
      <c r="J487" s="290"/>
      <c r="K487" s="290"/>
      <c r="L487" s="290"/>
      <c r="M487" s="290"/>
      <c r="N487" s="290"/>
      <c r="O487" s="290"/>
      <c r="P487" s="290"/>
      <c r="Q487" s="290"/>
      <c r="R487" s="290"/>
      <c r="S487" s="290"/>
      <c r="T487" s="290"/>
      <c r="U487" s="290"/>
      <c r="V487" s="290"/>
      <c r="W487" s="290"/>
      <c r="X487" s="290"/>
      <c r="Y487" s="290"/>
      <c r="Z487" s="290"/>
    </row>
    <row r="488">
      <c r="A488" s="290"/>
      <c r="B488" s="290"/>
      <c r="C488" s="290"/>
      <c r="D488" s="290"/>
      <c r="E488" s="290"/>
      <c r="F488" s="290"/>
      <c r="G488" s="290"/>
      <c r="H488" s="290"/>
      <c r="I488" s="290"/>
      <c r="J488" s="290"/>
      <c r="K488" s="290"/>
      <c r="L488" s="290"/>
      <c r="M488" s="290"/>
      <c r="N488" s="290"/>
      <c r="O488" s="290"/>
      <c r="P488" s="290"/>
      <c r="Q488" s="290"/>
      <c r="R488" s="290"/>
      <c r="S488" s="290"/>
      <c r="T488" s="290"/>
      <c r="U488" s="290"/>
      <c r="V488" s="290"/>
      <c r="W488" s="290"/>
      <c r="X488" s="290"/>
      <c r="Y488" s="290"/>
      <c r="Z488" s="290"/>
    </row>
    <row r="489">
      <c r="A489" s="290"/>
      <c r="B489" s="290"/>
      <c r="C489" s="290"/>
      <c r="D489" s="290"/>
      <c r="E489" s="290"/>
      <c r="F489" s="290"/>
      <c r="G489" s="290"/>
      <c r="H489" s="290"/>
      <c r="I489" s="290"/>
      <c r="J489" s="290"/>
      <c r="K489" s="290"/>
      <c r="L489" s="290"/>
      <c r="M489" s="290"/>
      <c r="N489" s="290"/>
      <c r="O489" s="290"/>
      <c r="P489" s="290"/>
      <c r="Q489" s="290"/>
      <c r="R489" s="290"/>
      <c r="S489" s="290"/>
      <c r="T489" s="290"/>
      <c r="U489" s="290"/>
      <c r="V489" s="290"/>
      <c r="W489" s="290"/>
      <c r="X489" s="290"/>
      <c r="Y489" s="290"/>
      <c r="Z489" s="290"/>
    </row>
    <row r="490">
      <c r="A490" s="290"/>
      <c r="B490" s="290"/>
      <c r="C490" s="290"/>
      <c r="D490" s="290"/>
      <c r="E490" s="290"/>
      <c r="F490" s="290"/>
      <c r="G490" s="290"/>
      <c r="H490" s="290"/>
      <c r="I490" s="290"/>
      <c r="J490" s="290"/>
      <c r="K490" s="290"/>
      <c r="L490" s="290"/>
      <c r="M490" s="290"/>
      <c r="N490" s="290"/>
      <c r="O490" s="290"/>
      <c r="P490" s="290"/>
      <c r="Q490" s="290"/>
      <c r="R490" s="290"/>
      <c r="S490" s="290"/>
      <c r="T490" s="290"/>
      <c r="U490" s="290"/>
      <c r="V490" s="290"/>
      <c r="W490" s="290"/>
      <c r="X490" s="290"/>
      <c r="Y490" s="290"/>
      <c r="Z490" s="290"/>
    </row>
    <row r="491">
      <c r="A491" s="290"/>
      <c r="B491" s="290"/>
      <c r="C491" s="290"/>
      <c r="D491" s="290"/>
      <c r="E491" s="290"/>
      <c r="F491" s="290"/>
      <c r="G491" s="290"/>
      <c r="H491" s="290"/>
      <c r="I491" s="290"/>
      <c r="J491" s="290"/>
      <c r="K491" s="290"/>
      <c r="L491" s="290"/>
      <c r="M491" s="290"/>
      <c r="N491" s="290"/>
      <c r="O491" s="290"/>
      <c r="P491" s="290"/>
      <c r="Q491" s="290"/>
      <c r="R491" s="290"/>
      <c r="S491" s="290"/>
      <c r="T491" s="290"/>
      <c r="U491" s="290"/>
      <c r="V491" s="290"/>
      <c r="W491" s="290"/>
      <c r="X491" s="290"/>
      <c r="Y491" s="290"/>
      <c r="Z491" s="290"/>
    </row>
    <row r="492">
      <c r="A492" s="290"/>
      <c r="B492" s="290"/>
      <c r="C492" s="290"/>
      <c r="D492" s="290"/>
      <c r="E492" s="290"/>
      <c r="F492" s="290"/>
      <c r="G492" s="290"/>
      <c r="H492" s="290"/>
      <c r="I492" s="290"/>
      <c r="J492" s="290"/>
      <c r="K492" s="290"/>
      <c r="L492" s="290"/>
      <c r="M492" s="290"/>
      <c r="N492" s="290"/>
      <c r="O492" s="290"/>
      <c r="P492" s="290"/>
      <c r="Q492" s="290"/>
      <c r="R492" s="290"/>
      <c r="S492" s="290"/>
      <c r="T492" s="290"/>
      <c r="U492" s="290"/>
      <c r="V492" s="290"/>
      <c r="W492" s="290"/>
      <c r="X492" s="290"/>
      <c r="Y492" s="290"/>
      <c r="Z492" s="290"/>
    </row>
    <row r="493">
      <c r="A493" s="290"/>
      <c r="B493" s="290"/>
      <c r="C493" s="290"/>
      <c r="D493" s="290"/>
      <c r="E493" s="290"/>
      <c r="F493" s="290"/>
      <c r="G493" s="290"/>
      <c r="H493" s="290"/>
      <c r="I493" s="290"/>
      <c r="J493" s="290"/>
      <c r="K493" s="290"/>
      <c r="L493" s="290"/>
      <c r="M493" s="290"/>
      <c r="N493" s="290"/>
      <c r="O493" s="290"/>
      <c r="P493" s="290"/>
      <c r="Q493" s="290"/>
      <c r="R493" s="290"/>
      <c r="S493" s="290"/>
      <c r="T493" s="290"/>
      <c r="U493" s="290"/>
      <c r="V493" s="290"/>
      <c r="W493" s="290"/>
      <c r="X493" s="290"/>
      <c r="Y493" s="290"/>
      <c r="Z493" s="290"/>
    </row>
    <row r="494">
      <c r="A494" s="290"/>
      <c r="B494" s="290"/>
      <c r="C494" s="290"/>
      <c r="D494" s="290"/>
      <c r="E494" s="290"/>
      <c r="F494" s="290"/>
      <c r="G494" s="290"/>
      <c r="H494" s="290"/>
      <c r="I494" s="290"/>
      <c r="J494" s="290"/>
      <c r="K494" s="290"/>
      <c r="L494" s="290"/>
      <c r="M494" s="290"/>
      <c r="N494" s="290"/>
      <c r="O494" s="290"/>
      <c r="P494" s="290"/>
      <c r="Q494" s="290"/>
      <c r="R494" s="290"/>
      <c r="S494" s="290"/>
      <c r="T494" s="290"/>
      <c r="U494" s="290"/>
      <c r="V494" s="290"/>
      <c r="W494" s="290"/>
      <c r="X494" s="290"/>
      <c r="Y494" s="290"/>
      <c r="Z494" s="290"/>
    </row>
    <row r="495">
      <c r="A495" s="290"/>
      <c r="B495" s="290"/>
      <c r="C495" s="290"/>
      <c r="D495" s="290"/>
      <c r="E495" s="290"/>
      <c r="F495" s="290"/>
      <c r="G495" s="290"/>
      <c r="H495" s="290"/>
      <c r="I495" s="290"/>
      <c r="J495" s="290"/>
      <c r="K495" s="290"/>
      <c r="L495" s="290"/>
      <c r="M495" s="290"/>
      <c r="N495" s="290"/>
      <c r="O495" s="290"/>
      <c r="P495" s="290"/>
      <c r="Q495" s="290"/>
      <c r="R495" s="290"/>
      <c r="S495" s="290"/>
      <c r="T495" s="290"/>
      <c r="U495" s="290"/>
      <c r="V495" s="290"/>
      <c r="W495" s="290"/>
      <c r="X495" s="290"/>
      <c r="Y495" s="290"/>
      <c r="Z495" s="290"/>
    </row>
    <row r="496">
      <c r="A496" s="290"/>
      <c r="B496" s="290"/>
      <c r="C496" s="290"/>
      <c r="D496" s="290"/>
      <c r="E496" s="290"/>
      <c r="F496" s="290"/>
      <c r="G496" s="290"/>
      <c r="H496" s="290"/>
      <c r="I496" s="290"/>
      <c r="J496" s="290"/>
      <c r="K496" s="290"/>
      <c r="L496" s="290"/>
      <c r="M496" s="290"/>
      <c r="N496" s="290"/>
      <c r="O496" s="290"/>
      <c r="P496" s="290"/>
      <c r="Q496" s="290"/>
      <c r="R496" s="290"/>
      <c r="S496" s="290"/>
      <c r="T496" s="290"/>
      <c r="U496" s="290"/>
      <c r="V496" s="290"/>
      <c r="W496" s="290"/>
      <c r="X496" s="290"/>
      <c r="Y496" s="290"/>
      <c r="Z496" s="290"/>
    </row>
    <row r="497">
      <c r="A497" s="290"/>
      <c r="B497" s="290"/>
      <c r="C497" s="290"/>
      <c r="D497" s="290"/>
      <c r="E497" s="290"/>
      <c r="F497" s="290"/>
      <c r="G497" s="290"/>
      <c r="H497" s="290"/>
      <c r="I497" s="290"/>
      <c r="J497" s="290"/>
      <c r="K497" s="290"/>
      <c r="L497" s="290"/>
      <c r="M497" s="290"/>
      <c r="N497" s="290"/>
      <c r="O497" s="290"/>
      <c r="P497" s="290"/>
      <c r="Q497" s="290"/>
      <c r="R497" s="290"/>
      <c r="S497" s="290"/>
      <c r="T497" s="290"/>
      <c r="U497" s="290"/>
      <c r="V497" s="290"/>
      <c r="W497" s="290"/>
      <c r="X497" s="290"/>
      <c r="Y497" s="290"/>
      <c r="Z497" s="290"/>
    </row>
    <row r="498">
      <c r="A498" s="290"/>
      <c r="B498" s="290"/>
      <c r="C498" s="290"/>
      <c r="D498" s="290"/>
      <c r="E498" s="290"/>
      <c r="F498" s="290"/>
      <c r="G498" s="290"/>
      <c r="H498" s="290"/>
      <c r="I498" s="290"/>
      <c r="J498" s="290"/>
      <c r="K498" s="290"/>
      <c r="L498" s="290"/>
      <c r="M498" s="290"/>
      <c r="N498" s="290"/>
      <c r="O498" s="290"/>
      <c r="P498" s="290"/>
      <c r="Q498" s="290"/>
      <c r="R498" s="290"/>
      <c r="S498" s="290"/>
      <c r="T498" s="290"/>
      <c r="U498" s="290"/>
      <c r="V498" s="290"/>
      <c r="W498" s="290"/>
      <c r="X498" s="290"/>
      <c r="Y498" s="290"/>
      <c r="Z498" s="290"/>
    </row>
    <row r="499">
      <c r="A499" s="290"/>
      <c r="B499" s="290"/>
      <c r="C499" s="290"/>
      <c r="D499" s="290"/>
      <c r="E499" s="290"/>
      <c r="F499" s="290"/>
      <c r="G499" s="290"/>
      <c r="H499" s="290"/>
      <c r="I499" s="290"/>
      <c r="J499" s="290"/>
      <c r="K499" s="290"/>
      <c r="L499" s="290"/>
      <c r="M499" s="290"/>
      <c r="N499" s="290"/>
      <c r="O499" s="290"/>
      <c r="P499" s="290"/>
      <c r="Q499" s="290"/>
      <c r="R499" s="290"/>
      <c r="S499" s="290"/>
      <c r="T499" s="290"/>
      <c r="U499" s="290"/>
      <c r="V499" s="290"/>
      <c r="W499" s="290"/>
      <c r="X499" s="290"/>
      <c r="Y499" s="290"/>
      <c r="Z499" s="290"/>
    </row>
    <row r="500">
      <c r="A500" s="290"/>
      <c r="B500" s="290"/>
      <c r="C500" s="290"/>
      <c r="D500" s="290"/>
      <c r="E500" s="290"/>
      <c r="F500" s="290"/>
      <c r="G500" s="290"/>
      <c r="H500" s="290"/>
      <c r="I500" s="290"/>
      <c r="J500" s="290"/>
      <c r="K500" s="290"/>
      <c r="L500" s="290"/>
      <c r="M500" s="290"/>
      <c r="N500" s="290"/>
      <c r="O500" s="290"/>
      <c r="P500" s="290"/>
      <c r="Q500" s="290"/>
      <c r="R500" s="290"/>
      <c r="S500" s="290"/>
      <c r="T500" s="290"/>
      <c r="U500" s="290"/>
      <c r="V500" s="290"/>
      <c r="W500" s="290"/>
      <c r="X500" s="290"/>
      <c r="Y500" s="290"/>
      <c r="Z500" s="290"/>
    </row>
    <row r="501">
      <c r="A501" s="290"/>
      <c r="B501" s="290"/>
      <c r="C501" s="290"/>
      <c r="D501" s="290"/>
      <c r="E501" s="290"/>
      <c r="F501" s="290"/>
      <c r="G501" s="290"/>
      <c r="H501" s="290"/>
      <c r="I501" s="290"/>
      <c r="J501" s="290"/>
      <c r="K501" s="290"/>
      <c r="L501" s="290"/>
      <c r="M501" s="290"/>
      <c r="N501" s="290"/>
      <c r="O501" s="290"/>
      <c r="P501" s="290"/>
      <c r="Q501" s="290"/>
      <c r="R501" s="290"/>
      <c r="S501" s="290"/>
      <c r="T501" s="290"/>
      <c r="U501" s="290"/>
      <c r="V501" s="290"/>
      <c r="W501" s="290"/>
      <c r="X501" s="290"/>
      <c r="Y501" s="290"/>
      <c r="Z501" s="290"/>
    </row>
    <row r="502">
      <c r="A502" s="290"/>
      <c r="B502" s="290"/>
      <c r="C502" s="290"/>
      <c r="D502" s="290"/>
      <c r="E502" s="290"/>
      <c r="F502" s="290"/>
      <c r="G502" s="290"/>
      <c r="H502" s="290"/>
      <c r="I502" s="290"/>
      <c r="J502" s="290"/>
      <c r="K502" s="290"/>
      <c r="L502" s="290"/>
      <c r="M502" s="290"/>
      <c r="N502" s="290"/>
      <c r="O502" s="290"/>
      <c r="P502" s="290"/>
      <c r="Q502" s="290"/>
      <c r="R502" s="290"/>
      <c r="S502" s="290"/>
      <c r="T502" s="290"/>
      <c r="U502" s="290"/>
      <c r="V502" s="290"/>
      <c r="W502" s="290"/>
      <c r="X502" s="290"/>
      <c r="Y502" s="290"/>
      <c r="Z502" s="290"/>
    </row>
    <row r="503">
      <c r="A503" s="290"/>
      <c r="B503" s="290"/>
      <c r="C503" s="290"/>
      <c r="D503" s="290"/>
      <c r="E503" s="290"/>
      <c r="F503" s="290"/>
      <c r="G503" s="290"/>
      <c r="H503" s="290"/>
      <c r="I503" s="290"/>
      <c r="J503" s="290"/>
      <c r="K503" s="290"/>
      <c r="L503" s="290"/>
      <c r="M503" s="290"/>
      <c r="N503" s="290"/>
      <c r="O503" s="290"/>
      <c r="P503" s="290"/>
      <c r="Q503" s="290"/>
      <c r="R503" s="290"/>
      <c r="S503" s="290"/>
      <c r="T503" s="290"/>
      <c r="U503" s="290"/>
      <c r="V503" s="290"/>
      <c r="W503" s="290"/>
      <c r="X503" s="290"/>
      <c r="Y503" s="290"/>
      <c r="Z503" s="290"/>
    </row>
    <row r="504">
      <c r="A504" s="290"/>
      <c r="B504" s="290"/>
      <c r="C504" s="290"/>
      <c r="D504" s="290"/>
      <c r="E504" s="290"/>
      <c r="F504" s="290"/>
      <c r="G504" s="290"/>
      <c r="H504" s="290"/>
      <c r="I504" s="290"/>
      <c r="J504" s="290"/>
      <c r="K504" s="290"/>
      <c r="L504" s="290"/>
      <c r="M504" s="290"/>
      <c r="N504" s="290"/>
      <c r="O504" s="290"/>
      <c r="P504" s="290"/>
      <c r="Q504" s="290"/>
      <c r="R504" s="290"/>
      <c r="S504" s="290"/>
      <c r="T504" s="290"/>
      <c r="U504" s="290"/>
      <c r="V504" s="290"/>
      <c r="W504" s="290"/>
      <c r="X504" s="290"/>
      <c r="Y504" s="290"/>
      <c r="Z504" s="290"/>
    </row>
    <row r="505">
      <c r="A505" s="290"/>
      <c r="B505" s="290"/>
      <c r="C505" s="290"/>
      <c r="D505" s="290"/>
      <c r="E505" s="290"/>
      <c r="F505" s="290"/>
      <c r="G505" s="290"/>
      <c r="H505" s="290"/>
      <c r="I505" s="290"/>
      <c r="J505" s="290"/>
      <c r="K505" s="290"/>
      <c r="L505" s="290"/>
      <c r="M505" s="290"/>
      <c r="N505" s="290"/>
      <c r="O505" s="290"/>
      <c r="P505" s="290"/>
      <c r="Q505" s="290"/>
      <c r="R505" s="290"/>
      <c r="S505" s="290"/>
      <c r="T505" s="290"/>
      <c r="U505" s="290"/>
      <c r="V505" s="290"/>
      <c r="W505" s="290"/>
      <c r="X505" s="290"/>
      <c r="Y505" s="290"/>
      <c r="Z505" s="290"/>
    </row>
    <row r="506">
      <c r="A506" s="290"/>
      <c r="B506" s="290"/>
      <c r="C506" s="290"/>
      <c r="D506" s="290"/>
      <c r="E506" s="290"/>
      <c r="F506" s="290"/>
      <c r="G506" s="290"/>
      <c r="H506" s="290"/>
      <c r="I506" s="290"/>
      <c r="J506" s="290"/>
      <c r="K506" s="290"/>
      <c r="L506" s="290"/>
      <c r="M506" s="290"/>
      <c r="N506" s="290"/>
      <c r="O506" s="290"/>
      <c r="P506" s="290"/>
      <c r="Q506" s="290"/>
      <c r="R506" s="290"/>
      <c r="S506" s="290"/>
      <c r="T506" s="290"/>
      <c r="U506" s="290"/>
      <c r="V506" s="290"/>
      <c r="W506" s="290"/>
      <c r="X506" s="290"/>
      <c r="Y506" s="290"/>
      <c r="Z506" s="290"/>
    </row>
    <row r="507">
      <c r="A507" s="290"/>
      <c r="B507" s="290"/>
      <c r="C507" s="290"/>
      <c r="D507" s="290"/>
      <c r="E507" s="290"/>
      <c r="F507" s="290"/>
      <c r="G507" s="290"/>
      <c r="H507" s="290"/>
      <c r="I507" s="290"/>
      <c r="J507" s="290"/>
      <c r="K507" s="290"/>
      <c r="L507" s="290"/>
      <c r="M507" s="290"/>
      <c r="N507" s="290"/>
      <c r="O507" s="290"/>
      <c r="P507" s="290"/>
      <c r="Q507" s="290"/>
      <c r="R507" s="290"/>
      <c r="S507" s="290"/>
      <c r="T507" s="290"/>
      <c r="U507" s="290"/>
      <c r="V507" s="290"/>
      <c r="W507" s="290"/>
      <c r="X507" s="290"/>
      <c r="Y507" s="290"/>
      <c r="Z507" s="290"/>
    </row>
    <row r="508">
      <c r="A508" s="290"/>
      <c r="B508" s="290"/>
      <c r="C508" s="290"/>
      <c r="D508" s="290"/>
      <c r="E508" s="290"/>
      <c r="F508" s="290"/>
      <c r="G508" s="290"/>
      <c r="H508" s="290"/>
      <c r="I508" s="290"/>
      <c r="J508" s="290"/>
      <c r="K508" s="290"/>
      <c r="L508" s="290"/>
      <c r="M508" s="290"/>
      <c r="N508" s="290"/>
      <c r="O508" s="290"/>
      <c r="P508" s="290"/>
      <c r="Q508" s="290"/>
      <c r="R508" s="290"/>
      <c r="S508" s="290"/>
      <c r="T508" s="290"/>
      <c r="U508" s="290"/>
      <c r="V508" s="290"/>
      <c r="W508" s="290"/>
      <c r="X508" s="290"/>
      <c r="Y508" s="290"/>
      <c r="Z508" s="290"/>
    </row>
    <row r="509">
      <c r="A509" s="290"/>
      <c r="B509" s="290"/>
      <c r="C509" s="290"/>
      <c r="D509" s="290"/>
      <c r="E509" s="290"/>
      <c r="F509" s="290"/>
      <c r="G509" s="290"/>
      <c r="H509" s="290"/>
      <c r="I509" s="290"/>
      <c r="J509" s="290"/>
      <c r="K509" s="290"/>
      <c r="L509" s="290"/>
      <c r="M509" s="290"/>
      <c r="N509" s="290"/>
      <c r="O509" s="290"/>
      <c r="P509" s="290"/>
      <c r="Q509" s="290"/>
      <c r="R509" s="290"/>
      <c r="S509" s="290"/>
      <c r="T509" s="290"/>
      <c r="U509" s="290"/>
      <c r="V509" s="290"/>
      <c r="W509" s="290"/>
      <c r="X509" s="290"/>
      <c r="Y509" s="290"/>
      <c r="Z509" s="290"/>
    </row>
    <row r="510">
      <c r="A510" s="290"/>
      <c r="B510" s="290"/>
      <c r="C510" s="290"/>
      <c r="D510" s="290"/>
      <c r="E510" s="290"/>
      <c r="F510" s="290"/>
      <c r="G510" s="290"/>
      <c r="H510" s="290"/>
      <c r="I510" s="290"/>
      <c r="J510" s="290"/>
      <c r="K510" s="290"/>
      <c r="L510" s="290"/>
      <c r="M510" s="290"/>
      <c r="N510" s="290"/>
      <c r="O510" s="290"/>
      <c r="P510" s="290"/>
      <c r="Q510" s="290"/>
      <c r="R510" s="290"/>
      <c r="S510" s="290"/>
      <c r="T510" s="290"/>
      <c r="U510" s="290"/>
      <c r="V510" s="290"/>
      <c r="W510" s="290"/>
      <c r="X510" s="290"/>
      <c r="Y510" s="290"/>
      <c r="Z510" s="290"/>
    </row>
    <row r="511">
      <c r="A511" s="290"/>
      <c r="B511" s="290"/>
      <c r="C511" s="290"/>
      <c r="D511" s="290"/>
      <c r="E511" s="290"/>
      <c r="F511" s="290"/>
      <c r="G511" s="290"/>
      <c r="H511" s="290"/>
      <c r="I511" s="290"/>
      <c r="J511" s="290"/>
      <c r="K511" s="290"/>
      <c r="L511" s="290"/>
      <c r="M511" s="290"/>
      <c r="N511" s="290"/>
      <c r="O511" s="290"/>
      <c r="P511" s="290"/>
      <c r="Q511" s="290"/>
      <c r="R511" s="290"/>
      <c r="S511" s="290"/>
      <c r="T511" s="290"/>
      <c r="U511" s="290"/>
      <c r="V511" s="290"/>
      <c r="W511" s="290"/>
      <c r="X511" s="290"/>
      <c r="Y511" s="290"/>
      <c r="Z511" s="290"/>
    </row>
    <row r="512">
      <c r="A512" s="290"/>
      <c r="B512" s="290"/>
      <c r="C512" s="290"/>
      <c r="D512" s="290"/>
      <c r="E512" s="290"/>
      <c r="F512" s="290"/>
      <c r="G512" s="290"/>
      <c r="H512" s="290"/>
      <c r="I512" s="290"/>
      <c r="J512" s="290"/>
      <c r="K512" s="290"/>
      <c r="L512" s="290"/>
      <c r="M512" s="290"/>
      <c r="N512" s="290"/>
      <c r="O512" s="290"/>
      <c r="P512" s="290"/>
      <c r="Q512" s="290"/>
      <c r="R512" s="290"/>
      <c r="S512" s="290"/>
      <c r="T512" s="290"/>
      <c r="U512" s="290"/>
      <c r="V512" s="290"/>
      <c r="W512" s="290"/>
      <c r="X512" s="290"/>
      <c r="Y512" s="290"/>
      <c r="Z512" s="290"/>
    </row>
    <row r="513">
      <c r="A513" s="290"/>
      <c r="B513" s="290"/>
      <c r="C513" s="290"/>
      <c r="D513" s="290"/>
      <c r="E513" s="290"/>
      <c r="F513" s="290"/>
      <c r="G513" s="290"/>
      <c r="H513" s="290"/>
      <c r="I513" s="290"/>
      <c r="J513" s="290"/>
      <c r="K513" s="290"/>
      <c r="L513" s="290"/>
      <c r="M513" s="290"/>
      <c r="N513" s="290"/>
      <c r="O513" s="290"/>
      <c r="P513" s="290"/>
      <c r="Q513" s="290"/>
      <c r="R513" s="290"/>
      <c r="S513" s="290"/>
      <c r="T513" s="290"/>
      <c r="U513" s="290"/>
      <c r="V513" s="290"/>
      <c r="W513" s="290"/>
      <c r="X513" s="290"/>
      <c r="Y513" s="290"/>
      <c r="Z513" s="290"/>
    </row>
    <row r="514">
      <c r="A514" s="290"/>
      <c r="B514" s="290"/>
      <c r="C514" s="290"/>
      <c r="D514" s="290"/>
      <c r="E514" s="290"/>
      <c r="F514" s="290"/>
      <c r="G514" s="290"/>
      <c r="H514" s="290"/>
      <c r="I514" s="290"/>
      <c r="J514" s="290"/>
      <c r="K514" s="290"/>
      <c r="L514" s="290"/>
      <c r="M514" s="290"/>
      <c r="N514" s="290"/>
      <c r="O514" s="290"/>
      <c r="P514" s="290"/>
      <c r="Q514" s="290"/>
      <c r="R514" s="290"/>
      <c r="S514" s="290"/>
      <c r="T514" s="290"/>
      <c r="U514" s="290"/>
      <c r="V514" s="290"/>
      <c r="W514" s="290"/>
      <c r="X514" s="290"/>
      <c r="Y514" s="290"/>
      <c r="Z514" s="290"/>
    </row>
    <row r="515">
      <c r="A515" s="290"/>
      <c r="B515" s="290"/>
      <c r="C515" s="290"/>
      <c r="D515" s="290"/>
      <c r="E515" s="290"/>
      <c r="F515" s="290"/>
      <c r="G515" s="290"/>
      <c r="H515" s="290"/>
      <c r="I515" s="290"/>
      <c r="J515" s="290"/>
      <c r="K515" s="290"/>
      <c r="L515" s="290"/>
      <c r="M515" s="290"/>
      <c r="N515" s="290"/>
      <c r="O515" s="290"/>
      <c r="P515" s="290"/>
      <c r="Q515" s="290"/>
      <c r="R515" s="290"/>
      <c r="S515" s="290"/>
      <c r="T515" s="290"/>
      <c r="U515" s="290"/>
      <c r="V515" s="290"/>
      <c r="W515" s="290"/>
      <c r="X515" s="290"/>
      <c r="Y515" s="290"/>
      <c r="Z515" s="290"/>
    </row>
    <row r="516">
      <c r="A516" s="290"/>
      <c r="B516" s="290"/>
      <c r="C516" s="290"/>
      <c r="D516" s="290"/>
      <c r="E516" s="290"/>
      <c r="F516" s="290"/>
      <c r="G516" s="290"/>
      <c r="H516" s="290"/>
      <c r="I516" s="290"/>
      <c r="J516" s="290"/>
      <c r="K516" s="290"/>
      <c r="L516" s="290"/>
      <c r="M516" s="290"/>
      <c r="N516" s="290"/>
      <c r="O516" s="290"/>
      <c r="P516" s="290"/>
      <c r="Q516" s="290"/>
      <c r="R516" s="290"/>
      <c r="S516" s="290"/>
      <c r="T516" s="290"/>
      <c r="U516" s="290"/>
      <c r="V516" s="290"/>
      <c r="W516" s="290"/>
      <c r="X516" s="290"/>
      <c r="Y516" s="290"/>
      <c r="Z516" s="290"/>
    </row>
    <row r="517">
      <c r="A517" s="290"/>
      <c r="B517" s="290"/>
      <c r="C517" s="290"/>
      <c r="D517" s="290"/>
      <c r="E517" s="290"/>
      <c r="F517" s="290"/>
      <c r="G517" s="290"/>
      <c r="H517" s="290"/>
      <c r="I517" s="290"/>
      <c r="J517" s="290"/>
      <c r="K517" s="290"/>
      <c r="L517" s="290"/>
      <c r="M517" s="290"/>
      <c r="N517" s="290"/>
      <c r="O517" s="290"/>
      <c r="P517" s="290"/>
      <c r="Q517" s="290"/>
      <c r="R517" s="290"/>
      <c r="S517" s="290"/>
      <c r="T517" s="290"/>
      <c r="U517" s="290"/>
      <c r="V517" s="290"/>
      <c r="W517" s="290"/>
      <c r="X517" s="290"/>
      <c r="Y517" s="290"/>
      <c r="Z517" s="290"/>
    </row>
    <row r="518">
      <c r="A518" s="290"/>
      <c r="B518" s="290"/>
      <c r="C518" s="290"/>
      <c r="D518" s="290"/>
      <c r="E518" s="290"/>
      <c r="F518" s="290"/>
      <c r="G518" s="290"/>
      <c r="H518" s="290"/>
      <c r="I518" s="290"/>
      <c r="J518" s="290"/>
      <c r="K518" s="290"/>
      <c r="L518" s="290"/>
      <c r="M518" s="290"/>
      <c r="N518" s="290"/>
      <c r="O518" s="290"/>
      <c r="P518" s="290"/>
      <c r="Q518" s="290"/>
      <c r="R518" s="290"/>
      <c r="S518" s="290"/>
      <c r="T518" s="290"/>
      <c r="U518" s="290"/>
      <c r="V518" s="290"/>
      <c r="W518" s="290"/>
      <c r="X518" s="290"/>
      <c r="Y518" s="290"/>
      <c r="Z518" s="290"/>
    </row>
    <row r="519">
      <c r="A519" s="290"/>
      <c r="B519" s="290"/>
      <c r="C519" s="290"/>
      <c r="D519" s="290"/>
      <c r="E519" s="290"/>
      <c r="F519" s="290"/>
      <c r="G519" s="290"/>
      <c r="H519" s="290"/>
      <c r="I519" s="290"/>
      <c r="J519" s="290"/>
      <c r="K519" s="290"/>
      <c r="L519" s="290"/>
      <c r="M519" s="290"/>
      <c r="N519" s="290"/>
      <c r="O519" s="290"/>
      <c r="P519" s="290"/>
      <c r="Q519" s="290"/>
      <c r="R519" s="290"/>
      <c r="S519" s="290"/>
      <c r="T519" s="290"/>
      <c r="U519" s="290"/>
      <c r="V519" s="290"/>
      <c r="W519" s="290"/>
      <c r="X519" s="290"/>
      <c r="Y519" s="290"/>
      <c r="Z519" s="290"/>
    </row>
    <row r="520">
      <c r="A520" s="290"/>
      <c r="B520" s="290"/>
      <c r="C520" s="290"/>
      <c r="D520" s="290"/>
      <c r="E520" s="290"/>
      <c r="F520" s="290"/>
      <c r="G520" s="290"/>
      <c r="H520" s="290"/>
      <c r="I520" s="290"/>
      <c r="J520" s="290"/>
      <c r="K520" s="290"/>
      <c r="L520" s="290"/>
      <c r="M520" s="290"/>
      <c r="N520" s="290"/>
      <c r="O520" s="290"/>
      <c r="P520" s="290"/>
      <c r="Q520" s="290"/>
      <c r="R520" s="290"/>
      <c r="S520" s="290"/>
      <c r="T520" s="290"/>
      <c r="U520" s="290"/>
      <c r="V520" s="290"/>
      <c r="W520" s="290"/>
      <c r="X520" s="290"/>
      <c r="Y520" s="290"/>
      <c r="Z520" s="290"/>
    </row>
    <row r="521">
      <c r="A521" s="290"/>
      <c r="B521" s="290"/>
      <c r="C521" s="290"/>
      <c r="D521" s="290"/>
      <c r="E521" s="290"/>
      <c r="F521" s="290"/>
      <c r="G521" s="290"/>
      <c r="H521" s="290"/>
      <c r="I521" s="290"/>
      <c r="J521" s="290"/>
      <c r="K521" s="290"/>
      <c r="L521" s="290"/>
      <c r="M521" s="290"/>
      <c r="N521" s="290"/>
      <c r="O521" s="290"/>
      <c r="P521" s="290"/>
      <c r="Q521" s="290"/>
      <c r="R521" s="290"/>
      <c r="S521" s="290"/>
      <c r="T521" s="290"/>
      <c r="U521" s="290"/>
      <c r="V521" s="290"/>
      <c r="W521" s="290"/>
      <c r="X521" s="290"/>
      <c r="Y521" s="290"/>
      <c r="Z521" s="290"/>
    </row>
    <row r="522">
      <c r="A522" s="290"/>
      <c r="B522" s="290"/>
      <c r="C522" s="290"/>
      <c r="D522" s="290"/>
      <c r="E522" s="290"/>
      <c r="F522" s="290"/>
      <c r="G522" s="290"/>
      <c r="H522" s="290"/>
      <c r="I522" s="290"/>
      <c r="J522" s="290"/>
      <c r="K522" s="290"/>
      <c r="L522" s="290"/>
      <c r="M522" s="290"/>
      <c r="N522" s="290"/>
      <c r="O522" s="290"/>
      <c r="P522" s="290"/>
      <c r="Q522" s="290"/>
      <c r="R522" s="290"/>
      <c r="S522" s="290"/>
      <c r="T522" s="290"/>
      <c r="U522" s="290"/>
      <c r="V522" s="290"/>
      <c r="W522" s="290"/>
      <c r="X522" s="290"/>
      <c r="Y522" s="290"/>
      <c r="Z522" s="290"/>
    </row>
    <row r="523">
      <c r="A523" s="290"/>
      <c r="B523" s="290"/>
      <c r="C523" s="290"/>
      <c r="D523" s="290"/>
      <c r="E523" s="290"/>
      <c r="F523" s="290"/>
      <c r="G523" s="290"/>
      <c r="H523" s="290"/>
      <c r="I523" s="290"/>
      <c r="J523" s="290"/>
      <c r="K523" s="290"/>
      <c r="L523" s="290"/>
      <c r="M523" s="290"/>
      <c r="N523" s="290"/>
      <c r="O523" s="290"/>
      <c r="P523" s="290"/>
      <c r="Q523" s="290"/>
      <c r="R523" s="290"/>
      <c r="S523" s="290"/>
      <c r="T523" s="290"/>
      <c r="U523" s="290"/>
      <c r="V523" s="290"/>
      <c r="W523" s="290"/>
      <c r="X523" s="290"/>
      <c r="Y523" s="290"/>
      <c r="Z523" s="290"/>
    </row>
    <row r="524">
      <c r="A524" s="290"/>
      <c r="B524" s="290"/>
      <c r="C524" s="290"/>
      <c r="D524" s="290"/>
      <c r="E524" s="290"/>
      <c r="F524" s="290"/>
      <c r="G524" s="290"/>
      <c r="H524" s="290"/>
      <c r="I524" s="290"/>
      <c r="J524" s="290"/>
      <c r="K524" s="290"/>
      <c r="L524" s="290"/>
      <c r="M524" s="290"/>
      <c r="N524" s="290"/>
      <c r="O524" s="290"/>
      <c r="P524" s="290"/>
      <c r="Q524" s="290"/>
      <c r="R524" s="290"/>
      <c r="S524" s="290"/>
      <c r="T524" s="290"/>
      <c r="U524" s="290"/>
      <c r="V524" s="290"/>
      <c r="W524" s="290"/>
      <c r="X524" s="290"/>
      <c r="Y524" s="290"/>
      <c r="Z524" s="290"/>
    </row>
    <row r="525">
      <c r="A525" s="290"/>
      <c r="B525" s="290"/>
      <c r="C525" s="290"/>
      <c r="D525" s="290"/>
      <c r="E525" s="290"/>
      <c r="F525" s="290"/>
      <c r="G525" s="290"/>
      <c r="H525" s="290"/>
      <c r="I525" s="290"/>
      <c r="J525" s="290"/>
      <c r="K525" s="290"/>
      <c r="L525" s="290"/>
      <c r="M525" s="290"/>
      <c r="N525" s="290"/>
      <c r="O525" s="290"/>
      <c r="P525" s="290"/>
      <c r="Q525" s="290"/>
      <c r="R525" s="290"/>
      <c r="S525" s="290"/>
      <c r="T525" s="290"/>
      <c r="U525" s="290"/>
      <c r="V525" s="290"/>
      <c r="W525" s="290"/>
      <c r="X525" s="290"/>
      <c r="Y525" s="290"/>
      <c r="Z525" s="290"/>
    </row>
    <row r="526">
      <c r="A526" s="290"/>
      <c r="B526" s="290"/>
      <c r="C526" s="290"/>
      <c r="D526" s="290"/>
      <c r="E526" s="290"/>
      <c r="F526" s="290"/>
      <c r="G526" s="290"/>
      <c r="H526" s="290"/>
      <c r="I526" s="290"/>
      <c r="J526" s="290"/>
      <c r="K526" s="290"/>
      <c r="L526" s="290"/>
      <c r="M526" s="290"/>
      <c r="N526" s="290"/>
      <c r="O526" s="290"/>
      <c r="P526" s="290"/>
      <c r="Q526" s="290"/>
      <c r="R526" s="290"/>
      <c r="S526" s="290"/>
      <c r="T526" s="290"/>
      <c r="U526" s="290"/>
      <c r="V526" s="290"/>
      <c r="W526" s="290"/>
      <c r="X526" s="290"/>
      <c r="Y526" s="290"/>
      <c r="Z526" s="290"/>
    </row>
    <row r="527">
      <c r="A527" s="290"/>
      <c r="B527" s="290"/>
      <c r="C527" s="290"/>
      <c r="D527" s="290"/>
      <c r="E527" s="290"/>
      <c r="F527" s="290"/>
      <c r="G527" s="290"/>
      <c r="H527" s="290"/>
      <c r="I527" s="290"/>
      <c r="J527" s="290"/>
      <c r="K527" s="290"/>
      <c r="L527" s="290"/>
      <c r="M527" s="290"/>
      <c r="N527" s="290"/>
      <c r="O527" s="290"/>
      <c r="P527" s="290"/>
      <c r="Q527" s="290"/>
      <c r="R527" s="290"/>
      <c r="S527" s="290"/>
      <c r="T527" s="290"/>
      <c r="U527" s="290"/>
      <c r="V527" s="290"/>
      <c r="W527" s="290"/>
      <c r="X527" s="290"/>
      <c r="Y527" s="290"/>
      <c r="Z527" s="290"/>
    </row>
    <row r="528">
      <c r="A528" s="290"/>
      <c r="B528" s="290"/>
      <c r="C528" s="290"/>
      <c r="D528" s="290"/>
      <c r="E528" s="290"/>
      <c r="F528" s="290"/>
      <c r="G528" s="290"/>
      <c r="H528" s="290"/>
      <c r="I528" s="290"/>
      <c r="J528" s="290"/>
      <c r="K528" s="290"/>
      <c r="L528" s="290"/>
      <c r="M528" s="290"/>
      <c r="N528" s="290"/>
      <c r="O528" s="290"/>
      <c r="P528" s="290"/>
      <c r="Q528" s="290"/>
      <c r="R528" s="290"/>
      <c r="S528" s="290"/>
      <c r="T528" s="290"/>
      <c r="U528" s="290"/>
      <c r="V528" s="290"/>
      <c r="W528" s="290"/>
      <c r="X528" s="290"/>
      <c r="Y528" s="290"/>
      <c r="Z528" s="290"/>
    </row>
    <row r="529">
      <c r="A529" s="290"/>
      <c r="B529" s="290"/>
      <c r="C529" s="290"/>
      <c r="D529" s="290"/>
      <c r="E529" s="290"/>
      <c r="F529" s="290"/>
      <c r="G529" s="290"/>
      <c r="H529" s="290"/>
      <c r="I529" s="290"/>
      <c r="J529" s="290"/>
      <c r="K529" s="290"/>
      <c r="L529" s="290"/>
      <c r="M529" s="290"/>
      <c r="N529" s="290"/>
      <c r="O529" s="290"/>
      <c r="P529" s="290"/>
      <c r="Q529" s="290"/>
      <c r="R529" s="290"/>
      <c r="S529" s="290"/>
      <c r="T529" s="290"/>
      <c r="U529" s="290"/>
      <c r="V529" s="290"/>
      <c r="W529" s="290"/>
      <c r="X529" s="290"/>
      <c r="Y529" s="290"/>
      <c r="Z529" s="290"/>
    </row>
    <row r="530">
      <c r="A530" s="290"/>
      <c r="B530" s="290"/>
      <c r="C530" s="290"/>
      <c r="D530" s="290"/>
      <c r="E530" s="290"/>
      <c r="F530" s="290"/>
      <c r="G530" s="290"/>
      <c r="H530" s="290"/>
      <c r="I530" s="290"/>
      <c r="J530" s="290"/>
      <c r="K530" s="290"/>
      <c r="L530" s="290"/>
      <c r="M530" s="290"/>
      <c r="N530" s="290"/>
      <c r="O530" s="290"/>
      <c r="P530" s="290"/>
      <c r="Q530" s="290"/>
      <c r="R530" s="290"/>
      <c r="S530" s="290"/>
      <c r="T530" s="290"/>
      <c r="U530" s="290"/>
      <c r="V530" s="290"/>
      <c r="W530" s="290"/>
      <c r="X530" s="290"/>
      <c r="Y530" s="290"/>
      <c r="Z530" s="290"/>
    </row>
    <row r="531">
      <c r="A531" s="290"/>
      <c r="B531" s="290"/>
      <c r="C531" s="290"/>
      <c r="D531" s="290"/>
      <c r="E531" s="290"/>
      <c r="F531" s="290"/>
      <c r="G531" s="290"/>
      <c r="H531" s="290"/>
      <c r="I531" s="290"/>
      <c r="J531" s="290"/>
      <c r="K531" s="290"/>
      <c r="L531" s="290"/>
      <c r="M531" s="290"/>
      <c r="N531" s="290"/>
      <c r="O531" s="290"/>
      <c r="P531" s="290"/>
      <c r="Q531" s="290"/>
      <c r="R531" s="290"/>
      <c r="S531" s="290"/>
      <c r="T531" s="290"/>
      <c r="U531" s="290"/>
      <c r="V531" s="290"/>
      <c r="W531" s="290"/>
      <c r="X531" s="290"/>
      <c r="Y531" s="290"/>
      <c r="Z531" s="290"/>
    </row>
    <row r="532">
      <c r="A532" s="290"/>
      <c r="B532" s="290"/>
      <c r="C532" s="290"/>
      <c r="D532" s="290"/>
      <c r="E532" s="290"/>
      <c r="F532" s="290"/>
      <c r="G532" s="290"/>
      <c r="H532" s="290"/>
      <c r="I532" s="290"/>
      <c r="J532" s="290"/>
      <c r="K532" s="290"/>
      <c r="L532" s="290"/>
      <c r="M532" s="290"/>
      <c r="N532" s="290"/>
      <c r="O532" s="290"/>
      <c r="P532" s="290"/>
      <c r="Q532" s="290"/>
      <c r="R532" s="290"/>
      <c r="S532" s="290"/>
      <c r="T532" s="290"/>
      <c r="U532" s="290"/>
      <c r="V532" s="290"/>
      <c r="W532" s="290"/>
      <c r="X532" s="290"/>
      <c r="Y532" s="290"/>
      <c r="Z532" s="290"/>
    </row>
    <row r="533">
      <c r="A533" s="290"/>
      <c r="B533" s="290"/>
      <c r="C533" s="290"/>
      <c r="D533" s="290"/>
      <c r="E533" s="290"/>
      <c r="F533" s="290"/>
      <c r="G533" s="290"/>
      <c r="H533" s="290"/>
      <c r="I533" s="290"/>
      <c r="J533" s="290"/>
      <c r="K533" s="290"/>
      <c r="L533" s="290"/>
      <c r="M533" s="290"/>
      <c r="N533" s="290"/>
      <c r="O533" s="290"/>
      <c r="P533" s="290"/>
      <c r="Q533" s="290"/>
      <c r="R533" s="290"/>
      <c r="S533" s="290"/>
      <c r="T533" s="290"/>
      <c r="U533" s="290"/>
      <c r="V533" s="290"/>
      <c r="W533" s="290"/>
      <c r="X533" s="290"/>
      <c r="Y533" s="290"/>
      <c r="Z533" s="290"/>
    </row>
    <row r="534">
      <c r="A534" s="290"/>
      <c r="B534" s="290"/>
      <c r="C534" s="290"/>
      <c r="D534" s="290"/>
      <c r="E534" s="290"/>
      <c r="F534" s="290"/>
      <c r="G534" s="290"/>
      <c r="H534" s="290"/>
      <c r="I534" s="290"/>
      <c r="J534" s="290"/>
      <c r="K534" s="290"/>
      <c r="L534" s="290"/>
      <c r="M534" s="290"/>
      <c r="N534" s="290"/>
      <c r="O534" s="290"/>
      <c r="P534" s="290"/>
      <c r="Q534" s="290"/>
      <c r="R534" s="290"/>
      <c r="S534" s="290"/>
      <c r="T534" s="290"/>
      <c r="U534" s="290"/>
      <c r="V534" s="290"/>
      <c r="W534" s="290"/>
      <c r="X534" s="290"/>
      <c r="Y534" s="290"/>
      <c r="Z534" s="290"/>
    </row>
    <row r="535">
      <c r="A535" s="290"/>
      <c r="B535" s="290"/>
      <c r="C535" s="290"/>
      <c r="D535" s="290"/>
      <c r="E535" s="290"/>
      <c r="F535" s="290"/>
      <c r="G535" s="290"/>
      <c r="H535" s="290"/>
      <c r="I535" s="290"/>
      <c r="J535" s="290"/>
      <c r="K535" s="290"/>
      <c r="L535" s="290"/>
      <c r="M535" s="290"/>
      <c r="N535" s="290"/>
      <c r="O535" s="290"/>
      <c r="P535" s="290"/>
      <c r="Q535" s="290"/>
      <c r="R535" s="290"/>
      <c r="S535" s="290"/>
      <c r="T535" s="290"/>
      <c r="U535" s="290"/>
      <c r="V535" s="290"/>
      <c r="W535" s="290"/>
      <c r="X535" s="290"/>
      <c r="Y535" s="290"/>
      <c r="Z535" s="290"/>
    </row>
    <row r="536">
      <c r="A536" s="290"/>
      <c r="B536" s="290"/>
      <c r="C536" s="290"/>
      <c r="D536" s="290"/>
      <c r="E536" s="290"/>
      <c r="F536" s="290"/>
      <c r="G536" s="290"/>
      <c r="H536" s="290"/>
      <c r="I536" s="290"/>
      <c r="J536" s="290"/>
      <c r="K536" s="290"/>
      <c r="L536" s="290"/>
      <c r="M536" s="290"/>
      <c r="N536" s="290"/>
      <c r="O536" s="290"/>
      <c r="P536" s="290"/>
      <c r="Q536" s="290"/>
      <c r="R536" s="290"/>
      <c r="S536" s="290"/>
      <c r="T536" s="290"/>
      <c r="U536" s="290"/>
      <c r="V536" s="290"/>
      <c r="W536" s="290"/>
      <c r="X536" s="290"/>
      <c r="Y536" s="290"/>
      <c r="Z536" s="290"/>
    </row>
    <row r="537">
      <c r="A537" s="290"/>
      <c r="B537" s="290"/>
      <c r="C537" s="290"/>
      <c r="D537" s="290"/>
      <c r="E537" s="290"/>
      <c r="F537" s="290"/>
      <c r="G537" s="290"/>
      <c r="H537" s="290"/>
      <c r="I537" s="290"/>
      <c r="J537" s="290"/>
      <c r="K537" s="290"/>
      <c r="L537" s="290"/>
      <c r="M537" s="290"/>
      <c r="N537" s="290"/>
      <c r="O537" s="290"/>
      <c r="P537" s="290"/>
      <c r="Q537" s="290"/>
      <c r="R537" s="290"/>
      <c r="S537" s="290"/>
      <c r="T537" s="290"/>
      <c r="U537" s="290"/>
      <c r="V537" s="290"/>
      <c r="W537" s="290"/>
      <c r="X537" s="290"/>
      <c r="Y537" s="290"/>
      <c r="Z537" s="290"/>
    </row>
    <row r="538">
      <c r="A538" s="290"/>
      <c r="B538" s="290"/>
      <c r="C538" s="290"/>
      <c r="D538" s="290"/>
      <c r="E538" s="290"/>
      <c r="F538" s="290"/>
      <c r="G538" s="290"/>
      <c r="H538" s="290"/>
      <c r="I538" s="290"/>
      <c r="J538" s="290"/>
      <c r="K538" s="290"/>
      <c r="L538" s="290"/>
      <c r="M538" s="290"/>
      <c r="N538" s="290"/>
      <c r="O538" s="290"/>
      <c r="P538" s="290"/>
      <c r="Q538" s="290"/>
      <c r="R538" s="290"/>
      <c r="S538" s="290"/>
      <c r="T538" s="290"/>
      <c r="U538" s="290"/>
      <c r="V538" s="290"/>
      <c r="W538" s="290"/>
      <c r="X538" s="290"/>
      <c r="Y538" s="290"/>
      <c r="Z538" s="290"/>
    </row>
    <row r="539">
      <c r="A539" s="290"/>
      <c r="B539" s="290"/>
      <c r="C539" s="290"/>
      <c r="D539" s="290"/>
      <c r="E539" s="290"/>
      <c r="F539" s="290"/>
      <c r="G539" s="290"/>
      <c r="H539" s="290"/>
      <c r="I539" s="290"/>
      <c r="J539" s="290"/>
      <c r="K539" s="290"/>
      <c r="L539" s="290"/>
      <c r="M539" s="290"/>
      <c r="N539" s="290"/>
      <c r="O539" s="290"/>
      <c r="P539" s="290"/>
      <c r="Q539" s="290"/>
      <c r="R539" s="290"/>
      <c r="S539" s="290"/>
      <c r="T539" s="290"/>
      <c r="U539" s="290"/>
      <c r="V539" s="290"/>
      <c r="W539" s="290"/>
      <c r="X539" s="290"/>
      <c r="Y539" s="290"/>
      <c r="Z539" s="290"/>
    </row>
    <row r="540">
      <c r="A540" s="290"/>
      <c r="B540" s="290"/>
      <c r="C540" s="290"/>
      <c r="D540" s="290"/>
      <c r="E540" s="290"/>
      <c r="F540" s="290"/>
      <c r="G540" s="290"/>
      <c r="H540" s="290"/>
      <c r="I540" s="290"/>
      <c r="J540" s="290"/>
      <c r="K540" s="290"/>
      <c r="L540" s="290"/>
      <c r="M540" s="290"/>
      <c r="N540" s="290"/>
      <c r="O540" s="290"/>
      <c r="P540" s="290"/>
      <c r="Q540" s="290"/>
      <c r="R540" s="290"/>
      <c r="S540" s="290"/>
      <c r="T540" s="290"/>
      <c r="U540" s="290"/>
      <c r="V540" s="290"/>
      <c r="W540" s="290"/>
      <c r="X540" s="290"/>
      <c r="Y540" s="290"/>
      <c r="Z540" s="290"/>
    </row>
    <row r="541">
      <c r="A541" s="290"/>
      <c r="B541" s="290"/>
      <c r="C541" s="290"/>
      <c r="D541" s="290"/>
      <c r="E541" s="290"/>
      <c r="F541" s="290"/>
      <c r="G541" s="290"/>
      <c r="H541" s="290"/>
      <c r="I541" s="290"/>
      <c r="J541" s="290"/>
      <c r="K541" s="290"/>
      <c r="L541" s="290"/>
      <c r="M541" s="290"/>
      <c r="N541" s="290"/>
      <c r="O541" s="290"/>
      <c r="P541" s="290"/>
      <c r="Q541" s="290"/>
      <c r="R541" s="290"/>
      <c r="S541" s="290"/>
      <c r="T541" s="290"/>
      <c r="U541" s="290"/>
      <c r="V541" s="290"/>
      <c r="W541" s="290"/>
      <c r="X541" s="290"/>
      <c r="Y541" s="290"/>
      <c r="Z541" s="290"/>
    </row>
    <row r="542">
      <c r="A542" s="290"/>
      <c r="B542" s="290"/>
      <c r="C542" s="290"/>
      <c r="D542" s="290"/>
      <c r="E542" s="290"/>
      <c r="F542" s="290"/>
      <c r="G542" s="290"/>
      <c r="H542" s="290"/>
      <c r="I542" s="290"/>
      <c r="J542" s="290"/>
      <c r="K542" s="290"/>
      <c r="L542" s="290"/>
      <c r="M542" s="290"/>
      <c r="N542" s="290"/>
      <c r="O542" s="290"/>
      <c r="P542" s="290"/>
      <c r="Q542" s="290"/>
      <c r="R542" s="290"/>
      <c r="S542" s="290"/>
      <c r="T542" s="290"/>
      <c r="U542" s="290"/>
      <c r="V542" s="290"/>
      <c r="W542" s="290"/>
      <c r="X542" s="290"/>
      <c r="Y542" s="290"/>
      <c r="Z542" s="290"/>
    </row>
    <row r="543">
      <c r="A543" s="290"/>
      <c r="B543" s="290"/>
      <c r="C543" s="290"/>
      <c r="D543" s="290"/>
      <c r="E543" s="290"/>
      <c r="F543" s="290"/>
      <c r="G543" s="290"/>
      <c r="H543" s="290"/>
      <c r="I543" s="290"/>
      <c r="J543" s="290"/>
      <c r="K543" s="290"/>
      <c r="L543" s="290"/>
      <c r="M543" s="290"/>
      <c r="N543" s="290"/>
      <c r="O543" s="290"/>
      <c r="P543" s="290"/>
      <c r="Q543" s="290"/>
      <c r="R543" s="290"/>
      <c r="S543" s="290"/>
      <c r="T543" s="290"/>
      <c r="U543" s="290"/>
      <c r="V543" s="290"/>
      <c r="W543" s="290"/>
      <c r="X543" s="290"/>
      <c r="Y543" s="290"/>
      <c r="Z543" s="290"/>
    </row>
    <row r="544">
      <c r="A544" s="290"/>
      <c r="B544" s="290"/>
      <c r="C544" s="290"/>
      <c r="D544" s="290"/>
      <c r="E544" s="290"/>
      <c r="F544" s="290"/>
      <c r="G544" s="290"/>
      <c r="H544" s="290"/>
      <c r="I544" s="290"/>
      <c r="J544" s="290"/>
      <c r="K544" s="290"/>
      <c r="L544" s="290"/>
      <c r="M544" s="290"/>
      <c r="N544" s="290"/>
      <c r="O544" s="290"/>
      <c r="P544" s="290"/>
      <c r="Q544" s="290"/>
      <c r="R544" s="290"/>
      <c r="S544" s="290"/>
      <c r="T544" s="290"/>
      <c r="U544" s="290"/>
      <c r="V544" s="290"/>
      <c r="W544" s="290"/>
      <c r="X544" s="290"/>
      <c r="Y544" s="290"/>
      <c r="Z544" s="290"/>
    </row>
    <row r="545">
      <c r="A545" s="290"/>
      <c r="B545" s="290"/>
      <c r="C545" s="290"/>
      <c r="D545" s="290"/>
      <c r="E545" s="290"/>
      <c r="F545" s="290"/>
      <c r="G545" s="290"/>
      <c r="H545" s="290"/>
      <c r="I545" s="290"/>
      <c r="J545" s="290"/>
      <c r="K545" s="290"/>
      <c r="L545" s="290"/>
      <c r="M545" s="290"/>
      <c r="N545" s="290"/>
      <c r="O545" s="290"/>
      <c r="P545" s="290"/>
      <c r="Q545" s="290"/>
      <c r="R545" s="290"/>
      <c r="S545" s="290"/>
      <c r="T545" s="290"/>
      <c r="U545" s="290"/>
      <c r="V545" s="290"/>
      <c r="W545" s="290"/>
      <c r="X545" s="290"/>
      <c r="Y545" s="290"/>
      <c r="Z545" s="290"/>
    </row>
    <row r="546">
      <c r="A546" s="290"/>
      <c r="B546" s="290"/>
      <c r="C546" s="290"/>
      <c r="D546" s="290"/>
      <c r="E546" s="290"/>
      <c r="F546" s="290"/>
      <c r="G546" s="290"/>
      <c r="H546" s="290"/>
      <c r="I546" s="290"/>
      <c r="J546" s="290"/>
      <c r="K546" s="290"/>
      <c r="L546" s="290"/>
      <c r="M546" s="290"/>
      <c r="N546" s="290"/>
      <c r="O546" s="290"/>
      <c r="P546" s="290"/>
      <c r="Q546" s="290"/>
      <c r="R546" s="290"/>
      <c r="S546" s="290"/>
      <c r="T546" s="290"/>
      <c r="U546" s="290"/>
      <c r="V546" s="290"/>
      <c r="W546" s="290"/>
      <c r="X546" s="290"/>
      <c r="Y546" s="290"/>
      <c r="Z546" s="290"/>
    </row>
    <row r="547">
      <c r="A547" s="290"/>
      <c r="B547" s="290"/>
      <c r="C547" s="290"/>
      <c r="D547" s="290"/>
      <c r="E547" s="290"/>
      <c r="F547" s="290"/>
      <c r="G547" s="290"/>
      <c r="H547" s="290"/>
      <c r="I547" s="290"/>
      <c r="J547" s="290"/>
      <c r="K547" s="290"/>
      <c r="L547" s="290"/>
      <c r="M547" s="290"/>
      <c r="N547" s="290"/>
      <c r="O547" s="290"/>
      <c r="P547" s="290"/>
      <c r="Q547" s="290"/>
      <c r="R547" s="290"/>
      <c r="S547" s="290"/>
      <c r="T547" s="290"/>
      <c r="U547" s="290"/>
      <c r="V547" s="290"/>
      <c r="W547" s="290"/>
      <c r="X547" s="290"/>
      <c r="Y547" s="290"/>
      <c r="Z547" s="290"/>
    </row>
    <row r="548">
      <c r="A548" s="290"/>
      <c r="B548" s="290"/>
      <c r="C548" s="290"/>
      <c r="D548" s="290"/>
      <c r="E548" s="290"/>
      <c r="F548" s="290"/>
      <c r="G548" s="290"/>
      <c r="H548" s="290"/>
      <c r="I548" s="290"/>
      <c r="J548" s="290"/>
      <c r="K548" s="290"/>
      <c r="L548" s="290"/>
      <c r="M548" s="290"/>
      <c r="N548" s="290"/>
      <c r="O548" s="290"/>
      <c r="P548" s="290"/>
      <c r="Q548" s="290"/>
      <c r="R548" s="290"/>
      <c r="S548" s="290"/>
      <c r="T548" s="290"/>
      <c r="U548" s="290"/>
      <c r="V548" s="290"/>
      <c r="W548" s="290"/>
      <c r="X548" s="290"/>
      <c r="Y548" s="290"/>
      <c r="Z548" s="290"/>
    </row>
    <row r="549">
      <c r="A549" s="290"/>
      <c r="B549" s="290"/>
      <c r="C549" s="290"/>
      <c r="D549" s="290"/>
      <c r="E549" s="290"/>
      <c r="F549" s="290"/>
      <c r="G549" s="290"/>
      <c r="H549" s="290"/>
      <c r="I549" s="290"/>
      <c r="J549" s="290"/>
      <c r="K549" s="290"/>
      <c r="L549" s="290"/>
      <c r="M549" s="290"/>
      <c r="N549" s="290"/>
      <c r="O549" s="290"/>
      <c r="P549" s="290"/>
      <c r="Q549" s="290"/>
      <c r="R549" s="290"/>
      <c r="S549" s="290"/>
      <c r="T549" s="290"/>
      <c r="U549" s="290"/>
      <c r="V549" s="290"/>
      <c r="W549" s="290"/>
      <c r="X549" s="290"/>
      <c r="Y549" s="290"/>
      <c r="Z549" s="290"/>
    </row>
    <row r="550">
      <c r="A550" s="290"/>
      <c r="B550" s="290"/>
      <c r="C550" s="290"/>
      <c r="D550" s="290"/>
      <c r="E550" s="290"/>
      <c r="F550" s="290"/>
      <c r="G550" s="290"/>
      <c r="H550" s="290"/>
      <c r="I550" s="290"/>
      <c r="J550" s="290"/>
      <c r="K550" s="290"/>
      <c r="L550" s="290"/>
      <c r="M550" s="290"/>
      <c r="N550" s="290"/>
      <c r="O550" s="290"/>
      <c r="P550" s="290"/>
      <c r="Q550" s="290"/>
      <c r="R550" s="290"/>
      <c r="S550" s="290"/>
      <c r="T550" s="290"/>
      <c r="U550" s="290"/>
      <c r="V550" s="290"/>
      <c r="W550" s="290"/>
      <c r="X550" s="290"/>
      <c r="Y550" s="290"/>
      <c r="Z550" s="290"/>
    </row>
    <row r="551">
      <c r="A551" s="290"/>
      <c r="B551" s="290"/>
      <c r="C551" s="290"/>
      <c r="D551" s="290"/>
      <c r="E551" s="290"/>
      <c r="F551" s="290"/>
      <c r="G551" s="290"/>
      <c r="H551" s="290"/>
      <c r="I551" s="290"/>
      <c r="J551" s="290"/>
      <c r="K551" s="290"/>
      <c r="L551" s="290"/>
      <c r="M551" s="290"/>
      <c r="N551" s="290"/>
      <c r="O551" s="290"/>
      <c r="P551" s="290"/>
      <c r="Q551" s="290"/>
      <c r="R551" s="290"/>
      <c r="S551" s="290"/>
      <c r="T551" s="290"/>
      <c r="U551" s="290"/>
      <c r="V551" s="290"/>
      <c r="W551" s="290"/>
      <c r="X551" s="290"/>
      <c r="Y551" s="290"/>
      <c r="Z551" s="290"/>
    </row>
    <row r="552">
      <c r="A552" s="290"/>
      <c r="B552" s="290"/>
      <c r="C552" s="290"/>
      <c r="D552" s="290"/>
      <c r="E552" s="290"/>
      <c r="F552" s="290"/>
      <c r="G552" s="290"/>
      <c r="H552" s="290"/>
      <c r="I552" s="290"/>
      <c r="J552" s="290"/>
      <c r="K552" s="290"/>
      <c r="L552" s="290"/>
      <c r="M552" s="290"/>
      <c r="N552" s="290"/>
      <c r="O552" s="290"/>
      <c r="P552" s="290"/>
      <c r="Q552" s="290"/>
      <c r="R552" s="290"/>
      <c r="S552" s="290"/>
      <c r="T552" s="290"/>
      <c r="U552" s="290"/>
      <c r="V552" s="290"/>
      <c r="W552" s="290"/>
      <c r="X552" s="290"/>
      <c r="Y552" s="290"/>
      <c r="Z552" s="290"/>
    </row>
    <row r="553">
      <c r="A553" s="290"/>
      <c r="B553" s="290"/>
      <c r="C553" s="290"/>
      <c r="D553" s="290"/>
      <c r="E553" s="290"/>
      <c r="F553" s="290"/>
      <c r="G553" s="290"/>
      <c r="H553" s="290"/>
      <c r="I553" s="290"/>
      <c r="J553" s="290"/>
      <c r="K553" s="290"/>
      <c r="L553" s="290"/>
      <c r="M553" s="290"/>
      <c r="N553" s="290"/>
      <c r="O553" s="290"/>
      <c r="P553" s="290"/>
      <c r="Q553" s="290"/>
      <c r="R553" s="290"/>
      <c r="S553" s="290"/>
      <c r="T553" s="290"/>
      <c r="U553" s="290"/>
      <c r="V553" s="290"/>
      <c r="W553" s="290"/>
      <c r="X553" s="290"/>
      <c r="Y553" s="290"/>
      <c r="Z553" s="290"/>
    </row>
    <row r="554">
      <c r="A554" s="290"/>
      <c r="B554" s="290"/>
      <c r="C554" s="290"/>
      <c r="D554" s="290"/>
      <c r="E554" s="290"/>
      <c r="F554" s="290"/>
      <c r="G554" s="290"/>
      <c r="H554" s="290"/>
      <c r="I554" s="290"/>
      <c r="J554" s="290"/>
      <c r="K554" s="290"/>
      <c r="L554" s="290"/>
      <c r="M554" s="290"/>
      <c r="N554" s="290"/>
      <c r="O554" s="290"/>
      <c r="P554" s="290"/>
      <c r="Q554" s="290"/>
      <c r="R554" s="290"/>
      <c r="S554" s="290"/>
      <c r="T554" s="290"/>
      <c r="U554" s="290"/>
      <c r="V554" s="290"/>
      <c r="W554" s="290"/>
      <c r="X554" s="290"/>
      <c r="Y554" s="290"/>
      <c r="Z554" s="290"/>
    </row>
    <row r="555">
      <c r="A555" s="290"/>
      <c r="B555" s="290"/>
      <c r="C555" s="290"/>
      <c r="D555" s="290"/>
      <c r="E555" s="290"/>
      <c r="F555" s="290"/>
      <c r="G555" s="290"/>
      <c r="H555" s="290"/>
      <c r="I555" s="290"/>
      <c r="J555" s="290"/>
      <c r="K555" s="290"/>
      <c r="L555" s="290"/>
      <c r="M555" s="290"/>
      <c r="N555" s="290"/>
      <c r="O555" s="290"/>
      <c r="P555" s="290"/>
      <c r="Q555" s="290"/>
      <c r="R555" s="290"/>
      <c r="S555" s="290"/>
      <c r="T555" s="290"/>
      <c r="U555" s="290"/>
      <c r="V555" s="290"/>
      <c r="W555" s="290"/>
      <c r="X555" s="290"/>
      <c r="Y555" s="290"/>
      <c r="Z555" s="290"/>
    </row>
    <row r="556">
      <c r="A556" s="290"/>
      <c r="B556" s="290"/>
      <c r="C556" s="290"/>
      <c r="D556" s="290"/>
      <c r="E556" s="290"/>
      <c r="F556" s="290"/>
      <c r="G556" s="290"/>
      <c r="H556" s="290"/>
      <c r="I556" s="290"/>
      <c r="J556" s="290"/>
      <c r="K556" s="290"/>
      <c r="L556" s="290"/>
      <c r="M556" s="290"/>
      <c r="N556" s="290"/>
      <c r="O556" s="290"/>
      <c r="P556" s="290"/>
      <c r="Q556" s="290"/>
      <c r="R556" s="290"/>
      <c r="S556" s="290"/>
      <c r="T556" s="290"/>
      <c r="U556" s="290"/>
      <c r="V556" s="290"/>
      <c r="W556" s="290"/>
      <c r="X556" s="290"/>
      <c r="Y556" s="290"/>
      <c r="Z556" s="290"/>
    </row>
    <row r="557">
      <c r="A557" s="290"/>
      <c r="B557" s="290"/>
      <c r="C557" s="290"/>
      <c r="D557" s="290"/>
      <c r="E557" s="290"/>
      <c r="F557" s="290"/>
      <c r="G557" s="290"/>
      <c r="H557" s="290"/>
      <c r="I557" s="290"/>
      <c r="J557" s="290"/>
      <c r="K557" s="290"/>
      <c r="L557" s="290"/>
      <c r="M557" s="290"/>
      <c r="N557" s="290"/>
      <c r="O557" s="290"/>
      <c r="P557" s="290"/>
      <c r="Q557" s="290"/>
      <c r="R557" s="290"/>
      <c r="S557" s="290"/>
      <c r="T557" s="290"/>
      <c r="U557" s="290"/>
      <c r="V557" s="290"/>
      <c r="W557" s="290"/>
      <c r="X557" s="290"/>
      <c r="Y557" s="290"/>
      <c r="Z557" s="290"/>
    </row>
    <row r="558">
      <c r="A558" s="290"/>
      <c r="B558" s="290"/>
      <c r="C558" s="290"/>
      <c r="D558" s="290"/>
      <c r="E558" s="290"/>
      <c r="F558" s="290"/>
      <c r="G558" s="290"/>
      <c r="H558" s="290"/>
      <c r="I558" s="290"/>
      <c r="J558" s="290"/>
      <c r="K558" s="290"/>
      <c r="L558" s="290"/>
      <c r="M558" s="290"/>
      <c r="N558" s="290"/>
      <c r="O558" s="290"/>
      <c r="P558" s="290"/>
      <c r="Q558" s="290"/>
      <c r="R558" s="290"/>
      <c r="S558" s="290"/>
      <c r="T558" s="290"/>
      <c r="U558" s="290"/>
      <c r="V558" s="290"/>
      <c r="W558" s="290"/>
      <c r="X558" s="290"/>
      <c r="Y558" s="290"/>
      <c r="Z558" s="290"/>
    </row>
    <row r="559">
      <c r="A559" s="290"/>
      <c r="B559" s="290"/>
      <c r="C559" s="290"/>
      <c r="D559" s="290"/>
      <c r="E559" s="290"/>
      <c r="F559" s="290"/>
      <c r="G559" s="290"/>
      <c r="H559" s="290"/>
      <c r="I559" s="290"/>
      <c r="J559" s="290"/>
      <c r="K559" s="290"/>
      <c r="L559" s="290"/>
      <c r="M559" s="290"/>
      <c r="N559" s="290"/>
      <c r="O559" s="290"/>
      <c r="P559" s="290"/>
      <c r="Q559" s="290"/>
      <c r="R559" s="290"/>
      <c r="S559" s="290"/>
      <c r="T559" s="290"/>
      <c r="U559" s="290"/>
      <c r="V559" s="290"/>
      <c r="W559" s="290"/>
      <c r="X559" s="290"/>
      <c r="Y559" s="290"/>
      <c r="Z559" s="290"/>
    </row>
    <row r="560">
      <c r="A560" s="290"/>
      <c r="B560" s="290"/>
      <c r="C560" s="290"/>
      <c r="D560" s="290"/>
      <c r="E560" s="290"/>
      <c r="F560" s="290"/>
      <c r="G560" s="290"/>
      <c r="H560" s="290"/>
      <c r="I560" s="290"/>
      <c r="J560" s="290"/>
      <c r="K560" s="290"/>
      <c r="L560" s="290"/>
      <c r="M560" s="290"/>
      <c r="N560" s="290"/>
      <c r="O560" s="290"/>
      <c r="P560" s="290"/>
      <c r="Q560" s="290"/>
      <c r="R560" s="290"/>
      <c r="S560" s="290"/>
      <c r="T560" s="290"/>
      <c r="U560" s="290"/>
      <c r="V560" s="290"/>
      <c r="W560" s="290"/>
      <c r="X560" s="290"/>
      <c r="Y560" s="290"/>
      <c r="Z560" s="290"/>
    </row>
    <row r="561">
      <c r="A561" s="290"/>
      <c r="B561" s="290"/>
      <c r="C561" s="290"/>
      <c r="D561" s="290"/>
      <c r="E561" s="290"/>
      <c r="F561" s="290"/>
      <c r="G561" s="290"/>
      <c r="H561" s="290"/>
      <c r="I561" s="290"/>
      <c r="J561" s="290"/>
      <c r="K561" s="290"/>
      <c r="L561" s="290"/>
      <c r="M561" s="290"/>
      <c r="N561" s="290"/>
      <c r="O561" s="290"/>
      <c r="P561" s="290"/>
      <c r="Q561" s="290"/>
      <c r="R561" s="290"/>
      <c r="S561" s="290"/>
      <c r="T561" s="290"/>
      <c r="U561" s="290"/>
      <c r="V561" s="290"/>
      <c r="W561" s="290"/>
      <c r="X561" s="290"/>
      <c r="Y561" s="290"/>
      <c r="Z561" s="290"/>
    </row>
    <row r="562">
      <c r="A562" s="290"/>
      <c r="B562" s="290"/>
      <c r="C562" s="290"/>
      <c r="D562" s="290"/>
      <c r="E562" s="290"/>
      <c r="F562" s="290"/>
      <c r="G562" s="290"/>
      <c r="H562" s="290"/>
      <c r="I562" s="290"/>
      <c r="J562" s="290"/>
      <c r="K562" s="290"/>
      <c r="L562" s="290"/>
      <c r="M562" s="290"/>
      <c r="N562" s="290"/>
      <c r="O562" s="290"/>
      <c r="P562" s="290"/>
      <c r="Q562" s="290"/>
      <c r="R562" s="290"/>
      <c r="S562" s="290"/>
      <c r="T562" s="290"/>
      <c r="U562" s="290"/>
      <c r="V562" s="290"/>
      <c r="W562" s="290"/>
      <c r="X562" s="290"/>
      <c r="Y562" s="290"/>
      <c r="Z562" s="290"/>
    </row>
    <row r="563">
      <c r="A563" s="290"/>
      <c r="B563" s="290"/>
      <c r="C563" s="290"/>
      <c r="D563" s="290"/>
      <c r="E563" s="290"/>
      <c r="F563" s="290"/>
      <c r="G563" s="290"/>
      <c r="H563" s="290"/>
      <c r="I563" s="290"/>
      <c r="J563" s="290"/>
      <c r="K563" s="290"/>
      <c r="L563" s="290"/>
      <c r="M563" s="290"/>
      <c r="N563" s="290"/>
      <c r="O563" s="290"/>
      <c r="P563" s="290"/>
      <c r="Q563" s="290"/>
      <c r="R563" s="290"/>
      <c r="S563" s="290"/>
      <c r="T563" s="290"/>
      <c r="U563" s="290"/>
      <c r="V563" s="290"/>
      <c r="W563" s="290"/>
      <c r="X563" s="290"/>
      <c r="Y563" s="290"/>
      <c r="Z563" s="290"/>
    </row>
    <row r="564">
      <c r="A564" s="290"/>
      <c r="B564" s="290"/>
      <c r="C564" s="290"/>
      <c r="D564" s="290"/>
      <c r="E564" s="290"/>
      <c r="F564" s="290"/>
      <c r="G564" s="290"/>
      <c r="H564" s="290"/>
      <c r="I564" s="290"/>
      <c r="J564" s="290"/>
      <c r="K564" s="290"/>
      <c r="L564" s="290"/>
      <c r="M564" s="290"/>
      <c r="N564" s="290"/>
      <c r="O564" s="290"/>
      <c r="P564" s="290"/>
      <c r="Q564" s="290"/>
      <c r="R564" s="290"/>
      <c r="S564" s="290"/>
      <c r="T564" s="290"/>
      <c r="U564" s="290"/>
      <c r="V564" s="290"/>
      <c r="W564" s="290"/>
      <c r="X564" s="290"/>
      <c r="Y564" s="290"/>
      <c r="Z564" s="290"/>
    </row>
    <row r="565">
      <c r="A565" s="290"/>
      <c r="B565" s="290"/>
      <c r="C565" s="290"/>
      <c r="D565" s="290"/>
      <c r="E565" s="290"/>
      <c r="F565" s="290"/>
      <c r="G565" s="290"/>
      <c r="H565" s="290"/>
      <c r="I565" s="290"/>
      <c r="J565" s="290"/>
      <c r="K565" s="290"/>
      <c r="L565" s="290"/>
      <c r="M565" s="290"/>
      <c r="N565" s="290"/>
      <c r="O565" s="290"/>
      <c r="P565" s="290"/>
      <c r="Q565" s="290"/>
      <c r="R565" s="290"/>
      <c r="S565" s="290"/>
      <c r="T565" s="290"/>
      <c r="U565" s="290"/>
      <c r="V565" s="290"/>
      <c r="W565" s="290"/>
      <c r="X565" s="290"/>
      <c r="Y565" s="290"/>
      <c r="Z565" s="290"/>
    </row>
    <row r="566">
      <c r="A566" s="290"/>
      <c r="B566" s="290"/>
      <c r="C566" s="290"/>
      <c r="D566" s="290"/>
      <c r="E566" s="290"/>
      <c r="F566" s="290"/>
      <c r="G566" s="290"/>
      <c r="H566" s="290"/>
      <c r="I566" s="290"/>
      <c r="J566" s="290"/>
      <c r="K566" s="290"/>
      <c r="L566" s="290"/>
      <c r="M566" s="290"/>
      <c r="N566" s="290"/>
      <c r="O566" s="290"/>
      <c r="P566" s="290"/>
      <c r="Q566" s="290"/>
      <c r="R566" s="290"/>
      <c r="S566" s="290"/>
      <c r="T566" s="290"/>
      <c r="U566" s="290"/>
      <c r="V566" s="290"/>
      <c r="W566" s="290"/>
      <c r="X566" s="290"/>
      <c r="Y566" s="290"/>
      <c r="Z566" s="290"/>
    </row>
    <row r="567">
      <c r="A567" s="290"/>
      <c r="B567" s="290"/>
      <c r="C567" s="290"/>
      <c r="D567" s="290"/>
      <c r="E567" s="290"/>
      <c r="F567" s="290"/>
      <c r="G567" s="290"/>
      <c r="H567" s="290"/>
      <c r="I567" s="290"/>
      <c r="J567" s="290"/>
      <c r="K567" s="290"/>
      <c r="L567" s="290"/>
      <c r="M567" s="290"/>
      <c r="N567" s="290"/>
      <c r="O567" s="290"/>
      <c r="P567" s="290"/>
      <c r="Q567" s="290"/>
      <c r="R567" s="290"/>
      <c r="S567" s="290"/>
      <c r="T567" s="290"/>
      <c r="U567" s="290"/>
      <c r="V567" s="290"/>
      <c r="W567" s="290"/>
      <c r="X567" s="290"/>
      <c r="Y567" s="290"/>
      <c r="Z567" s="290"/>
    </row>
    <row r="568">
      <c r="A568" s="290"/>
      <c r="B568" s="290"/>
      <c r="C568" s="290"/>
      <c r="D568" s="290"/>
      <c r="E568" s="290"/>
      <c r="F568" s="290"/>
      <c r="G568" s="290"/>
      <c r="H568" s="290"/>
      <c r="I568" s="290"/>
      <c r="J568" s="290"/>
      <c r="K568" s="290"/>
      <c r="L568" s="290"/>
      <c r="M568" s="290"/>
      <c r="N568" s="290"/>
      <c r="O568" s="290"/>
      <c r="P568" s="290"/>
      <c r="Q568" s="290"/>
      <c r="R568" s="290"/>
      <c r="S568" s="290"/>
      <c r="T568" s="290"/>
      <c r="U568" s="290"/>
      <c r="V568" s="290"/>
      <c r="W568" s="290"/>
      <c r="X568" s="290"/>
      <c r="Y568" s="290"/>
      <c r="Z568" s="290"/>
    </row>
    <row r="569">
      <c r="A569" s="290"/>
      <c r="B569" s="290"/>
      <c r="C569" s="290"/>
      <c r="D569" s="290"/>
      <c r="E569" s="290"/>
      <c r="F569" s="290"/>
      <c r="G569" s="290"/>
      <c r="H569" s="290"/>
      <c r="I569" s="290"/>
      <c r="J569" s="290"/>
      <c r="K569" s="290"/>
      <c r="L569" s="290"/>
      <c r="M569" s="290"/>
      <c r="N569" s="290"/>
      <c r="O569" s="290"/>
      <c r="P569" s="290"/>
      <c r="Q569" s="290"/>
      <c r="R569" s="290"/>
      <c r="S569" s="290"/>
      <c r="T569" s="290"/>
      <c r="U569" s="290"/>
      <c r="V569" s="290"/>
      <c r="W569" s="290"/>
      <c r="X569" s="290"/>
      <c r="Y569" s="290"/>
      <c r="Z569" s="290"/>
    </row>
    <row r="570">
      <c r="A570" s="290"/>
      <c r="B570" s="290"/>
      <c r="C570" s="290"/>
      <c r="D570" s="290"/>
      <c r="E570" s="290"/>
      <c r="F570" s="290"/>
      <c r="G570" s="290"/>
      <c r="H570" s="290"/>
      <c r="I570" s="290"/>
      <c r="J570" s="290"/>
      <c r="K570" s="290"/>
      <c r="L570" s="290"/>
      <c r="M570" s="290"/>
      <c r="N570" s="290"/>
      <c r="O570" s="290"/>
      <c r="P570" s="290"/>
      <c r="Q570" s="290"/>
      <c r="R570" s="290"/>
      <c r="S570" s="290"/>
      <c r="T570" s="290"/>
      <c r="U570" s="290"/>
      <c r="V570" s="290"/>
      <c r="W570" s="290"/>
      <c r="X570" s="290"/>
      <c r="Y570" s="290"/>
      <c r="Z570" s="290"/>
    </row>
    <row r="571">
      <c r="A571" s="290"/>
      <c r="B571" s="290"/>
      <c r="C571" s="290"/>
      <c r="D571" s="290"/>
      <c r="E571" s="290"/>
      <c r="F571" s="290"/>
      <c r="G571" s="290"/>
      <c r="H571" s="290"/>
      <c r="I571" s="290"/>
      <c r="J571" s="290"/>
      <c r="K571" s="290"/>
      <c r="L571" s="290"/>
      <c r="M571" s="290"/>
      <c r="N571" s="290"/>
      <c r="O571" s="290"/>
      <c r="P571" s="290"/>
      <c r="Q571" s="290"/>
      <c r="R571" s="290"/>
      <c r="S571" s="290"/>
      <c r="T571" s="290"/>
      <c r="U571" s="290"/>
      <c r="V571" s="290"/>
      <c r="W571" s="290"/>
      <c r="X571" s="290"/>
      <c r="Y571" s="290"/>
      <c r="Z571" s="290"/>
    </row>
    <row r="572">
      <c r="A572" s="290"/>
      <c r="B572" s="290"/>
      <c r="C572" s="290"/>
      <c r="D572" s="290"/>
      <c r="E572" s="290"/>
      <c r="F572" s="290"/>
      <c r="G572" s="290"/>
      <c r="H572" s="290"/>
      <c r="I572" s="290"/>
      <c r="J572" s="290"/>
      <c r="K572" s="290"/>
      <c r="L572" s="290"/>
      <c r="M572" s="290"/>
      <c r="N572" s="290"/>
      <c r="O572" s="290"/>
      <c r="P572" s="290"/>
      <c r="Q572" s="290"/>
      <c r="R572" s="290"/>
      <c r="S572" s="290"/>
      <c r="T572" s="290"/>
      <c r="U572" s="290"/>
      <c r="V572" s="290"/>
      <c r="W572" s="290"/>
      <c r="X572" s="290"/>
      <c r="Y572" s="290"/>
      <c r="Z572" s="290"/>
    </row>
    <row r="573">
      <c r="A573" s="290"/>
      <c r="B573" s="290"/>
      <c r="C573" s="290"/>
      <c r="D573" s="290"/>
      <c r="E573" s="290"/>
      <c r="F573" s="290"/>
      <c r="G573" s="290"/>
      <c r="H573" s="290"/>
      <c r="I573" s="290"/>
      <c r="J573" s="290"/>
      <c r="K573" s="290"/>
      <c r="L573" s="290"/>
      <c r="M573" s="290"/>
      <c r="N573" s="290"/>
      <c r="O573" s="290"/>
      <c r="P573" s="290"/>
      <c r="Q573" s="290"/>
      <c r="R573" s="290"/>
      <c r="S573" s="290"/>
      <c r="T573" s="290"/>
      <c r="U573" s="290"/>
      <c r="V573" s="290"/>
      <c r="W573" s="290"/>
      <c r="X573" s="290"/>
      <c r="Y573" s="290"/>
      <c r="Z573" s="290"/>
    </row>
    <row r="574">
      <c r="A574" s="290"/>
      <c r="B574" s="290"/>
      <c r="C574" s="290"/>
      <c r="D574" s="290"/>
      <c r="E574" s="290"/>
      <c r="F574" s="290"/>
      <c r="G574" s="290"/>
      <c r="H574" s="290"/>
      <c r="I574" s="290"/>
      <c r="J574" s="290"/>
      <c r="K574" s="290"/>
      <c r="L574" s="290"/>
      <c r="M574" s="290"/>
      <c r="N574" s="290"/>
      <c r="O574" s="290"/>
      <c r="P574" s="290"/>
      <c r="Q574" s="290"/>
      <c r="R574" s="290"/>
      <c r="S574" s="290"/>
      <c r="T574" s="290"/>
      <c r="U574" s="290"/>
      <c r="V574" s="290"/>
      <c r="W574" s="290"/>
      <c r="X574" s="290"/>
      <c r="Y574" s="290"/>
      <c r="Z574" s="290"/>
    </row>
    <row r="575">
      <c r="A575" s="290"/>
      <c r="B575" s="290"/>
      <c r="C575" s="290"/>
      <c r="D575" s="290"/>
      <c r="E575" s="290"/>
      <c r="F575" s="290"/>
      <c r="G575" s="290"/>
      <c r="H575" s="290"/>
      <c r="I575" s="290"/>
      <c r="J575" s="290"/>
      <c r="K575" s="290"/>
      <c r="L575" s="290"/>
      <c r="M575" s="290"/>
      <c r="N575" s="290"/>
      <c r="O575" s="290"/>
      <c r="P575" s="290"/>
      <c r="Q575" s="290"/>
      <c r="R575" s="290"/>
      <c r="S575" s="290"/>
      <c r="T575" s="290"/>
      <c r="U575" s="290"/>
      <c r="V575" s="290"/>
      <c r="W575" s="290"/>
      <c r="X575" s="290"/>
      <c r="Y575" s="290"/>
      <c r="Z575" s="290"/>
    </row>
    <row r="576">
      <c r="A576" s="290"/>
      <c r="B576" s="290"/>
      <c r="C576" s="290"/>
      <c r="D576" s="290"/>
      <c r="E576" s="290"/>
      <c r="F576" s="290"/>
      <c r="G576" s="290"/>
      <c r="H576" s="290"/>
      <c r="I576" s="290"/>
      <c r="J576" s="290"/>
      <c r="K576" s="290"/>
      <c r="L576" s="290"/>
      <c r="M576" s="290"/>
      <c r="N576" s="290"/>
      <c r="O576" s="290"/>
      <c r="P576" s="290"/>
      <c r="Q576" s="290"/>
      <c r="R576" s="290"/>
      <c r="S576" s="290"/>
      <c r="T576" s="290"/>
      <c r="U576" s="290"/>
      <c r="V576" s="290"/>
      <c r="W576" s="290"/>
      <c r="X576" s="290"/>
      <c r="Y576" s="290"/>
      <c r="Z576" s="290"/>
    </row>
    <row r="577">
      <c r="A577" s="290"/>
      <c r="B577" s="290"/>
      <c r="C577" s="290"/>
      <c r="D577" s="290"/>
      <c r="E577" s="290"/>
      <c r="F577" s="290"/>
      <c r="G577" s="290"/>
      <c r="H577" s="290"/>
      <c r="I577" s="290"/>
      <c r="J577" s="290"/>
      <c r="K577" s="290"/>
      <c r="L577" s="290"/>
      <c r="M577" s="290"/>
      <c r="N577" s="290"/>
      <c r="O577" s="290"/>
      <c r="P577" s="290"/>
      <c r="Q577" s="290"/>
      <c r="R577" s="290"/>
      <c r="S577" s="290"/>
      <c r="T577" s="290"/>
      <c r="U577" s="290"/>
      <c r="V577" s="290"/>
      <c r="W577" s="290"/>
      <c r="X577" s="290"/>
      <c r="Y577" s="290"/>
      <c r="Z577" s="290"/>
    </row>
    <row r="578">
      <c r="A578" s="290"/>
      <c r="B578" s="290"/>
      <c r="C578" s="290"/>
      <c r="D578" s="290"/>
      <c r="E578" s="290"/>
      <c r="F578" s="290"/>
      <c r="G578" s="290"/>
      <c r="H578" s="290"/>
      <c r="I578" s="290"/>
      <c r="J578" s="290"/>
      <c r="K578" s="290"/>
      <c r="L578" s="290"/>
      <c r="M578" s="290"/>
      <c r="N578" s="290"/>
      <c r="O578" s="290"/>
      <c r="P578" s="290"/>
      <c r="Q578" s="290"/>
      <c r="R578" s="290"/>
      <c r="S578" s="290"/>
      <c r="T578" s="290"/>
      <c r="U578" s="290"/>
      <c r="V578" s="290"/>
      <c r="W578" s="290"/>
      <c r="X578" s="290"/>
      <c r="Y578" s="290"/>
      <c r="Z578" s="290"/>
    </row>
    <row r="579">
      <c r="A579" s="290"/>
      <c r="B579" s="290"/>
      <c r="C579" s="290"/>
      <c r="D579" s="290"/>
      <c r="E579" s="290"/>
      <c r="F579" s="290"/>
      <c r="G579" s="290"/>
      <c r="H579" s="290"/>
      <c r="I579" s="290"/>
      <c r="J579" s="290"/>
      <c r="K579" s="290"/>
      <c r="L579" s="290"/>
      <c r="M579" s="290"/>
      <c r="N579" s="290"/>
      <c r="O579" s="290"/>
      <c r="P579" s="290"/>
      <c r="Q579" s="290"/>
      <c r="R579" s="290"/>
      <c r="S579" s="290"/>
      <c r="T579" s="290"/>
      <c r="U579" s="290"/>
      <c r="V579" s="290"/>
      <c r="W579" s="290"/>
      <c r="X579" s="290"/>
      <c r="Y579" s="290"/>
      <c r="Z579" s="290"/>
    </row>
    <row r="580">
      <c r="A580" s="290"/>
      <c r="B580" s="290"/>
      <c r="C580" s="290"/>
      <c r="D580" s="290"/>
      <c r="E580" s="290"/>
      <c r="F580" s="290"/>
      <c r="G580" s="290"/>
      <c r="H580" s="290"/>
      <c r="I580" s="290"/>
      <c r="J580" s="290"/>
      <c r="K580" s="290"/>
      <c r="L580" s="290"/>
      <c r="M580" s="290"/>
      <c r="N580" s="290"/>
      <c r="O580" s="290"/>
      <c r="P580" s="290"/>
      <c r="Q580" s="290"/>
      <c r="R580" s="290"/>
      <c r="S580" s="290"/>
      <c r="T580" s="290"/>
      <c r="U580" s="290"/>
      <c r="V580" s="290"/>
      <c r="W580" s="290"/>
      <c r="X580" s="290"/>
      <c r="Y580" s="290"/>
      <c r="Z580" s="290"/>
    </row>
    <row r="581">
      <c r="A581" s="290"/>
      <c r="B581" s="290"/>
      <c r="C581" s="290"/>
      <c r="D581" s="290"/>
      <c r="E581" s="290"/>
      <c r="F581" s="290"/>
      <c r="G581" s="290"/>
      <c r="H581" s="290"/>
      <c r="I581" s="290"/>
      <c r="J581" s="290"/>
      <c r="K581" s="290"/>
      <c r="L581" s="290"/>
      <c r="M581" s="290"/>
      <c r="N581" s="290"/>
      <c r="O581" s="290"/>
      <c r="P581" s="290"/>
      <c r="Q581" s="290"/>
      <c r="R581" s="290"/>
      <c r="S581" s="290"/>
      <c r="T581" s="290"/>
      <c r="U581" s="290"/>
      <c r="V581" s="290"/>
      <c r="W581" s="290"/>
      <c r="X581" s="290"/>
      <c r="Y581" s="290"/>
      <c r="Z581" s="290"/>
    </row>
    <row r="582">
      <c r="A582" s="290"/>
      <c r="B582" s="290"/>
      <c r="C582" s="290"/>
      <c r="D582" s="290"/>
      <c r="E582" s="290"/>
      <c r="F582" s="290"/>
      <c r="G582" s="290"/>
      <c r="H582" s="290"/>
      <c r="I582" s="290"/>
      <c r="J582" s="290"/>
      <c r="K582" s="290"/>
      <c r="L582" s="290"/>
      <c r="M582" s="290"/>
      <c r="N582" s="290"/>
      <c r="O582" s="290"/>
      <c r="P582" s="290"/>
      <c r="Q582" s="290"/>
      <c r="R582" s="290"/>
      <c r="S582" s="290"/>
      <c r="T582" s="290"/>
      <c r="U582" s="290"/>
      <c r="V582" s="290"/>
      <c r="W582" s="290"/>
      <c r="X582" s="290"/>
      <c r="Y582" s="290"/>
      <c r="Z582" s="290"/>
    </row>
    <row r="583">
      <c r="A583" s="290"/>
      <c r="B583" s="290"/>
      <c r="C583" s="290"/>
      <c r="D583" s="290"/>
      <c r="E583" s="290"/>
      <c r="F583" s="290"/>
      <c r="G583" s="290"/>
      <c r="H583" s="290"/>
      <c r="I583" s="290"/>
      <c r="J583" s="290"/>
      <c r="K583" s="290"/>
      <c r="L583" s="290"/>
      <c r="M583" s="290"/>
      <c r="N583" s="290"/>
      <c r="O583" s="290"/>
      <c r="P583" s="290"/>
      <c r="Q583" s="290"/>
      <c r="R583" s="290"/>
      <c r="S583" s="290"/>
      <c r="T583" s="290"/>
      <c r="U583" s="290"/>
      <c r="V583" s="290"/>
      <c r="W583" s="290"/>
      <c r="X583" s="290"/>
      <c r="Y583" s="290"/>
      <c r="Z583" s="290"/>
    </row>
    <row r="584">
      <c r="A584" s="290"/>
      <c r="B584" s="290"/>
      <c r="C584" s="290"/>
      <c r="D584" s="290"/>
      <c r="E584" s="290"/>
      <c r="F584" s="290"/>
      <c r="G584" s="290"/>
      <c r="H584" s="290"/>
      <c r="I584" s="290"/>
      <c r="J584" s="290"/>
      <c r="K584" s="290"/>
      <c r="L584" s="290"/>
      <c r="M584" s="290"/>
      <c r="N584" s="290"/>
      <c r="O584" s="290"/>
      <c r="P584" s="290"/>
      <c r="Q584" s="290"/>
      <c r="R584" s="290"/>
      <c r="S584" s="290"/>
      <c r="T584" s="290"/>
      <c r="U584" s="290"/>
      <c r="V584" s="290"/>
      <c r="W584" s="290"/>
      <c r="X584" s="290"/>
      <c r="Y584" s="290"/>
      <c r="Z584" s="290"/>
    </row>
    <row r="585">
      <c r="A585" s="290"/>
      <c r="B585" s="290"/>
      <c r="C585" s="290"/>
      <c r="D585" s="290"/>
      <c r="E585" s="290"/>
      <c r="F585" s="290"/>
      <c r="G585" s="290"/>
      <c r="H585" s="290"/>
      <c r="I585" s="290"/>
      <c r="J585" s="290"/>
      <c r="K585" s="290"/>
      <c r="L585" s="290"/>
      <c r="M585" s="290"/>
      <c r="N585" s="290"/>
      <c r="O585" s="290"/>
      <c r="P585" s="290"/>
      <c r="Q585" s="290"/>
      <c r="R585" s="290"/>
      <c r="S585" s="290"/>
      <c r="T585" s="290"/>
      <c r="U585" s="290"/>
      <c r="V585" s="290"/>
      <c r="W585" s="290"/>
      <c r="X585" s="290"/>
      <c r="Y585" s="290"/>
      <c r="Z585" s="290"/>
    </row>
    <row r="586">
      <c r="A586" s="290"/>
      <c r="B586" s="290"/>
      <c r="C586" s="290"/>
      <c r="D586" s="290"/>
      <c r="E586" s="290"/>
      <c r="F586" s="290"/>
      <c r="G586" s="290"/>
      <c r="H586" s="290"/>
      <c r="I586" s="290"/>
      <c r="J586" s="290"/>
      <c r="K586" s="290"/>
      <c r="L586" s="290"/>
      <c r="M586" s="290"/>
      <c r="N586" s="290"/>
      <c r="O586" s="290"/>
      <c r="P586" s="290"/>
      <c r="Q586" s="290"/>
      <c r="R586" s="290"/>
      <c r="S586" s="290"/>
      <c r="T586" s="290"/>
      <c r="U586" s="290"/>
      <c r="V586" s="290"/>
      <c r="W586" s="290"/>
      <c r="X586" s="290"/>
      <c r="Y586" s="290"/>
      <c r="Z586" s="290"/>
    </row>
    <row r="587">
      <c r="A587" s="290"/>
      <c r="B587" s="290"/>
      <c r="C587" s="290"/>
      <c r="D587" s="290"/>
      <c r="E587" s="290"/>
      <c r="F587" s="290"/>
      <c r="G587" s="290"/>
      <c r="H587" s="290"/>
      <c r="I587" s="290"/>
      <c r="J587" s="290"/>
      <c r="K587" s="290"/>
      <c r="L587" s="290"/>
      <c r="M587" s="290"/>
      <c r="N587" s="290"/>
      <c r="O587" s="290"/>
      <c r="P587" s="290"/>
      <c r="Q587" s="290"/>
      <c r="R587" s="290"/>
      <c r="S587" s="290"/>
      <c r="T587" s="290"/>
      <c r="U587" s="290"/>
      <c r="V587" s="290"/>
      <c r="W587" s="290"/>
      <c r="X587" s="290"/>
      <c r="Y587" s="290"/>
      <c r="Z587" s="290"/>
    </row>
    <row r="588">
      <c r="A588" s="290"/>
      <c r="B588" s="290"/>
      <c r="C588" s="290"/>
      <c r="D588" s="290"/>
      <c r="E588" s="290"/>
      <c r="F588" s="290"/>
      <c r="G588" s="290"/>
      <c r="H588" s="290"/>
      <c r="I588" s="290"/>
      <c r="J588" s="290"/>
      <c r="K588" s="290"/>
      <c r="L588" s="290"/>
      <c r="M588" s="290"/>
      <c r="N588" s="290"/>
      <c r="O588" s="290"/>
      <c r="P588" s="290"/>
      <c r="Q588" s="290"/>
      <c r="R588" s="290"/>
      <c r="S588" s="290"/>
      <c r="T588" s="290"/>
      <c r="U588" s="290"/>
      <c r="V588" s="290"/>
      <c r="W588" s="290"/>
      <c r="X588" s="290"/>
      <c r="Y588" s="290"/>
      <c r="Z588" s="290"/>
    </row>
    <row r="589">
      <c r="A589" s="290"/>
      <c r="B589" s="290"/>
      <c r="C589" s="290"/>
      <c r="D589" s="290"/>
      <c r="E589" s="290"/>
      <c r="F589" s="290"/>
      <c r="G589" s="290"/>
      <c r="H589" s="290"/>
      <c r="I589" s="290"/>
      <c r="J589" s="290"/>
      <c r="K589" s="290"/>
      <c r="L589" s="290"/>
      <c r="M589" s="290"/>
      <c r="N589" s="290"/>
      <c r="O589" s="290"/>
      <c r="P589" s="290"/>
      <c r="Q589" s="290"/>
      <c r="R589" s="290"/>
      <c r="S589" s="290"/>
      <c r="T589" s="290"/>
      <c r="U589" s="290"/>
      <c r="V589" s="290"/>
      <c r="W589" s="290"/>
      <c r="X589" s="290"/>
      <c r="Y589" s="290"/>
      <c r="Z589" s="290"/>
    </row>
    <row r="590">
      <c r="A590" s="290"/>
      <c r="B590" s="290"/>
      <c r="C590" s="290"/>
      <c r="D590" s="290"/>
      <c r="E590" s="290"/>
      <c r="F590" s="290"/>
      <c r="G590" s="290"/>
      <c r="H590" s="290"/>
      <c r="I590" s="290"/>
      <c r="J590" s="290"/>
      <c r="K590" s="290"/>
      <c r="L590" s="290"/>
      <c r="M590" s="290"/>
      <c r="N590" s="290"/>
      <c r="O590" s="290"/>
      <c r="P590" s="290"/>
      <c r="Q590" s="290"/>
      <c r="R590" s="290"/>
      <c r="S590" s="290"/>
      <c r="T590" s="290"/>
      <c r="U590" s="290"/>
      <c r="V590" s="290"/>
      <c r="W590" s="290"/>
      <c r="X590" s="290"/>
      <c r="Y590" s="290"/>
      <c r="Z590" s="290"/>
    </row>
    <row r="591">
      <c r="A591" s="290"/>
      <c r="B591" s="290"/>
      <c r="C591" s="290"/>
      <c r="D591" s="290"/>
      <c r="E591" s="290"/>
      <c r="F591" s="290"/>
      <c r="G591" s="290"/>
      <c r="H591" s="290"/>
      <c r="I591" s="290"/>
      <c r="J591" s="290"/>
      <c r="K591" s="290"/>
      <c r="L591" s="290"/>
      <c r="M591" s="290"/>
      <c r="N591" s="290"/>
      <c r="O591" s="290"/>
      <c r="P591" s="290"/>
      <c r="Q591" s="290"/>
      <c r="R591" s="290"/>
      <c r="S591" s="290"/>
      <c r="T591" s="290"/>
      <c r="U591" s="290"/>
      <c r="V591" s="290"/>
      <c r="W591" s="290"/>
      <c r="X591" s="290"/>
      <c r="Y591" s="290"/>
      <c r="Z591" s="290"/>
    </row>
    <row r="592">
      <c r="A592" s="290"/>
      <c r="B592" s="290"/>
      <c r="C592" s="290"/>
      <c r="D592" s="290"/>
      <c r="E592" s="290"/>
      <c r="F592" s="290"/>
      <c r="G592" s="290"/>
      <c r="H592" s="290"/>
      <c r="I592" s="290"/>
      <c r="J592" s="290"/>
      <c r="K592" s="290"/>
      <c r="L592" s="290"/>
      <c r="M592" s="290"/>
      <c r="N592" s="290"/>
      <c r="O592" s="290"/>
      <c r="P592" s="290"/>
      <c r="Q592" s="290"/>
      <c r="R592" s="290"/>
      <c r="S592" s="290"/>
      <c r="T592" s="290"/>
      <c r="U592" s="290"/>
      <c r="V592" s="290"/>
      <c r="W592" s="290"/>
      <c r="X592" s="290"/>
      <c r="Y592" s="290"/>
      <c r="Z592" s="290"/>
    </row>
    <row r="593">
      <c r="A593" s="290"/>
      <c r="B593" s="290"/>
      <c r="C593" s="290"/>
      <c r="D593" s="290"/>
      <c r="E593" s="290"/>
      <c r="F593" s="290"/>
      <c r="G593" s="290"/>
      <c r="H593" s="290"/>
      <c r="I593" s="290"/>
      <c r="J593" s="290"/>
      <c r="K593" s="290"/>
      <c r="L593" s="290"/>
      <c r="M593" s="290"/>
      <c r="N593" s="290"/>
      <c r="O593" s="290"/>
      <c r="P593" s="290"/>
      <c r="Q593" s="290"/>
      <c r="R593" s="290"/>
      <c r="S593" s="290"/>
      <c r="T593" s="290"/>
      <c r="U593" s="290"/>
      <c r="V593" s="290"/>
      <c r="W593" s="290"/>
      <c r="X593" s="290"/>
      <c r="Y593" s="290"/>
      <c r="Z593" s="290"/>
    </row>
    <row r="594">
      <c r="A594" s="290"/>
      <c r="B594" s="290"/>
      <c r="C594" s="290"/>
      <c r="D594" s="290"/>
      <c r="E594" s="290"/>
      <c r="F594" s="290"/>
      <c r="G594" s="290"/>
      <c r="H594" s="290"/>
      <c r="I594" s="290"/>
      <c r="J594" s="290"/>
      <c r="K594" s="290"/>
      <c r="L594" s="290"/>
      <c r="M594" s="290"/>
      <c r="N594" s="290"/>
      <c r="O594" s="290"/>
      <c r="P594" s="290"/>
      <c r="Q594" s="290"/>
      <c r="R594" s="290"/>
      <c r="S594" s="290"/>
      <c r="T594" s="290"/>
      <c r="U594" s="290"/>
      <c r="V594" s="290"/>
      <c r="W594" s="290"/>
      <c r="X594" s="290"/>
      <c r="Y594" s="290"/>
      <c r="Z594" s="290"/>
    </row>
    <row r="595">
      <c r="A595" s="290"/>
      <c r="B595" s="290"/>
      <c r="C595" s="290"/>
      <c r="D595" s="290"/>
      <c r="E595" s="290"/>
      <c r="F595" s="290"/>
      <c r="G595" s="290"/>
      <c r="H595" s="290"/>
      <c r="I595" s="290"/>
      <c r="J595" s="290"/>
      <c r="K595" s="290"/>
      <c r="L595" s="290"/>
      <c r="M595" s="290"/>
      <c r="N595" s="290"/>
      <c r="O595" s="290"/>
      <c r="P595" s="290"/>
      <c r="Q595" s="290"/>
      <c r="R595" s="290"/>
      <c r="S595" s="290"/>
      <c r="T595" s="290"/>
      <c r="U595" s="290"/>
      <c r="V595" s="290"/>
      <c r="W595" s="290"/>
      <c r="X595" s="290"/>
      <c r="Y595" s="290"/>
      <c r="Z595" s="290"/>
    </row>
    <row r="596">
      <c r="A596" s="290"/>
      <c r="B596" s="290"/>
      <c r="C596" s="290"/>
      <c r="D596" s="290"/>
      <c r="E596" s="290"/>
      <c r="F596" s="290"/>
      <c r="G596" s="290"/>
      <c r="H596" s="290"/>
      <c r="I596" s="290"/>
      <c r="J596" s="290"/>
      <c r="K596" s="290"/>
      <c r="L596" s="290"/>
      <c r="M596" s="290"/>
      <c r="N596" s="290"/>
      <c r="O596" s="290"/>
      <c r="P596" s="290"/>
      <c r="Q596" s="290"/>
      <c r="R596" s="290"/>
      <c r="S596" s="290"/>
      <c r="T596" s="290"/>
      <c r="U596" s="290"/>
      <c r="V596" s="290"/>
      <c r="W596" s="290"/>
      <c r="X596" s="290"/>
      <c r="Y596" s="290"/>
      <c r="Z596" s="290"/>
    </row>
    <row r="597">
      <c r="A597" s="290"/>
      <c r="B597" s="290"/>
      <c r="C597" s="290"/>
      <c r="D597" s="290"/>
      <c r="E597" s="290"/>
      <c r="F597" s="290"/>
      <c r="G597" s="290"/>
      <c r="H597" s="290"/>
      <c r="I597" s="290"/>
      <c r="J597" s="290"/>
      <c r="K597" s="290"/>
      <c r="L597" s="290"/>
      <c r="M597" s="290"/>
      <c r="N597" s="290"/>
      <c r="O597" s="290"/>
      <c r="P597" s="290"/>
      <c r="Q597" s="290"/>
      <c r="R597" s="290"/>
      <c r="S597" s="290"/>
      <c r="T597" s="290"/>
      <c r="U597" s="290"/>
      <c r="V597" s="290"/>
      <c r="W597" s="290"/>
      <c r="X597" s="290"/>
      <c r="Y597" s="290"/>
      <c r="Z597" s="290"/>
    </row>
    <row r="598">
      <c r="A598" s="290"/>
      <c r="B598" s="290"/>
      <c r="C598" s="290"/>
      <c r="D598" s="290"/>
      <c r="E598" s="290"/>
      <c r="F598" s="290"/>
      <c r="G598" s="290"/>
      <c r="H598" s="290"/>
      <c r="I598" s="290"/>
      <c r="J598" s="290"/>
      <c r="K598" s="290"/>
      <c r="L598" s="290"/>
      <c r="M598" s="290"/>
      <c r="N598" s="290"/>
      <c r="O598" s="290"/>
      <c r="P598" s="290"/>
      <c r="Q598" s="290"/>
      <c r="R598" s="290"/>
      <c r="S598" s="290"/>
      <c r="T598" s="290"/>
      <c r="U598" s="290"/>
      <c r="V598" s="290"/>
      <c r="W598" s="290"/>
      <c r="X598" s="290"/>
      <c r="Y598" s="290"/>
      <c r="Z598" s="290"/>
    </row>
    <row r="599">
      <c r="A599" s="290"/>
      <c r="B599" s="290"/>
      <c r="C599" s="290"/>
      <c r="D599" s="290"/>
      <c r="E599" s="290"/>
      <c r="F599" s="290"/>
      <c r="G599" s="290"/>
      <c r="H599" s="290"/>
      <c r="I599" s="290"/>
      <c r="J599" s="290"/>
      <c r="K599" s="290"/>
      <c r="L599" s="290"/>
      <c r="M599" s="290"/>
      <c r="N599" s="290"/>
      <c r="O599" s="290"/>
      <c r="P599" s="290"/>
      <c r="Q599" s="290"/>
      <c r="R599" s="290"/>
      <c r="S599" s="290"/>
      <c r="T599" s="290"/>
      <c r="U599" s="290"/>
      <c r="V599" s="290"/>
      <c r="W599" s="290"/>
      <c r="X599" s="290"/>
      <c r="Y599" s="290"/>
      <c r="Z599" s="290"/>
    </row>
    <row r="600">
      <c r="A600" s="290"/>
      <c r="B600" s="290"/>
      <c r="C600" s="290"/>
      <c r="D600" s="290"/>
      <c r="E600" s="290"/>
      <c r="F600" s="290"/>
      <c r="G600" s="290"/>
      <c r="H600" s="290"/>
      <c r="I600" s="290"/>
      <c r="J600" s="290"/>
      <c r="K600" s="290"/>
      <c r="L600" s="290"/>
      <c r="M600" s="290"/>
      <c r="N600" s="290"/>
      <c r="O600" s="290"/>
      <c r="P600" s="290"/>
      <c r="Q600" s="290"/>
      <c r="R600" s="290"/>
      <c r="S600" s="290"/>
      <c r="T600" s="290"/>
      <c r="U600" s="290"/>
      <c r="V600" s="290"/>
      <c r="W600" s="290"/>
      <c r="X600" s="290"/>
      <c r="Y600" s="290"/>
      <c r="Z600" s="290"/>
    </row>
    <row r="601">
      <c r="A601" s="290"/>
      <c r="B601" s="290"/>
      <c r="C601" s="290"/>
      <c r="D601" s="290"/>
      <c r="E601" s="290"/>
      <c r="F601" s="290"/>
      <c r="G601" s="290"/>
      <c r="H601" s="290"/>
      <c r="I601" s="290"/>
      <c r="J601" s="290"/>
      <c r="K601" s="290"/>
      <c r="L601" s="290"/>
      <c r="M601" s="290"/>
      <c r="N601" s="290"/>
      <c r="O601" s="290"/>
      <c r="P601" s="290"/>
      <c r="Q601" s="290"/>
      <c r="R601" s="290"/>
      <c r="S601" s="290"/>
      <c r="T601" s="290"/>
      <c r="U601" s="290"/>
      <c r="V601" s="290"/>
      <c r="W601" s="290"/>
      <c r="X601" s="290"/>
      <c r="Y601" s="290"/>
      <c r="Z601" s="290"/>
    </row>
    <row r="602">
      <c r="A602" s="290"/>
      <c r="B602" s="290"/>
      <c r="C602" s="290"/>
      <c r="D602" s="290"/>
      <c r="E602" s="290"/>
      <c r="F602" s="290"/>
      <c r="G602" s="290"/>
      <c r="H602" s="290"/>
      <c r="I602" s="290"/>
      <c r="J602" s="290"/>
      <c r="K602" s="290"/>
      <c r="L602" s="290"/>
      <c r="M602" s="290"/>
      <c r="N602" s="290"/>
      <c r="O602" s="290"/>
      <c r="P602" s="290"/>
      <c r="Q602" s="290"/>
      <c r="R602" s="290"/>
      <c r="S602" s="290"/>
      <c r="T602" s="290"/>
      <c r="U602" s="290"/>
      <c r="V602" s="290"/>
      <c r="W602" s="290"/>
      <c r="X602" s="290"/>
      <c r="Y602" s="290"/>
      <c r="Z602" s="290"/>
    </row>
    <row r="603">
      <c r="A603" s="290"/>
      <c r="B603" s="290"/>
      <c r="C603" s="290"/>
      <c r="D603" s="290"/>
      <c r="E603" s="290"/>
      <c r="F603" s="290"/>
      <c r="G603" s="290"/>
      <c r="H603" s="290"/>
      <c r="I603" s="290"/>
      <c r="J603" s="290"/>
      <c r="K603" s="290"/>
      <c r="L603" s="290"/>
      <c r="M603" s="290"/>
      <c r="N603" s="290"/>
      <c r="O603" s="290"/>
      <c r="P603" s="290"/>
      <c r="Q603" s="290"/>
      <c r="R603" s="290"/>
      <c r="S603" s="290"/>
      <c r="T603" s="290"/>
      <c r="U603" s="290"/>
      <c r="V603" s="290"/>
      <c r="W603" s="290"/>
      <c r="X603" s="290"/>
      <c r="Y603" s="290"/>
      <c r="Z603" s="290"/>
    </row>
    <row r="604">
      <c r="A604" s="290"/>
      <c r="B604" s="290"/>
      <c r="C604" s="290"/>
      <c r="D604" s="290"/>
      <c r="E604" s="290"/>
      <c r="F604" s="290"/>
      <c r="G604" s="290"/>
      <c r="H604" s="290"/>
      <c r="I604" s="290"/>
      <c r="J604" s="290"/>
      <c r="K604" s="290"/>
      <c r="L604" s="290"/>
      <c r="M604" s="290"/>
      <c r="N604" s="290"/>
      <c r="O604" s="290"/>
      <c r="P604" s="290"/>
      <c r="Q604" s="290"/>
      <c r="R604" s="290"/>
      <c r="S604" s="290"/>
      <c r="T604" s="290"/>
      <c r="U604" s="290"/>
      <c r="V604" s="290"/>
      <c r="W604" s="290"/>
      <c r="X604" s="290"/>
      <c r="Y604" s="290"/>
      <c r="Z604" s="290"/>
    </row>
    <row r="605">
      <c r="A605" s="290"/>
      <c r="B605" s="290"/>
      <c r="C605" s="290"/>
      <c r="D605" s="290"/>
      <c r="E605" s="290"/>
      <c r="F605" s="290"/>
      <c r="G605" s="290"/>
      <c r="H605" s="290"/>
      <c r="I605" s="290"/>
      <c r="J605" s="290"/>
      <c r="K605" s="290"/>
      <c r="L605" s="290"/>
      <c r="M605" s="290"/>
      <c r="N605" s="290"/>
      <c r="O605" s="290"/>
      <c r="P605" s="290"/>
      <c r="Q605" s="290"/>
      <c r="R605" s="290"/>
      <c r="S605" s="290"/>
      <c r="T605" s="290"/>
      <c r="U605" s="290"/>
      <c r="V605" s="290"/>
      <c r="W605" s="290"/>
      <c r="X605" s="290"/>
      <c r="Y605" s="290"/>
      <c r="Z605" s="290"/>
    </row>
    <row r="606">
      <c r="A606" s="290"/>
      <c r="B606" s="290"/>
      <c r="C606" s="290"/>
      <c r="D606" s="290"/>
      <c r="E606" s="290"/>
      <c r="F606" s="290"/>
      <c r="G606" s="290"/>
      <c r="H606" s="290"/>
      <c r="I606" s="290"/>
      <c r="J606" s="290"/>
      <c r="K606" s="290"/>
      <c r="L606" s="290"/>
      <c r="M606" s="290"/>
      <c r="N606" s="290"/>
      <c r="O606" s="290"/>
      <c r="P606" s="290"/>
      <c r="Q606" s="290"/>
      <c r="R606" s="290"/>
      <c r="S606" s="290"/>
      <c r="T606" s="290"/>
      <c r="U606" s="290"/>
      <c r="V606" s="290"/>
      <c r="W606" s="290"/>
      <c r="X606" s="290"/>
      <c r="Y606" s="290"/>
      <c r="Z606" s="290"/>
    </row>
    <row r="607">
      <c r="A607" s="290"/>
      <c r="B607" s="290"/>
      <c r="C607" s="290"/>
      <c r="D607" s="290"/>
      <c r="E607" s="290"/>
      <c r="F607" s="290"/>
      <c r="G607" s="290"/>
      <c r="H607" s="290"/>
      <c r="I607" s="290"/>
      <c r="J607" s="290"/>
      <c r="K607" s="290"/>
      <c r="L607" s="290"/>
      <c r="M607" s="290"/>
      <c r="N607" s="290"/>
      <c r="O607" s="290"/>
      <c r="P607" s="290"/>
      <c r="Q607" s="290"/>
      <c r="R607" s="290"/>
      <c r="S607" s="290"/>
      <c r="T607" s="290"/>
      <c r="U607" s="290"/>
      <c r="V607" s="290"/>
      <c r="W607" s="290"/>
      <c r="X607" s="290"/>
      <c r="Y607" s="290"/>
      <c r="Z607" s="290"/>
    </row>
    <row r="608">
      <c r="A608" s="290"/>
      <c r="B608" s="290"/>
      <c r="C608" s="290"/>
      <c r="D608" s="290"/>
      <c r="E608" s="290"/>
      <c r="F608" s="290"/>
      <c r="G608" s="290"/>
      <c r="H608" s="290"/>
      <c r="I608" s="290"/>
      <c r="J608" s="290"/>
      <c r="K608" s="290"/>
      <c r="L608" s="290"/>
      <c r="M608" s="290"/>
      <c r="N608" s="290"/>
      <c r="O608" s="290"/>
      <c r="P608" s="290"/>
      <c r="Q608" s="290"/>
      <c r="R608" s="290"/>
      <c r="S608" s="290"/>
      <c r="T608" s="290"/>
      <c r="U608" s="290"/>
      <c r="V608" s="290"/>
      <c r="W608" s="290"/>
      <c r="X608" s="290"/>
      <c r="Y608" s="290"/>
      <c r="Z608" s="290"/>
    </row>
    <row r="609">
      <c r="A609" s="290"/>
      <c r="B609" s="290"/>
      <c r="C609" s="290"/>
      <c r="D609" s="290"/>
      <c r="E609" s="290"/>
      <c r="F609" s="290"/>
      <c r="G609" s="290"/>
      <c r="H609" s="290"/>
      <c r="I609" s="290"/>
      <c r="J609" s="290"/>
      <c r="K609" s="290"/>
      <c r="L609" s="290"/>
      <c r="M609" s="290"/>
      <c r="N609" s="290"/>
      <c r="O609" s="290"/>
      <c r="P609" s="290"/>
      <c r="Q609" s="290"/>
      <c r="R609" s="290"/>
      <c r="S609" s="290"/>
      <c r="T609" s="290"/>
      <c r="U609" s="290"/>
      <c r="V609" s="290"/>
      <c r="W609" s="290"/>
      <c r="X609" s="290"/>
      <c r="Y609" s="290"/>
      <c r="Z609" s="290"/>
    </row>
    <row r="610">
      <c r="A610" s="290"/>
      <c r="B610" s="290"/>
      <c r="C610" s="290"/>
      <c r="D610" s="290"/>
      <c r="E610" s="290"/>
      <c r="F610" s="290"/>
      <c r="G610" s="290"/>
      <c r="H610" s="290"/>
      <c r="I610" s="290"/>
      <c r="J610" s="290"/>
      <c r="K610" s="290"/>
      <c r="L610" s="290"/>
      <c r="M610" s="290"/>
      <c r="N610" s="290"/>
      <c r="O610" s="290"/>
      <c r="P610" s="290"/>
      <c r="Q610" s="290"/>
      <c r="R610" s="290"/>
      <c r="S610" s="290"/>
      <c r="T610" s="290"/>
      <c r="U610" s="290"/>
      <c r="V610" s="290"/>
      <c r="W610" s="290"/>
      <c r="X610" s="290"/>
      <c r="Y610" s="290"/>
      <c r="Z610" s="290"/>
    </row>
    <row r="611">
      <c r="A611" s="290"/>
      <c r="B611" s="290"/>
      <c r="C611" s="290"/>
      <c r="D611" s="290"/>
      <c r="E611" s="290"/>
      <c r="F611" s="290"/>
      <c r="G611" s="290"/>
      <c r="H611" s="290"/>
      <c r="I611" s="290"/>
      <c r="J611" s="290"/>
      <c r="K611" s="290"/>
      <c r="L611" s="290"/>
      <c r="M611" s="290"/>
      <c r="N611" s="290"/>
      <c r="O611" s="290"/>
      <c r="P611" s="290"/>
      <c r="Q611" s="290"/>
      <c r="R611" s="290"/>
      <c r="S611" s="290"/>
      <c r="T611" s="290"/>
      <c r="U611" s="290"/>
      <c r="V611" s="290"/>
      <c r="W611" s="290"/>
      <c r="X611" s="290"/>
      <c r="Y611" s="290"/>
      <c r="Z611" s="290"/>
    </row>
    <row r="612">
      <c r="A612" s="290"/>
      <c r="B612" s="290"/>
      <c r="C612" s="290"/>
      <c r="D612" s="290"/>
      <c r="E612" s="290"/>
      <c r="F612" s="290"/>
      <c r="G612" s="290"/>
      <c r="H612" s="290"/>
      <c r="I612" s="290"/>
      <c r="J612" s="290"/>
      <c r="K612" s="290"/>
      <c r="L612" s="290"/>
      <c r="M612" s="290"/>
      <c r="N612" s="290"/>
      <c r="O612" s="290"/>
      <c r="P612" s="290"/>
      <c r="Q612" s="290"/>
      <c r="R612" s="290"/>
      <c r="S612" s="290"/>
      <c r="T612" s="290"/>
      <c r="U612" s="290"/>
      <c r="V612" s="290"/>
      <c r="W612" s="290"/>
      <c r="X612" s="290"/>
      <c r="Y612" s="290"/>
      <c r="Z612" s="290"/>
    </row>
    <row r="613">
      <c r="A613" s="290"/>
      <c r="B613" s="290"/>
      <c r="C613" s="290"/>
      <c r="D613" s="290"/>
      <c r="E613" s="290"/>
      <c r="F613" s="290"/>
      <c r="G613" s="290"/>
      <c r="H613" s="290"/>
      <c r="I613" s="290"/>
      <c r="J613" s="290"/>
      <c r="K613" s="290"/>
      <c r="L613" s="290"/>
      <c r="M613" s="290"/>
      <c r="N613" s="290"/>
      <c r="O613" s="290"/>
      <c r="P613" s="290"/>
      <c r="Q613" s="290"/>
      <c r="R613" s="290"/>
      <c r="S613" s="290"/>
      <c r="T613" s="290"/>
      <c r="U613" s="290"/>
      <c r="V613" s="290"/>
      <c r="W613" s="290"/>
      <c r="X613" s="290"/>
      <c r="Y613" s="290"/>
      <c r="Z613" s="290"/>
    </row>
    <row r="614">
      <c r="A614" s="290"/>
      <c r="B614" s="290"/>
      <c r="C614" s="290"/>
      <c r="D614" s="290"/>
      <c r="E614" s="290"/>
      <c r="F614" s="290"/>
      <c r="G614" s="290"/>
      <c r="H614" s="290"/>
      <c r="I614" s="290"/>
      <c r="J614" s="290"/>
      <c r="K614" s="290"/>
      <c r="L614" s="290"/>
      <c r="M614" s="290"/>
      <c r="N614" s="290"/>
      <c r="O614" s="290"/>
      <c r="P614" s="290"/>
      <c r="Q614" s="290"/>
      <c r="R614" s="290"/>
      <c r="S614" s="290"/>
      <c r="T614" s="290"/>
      <c r="U614" s="290"/>
      <c r="V614" s="290"/>
      <c r="W614" s="290"/>
      <c r="X614" s="290"/>
      <c r="Y614" s="290"/>
      <c r="Z614" s="290"/>
    </row>
    <row r="615">
      <c r="A615" s="290"/>
      <c r="B615" s="290"/>
      <c r="C615" s="290"/>
      <c r="D615" s="290"/>
      <c r="E615" s="290"/>
      <c r="F615" s="290"/>
      <c r="G615" s="290"/>
      <c r="H615" s="290"/>
      <c r="I615" s="290"/>
      <c r="J615" s="290"/>
      <c r="K615" s="290"/>
      <c r="L615" s="290"/>
      <c r="M615" s="290"/>
      <c r="N615" s="290"/>
      <c r="O615" s="290"/>
      <c r="P615" s="290"/>
      <c r="Q615" s="290"/>
      <c r="R615" s="290"/>
      <c r="S615" s="290"/>
      <c r="T615" s="290"/>
      <c r="U615" s="290"/>
      <c r="V615" s="290"/>
      <c r="W615" s="290"/>
      <c r="X615" s="290"/>
      <c r="Y615" s="290"/>
      <c r="Z615" s="290"/>
    </row>
    <row r="616">
      <c r="A616" s="290"/>
      <c r="B616" s="290"/>
      <c r="C616" s="290"/>
      <c r="D616" s="290"/>
      <c r="E616" s="290"/>
      <c r="F616" s="290"/>
      <c r="G616" s="290"/>
      <c r="H616" s="290"/>
      <c r="I616" s="290"/>
      <c r="J616" s="290"/>
      <c r="K616" s="290"/>
      <c r="L616" s="290"/>
      <c r="M616" s="290"/>
      <c r="N616" s="290"/>
      <c r="O616" s="290"/>
      <c r="P616" s="290"/>
      <c r="Q616" s="290"/>
      <c r="R616" s="290"/>
      <c r="S616" s="290"/>
      <c r="T616" s="290"/>
      <c r="U616" s="290"/>
      <c r="V616" s="290"/>
      <c r="W616" s="290"/>
      <c r="X616" s="290"/>
      <c r="Y616" s="290"/>
      <c r="Z616" s="290"/>
    </row>
    <row r="617">
      <c r="A617" s="290"/>
      <c r="B617" s="290"/>
      <c r="C617" s="290"/>
      <c r="D617" s="290"/>
      <c r="E617" s="290"/>
      <c r="F617" s="290"/>
      <c r="G617" s="290"/>
      <c r="H617" s="290"/>
      <c r="I617" s="290"/>
      <c r="J617" s="290"/>
      <c r="K617" s="290"/>
      <c r="L617" s="290"/>
      <c r="M617" s="290"/>
      <c r="N617" s="290"/>
      <c r="O617" s="290"/>
      <c r="P617" s="290"/>
      <c r="Q617" s="290"/>
      <c r="R617" s="290"/>
      <c r="S617" s="290"/>
      <c r="T617" s="290"/>
      <c r="U617" s="290"/>
      <c r="V617" s="290"/>
      <c r="W617" s="290"/>
      <c r="X617" s="290"/>
      <c r="Y617" s="290"/>
      <c r="Z617" s="290"/>
    </row>
    <row r="618">
      <c r="A618" s="290"/>
      <c r="B618" s="290"/>
      <c r="C618" s="290"/>
      <c r="D618" s="290"/>
      <c r="E618" s="290"/>
      <c r="F618" s="290"/>
      <c r="G618" s="290"/>
      <c r="H618" s="290"/>
      <c r="I618" s="290"/>
      <c r="J618" s="290"/>
      <c r="K618" s="290"/>
      <c r="L618" s="290"/>
      <c r="M618" s="290"/>
      <c r="N618" s="290"/>
      <c r="O618" s="290"/>
      <c r="P618" s="290"/>
      <c r="Q618" s="290"/>
      <c r="R618" s="290"/>
      <c r="S618" s="290"/>
      <c r="T618" s="290"/>
      <c r="U618" s="290"/>
      <c r="V618" s="290"/>
      <c r="W618" s="290"/>
      <c r="X618" s="290"/>
      <c r="Y618" s="290"/>
      <c r="Z618" s="290"/>
    </row>
    <row r="619">
      <c r="A619" s="290"/>
      <c r="B619" s="290"/>
      <c r="C619" s="290"/>
      <c r="D619" s="290"/>
      <c r="E619" s="290"/>
      <c r="F619" s="290"/>
      <c r="G619" s="290"/>
      <c r="H619" s="290"/>
      <c r="I619" s="290"/>
      <c r="J619" s="290"/>
      <c r="K619" s="290"/>
      <c r="L619" s="290"/>
      <c r="M619" s="290"/>
      <c r="N619" s="290"/>
      <c r="O619" s="290"/>
      <c r="P619" s="290"/>
      <c r="Q619" s="290"/>
      <c r="R619" s="290"/>
      <c r="S619" s="290"/>
      <c r="T619" s="290"/>
      <c r="U619" s="290"/>
      <c r="V619" s="290"/>
      <c r="W619" s="290"/>
      <c r="X619" s="290"/>
      <c r="Y619" s="290"/>
      <c r="Z619" s="290"/>
    </row>
    <row r="620">
      <c r="A620" s="290"/>
      <c r="B620" s="290"/>
      <c r="C620" s="290"/>
      <c r="D620" s="290"/>
      <c r="E620" s="290"/>
      <c r="F620" s="290"/>
      <c r="G620" s="290"/>
      <c r="H620" s="290"/>
      <c r="I620" s="290"/>
      <c r="J620" s="290"/>
      <c r="K620" s="290"/>
      <c r="L620" s="290"/>
      <c r="M620" s="290"/>
      <c r="N620" s="290"/>
      <c r="O620" s="290"/>
      <c r="P620" s="290"/>
      <c r="Q620" s="290"/>
      <c r="R620" s="290"/>
      <c r="S620" s="290"/>
      <c r="T620" s="290"/>
      <c r="U620" s="290"/>
      <c r="V620" s="290"/>
      <c r="W620" s="290"/>
      <c r="X620" s="290"/>
      <c r="Y620" s="290"/>
      <c r="Z620" s="290"/>
    </row>
    <row r="621">
      <c r="A621" s="290"/>
      <c r="B621" s="290"/>
      <c r="C621" s="290"/>
      <c r="D621" s="290"/>
      <c r="E621" s="290"/>
      <c r="F621" s="290"/>
      <c r="G621" s="290"/>
      <c r="H621" s="290"/>
      <c r="I621" s="290"/>
      <c r="J621" s="290"/>
      <c r="K621" s="290"/>
      <c r="L621" s="290"/>
      <c r="M621" s="290"/>
      <c r="N621" s="290"/>
      <c r="O621" s="290"/>
      <c r="P621" s="290"/>
      <c r="Q621" s="290"/>
      <c r="R621" s="290"/>
      <c r="S621" s="290"/>
      <c r="T621" s="290"/>
      <c r="U621" s="290"/>
      <c r="V621" s="290"/>
      <c r="W621" s="290"/>
      <c r="X621" s="290"/>
      <c r="Y621" s="290"/>
      <c r="Z621" s="290"/>
    </row>
    <row r="622">
      <c r="A622" s="290"/>
      <c r="B622" s="290"/>
      <c r="C622" s="290"/>
      <c r="D622" s="290"/>
      <c r="E622" s="290"/>
      <c r="F622" s="290"/>
      <c r="G622" s="290"/>
      <c r="H622" s="290"/>
      <c r="I622" s="290"/>
      <c r="J622" s="290"/>
      <c r="K622" s="290"/>
      <c r="L622" s="290"/>
      <c r="M622" s="290"/>
      <c r="N622" s="290"/>
      <c r="O622" s="290"/>
      <c r="P622" s="290"/>
      <c r="Q622" s="290"/>
      <c r="R622" s="290"/>
      <c r="S622" s="290"/>
      <c r="T622" s="290"/>
      <c r="U622" s="290"/>
      <c r="V622" s="290"/>
      <c r="W622" s="290"/>
      <c r="X622" s="290"/>
      <c r="Y622" s="290"/>
      <c r="Z622" s="290"/>
    </row>
    <row r="623">
      <c r="A623" s="290"/>
      <c r="B623" s="290"/>
      <c r="C623" s="290"/>
      <c r="D623" s="290"/>
      <c r="E623" s="290"/>
      <c r="F623" s="290"/>
      <c r="G623" s="290"/>
      <c r="H623" s="290"/>
      <c r="I623" s="290"/>
      <c r="J623" s="290"/>
      <c r="K623" s="290"/>
      <c r="L623" s="290"/>
      <c r="M623" s="290"/>
      <c r="N623" s="290"/>
      <c r="O623" s="290"/>
      <c r="P623" s="290"/>
      <c r="Q623" s="290"/>
      <c r="R623" s="290"/>
      <c r="S623" s="290"/>
      <c r="T623" s="290"/>
      <c r="U623" s="290"/>
      <c r="V623" s="290"/>
      <c r="W623" s="290"/>
      <c r="X623" s="290"/>
      <c r="Y623" s="290"/>
      <c r="Z623" s="290"/>
    </row>
    <row r="624">
      <c r="A624" s="290"/>
      <c r="B624" s="290"/>
      <c r="C624" s="290"/>
      <c r="D624" s="290"/>
      <c r="E624" s="290"/>
      <c r="F624" s="290"/>
      <c r="G624" s="290"/>
      <c r="H624" s="290"/>
      <c r="I624" s="290"/>
      <c r="J624" s="290"/>
      <c r="K624" s="290"/>
      <c r="L624" s="290"/>
      <c r="M624" s="290"/>
      <c r="N624" s="290"/>
      <c r="O624" s="290"/>
      <c r="P624" s="290"/>
      <c r="Q624" s="290"/>
      <c r="R624" s="290"/>
      <c r="S624" s="290"/>
      <c r="T624" s="290"/>
      <c r="U624" s="290"/>
      <c r="V624" s="290"/>
      <c r="W624" s="290"/>
      <c r="X624" s="290"/>
      <c r="Y624" s="290"/>
      <c r="Z624" s="290"/>
    </row>
    <row r="625">
      <c r="A625" s="290"/>
      <c r="B625" s="290"/>
      <c r="C625" s="290"/>
      <c r="D625" s="290"/>
      <c r="E625" s="290"/>
      <c r="F625" s="290"/>
      <c r="G625" s="290"/>
      <c r="H625" s="290"/>
      <c r="I625" s="290"/>
      <c r="J625" s="290"/>
      <c r="K625" s="290"/>
      <c r="L625" s="290"/>
      <c r="M625" s="290"/>
      <c r="N625" s="290"/>
      <c r="O625" s="290"/>
      <c r="P625" s="290"/>
      <c r="Q625" s="290"/>
      <c r="R625" s="290"/>
      <c r="S625" s="290"/>
      <c r="T625" s="290"/>
      <c r="U625" s="290"/>
      <c r="V625" s="290"/>
      <c r="W625" s="290"/>
      <c r="X625" s="290"/>
      <c r="Y625" s="290"/>
      <c r="Z625" s="290"/>
    </row>
    <row r="626">
      <c r="A626" s="290"/>
      <c r="B626" s="290"/>
      <c r="C626" s="290"/>
      <c r="D626" s="290"/>
      <c r="E626" s="290"/>
      <c r="F626" s="290"/>
      <c r="G626" s="290"/>
      <c r="H626" s="290"/>
      <c r="I626" s="290"/>
      <c r="J626" s="290"/>
      <c r="K626" s="290"/>
      <c r="L626" s="290"/>
      <c r="M626" s="290"/>
      <c r="N626" s="290"/>
      <c r="O626" s="290"/>
      <c r="P626" s="290"/>
      <c r="Q626" s="290"/>
      <c r="R626" s="290"/>
      <c r="S626" s="290"/>
      <c r="T626" s="290"/>
      <c r="U626" s="290"/>
      <c r="V626" s="290"/>
      <c r="W626" s="290"/>
      <c r="X626" s="290"/>
      <c r="Y626" s="290"/>
      <c r="Z626" s="290"/>
    </row>
    <row r="627">
      <c r="A627" s="290"/>
      <c r="B627" s="290"/>
      <c r="C627" s="290"/>
      <c r="D627" s="290"/>
      <c r="E627" s="290"/>
      <c r="F627" s="290"/>
      <c r="G627" s="290"/>
      <c r="H627" s="290"/>
      <c r="I627" s="290"/>
      <c r="J627" s="290"/>
      <c r="K627" s="290"/>
      <c r="L627" s="290"/>
      <c r="M627" s="290"/>
      <c r="N627" s="290"/>
      <c r="O627" s="290"/>
      <c r="P627" s="290"/>
      <c r="Q627" s="290"/>
      <c r="R627" s="290"/>
      <c r="S627" s="290"/>
      <c r="T627" s="290"/>
      <c r="U627" s="290"/>
      <c r="V627" s="290"/>
      <c r="W627" s="290"/>
      <c r="X627" s="290"/>
      <c r="Y627" s="290"/>
      <c r="Z627" s="290"/>
    </row>
    <row r="628">
      <c r="A628" s="290"/>
      <c r="B628" s="290"/>
      <c r="C628" s="290"/>
      <c r="D628" s="290"/>
      <c r="E628" s="290"/>
      <c r="F628" s="290"/>
      <c r="G628" s="290"/>
      <c r="H628" s="290"/>
      <c r="I628" s="290"/>
      <c r="J628" s="290"/>
      <c r="K628" s="290"/>
      <c r="L628" s="290"/>
      <c r="M628" s="290"/>
      <c r="N628" s="290"/>
      <c r="O628" s="290"/>
      <c r="P628" s="290"/>
      <c r="Q628" s="290"/>
      <c r="R628" s="290"/>
      <c r="S628" s="290"/>
      <c r="T628" s="290"/>
      <c r="U628" s="290"/>
      <c r="V628" s="290"/>
      <c r="W628" s="290"/>
      <c r="X628" s="290"/>
      <c r="Y628" s="290"/>
      <c r="Z628" s="290"/>
    </row>
    <row r="629">
      <c r="A629" s="290"/>
      <c r="B629" s="290"/>
      <c r="C629" s="290"/>
      <c r="D629" s="290"/>
      <c r="E629" s="290"/>
      <c r="F629" s="290"/>
      <c r="G629" s="290"/>
      <c r="H629" s="290"/>
      <c r="I629" s="290"/>
      <c r="J629" s="290"/>
      <c r="K629" s="290"/>
      <c r="L629" s="290"/>
      <c r="M629" s="290"/>
      <c r="N629" s="290"/>
      <c r="O629" s="290"/>
      <c r="P629" s="290"/>
      <c r="Q629" s="290"/>
      <c r="R629" s="290"/>
      <c r="S629" s="290"/>
      <c r="T629" s="290"/>
      <c r="U629" s="290"/>
      <c r="V629" s="290"/>
      <c r="W629" s="290"/>
      <c r="X629" s="290"/>
      <c r="Y629" s="290"/>
      <c r="Z629" s="290"/>
    </row>
    <row r="630">
      <c r="A630" s="290"/>
      <c r="B630" s="290"/>
      <c r="C630" s="290"/>
      <c r="D630" s="290"/>
      <c r="E630" s="290"/>
      <c r="F630" s="290"/>
      <c r="G630" s="290"/>
      <c r="H630" s="290"/>
      <c r="I630" s="290"/>
      <c r="J630" s="290"/>
      <c r="K630" s="290"/>
      <c r="L630" s="290"/>
      <c r="M630" s="290"/>
      <c r="N630" s="290"/>
      <c r="O630" s="290"/>
      <c r="P630" s="290"/>
      <c r="Q630" s="290"/>
      <c r="R630" s="290"/>
      <c r="S630" s="290"/>
      <c r="T630" s="290"/>
      <c r="U630" s="290"/>
      <c r="V630" s="290"/>
      <c r="W630" s="290"/>
      <c r="X630" s="290"/>
      <c r="Y630" s="290"/>
      <c r="Z630" s="290"/>
    </row>
    <row r="631">
      <c r="A631" s="290"/>
      <c r="B631" s="290"/>
      <c r="C631" s="290"/>
      <c r="D631" s="290"/>
      <c r="E631" s="290"/>
      <c r="F631" s="290"/>
      <c r="G631" s="290"/>
      <c r="H631" s="290"/>
      <c r="I631" s="290"/>
      <c r="J631" s="290"/>
      <c r="K631" s="290"/>
      <c r="L631" s="290"/>
      <c r="M631" s="290"/>
      <c r="N631" s="290"/>
      <c r="O631" s="290"/>
      <c r="P631" s="290"/>
      <c r="Q631" s="290"/>
      <c r="R631" s="290"/>
      <c r="S631" s="290"/>
      <c r="T631" s="290"/>
      <c r="U631" s="290"/>
      <c r="V631" s="290"/>
      <c r="W631" s="290"/>
      <c r="X631" s="290"/>
      <c r="Y631" s="290"/>
      <c r="Z631" s="290"/>
    </row>
    <row r="632">
      <c r="A632" s="290"/>
      <c r="B632" s="290"/>
      <c r="C632" s="290"/>
      <c r="D632" s="290"/>
      <c r="E632" s="290"/>
      <c r="F632" s="290"/>
      <c r="G632" s="290"/>
      <c r="H632" s="290"/>
      <c r="I632" s="290"/>
      <c r="J632" s="290"/>
      <c r="K632" s="290"/>
      <c r="L632" s="290"/>
      <c r="M632" s="290"/>
      <c r="N632" s="290"/>
      <c r="O632" s="290"/>
      <c r="P632" s="290"/>
      <c r="Q632" s="290"/>
      <c r="R632" s="290"/>
      <c r="S632" s="290"/>
      <c r="T632" s="290"/>
      <c r="U632" s="290"/>
      <c r="V632" s="290"/>
      <c r="W632" s="290"/>
      <c r="X632" s="290"/>
      <c r="Y632" s="290"/>
      <c r="Z632" s="290"/>
    </row>
    <row r="633">
      <c r="A633" s="290"/>
      <c r="B633" s="290"/>
      <c r="C633" s="290"/>
      <c r="D633" s="290"/>
      <c r="E633" s="290"/>
      <c r="F633" s="290"/>
      <c r="G633" s="290"/>
      <c r="H633" s="290"/>
      <c r="I633" s="290"/>
      <c r="J633" s="290"/>
      <c r="K633" s="290"/>
      <c r="L633" s="290"/>
      <c r="M633" s="290"/>
      <c r="N633" s="290"/>
      <c r="O633" s="290"/>
      <c r="P633" s="290"/>
      <c r="Q633" s="290"/>
      <c r="R633" s="290"/>
      <c r="S633" s="290"/>
      <c r="T633" s="290"/>
      <c r="U633" s="290"/>
      <c r="V633" s="290"/>
      <c r="W633" s="290"/>
      <c r="X633" s="290"/>
      <c r="Y633" s="290"/>
      <c r="Z633" s="290"/>
    </row>
    <row r="634">
      <c r="A634" s="290"/>
      <c r="B634" s="290"/>
      <c r="C634" s="290"/>
      <c r="D634" s="290"/>
      <c r="E634" s="290"/>
      <c r="F634" s="290"/>
      <c r="G634" s="290"/>
      <c r="H634" s="290"/>
      <c r="I634" s="290"/>
      <c r="J634" s="290"/>
      <c r="K634" s="290"/>
      <c r="L634" s="290"/>
      <c r="M634" s="290"/>
      <c r="N634" s="290"/>
      <c r="O634" s="290"/>
      <c r="P634" s="290"/>
      <c r="Q634" s="290"/>
      <c r="R634" s="290"/>
      <c r="S634" s="290"/>
      <c r="T634" s="290"/>
      <c r="U634" s="290"/>
      <c r="V634" s="290"/>
      <c r="W634" s="290"/>
      <c r="X634" s="290"/>
      <c r="Y634" s="290"/>
      <c r="Z634" s="290"/>
    </row>
    <row r="635">
      <c r="A635" s="290"/>
      <c r="B635" s="290"/>
      <c r="C635" s="290"/>
      <c r="D635" s="290"/>
      <c r="E635" s="290"/>
      <c r="F635" s="290"/>
      <c r="G635" s="290"/>
      <c r="H635" s="290"/>
      <c r="I635" s="290"/>
      <c r="J635" s="290"/>
      <c r="K635" s="290"/>
      <c r="L635" s="290"/>
      <c r="M635" s="290"/>
      <c r="N635" s="290"/>
      <c r="O635" s="290"/>
      <c r="P635" s="290"/>
      <c r="Q635" s="290"/>
      <c r="R635" s="290"/>
      <c r="S635" s="290"/>
      <c r="T635" s="290"/>
      <c r="U635" s="290"/>
      <c r="V635" s="290"/>
      <c r="W635" s="290"/>
      <c r="X635" s="290"/>
      <c r="Y635" s="290"/>
      <c r="Z635" s="290"/>
    </row>
    <row r="636">
      <c r="A636" s="290"/>
      <c r="B636" s="290"/>
      <c r="C636" s="290"/>
      <c r="D636" s="290"/>
      <c r="E636" s="290"/>
      <c r="F636" s="290"/>
      <c r="G636" s="290"/>
      <c r="H636" s="290"/>
      <c r="I636" s="290"/>
      <c r="J636" s="290"/>
      <c r="K636" s="290"/>
      <c r="L636" s="290"/>
      <c r="M636" s="290"/>
      <c r="N636" s="290"/>
      <c r="O636" s="290"/>
      <c r="P636" s="290"/>
      <c r="Q636" s="290"/>
      <c r="R636" s="290"/>
      <c r="S636" s="290"/>
      <c r="T636" s="290"/>
      <c r="U636" s="290"/>
      <c r="V636" s="290"/>
      <c r="W636" s="290"/>
      <c r="X636" s="290"/>
      <c r="Y636" s="290"/>
      <c r="Z636" s="290"/>
    </row>
    <row r="637">
      <c r="A637" s="290"/>
      <c r="B637" s="290"/>
      <c r="C637" s="290"/>
      <c r="D637" s="290"/>
      <c r="E637" s="290"/>
      <c r="F637" s="290"/>
      <c r="G637" s="290"/>
      <c r="H637" s="290"/>
      <c r="I637" s="290"/>
      <c r="J637" s="290"/>
      <c r="K637" s="290"/>
      <c r="L637" s="290"/>
      <c r="M637" s="290"/>
      <c r="N637" s="290"/>
      <c r="O637" s="290"/>
      <c r="P637" s="290"/>
      <c r="Q637" s="290"/>
      <c r="R637" s="290"/>
      <c r="S637" s="290"/>
      <c r="T637" s="290"/>
      <c r="U637" s="290"/>
      <c r="V637" s="290"/>
      <c r="W637" s="290"/>
      <c r="X637" s="290"/>
      <c r="Y637" s="290"/>
      <c r="Z637" s="290"/>
    </row>
    <row r="638">
      <c r="A638" s="290"/>
      <c r="B638" s="290"/>
      <c r="C638" s="290"/>
      <c r="D638" s="290"/>
      <c r="E638" s="290"/>
      <c r="F638" s="290"/>
      <c r="G638" s="290"/>
      <c r="H638" s="290"/>
      <c r="I638" s="290"/>
      <c r="J638" s="290"/>
      <c r="K638" s="290"/>
      <c r="L638" s="290"/>
      <c r="M638" s="290"/>
      <c r="N638" s="290"/>
      <c r="O638" s="290"/>
      <c r="P638" s="290"/>
      <c r="Q638" s="290"/>
      <c r="R638" s="290"/>
      <c r="S638" s="290"/>
      <c r="T638" s="290"/>
      <c r="U638" s="290"/>
      <c r="V638" s="290"/>
      <c r="W638" s="290"/>
      <c r="X638" s="290"/>
      <c r="Y638" s="290"/>
      <c r="Z638" s="290"/>
    </row>
    <row r="639">
      <c r="A639" s="290"/>
      <c r="B639" s="290"/>
      <c r="C639" s="290"/>
      <c r="D639" s="290"/>
      <c r="E639" s="290"/>
      <c r="F639" s="290"/>
      <c r="G639" s="290"/>
      <c r="H639" s="290"/>
      <c r="I639" s="290"/>
      <c r="J639" s="290"/>
      <c r="K639" s="290"/>
      <c r="L639" s="290"/>
      <c r="M639" s="290"/>
      <c r="N639" s="290"/>
      <c r="O639" s="290"/>
      <c r="P639" s="290"/>
      <c r="Q639" s="290"/>
      <c r="R639" s="290"/>
      <c r="S639" s="290"/>
      <c r="T639" s="290"/>
      <c r="U639" s="290"/>
      <c r="V639" s="290"/>
      <c r="W639" s="290"/>
      <c r="X639" s="290"/>
      <c r="Y639" s="290"/>
      <c r="Z639" s="290"/>
    </row>
    <row r="640">
      <c r="A640" s="290"/>
      <c r="B640" s="290"/>
      <c r="C640" s="290"/>
      <c r="D640" s="290"/>
      <c r="E640" s="290"/>
      <c r="F640" s="290"/>
      <c r="G640" s="290"/>
      <c r="H640" s="290"/>
      <c r="I640" s="290"/>
      <c r="J640" s="290"/>
      <c r="K640" s="290"/>
      <c r="L640" s="290"/>
      <c r="M640" s="290"/>
      <c r="N640" s="290"/>
      <c r="O640" s="290"/>
      <c r="P640" s="290"/>
      <c r="Q640" s="290"/>
      <c r="R640" s="290"/>
      <c r="S640" s="290"/>
      <c r="T640" s="290"/>
      <c r="U640" s="290"/>
      <c r="V640" s="290"/>
      <c r="W640" s="290"/>
      <c r="X640" s="290"/>
      <c r="Y640" s="290"/>
      <c r="Z640" s="290"/>
    </row>
    <row r="641">
      <c r="A641" s="290"/>
      <c r="B641" s="290"/>
      <c r="C641" s="290"/>
      <c r="D641" s="290"/>
      <c r="E641" s="290"/>
      <c r="F641" s="290"/>
      <c r="G641" s="290"/>
      <c r="H641" s="290"/>
      <c r="I641" s="290"/>
      <c r="J641" s="290"/>
      <c r="K641" s="290"/>
      <c r="L641" s="290"/>
      <c r="M641" s="290"/>
      <c r="N641" s="290"/>
      <c r="O641" s="290"/>
      <c r="P641" s="290"/>
      <c r="Q641" s="290"/>
      <c r="R641" s="290"/>
      <c r="S641" s="290"/>
      <c r="T641" s="290"/>
      <c r="U641" s="290"/>
      <c r="V641" s="290"/>
      <c r="W641" s="290"/>
      <c r="X641" s="290"/>
      <c r="Y641" s="290"/>
      <c r="Z641" s="290"/>
    </row>
    <row r="642">
      <c r="A642" s="290"/>
      <c r="B642" s="290"/>
      <c r="C642" s="290"/>
      <c r="D642" s="290"/>
      <c r="E642" s="290"/>
      <c r="F642" s="290"/>
      <c r="G642" s="290"/>
      <c r="H642" s="290"/>
      <c r="I642" s="290"/>
      <c r="J642" s="290"/>
      <c r="K642" s="290"/>
      <c r="L642" s="290"/>
      <c r="M642" s="290"/>
      <c r="N642" s="290"/>
      <c r="O642" s="290"/>
      <c r="P642" s="290"/>
      <c r="Q642" s="290"/>
      <c r="R642" s="290"/>
      <c r="S642" s="290"/>
      <c r="T642" s="290"/>
      <c r="U642" s="290"/>
      <c r="V642" s="290"/>
      <c r="W642" s="290"/>
      <c r="X642" s="290"/>
      <c r="Y642" s="290"/>
      <c r="Z642" s="290"/>
    </row>
    <row r="643">
      <c r="A643" s="290"/>
      <c r="B643" s="290"/>
      <c r="C643" s="290"/>
      <c r="D643" s="290"/>
      <c r="E643" s="290"/>
      <c r="F643" s="290"/>
      <c r="G643" s="290"/>
      <c r="H643" s="290"/>
      <c r="I643" s="290"/>
      <c r="J643" s="290"/>
      <c r="K643" s="290"/>
      <c r="L643" s="290"/>
      <c r="M643" s="290"/>
      <c r="N643" s="290"/>
      <c r="O643" s="290"/>
      <c r="P643" s="290"/>
      <c r="Q643" s="290"/>
      <c r="R643" s="290"/>
      <c r="S643" s="290"/>
      <c r="T643" s="290"/>
      <c r="U643" s="290"/>
      <c r="V643" s="290"/>
      <c r="W643" s="290"/>
      <c r="X643" s="290"/>
      <c r="Y643" s="290"/>
      <c r="Z643" s="290"/>
    </row>
    <row r="644">
      <c r="A644" s="290"/>
      <c r="B644" s="290"/>
      <c r="C644" s="290"/>
      <c r="D644" s="290"/>
      <c r="E644" s="290"/>
      <c r="F644" s="290"/>
      <c r="G644" s="290"/>
      <c r="H644" s="290"/>
      <c r="I644" s="290"/>
      <c r="J644" s="290"/>
      <c r="K644" s="290"/>
      <c r="L644" s="290"/>
      <c r="M644" s="290"/>
      <c r="N644" s="290"/>
      <c r="O644" s="290"/>
      <c r="P644" s="290"/>
      <c r="Q644" s="290"/>
      <c r="R644" s="290"/>
      <c r="S644" s="290"/>
      <c r="T644" s="290"/>
      <c r="U644" s="290"/>
      <c r="V644" s="290"/>
      <c r="W644" s="290"/>
      <c r="X644" s="290"/>
      <c r="Y644" s="290"/>
      <c r="Z644" s="290"/>
    </row>
    <row r="645">
      <c r="A645" s="290"/>
      <c r="B645" s="290"/>
      <c r="C645" s="290"/>
      <c r="D645" s="290"/>
      <c r="E645" s="290"/>
      <c r="F645" s="290"/>
      <c r="G645" s="290"/>
      <c r="H645" s="290"/>
      <c r="I645" s="290"/>
      <c r="J645" s="290"/>
      <c r="K645" s="290"/>
      <c r="L645" s="290"/>
      <c r="M645" s="290"/>
      <c r="N645" s="290"/>
      <c r="O645" s="290"/>
      <c r="P645" s="290"/>
      <c r="Q645" s="290"/>
      <c r="R645" s="290"/>
      <c r="S645" s="290"/>
      <c r="T645" s="290"/>
      <c r="U645" s="290"/>
      <c r="V645" s="290"/>
      <c r="W645" s="290"/>
      <c r="X645" s="290"/>
      <c r="Y645" s="290"/>
      <c r="Z645" s="290"/>
    </row>
    <row r="646">
      <c r="A646" s="290"/>
      <c r="B646" s="290"/>
      <c r="C646" s="290"/>
      <c r="D646" s="290"/>
      <c r="E646" s="290"/>
      <c r="F646" s="290"/>
      <c r="G646" s="290"/>
      <c r="H646" s="290"/>
      <c r="I646" s="290"/>
      <c r="J646" s="290"/>
      <c r="K646" s="290"/>
      <c r="L646" s="290"/>
      <c r="M646" s="290"/>
      <c r="N646" s="290"/>
      <c r="O646" s="290"/>
      <c r="P646" s="290"/>
      <c r="Q646" s="290"/>
      <c r="R646" s="290"/>
      <c r="S646" s="290"/>
      <c r="T646" s="290"/>
      <c r="U646" s="290"/>
      <c r="V646" s="290"/>
      <c r="W646" s="290"/>
      <c r="X646" s="290"/>
      <c r="Y646" s="290"/>
      <c r="Z646" s="290"/>
    </row>
    <row r="647">
      <c r="A647" s="290"/>
      <c r="B647" s="290"/>
      <c r="C647" s="290"/>
      <c r="D647" s="290"/>
      <c r="E647" s="290"/>
      <c r="F647" s="290"/>
      <c r="G647" s="290"/>
      <c r="H647" s="290"/>
      <c r="I647" s="290"/>
      <c r="J647" s="290"/>
      <c r="K647" s="290"/>
      <c r="L647" s="290"/>
      <c r="M647" s="290"/>
      <c r="N647" s="290"/>
      <c r="O647" s="290"/>
      <c r="P647" s="290"/>
      <c r="Q647" s="290"/>
      <c r="R647" s="290"/>
      <c r="S647" s="290"/>
      <c r="T647" s="290"/>
      <c r="U647" s="290"/>
      <c r="V647" s="290"/>
      <c r="W647" s="290"/>
      <c r="X647" s="290"/>
      <c r="Y647" s="290"/>
      <c r="Z647" s="290"/>
    </row>
    <row r="648">
      <c r="A648" s="290"/>
      <c r="B648" s="290"/>
      <c r="C648" s="290"/>
      <c r="D648" s="290"/>
      <c r="E648" s="290"/>
      <c r="F648" s="290"/>
      <c r="G648" s="290"/>
      <c r="H648" s="290"/>
      <c r="I648" s="290"/>
      <c r="J648" s="290"/>
      <c r="K648" s="290"/>
      <c r="L648" s="290"/>
      <c r="M648" s="290"/>
      <c r="N648" s="290"/>
      <c r="O648" s="290"/>
      <c r="P648" s="290"/>
      <c r="Q648" s="290"/>
      <c r="R648" s="290"/>
      <c r="S648" s="290"/>
      <c r="T648" s="290"/>
      <c r="U648" s="290"/>
      <c r="V648" s="290"/>
      <c r="W648" s="290"/>
      <c r="X648" s="290"/>
      <c r="Y648" s="290"/>
      <c r="Z648" s="290"/>
    </row>
    <row r="649">
      <c r="A649" s="290"/>
      <c r="B649" s="290"/>
      <c r="C649" s="290"/>
      <c r="D649" s="290"/>
      <c r="E649" s="290"/>
      <c r="F649" s="290"/>
      <c r="G649" s="290"/>
      <c r="H649" s="290"/>
      <c r="I649" s="290"/>
      <c r="J649" s="290"/>
      <c r="K649" s="290"/>
      <c r="L649" s="290"/>
      <c r="M649" s="290"/>
      <c r="N649" s="290"/>
      <c r="O649" s="290"/>
      <c r="P649" s="290"/>
      <c r="Q649" s="290"/>
      <c r="R649" s="290"/>
      <c r="S649" s="290"/>
      <c r="T649" s="290"/>
      <c r="U649" s="290"/>
      <c r="V649" s="290"/>
      <c r="W649" s="290"/>
      <c r="X649" s="290"/>
      <c r="Y649" s="290"/>
      <c r="Z649" s="290"/>
    </row>
    <row r="650">
      <c r="A650" s="290"/>
      <c r="B650" s="290"/>
      <c r="C650" s="290"/>
      <c r="D650" s="290"/>
      <c r="E650" s="290"/>
      <c r="F650" s="290"/>
      <c r="G650" s="290"/>
      <c r="H650" s="290"/>
      <c r="I650" s="290"/>
      <c r="J650" s="290"/>
      <c r="K650" s="290"/>
      <c r="L650" s="290"/>
      <c r="M650" s="290"/>
      <c r="N650" s="290"/>
      <c r="O650" s="290"/>
      <c r="P650" s="290"/>
      <c r="Q650" s="290"/>
      <c r="R650" s="290"/>
      <c r="S650" s="290"/>
      <c r="T650" s="290"/>
      <c r="U650" s="290"/>
      <c r="V650" s="290"/>
      <c r="W650" s="290"/>
      <c r="X650" s="290"/>
      <c r="Y650" s="290"/>
      <c r="Z650" s="290"/>
    </row>
    <row r="651">
      <c r="A651" s="290"/>
      <c r="B651" s="290"/>
      <c r="C651" s="290"/>
      <c r="D651" s="290"/>
      <c r="E651" s="290"/>
      <c r="F651" s="290"/>
      <c r="G651" s="290"/>
      <c r="H651" s="290"/>
      <c r="I651" s="290"/>
      <c r="J651" s="290"/>
      <c r="K651" s="290"/>
      <c r="L651" s="290"/>
      <c r="M651" s="290"/>
      <c r="N651" s="290"/>
      <c r="O651" s="290"/>
      <c r="P651" s="290"/>
      <c r="Q651" s="290"/>
      <c r="R651" s="290"/>
      <c r="S651" s="290"/>
      <c r="T651" s="290"/>
      <c r="U651" s="290"/>
      <c r="V651" s="290"/>
      <c r="W651" s="290"/>
      <c r="X651" s="290"/>
      <c r="Y651" s="290"/>
      <c r="Z651" s="290"/>
    </row>
    <row r="652">
      <c r="A652" s="290"/>
      <c r="B652" s="290"/>
      <c r="C652" s="290"/>
      <c r="D652" s="290"/>
      <c r="E652" s="290"/>
      <c r="F652" s="290"/>
      <c r="G652" s="290"/>
      <c r="H652" s="290"/>
      <c r="I652" s="290"/>
      <c r="J652" s="290"/>
      <c r="K652" s="290"/>
      <c r="L652" s="290"/>
      <c r="M652" s="290"/>
      <c r="N652" s="290"/>
      <c r="O652" s="290"/>
      <c r="P652" s="290"/>
      <c r="Q652" s="290"/>
      <c r="R652" s="290"/>
      <c r="S652" s="290"/>
      <c r="T652" s="290"/>
      <c r="U652" s="290"/>
      <c r="V652" s="290"/>
      <c r="W652" s="290"/>
      <c r="X652" s="290"/>
      <c r="Y652" s="290"/>
      <c r="Z652" s="290"/>
    </row>
    <row r="653">
      <c r="A653" s="290"/>
      <c r="B653" s="290"/>
      <c r="C653" s="290"/>
      <c r="D653" s="290"/>
      <c r="E653" s="290"/>
      <c r="F653" s="290"/>
      <c r="G653" s="290"/>
      <c r="H653" s="290"/>
      <c r="I653" s="290"/>
      <c r="J653" s="290"/>
      <c r="K653" s="290"/>
      <c r="L653" s="290"/>
      <c r="M653" s="290"/>
      <c r="N653" s="290"/>
      <c r="O653" s="290"/>
      <c r="P653" s="290"/>
      <c r="Q653" s="290"/>
      <c r="R653" s="290"/>
      <c r="S653" s="290"/>
      <c r="T653" s="290"/>
      <c r="U653" s="290"/>
      <c r="V653" s="290"/>
      <c r="W653" s="290"/>
      <c r="X653" s="290"/>
      <c r="Y653" s="290"/>
      <c r="Z653" s="290"/>
    </row>
    <row r="654">
      <c r="A654" s="290"/>
      <c r="B654" s="290"/>
      <c r="C654" s="290"/>
      <c r="D654" s="290"/>
      <c r="E654" s="290"/>
      <c r="F654" s="290"/>
      <c r="G654" s="290"/>
      <c r="H654" s="290"/>
      <c r="I654" s="290"/>
      <c r="J654" s="290"/>
      <c r="K654" s="290"/>
      <c r="L654" s="290"/>
      <c r="M654" s="290"/>
      <c r="N654" s="290"/>
      <c r="O654" s="290"/>
      <c r="P654" s="290"/>
      <c r="Q654" s="290"/>
      <c r="R654" s="290"/>
      <c r="S654" s="290"/>
      <c r="T654" s="290"/>
      <c r="U654" s="290"/>
      <c r="V654" s="290"/>
      <c r="W654" s="290"/>
      <c r="X654" s="290"/>
      <c r="Y654" s="290"/>
      <c r="Z654" s="290"/>
    </row>
    <row r="655">
      <c r="A655" s="290"/>
      <c r="B655" s="290"/>
      <c r="C655" s="290"/>
      <c r="D655" s="290"/>
      <c r="E655" s="290"/>
      <c r="F655" s="290"/>
      <c r="G655" s="290"/>
      <c r="H655" s="290"/>
      <c r="I655" s="290"/>
      <c r="J655" s="290"/>
      <c r="K655" s="290"/>
      <c r="L655" s="290"/>
      <c r="M655" s="290"/>
      <c r="N655" s="290"/>
      <c r="O655" s="290"/>
      <c r="P655" s="290"/>
      <c r="Q655" s="290"/>
      <c r="R655" s="290"/>
      <c r="S655" s="290"/>
      <c r="T655" s="290"/>
      <c r="U655" s="290"/>
      <c r="V655" s="290"/>
      <c r="W655" s="290"/>
      <c r="X655" s="290"/>
      <c r="Y655" s="290"/>
      <c r="Z655" s="290"/>
    </row>
    <row r="656">
      <c r="A656" s="290"/>
      <c r="B656" s="290"/>
      <c r="C656" s="290"/>
      <c r="D656" s="290"/>
      <c r="E656" s="290"/>
      <c r="F656" s="290"/>
      <c r="G656" s="290"/>
      <c r="H656" s="290"/>
      <c r="I656" s="290"/>
      <c r="J656" s="290"/>
      <c r="K656" s="290"/>
      <c r="L656" s="290"/>
      <c r="M656" s="290"/>
      <c r="N656" s="290"/>
      <c r="O656" s="290"/>
      <c r="P656" s="290"/>
      <c r="Q656" s="290"/>
      <c r="R656" s="290"/>
      <c r="S656" s="290"/>
      <c r="T656" s="290"/>
      <c r="U656" s="290"/>
      <c r="V656" s="290"/>
      <c r="W656" s="290"/>
      <c r="X656" s="290"/>
      <c r="Y656" s="290"/>
      <c r="Z656" s="290"/>
    </row>
    <row r="657">
      <c r="A657" s="290"/>
      <c r="B657" s="290"/>
      <c r="C657" s="290"/>
      <c r="D657" s="290"/>
      <c r="E657" s="290"/>
      <c r="F657" s="290"/>
      <c r="G657" s="290"/>
      <c r="H657" s="290"/>
      <c r="I657" s="290"/>
      <c r="J657" s="290"/>
      <c r="K657" s="290"/>
      <c r="L657" s="290"/>
      <c r="M657" s="290"/>
      <c r="N657" s="290"/>
      <c r="O657" s="290"/>
      <c r="P657" s="290"/>
      <c r="Q657" s="290"/>
      <c r="R657" s="290"/>
      <c r="S657" s="290"/>
      <c r="T657" s="290"/>
      <c r="U657" s="290"/>
      <c r="V657" s="290"/>
      <c r="W657" s="290"/>
      <c r="X657" s="290"/>
      <c r="Y657" s="290"/>
      <c r="Z657" s="290"/>
    </row>
    <row r="658">
      <c r="A658" s="290"/>
      <c r="B658" s="290"/>
      <c r="C658" s="290"/>
      <c r="D658" s="290"/>
      <c r="E658" s="290"/>
      <c r="F658" s="290"/>
      <c r="G658" s="290"/>
      <c r="H658" s="290"/>
      <c r="I658" s="290"/>
      <c r="J658" s="290"/>
      <c r="K658" s="290"/>
      <c r="L658" s="290"/>
      <c r="M658" s="290"/>
      <c r="N658" s="290"/>
      <c r="O658" s="290"/>
      <c r="P658" s="290"/>
      <c r="Q658" s="290"/>
      <c r="R658" s="290"/>
      <c r="S658" s="290"/>
      <c r="T658" s="290"/>
      <c r="U658" s="290"/>
      <c r="V658" s="290"/>
      <c r="W658" s="290"/>
      <c r="X658" s="290"/>
      <c r="Y658" s="290"/>
      <c r="Z658" s="290"/>
    </row>
    <row r="659">
      <c r="A659" s="290"/>
      <c r="B659" s="290"/>
      <c r="C659" s="290"/>
      <c r="D659" s="290"/>
      <c r="E659" s="290"/>
      <c r="F659" s="290"/>
      <c r="G659" s="290"/>
      <c r="H659" s="290"/>
      <c r="I659" s="290"/>
      <c r="J659" s="290"/>
      <c r="K659" s="290"/>
      <c r="L659" s="290"/>
      <c r="M659" s="290"/>
      <c r="N659" s="290"/>
      <c r="O659" s="290"/>
      <c r="P659" s="290"/>
      <c r="Q659" s="290"/>
      <c r="R659" s="290"/>
      <c r="S659" s="290"/>
      <c r="T659" s="290"/>
      <c r="U659" s="290"/>
      <c r="V659" s="290"/>
      <c r="W659" s="290"/>
      <c r="X659" s="290"/>
      <c r="Y659" s="290"/>
      <c r="Z659" s="290"/>
    </row>
    <row r="660">
      <c r="A660" s="290"/>
      <c r="B660" s="290"/>
      <c r="C660" s="290"/>
      <c r="D660" s="290"/>
      <c r="E660" s="290"/>
      <c r="F660" s="290"/>
      <c r="G660" s="290"/>
      <c r="H660" s="290"/>
      <c r="I660" s="290"/>
      <c r="J660" s="290"/>
      <c r="K660" s="290"/>
      <c r="L660" s="290"/>
      <c r="M660" s="290"/>
      <c r="N660" s="290"/>
      <c r="O660" s="290"/>
      <c r="P660" s="290"/>
      <c r="Q660" s="290"/>
      <c r="R660" s="290"/>
      <c r="S660" s="290"/>
      <c r="T660" s="290"/>
      <c r="U660" s="290"/>
      <c r="V660" s="290"/>
      <c r="W660" s="290"/>
      <c r="X660" s="290"/>
      <c r="Y660" s="290"/>
      <c r="Z660" s="290"/>
    </row>
    <row r="661">
      <c r="A661" s="290"/>
      <c r="B661" s="290"/>
      <c r="C661" s="290"/>
      <c r="D661" s="290"/>
      <c r="E661" s="290"/>
      <c r="F661" s="290"/>
      <c r="G661" s="290"/>
      <c r="H661" s="290"/>
      <c r="I661" s="290"/>
      <c r="J661" s="290"/>
      <c r="K661" s="290"/>
      <c r="L661" s="290"/>
      <c r="M661" s="290"/>
      <c r="N661" s="290"/>
      <c r="O661" s="290"/>
      <c r="P661" s="290"/>
      <c r="Q661" s="290"/>
      <c r="R661" s="290"/>
      <c r="S661" s="290"/>
      <c r="T661" s="290"/>
      <c r="U661" s="290"/>
      <c r="V661" s="290"/>
      <c r="W661" s="290"/>
      <c r="X661" s="290"/>
      <c r="Y661" s="290"/>
      <c r="Z661" s="290"/>
    </row>
    <row r="662">
      <c r="A662" s="290"/>
      <c r="B662" s="290"/>
      <c r="C662" s="290"/>
      <c r="D662" s="290"/>
      <c r="E662" s="290"/>
      <c r="F662" s="290"/>
      <c r="G662" s="290"/>
      <c r="H662" s="290"/>
      <c r="I662" s="290"/>
      <c r="J662" s="290"/>
      <c r="K662" s="290"/>
      <c r="L662" s="290"/>
      <c r="M662" s="290"/>
      <c r="N662" s="290"/>
      <c r="O662" s="290"/>
      <c r="P662" s="290"/>
      <c r="Q662" s="290"/>
      <c r="R662" s="290"/>
      <c r="S662" s="290"/>
      <c r="T662" s="290"/>
      <c r="U662" s="290"/>
      <c r="V662" s="290"/>
      <c r="W662" s="290"/>
      <c r="X662" s="290"/>
      <c r="Y662" s="290"/>
      <c r="Z662" s="290"/>
    </row>
    <row r="663">
      <c r="A663" s="290"/>
      <c r="B663" s="290"/>
      <c r="C663" s="290"/>
      <c r="D663" s="290"/>
      <c r="E663" s="290"/>
      <c r="F663" s="290"/>
      <c r="G663" s="290"/>
      <c r="H663" s="290"/>
      <c r="I663" s="290"/>
      <c r="J663" s="290"/>
      <c r="K663" s="290"/>
      <c r="L663" s="290"/>
      <c r="M663" s="290"/>
      <c r="N663" s="290"/>
      <c r="O663" s="290"/>
      <c r="P663" s="290"/>
      <c r="Q663" s="290"/>
      <c r="R663" s="290"/>
      <c r="S663" s="290"/>
      <c r="T663" s="290"/>
      <c r="U663" s="290"/>
      <c r="V663" s="290"/>
      <c r="W663" s="290"/>
      <c r="X663" s="290"/>
      <c r="Y663" s="290"/>
      <c r="Z663" s="290"/>
    </row>
    <row r="664">
      <c r="A664" s="290"/>
      <c r="B664" s="290"/>
      <c r="C664" s="290"/>
      <c r="D664" s="290"/>
      <c r="E664" s="290"/>
      <c r="F664" s="290"/>
      <c r="G664" s="290"/>
      <c r="H664" s="290"/>
      <c r="I664" s="290"/>
      <c r="J664" s="290"/>
      <c r="K664" s="290"/>
      <c r="L664" s="290"/>
      <c r="M664" s="290"/>
      <c r="N664" s="290"/>
      <c r="O664" s="290"/>
      <c r="P664" s="290"/>
      <c r="Q664" s="290"/>
      <c r="R664" s="290"/>
      <c r="S664" s="290"/>
      <c r="T664" s="290"/>
      <c r="U664" s="290"/>
      <c r="V664" s="290"/>
      <c r="W664" s="290"/>
      <c r="X664" s="290"/>
      <c r="Y664" s="290"/>
      <c r="Z664" s="290"/>
    </row>
    <row r="665">
      <c r="A665" s="290"/>
      <c r="B665" s="290"/>
      <c r="C665" s="290"/>
      <c r="D665" s="290"/>
      <c r="E665" s="290"/>
      <c r="F665" s="290"/>
      <c r="G665" s="290"/>
      <c r="H665" s="290"/>
      <c r="I665" s="290"/>
      <c r="J665" s="290"/>
      <c r="K665" s="290"/>
      <c r="L665" s="290"/>
      <c r="M665" s="290"/>
      <c r="N665" s="290"/>
      <c r="O665" s="290"/>
      <c r="P665" s="290"/>
      <c r="Q665" s="290"/>
      <c r="R665" s="290"/>
      <c r="S665" s="290"/>
      <c r="T665" s="290"/>
      <c r="U665" s="290"/>
      <c r="V665" s="290"/>
      <c r="W665" s="290"/>
      <c r="X665" s="290"/>
      <c r="Y665" s="290"/>
      <c r="Z665" s="290"/>
    </row>
    <row r="666">
      <c r="A666" s="290"/>
      <c r="B666" s="290"/>
      <c r="C666" s="290"/>
      <c r="D666" s="290"/>
      <c r="E666" s="290"/>
      <c r="F666" s="290"/>
      <c r="G666" s="290"/>
      <c r="H666" s="290"/>
      <c r="I666" s="290"/>
      <c r="J666" s="290"/>
      <c r="K666" s="290"/>
      <c r="L666" s="290"/>
      <c r="M666" s="290"/>
      <c r="N666" s="290"/>
      <c r="O666" s="290"/>
      <c r="P666" s="290"/>
      <c r="Q666" s="290"/>
      <c r="R666" s="290"/>
      <c r="S666" s="290"/>
      <c r="T666" s="290"/>
      <c r="U666" s="290"/>
      <c r="V666" s="290"/>
      <c r="W666" s="290"/>
      <c r="X666" s="290"/>
      <c r="Y666" s="290"/>
      <c r="Z666" s="290"/>
    </row>
    <row r="667">
      <c r="A667" s="290"/>
      <c r="B667" s="290"/>
      <c r="C667" s="290"/>
      <c r="D667" s="290"/>
      <c r="E667" s="290"/>
      <c r="F667" s="290"/>
      <c r="G667" s="290"/>
      <c r="H667" s="290"/>
      <c r="I667" s="290"/>
      <c r="J667" s="290"/>
      <c r="K667" s="290"/>
      <c r="L667" s="290"/>
      <c r="M667" s="290"/>
      <c r="N667" s="290"/>
      <c r="O667" s="290"/>
      <c r="P667" s="290"/>
      <c r="Q667" s="290"/>
      <c r="R667" s="290"/>
      <c r="S667" s="290"/>
      <c r="T667" s="290"/>
      <c r="U667" s="290"/>
      <c r="V667" s="290"/>
      <c r="W667" s="290"/>
      <c r="X667" s="290"/>
      <c r="Y667" s="290"/>
      <c r="Z667" s="290"/>
    </row>
    <row r="668">
      <c r="A668" s="290"/>
      <c r="B668" s="290"/>
      <c r="C668" s="290"/>
      <c r="D668" s="290"/>
      <c r="E668" s="290"/>
      <c r="F668" s="290"/>
      <c r="G668" s="290"/>
      <c r="H668" s="290"/>
      <c r="I668" s="290"/>
      <c r="J668" s="290"/>
      <c r="K668" s="290"/>
      <c r="L668" s="290"/>
      <c r="M668" s="290"/>
      <c r="N668" s="290"/>
      <c r="O668" s="290"/>
      <c r="P668" s="290"/>
      <c r="Q668" s="290"/>
      <c r="R668" s="290"/>
      <c r="S668" s="290"/>
      <c r="T668" s="290"/>
      <c r="U668" s="290"/>
      <c r="V668" s="290"/>
      <c r="W668" s="290"/>
      <c r="X668" s="290"/>
      <c r="Y668" s="290"/>
      <c r="Z668" s="290"/>
    </row>
    <row r="669">
      <c r="A669" s="290"/>
      <c r="B669" s="290"/>
      <c r="C669" s="290"/>
      <c r="D669" s="290"/>
      <c r="E669" s="290"/>
      <c r="F669" s="290"/>
      <c r="G669" s="290"/>
      <c r="H669" s="290"/>
      <c r="I669" s="290"/>
      <c r="J669" s="290"/>
      <c r="K669" s="290"/>
      <c r="L669" s="290"/>
      <c r="M669" s="290"/>
      <c r="N669" s="290"/>
      <c r="O669" s="290"/>
      <c r="P669" s="290"/>
      <c r="Q669" s="290"/>
      <c r="R669" s="290"/>
      <c r="S669" s="290"/>
      <c r="T669" s="290"/>
      <c r="U669" s="290"/>
      <c r="V669" s="290"/>
      <c r="W669" s="290"/>
      <c r="X669" s="290"/>
      <c r="Y669" s="290"/>
      <c r="Z669" s="290"/>
    </row>
    <row r="670">
      <c r="A670" s="290"/>
      <c r="B670" s="290"/>
      <c r="C670" s="290"/>
      <c r="D670" s="290"/>
      <c r="E670" s="290"/>
      <c r="F670" s="290"/>
      <c r="G670" s="290"/>
      <c r="H670" s="290"/>
      <c r="I670" s="290"/>
      <c r="J670" s="290"/>
      <c r="K670" s="290"/>
      <c r="L670" s="290"/>
      <c r="M670" s="290"/>
      <c r="N670" s="290"/>
      <c r="O670" s="290"/>
      <c r="P670" s="290"/>
      <c r="Q670" s="290"/>
      <c r="R670" s="290"/>
      <c r="S670" s="290"/>
      <c r="T670" s="290"/>
      <c r="U670" s="290"/>
      <c r="V670" s="290"/>
      <c r="W670" s="290"/>
      <c r="X670" s="290"/>
      <c r="Y670" s="290"/>
      <c r="Z670" s="290"/>
    </row>
    <row r="671">
      <c r="A671" s="290"/>
      <c r="B671" s="290"/>
      <c r="C671" s="290"/>
      <c r="D671" s="290"/>
      <c r="E671" s="290"/>
      <c r="F671" s="290"/>
      <c r="G671" s="290"/>
      <c r="H671" s="290"/>
      <c r="I671" s="290"/>
      <c r="J671" s="290"/>
      <c r="K671" s="290"/>
      <c r="L671" s="290"/>
      <c r="M671" s="290"/>
      <c r="N671" s="290"/>
      <c r="O671" s="290"/>
      <c r="P671" s="290"/>
      <c r="Q671" s="290"/>
      <c r="R671" s="290"/>
      <c r="S671" s="290"/>
      <c r="T671" s="290"/>
      <c r="U671" s="290"/>
      <c r="V671" s="290"/>
      <c r="W671" s="290"/>
      <c r="X671" s="290"/>
      <c r="Y671" s="290"/>
      <c r="Z671" s="290"/>
    </row>
    <row r="672">
      <c r="A672" s="290"/>
      <c r="B672" s="290"/>
      <c r="C672" s="290"/>
      <c r="D672" s="290"/>
      <c r="E672" s="290"/>
      <c r="F672" s="290"/>
      <c r="G672" s="290"/>
      <c r="H672" s="290"/>
      <c r="I672" s="290"/>
      <c r="J672" s="290"/>
      <c r="K672" s="290"/>
      <c r="L672" s="290"/>
      <c r="M672" s="290"/>
      <c r="N672" s="290"/>
      <c r="O672" s="290"/>
      <c r="P672" s="290"/>
      <c r="Q672" s="290"/>
      <c r="R672" s="290"/>
      <c r="S672" s="290"/>
      <c r="T672" s="290"/>
      <c r="U672" s="290"/>
      <c r="V672" s="290"/>
      <c r="W672" s="290"/>
      <c r="X672" s="290"/>
      <c r="Y672" s="290"/>
      <c r="Z672" s="290"/>
    </row>
    <row r="673">
      <c r="A673" s="290"/>
      <c r="B673" s="290"/>
      <c r="C673" s="290"/>
      <c r="D673" s="290"/>
      <c r="E673" s="290"/>
      <c r="F673" s="290"/>
      <c r="G673" s="290"/>
      <c r="H673" s="290"/>
      <c r="I673" s="290"/>
      <c r="J673" s="290"/>
      <c r="K673" s="290"/>
      <c r="L673" s="290"/>
      <c r="M673" s="290"/>
      <c r="N673" s="290"/>
      <c r="O673" s="290"/>
      <c r="P673" s="290"/>
      <c r="Q673" s="290"/>
      <c r="R673" s="290"/>
      <c r="S673" s="290"/>
      <c r="T673" s="290"/>
      <c r="U673" s="290"/>
      <c r="V673" s="290"/>
      <c r="W673" s="290"/>
      <c r="X673" s="290"/>
      <c r="Y673" s="290"/>
      <c r="Z673" s="290"/>
    </row>
    <row r="674">
      <c r="A674" s="290"/>
      <c r="B674" s="290"/>
      <c r="C674" s="290"/>
      <c r="D674" s="290"/>
      <c r="E674" s="290"/>
      <c r="F674" s="290"/>
      <c r="G674" s="290"/>
      <c r="H674" s="290"/>
      <c r="I674" s="290"/>
      <c r="J674" s="290"/>
      <c r="K674" s="290"/>
      <c r="L674" s="290"/>
      <c r="M674" s="290"/>
      <c r="N674" s="290"/>
      <c r="O674" s="290"/>
      <c r="P674" s="290"/>
      <c r="Q674" s="290"/>
      <c r="R674" s="290"/>
      <c r="S674" s="290"/>
      <c r="T674" s="290"/>
      <c r="U674" s="290"/>
      <c r="V674" s="290"/>
      <c r="W674" s="290"/>
      <c r="X674" s="290"/>
      <c r="Y674" s="290"/>
      <c r="Z674" s="290"/>
    </row>
    <row r="675">
      <c r="A675" s="290"/>
      <c r="B675" s="290"/>
      <c r="C675" s="290"/>
      <c r="D675" s="290"/>
      <c r="E675" s="290"/>
      <c r="F675" s="290"/>
      <c r="G675" s="290"/>
      <c r="H675" s="290"/>
      <c r="I675" s="290"/>
      <c r="J675" s="290"/>
      <c r="K675" s="290"/>
      <c r="L675" s="290"/>
      <c r="M675" s="290"/>
      <c r="N675" s="290"/>
      <c r="O675" s="290"/>
      <c r="P675" s="290"/>
      <c r="Q675" s="290"/>
      <c r="R675" s="290"/>
      <c r="S675" s="290"/>
      <c r="T675" s="290"/>
      <c r="U675" s="290"/>
      <c r="V675" s="290"/>
      <c r="W675" s="290"/>
      <c r="X675" s="290"/>
      <c r="Y675" s="290"/>
      <c r="Z675" s="290"/>
    </row>
    <row r="676">
      <c r="A676" s="290"/>
      <c r="B676" s="290"/>
      <c r="C676" s="290"/>
      <c r="D676" s="290"/>
      <c r="E676" s="290"/>
      <c r="F676" s="290"/>
      <c r="G676" s="290"/>
      <c r="H676" s="290"/>
      <c r="I676" s="290"/>
      <c r="J676" s="290"/>
      <c r="K676" s="290"/>
      <c r="L676" s="290"/>
      <c r="M676" s="290"/>
      <c r="N676" s="290"/>
      <c r="O676" s="290"/>
      <c r="P676" s="290"/>
      <c r="Q676" s="290"/>
      <c r="R676" s="290"/>
      <c r="S676" s="290"/>
      <c r="T676" s="290"/>
      <c r="U676" s="290"/>
      <c r="V676" s="290"/>
      <c r="W676" s="290"/>
      <c r="X676" s="290"/>
      <c r="Y676" s="290"/>
      <c r="Z676" s="290"/>
    </row>
    <row r="677">
      <c r="A677" s="290"/>
      <c r="B677" s="290"/>
      <c r="C677" s="290"/>
      <c r="D677" s="290"/>
      <c r="E677" s="290"/>
      <c r="F677" s="290"/>
      <c r="G677" s="290"/>
      <c r="H677" s="290"/>
      <c r="I677" s="290"/>
      <c r="J677" s="290"/>
      <c r="K677" s="290"/>
      <c r="L677" s="290"/>
      <c r="M677" s="290"/>
      <c r="N677" s="290"/>
      <c r="O677" s="290"/>
      <c r="P677" s="290"/>
      <c r="Q677" s="290"/>
      <c r="R677" s="290"/>
      <c r="S677" s="290"/>
      <c r="T677" s="290"/>
      <c r="U677" s="290"/>
      <c r="V677" s="290"/>
      <c r="W677" s="290"/>
      <c r="X677" s="290"/>
      <c r="Y677" s="290"/>
      <c r="Z677" s="290"/>
    </row>
    <row r="678">
      <c r="A678" s="290"/>
      <c r="B678" s="290"/>
      <c r="C678" s="290"/>
      <c r="D678" s="290"/>
      <c r="E678" s="290"/>
      <c r="F678" s="290"/>
      <c r="G678" s="290"/>
      <c r="H678" s="290"/>
      <c r="I678" s="290"/>
      <c r="J678" s="290"/>
      <c r="K678" s="290"/>
      <c r="L678" s="290"/>
      <c r="M678" s="290"/>
      <c r="N678" s="290"/>
      <c r="O678" s="290"/>
      <c r="P678" s="290"/>
      <c r="Q678" s="290"/>
      <c r="R678" s="290"/>
      <c r="S678" s="290"/>
      <c r="T678" s="290"/>
      <c r="U678" s="290"/>
      <c r="V678" s="290"/>
      <c r="W678" s="290"/>
      <c r="X678" s="290"/>
      <c r="Y678" s="290"/>
      <c r="Z678" s="290"/>
    </row>
    <row r="679">
      <c r="A679" s="290"/>
      <c r="B679" s="290"/>
      <c r="C679" s="290"/>
      <c r="D679" s="290"/>
      <c r="E679" s="290"/>
      <c r="F679" s="290"/>
      <c r="G679" s="290"/>
      <c r="H679" s="290"/>
      <c r="I679" s="290"/>
      <c r="J679" s="290"/>
      <c r="K679" s="290"/>
      <c r="L679" s="290"/>
      <c r="M679" s="290"/>
      <c r="N679" s="290"/>
      <c r="O679" s="290"/>
      <c r="P679" s="290"/>
      <c r="Q679" s="290"/>
      <c r="R679" s="290"/>
      <c r="S679" s="290"/>
      <c r="T679" s="290"/>
      <c r="U679" s="290"/>
      <c r="V679" s="290"/>
      <c r="W679" s="290"/>
      <c r="X679" s="290"/>
      <c r="Y679" s="290"/>
      <c r="Z679" s="290"/>
    </row>
    <row r="680">
      <c r="A680" s="290"/>
      <c r="B680" s="290"/>
      <c r="C680" s="290"/>
      <c r="D680" s="290"/>
      <c r="E680" s="290"/>
      <c r="F680" s="290"/>
      <c r="G680" s="290"/>
      <c r="H680" s="290"/>
      <c r="I680" s="290"/>
      <c r="J680" s="290"/>
      <c r="K680" s="290"/>
      <c r="L680" s="290"/>
      <c r="M680" s="290"/>
      <c r="N680" s="290"/>
      <c r="O680" s="290"/>
      <c r="P680" s="290"/>
      <c r="Q680" s="290"/>
      <c r="R680" s="290"/>
      <c r="S680" s="290"/>
      <c r="T680" s="290"/>
      <c r="U680" s="290"/>
      <c r="V680" s="290"/>
      <c r="W680" s="290"/>
      <c r="X680" s="290"/>
      <c r="Y680" s="290"/>
      <c r="Z680" s="290"/>
    </row>
    <row r="681">
      <c r="A681" s="290"/>
      <c r="B681" s="290"/>
      <c r="C681" s="290"/>
      <c r="D681" s="290"/>
      <c r="E681" s="290"/>
      <c r="F681" s="290"/>
      <c r="G681" s="290"/>
      <c r="H681" s="290"/>
      <c r="I681" s="290"/>
      <c r="J681" s="290"/>
      <c r="K681" s="290"/>
      <c r="L681" s="290"/>
      <c r="M681" s="290"/>
      <c r="N681" s="290"/>
      <c r="O681" s="290"/>
      <c r="P681" s="290"/>
      <c r="Q681" s="290"/>
      <c r="R681" s="290"/>
      <c r="S681" s="290"/>
      <c r="T681" s="290"/>
      <c r="U681" s="290"/>
      <c r="V681" s="290"/>
      <c r="W681" s="290"/>
      <c r="X681" s="290"/>
      <c r="Y681" s="290"/>
      <c r="Z681" s="290"/>
    </row>
    <row r="682">
      <c r="A682" s="290"/>
      <c r="B682" s="290"/>
      <c r="C682" s="290"/>
      <c r="D682" s="290"/>
      <c r="E682" s="290"/>
      <c r="F682" s="290"/>
      <c r="G682" s="290"/>
      <c r="H682" s="290"/>
      <c r="I682" s="290"/>
      <c r="J682" s="290"/>
      <c r="K682" s="290"/>
      <c r="L682" s="290"/>
      <c r="M682" s="290"/>
      <c r="N682" s="290"/>
      <c r="O682" s="290"/>
      <c r="P682" s="290"/>
      <c r="Q682" s="290"/>
      <c r="R682" s="290"/>
      <c r="S682" s="290"/>
      <c r="T682" s="290"/>
      <c r="U682" s="290"/>
      <c r="V682" s="290"/>
      <c r="W682" s="290"/>
      <c r="X682" s="290"/>
      <c r="Y682" s="290"/>
      <c r="Z682" s="290"/>
    </row>
    <row r="683">
      <c r="A683" s="290"/>
      <c r="B683" s="290"/>
      <c r="C683" s="290"/>
      <c r="D683" s="290"/>
      <c r="E683" s="290"/>
      <c r="F683" s="290"/>
      <c r="G683" s="290"/>
      <c r="H683" s="290"/>
      <c r="I683" s="290"/>
      <c r="J683" s="290"/>
      <c r="K683" s="290"/>
      <c r="L683" s="290"/>
      <c r="M683" s="290"/>
      <c r="N683" s="290"/>
      <c r="O683" s="290"/>
      <c r="P683" s="290"/>
      <c r="Q683" s="290"/>
      <c r="R683" s="290"/>
      <c r="S683" s="290"/>
      <c r="T683" s="290"/>
      <c r="U683" s="290"/>
      <c r="V683" s="290"/>
      <c r="W683" s="290"/>
      <c r="X683" s="290"/>
      <c r="Y683" s="290"/>
      <c r="Z683" s="290"/>
    </row>
    <row r="684">
      <c r="A684" s="290"/>
      <c r="B684" s="290"/>
      <c r="C684" s="290"/>
      <c r="D684" s="290"/>
      <c r="E684" s="290"/>
      <c r="F684" s="290"/>
      <c r="G684" s="290"/>
      <c r="H684" s="290"/>
      <c r="I684" s="290"/>
      <c r="J684" s="290"/>
      <c r="K684" s="290"/>
      <c r="L684" s="290"/>
      <c r="M684" s="290"/>
      <c r="N684" s="290"/>
      <c r="O684" s="290"/>
      <c r="P684" s="290"/>
      <c r="Q684" s="290"/>
      <c r="R684" s="290"/>
      <c r="S684" s="290"/>
      <c r="T684" s="290"/>
      <c r="U684" s="290"/>
      <c r="V684" s="290"/>
      <c r="W684" s="290"/>
      <c r="X684" s="290"/>
      <c r="Y684" s="290"/>
      <c r="Z684" s="290"/>
    </row>
    <row r="685">
      <c r="A685" s="290"/>
      <c r="B685" s="290"/>
      <c r="C685" s="290"/>
      <c r="D685" s="290"/>
      <c r="E685" s="290"/>
      <c r="F685" s="290"/>
      <c r="G685" s="290"/>
      <c r="H685" s="290"/>
      <c r="I685" s="290"/>
      <c r="J685" s="290"/>
      <c r="K685" s="290"/>
      <c r="L685" s="290"/>
      <c r="M685" s="290"/>
      <c r="N685" s="290"/>
      <c r="O685" s="290"/>
      <c r="P685" s="290"/>
      <c r="Q685" s="290"/>
      <c r="R685" s="290"/>
      <c r="S685" s="290"/>
      <c r="T685" s="290"/>
      <c r="U685" s="290"/>
      <c r="V685" s="290"/>
      <c r="W685" s="290"/>
      <c r="X685" s="290"/>
      <c r="Y685" s="290"/>
      <c r="Z685" s="290"/>
    </row>
    <row r="686">
      <c r="A686" s="290"/>
      <c r="B686" s="290"/>
      <c r="C686" s="290"/>
      <c r="D686" s="290"/>
      <c r="E686" s="290"/>
      <c r="F686" s="290"/>
      <c r="G686" s="290"/>
      <c r="H686" s="290"/>
      <c r="I686" s="290"/>
      <c r="J686" s="290"/>
      <c r="K686" s="290"/>
      <c r="L686" s="290"/>
      <c r="M686" s="290"/>
      <c r="N686" s="290"/>
      <c r="O686" s="290"/>
      <c r="P686" s="290"/>
      <c r="Q686" s="290"/>
      <c r="R686" s="290"/>
      <c r="S686" s="290"/>
      <c r="T686" s="290"/>
      <c r="U686" s="290"/>
      <c r="V686" s="290"/>
      <c r="W686" s="290"/>
      <c r="X686" s="290"/>
      <c r="Y686" s="290"/>
      <c r="Z686" s="290"/>
    </row>
    <row r="687">
      <c r="A687" s="290"/>
      <c r="B687" s="290"/>
      <c r="C687" s="290"/>
      <c r="D687" s="290"/>
      <c r="E687" s="290"/>
      <c r="F687" s="290"/>
      <c r="G687" s="290"/>
      <c r="H687" s="290"/>
      <c r="I687" s="290"/>
      <c r="J687" s="290"/>
      <c r="K687" s="290"/>
      <c r="L687" s="290"/>
      <c r="M687" s="290"/>
      <c r="N687" s="290"/>
      <c r="O687" s="290"/>
      <c r="P687" s="290"/>
      <c r="Q687" s="290"/>
      <c r="R687" s="290"/>
      <c r="S687" s="290"/>
      <c r="T687" s="290"/>
      <c r="U687" s="290"/>
      <c r="V687" s="290"/>
      <c r="W687" s="290"/>
      <c r="X687" s="290"/>
      <c r="Y687" s="290"/>
      <c r="Z687" s="290"/>
    </row>
    <row r="688">
      <c r="A688" s="290"/>
      <c r="B688" s="290"/>
      <c r="C688" s="290"/>
      <c r="D688" s="290"/>
      <c r="E688" s="290"/>
      <c r="F688" s="290"/>
      <c r="G688" s="290"/>
      <c r="H688" s="290"/>
      <c r="I688" s="290"/>
      <c r="J688" s="290"/>
      <c r="K688" s="290"/>
      <c r="L688" s="290"/>
      <c r="M688" s="290"/>
      <c r="N688" s="290"/>
      <c r="O688" s="290"/>
      <c r="P688" s="290"/>
      <c r="Q688" s="290"/>
      <c r="R688" s="290"/>
      <c r="S688" s="290"/>
      <c r="T688" s="290"/>
      <c r="U688" s="290"/>
      <c r="V688" s="290"/>
      <c r="W688" s="290"/>
      <c r="X688" s="290"/>
      <c r="Y688" s="290"/>
      <c r="Z688" s="290"/>
    </row>
    <row r="689">
      <c r="A689" s="290"/>
      <c r="B689" s="290"/>
      <c r="C689" s="290"/>
      <c r="D689" s="290"/>
      <c r="E689" s="290"/>
      <c r="F689" s="290"/>
      <c r="G689" s="290"/>
      <c r="H689" s="290"/>
      <c r="I689" s="290"/>
      <c r="J689" s="290"/>
      <c r="K689" s="290"/>
      <c r="L689" s="290"/>
      <c r="M689" s="290"/>
      <c r="N689" s="290"/>
      <c r="O689" s="290"/>
      <c r="P689" s="290"/>
      <c r="Q689" s="290"/>
      <c r="R689" s="290"/>
      <c r="S689" s="290"/>
      <c r="T689" s="290"/>
      <c r="U689" s="290"/>
      <c r="V689" s="290"/>
      <c r="W689" s="290"/>
      <c r="X689" s="290"/>
      <c r="Y689" s="290"/>
      <c r="Z689" s="290"/>
    </row>
    <row r="690">
      <c r="A690" s="290"/>
      <c r="B690" s="290"/>
      <c r="C690" s="290"/>
      <c r="D690" s="290"/>
      <c r="E690" s="290"/>
      <c r="F690" s="290"/>
      <c r="G690" s="290"/>
      <c r="H690" s="290"/>
      <c r="I690" s="290"/>
      <c r="J690" s="290"/>
      <c r="K690" s="290"/>
      <c r="L690" s="290"/>
      <c r="M690" s="290"/>
      <c r="N690" s="290"/>
      <c r="O690" s="290"/>
      <c r="P690" s="290"/>
      <c r="Q690" s="290"/>
      <c r="R690" s="290"/>
      <c r="S690" s="290"/>
      <c r="T690" s="290"/>
      <c r="U690" s="290"/>
      <c r="V690" s="290"/>
      <c r="W690" s="290"/>
      <c r="X690" s="290"/>
      <c r="Y690" s="290"/>
      <c r="Z690" s="290"/>
    </row>
    <row r="691">
      <c r="A691" s="290"/>
      <c r="B691" s="290"/>
      <c r="C691" s="290"/>
      <c r="D691" s="290"/>
      <c r="E691" s="290"/>
      <c r="F691" s="290"/>
      <c r="G691" s="290"/>
      <c r="H691" s="290"/>
      <c r="I691" s="290"/>
      <c r="J691" s="290"/>
      <c r="K691" s="290"/>
      <c r="L691" s="290"/>
      <c r="M691" s="290"/>
      <c r="N691" s="290"/>
      <c r="O691" s="290"/>
      <c r="P691" s="290"/>
      <c r="Q691" s="290"/>
      <c r="R691" s="290"/>
      <c r="S691" s="290"/>
      <c r="T691" s="290"/>
      <c r="U691" s="290"/>
      <c r="V691" s="290"/>
      <c r="W691" s="290"/>
      <c r="X691" s="290"/>
      <c r="Y691" s="290"/>
      <c r="Z691" s="290"/>
    </row>
    <row r="692">
      <c r="A692" s="290"/>
      <c r="B692" s="290"/>
      <c r="C692" s="290"/>
      <c r="D692" s="290"/>
      <c r="E692" s="290"/>
      <c r="F692" s="290"/>
      <c r="G692" s="290"/>
      <c r="H692" s="290"/>
      <c r="I692" s="290"/>
      <c r="J692" s="290"/>
      <c r="K692" s="290"/>
      <c r="L692" s="290"/>
      <c r="M692" s="290"/>
      <c r="N692" s="290"/>
      <c r="O692" s="290"/>
      <c r="P692" s="290"/>
      <c r="Q692" s="290"/>
      <c r="R692" s="290"/>
      <c r="S692" s="290"/>
      <c r="T692" s="290"/>
      <c r="U692" s="290"/>
      <c r="V692" s="290"/>
      <c r="W692" s="290"/>
      <c r="X692" s="290"/>
      <c r="Y692" s="290"/>
      <c r="Z692" s="290"/>
    </row>
    <row r="693">
      <c r="A693" s="290"/>
      <c r="B693" s="290"/>
      <c r="C693" s="290"/>
      <c r="D693" s="290"/>
      <c r="E693" s="290"/>
      <c r="F693" s="290"/>
      <c r="G693" s="290"/>
      <c r="H693" s="290"/>
      <c r="I693" s="290"/>
      <c r="J693" s="290"/>
      <c r="K693" s="290"/>
      <c r="L693" s="290"/>
      <c r="M693" s="290"/>
      <c r="N693" s="290"/>
      <c r="O693" s="290"/>
      <c r="P693" s="290"/>
      <c r="Q693" s="290"/>
      <c r="R693" s="290"/>
      <c r="S693" s="290"/>
      <c r="T693" s="290"/>
      <c r="U693" s="290"/>
      <c r="V693" s="290"/>
      <c r="W693" s="290"/>
      <c r="X693" s="290"/>
      <c r="Y693" s="290"/>
      <c r="Z693" s="290"/>
    </row>
    <row r="694">
      <c r="A694" s="290"/>
      <c r="B694" s="290"/>
      <c r="C694" s="290"/>
      <c r="D694" s="290"/>
      <c r="E694" s="290"/>
      <c r="F694" s="290"/>
      <c r="G694" s="290"/>
      <c r="H694" s="290"/>
      <c r="I694" s="290"/>
      <c r="J694" s="290"/>
      <c r="K694" s="290"/>
      <c r="L694" s="290"/>
      <c r="M694" s="290"/>
      <c r="N694" s="290"/>
      <c r="O694" s="290"/>
      <c r="P694" s="290"/>
      <c r="Q694" s="290"/>
      <c r="R694" s="290"/>
      <c r="S694" s="290"/>
      <c r="T694" s="290"/>
      <c r="U694" s="290"/>
      <c r="V694" s="290"/>
      <c r="W694" s="290"/>
      <c r="X694" s="290"/>
      <c r="Y694" s="290"/>
      <c r="Z694" s="290"/>
    </row>
    <row r="695">
      <c r="A695" s="290"/>
      <c r="B695" s="290"/>
      <c r="C695" s="290"/>
      <c r="D695" s="290"/>
      <c r="E695" s="290"/>
      <c r="F695" s="290"/>
      <c r="G695" s="290"/>
      <c r="H695" s="290"/>
      <c r="I695" s="290"/>
      <c r="J695" s="290"/>
      <c r="K695" s="290"/>
      <c r="L695" s="290"/>
      <c r="M695" s="290"/>
      <c r="N695" s="290"/>
      <c r="O695" s="290"/>
      <c r="P695" s="290"/>
      <c r="Q695" s="290"/>
      <c r="R695" s="290"/>
      <c r="S695" s="290"/>
      <c r="T695" s="290"/>
      <c r="U695" s="290"/>
      <c r="V695" s="290"/>
      <c r="W695" s="290"/>
      <c r="X695" s="290"/>
      <c r="Y695" s="290"/>
      <c r="Z695" s="290"/>
    </row>
    <row r="696">
      <c r="A696" s="290"/>
      <c r="B696" s="290"/>
      <c r="C696" s="290"/>
      <c r="D696" s="290"/>
      <c r="E696" s="290"/>
      <c r="F696" s="290"/>
      <c r="G696" s="290"/>
      <c r="H696" s="290"/>
      <c r="I696" s="290"/>
      <c r="J696" s="290"/>
      <c r="K696" s="290"/>
      <c r="L696" s="290"/>
      <c r="M696" s="290"/>
      <c r="N696" s="290"/>
      <c r="O696" s="290"/>
      <c r="P696" s="290"/>
      <c r="Q696" s="290"/>
      <c r="R696" s="290"/>
      <c r="S696" s="290"/>
      <c r="T696" s="290"/>
      <c r="U696" s="290"/>
      <c r="V696" s="290"/>
      <c r="W696" s="290"/>
      <c r="X696" s="290"/>
      <c r="Y696" s="290"/>
      <c r="Z696" s="290"/>
    </row>
    <row r="697">
      <c r="A697" s="290"/>
      <c r="B697" s="290"/>
      <c r="C697" s="290"/>
      <c r="D697" s="290"/>
      <c r="E697" s="290"/>
      <c r="F697" s="290"/>
      <c r="G697" s="290"/>
      <c r="H697" s="290"/>
      <c r="I697" s="290"/>
      <c r="J697" s="290"/>
      <c r="K697" s="290"/>
      <c r="L697" s="290"/>
      <c r="M697" s="290"/>
      <c r="N697" s="290"/>
      <c r="O697" s="290"/>
      <c r="P697" s="290"/>
      <c r="Q697" s="290"/>
      <c r="R697" s="290"/>
      <c r="S697" s="290"/>
      <c r="T697" s="290"/>
      <c r="U697" s="290"/>
      <c r="V697" s="290"/>
      <c r="W697" s="290"/>
      <c r="X697" s="290"/>
      <c r="Y697" s="290"/>
      <c r="Z697" s="290"/>
    </row>
    <row r="698">
      <c r="A698" s="290"/>
      <c r="B698" s="290"/>
      <c r="C698" s="290"/>
      <c r="D698" s="290"/>
      <c r="E698" s="290"/>
      <c r="F698" s="290"/>
      <c r="G698" s="290"/>
      <c r="H698" s="290"/>
      <c r="I698" s="290"/>
      <c r="J698" s="290"/>
      <c r="K698" s="290"/>
      <c r="L698" s="290"/>
      <c r="M698" s="290"/>
      <c r="N698" s="290"/>
      <c r="O698" s="290"/>
      <c r="P698" s="290"/>
      <c r="Q698" s="290"/>
      <c r="R698" s="290"/>
      <c r="S698" s="290"/>
      <c r="T698" s="290"/>
      <c r="U698" s="290"/>
      <c r="V698" s="290"/>
      <c r="W698" s="290"/>
      <c r="X698" s="290"/>
      <c r="Y698" s="290"/>
      <c r="Z698" s="290"/>
    </row>
    <row r="699">
      <c r="A699" s="290"/>
      <c r="B699" s="290"/>
      <c r="C699" s="290"/>
      <c r="D699" s="290"/>
      <c r="E699" s="290"/>
      <c r="F699" s="290"/>
      <c r="G699" s="290"/>
      <c r="H699" s="290"/>
      <c r="I699" s="290"/>
      <c r="J699" s="290"/>
      <c r="K699" s="290"/>
      <c r="L699" s="290"/>
      <c r="M699" s="290"/>
      <c r="N699" s="290"/>
      <c r="O699" s="290"/>
      <c r="P699" s="290"/>
      <c r="Q699" s="290"/>
      <c r="R699" s="290"/>
      <c r="S699" s="290"/>
      <c r="T699" s="290"/>
      <c r="U699" s="290"/>
      <c r="V699" s="290"/>
      <c r="W699" s="290"/>
      <c r="X699" s="290"/>
      <c r="Y699" s="290"/>
      <c r="Z699" s="290"/>
    </row>
    <row r="700">
      <c r="A700" s="290"/>
      <c r="B700" s="290"/>
      <c r="C700" s="290"/>
      <c r="D700" s="290"/>
      <c r="E700" s="290"/>
      <c r="F700" s="290"/>
      <c r="G700" s="290"/>
      <c r="H700" s="290"/>
      <c r="I700" s="290"/>
      <c r="J700" s="290"/>
      <c r="K700" s="290"/>
      <c r="L700" s="290"/>
      <c r="M700" s="290"/>
      <c r="N700" s="290"/>
      <c r="O700" s="290"/>
      <c r="P700" s="290"/>
      <c r="Q700" s="290"/>
      <c r="R700" s="290"/>
      <c r="S700" s="290"/>
      <c r="T700" s="290"/>
      <c r="U700" s="290"/>
      <c r="V700" s="290"/>
      <c r="W700" s="290"/>
      <c r="X700" s="290"/>
      <c r="Y700" s="290"/>
      <c r="Z700" s="290"/>
    </row>
    <row r="701">
      <c r="A701" s="290"/>
      <c r="B701" s="290"/>
      <c r="C701" s="290"/>
      <c r="D701" s="290"/>
      <c r="E701" s="290"/>
      <c r="F701" s="290"/>
      <c r="G701" s="290"/>
      <c r="H701" s="290"/>
      <c r="I701" s="290"/>
      <c r="J701" s="290"/>
      <c r="K701" s="290"/>
      <c r="L701" s="290"/>
      <c r="M701" s="290"/>
      <c r="N701" s="290"/>
      <c r="O701" s="290"/>
      <c r="P701" s="290"/>
      <c r="Q701" s="290"/>
      <c r="R701" s="290"/>
      <c r="S701" s="290"/>
      <c r="T701" s="290"/>
      <c r="U701" s="290"/>
      <c r="V701" s="290"/>
      <c r="W701" s="290"/>
      <c r="X701" s="290"/>
      <c r="Y701" s="290"/>
      <c r="Z701" s="290"/>
    </row>
    <row r="702">
      <c r="A702" s="290"/>
      <c r="B702" s="290"/>
      <c r="C702" s="290"/>
      <c r="D702" s="290"/>
      <c r="E702" s="290"/>
      <c r="F702" s="290"/>
      <c r="G702" s="290"/>
      <c r="H702" s="290"/>
      <c r="I702" s="290"/>
      <c r="J702" s="290"/>
      <c r="K702" s="290"/>
      <c r="L702" s="290"/>
      <c r="M702" s="290"/>
      <c r="N702" s="290"/>
      <c r="O702" s="290"/>
      <c r="P702" s="290"/>
      <c r="Q702" s="290"/>
      <c r="R702" s="290"/>
      <c r="S702" s="290"/>
      <c r="T702" s="290"/>
      <c r="U702" s="290"/>
      <c r="V702" s="290"/>
      <c r="W702" s="290"/>
      <c r="X702" s="290"/>
      <c r="Y702" s="290"/>
      <c r="Z702" s="290"/>
    </row>
    <row r="703">
      <c r="A703" s="290"/>
      <c r="B703" s="290"/>
      <c r="C703" s="290"/>
      <c r="D703" s="290"/>
      <c r="E703" s="290"/>
      <c r="F703" s="290"/>
      <c r="G703" s="290"/>
      <c r="H703" s="290"/>
      <c r="I703" s="290"/>
      <c r="J703" s="290"/>
      <c r="K703" s="290"/>
      <c r="L703" s="290"/>
      <c r="M703" s="290"/>
      <c r="N703" s="290"/>
      <c r="O703" s="290"/>
      <c r="P703" s="290"/>
      <c r="Q703" s="290"/>
      <c r="R703" s="290"/>
      <c r="S703" s="290"/>
      <c r="T703" s="290"/>
      <c r="U703" s="290"/>
      <c r="V703" s="290"/>
      <c r="W703" s="290"/>
      <c r="X703" s="290"/>
      <c r="Y703" s="290"/>
      <c r="Z703" s="290"/>
    </row>
    <row r="704">
      <c r="A704" s="290"/>
      <c r="B704" s="290"/>
      <c r="C704" s="290"/>
      <c r="D704" s="290"/>
      <c r="E704" s="290"/>
      <c r="F704" s="290"/>
      <c r="G704" s="290"/>
      <c r="H704" s="290"/>
      <c r="I704" s="290"/>
      <c r="J704" s="290"/>
      <c r="K704" s="290"/>
      <c r="L704" s="290"/>
      <c r="M704" s="290"/>
      <c r="N704" s="290"/>
      <c r="O704" s="290"/>
      <c r="P704" s="290"/>
      <c r="Q704" s="290"/>
      <c r="R704" s="290"/>
      <c r="S704" s="290"/>
      <c r="T704" s="290"/>
      <c r="U704" s="290"/>
      <c r="V704" s="290"/>
      <c r="W704" s="290"/>
      <c r="X704" s="290"/>
      <c r="Y704" s="290"/>
      <c r="Z704" s="290"/>
    </row>
    <row r="705">
      <c r="A705" s="290"/>
      <c r="B705" s="290"/>
      <c r="C705" s="290"/>
      <c r="D705" s="290"/>
      <c r="E705" s="290"/>
      <c r="F705" s="290"/>
      <c r="G705" s="290"/>
      <c r="H705" s="290"/>
      <c r="I705" s="290"/>
      <c r="J705" s="290"/>
      <c r="K705" s="290"/>
      <c r="L705" s="290"/>
      <c r="M705" s="290"/>
      <c r="N705" s="290"/>
      <c r="O705" s="290"/>
      <c r="P705" s="290"/>
      <c r="Q705" s="290"/>
      <c r="R705" s="290"/>
      <c r="S705" s="290"/>
      <c r="T705" s="290"/>
      <c r="U705" s="290"/>
      <c r="V705" s="290"/>
      <c r="W705" s="290"/>
      <c r="X705" s="290"/>
      <c r="Y705" s="290"/>
      <c r="Z705" s="290"/>
    </row>
    <row r="706">
      <c r="A706" s="290"/>
      <c r="B706" s="290"/>
      <c r="C706" s="290"/>
      <c r="D706" s="290"/>
      <c r="E706" s="290"/>
      <c r="F706" s="290"/>
      <c r="G706" s="290"/>
      <c r="H706" s="290"/>
      <c r="I706" s="290"/>
      <c r="J706" s="290"/>
      <c r="K706" s="290"/>
      <c r="L706" s="290"/>
      <c r="M706" s="290"/>
      <c r="N706" s="290"/>
      <c r="O706" s="290"/>
      <c r="P706" s="290"/>
      <c r="Q706" s="290"/>
      <c r="R706" s="290"/>
      <c r="S706" s="290"/>
      <c r="T706" s="290"/>
      <c r="U706" s="290"/>
      <c r="V706" s="290"/>
      <c r="W706" s="290"/>
      <c r="X706" s="290"/>
      <c r="Y706" s="290"/>
      <c r="Z706" s="290"/>
    </row>
    <row r="707">
      <c r="A707" s="290"/>
      <c r="B707" s="290"/>
      <c r="C707" s="290"/>
      <c r="D707" s="290"/>
      <c r="E707" s="290"/>
      <c r="F707" s="290"/>
      <c r="G707" s="290"/>
      <c r="H707" s="290"/>
      <c r="I707" s="290"/>
      <c r="J707" s="290"/>
      <c r="K707" s="290"/>
      <c r="L707" s="290"/>
      <c r="M707" s="290"/>
      <c r="N707" s="290"/>
      <c r="O707" s="290"/>
      <c r="P707" s="290"/>
      <c r="Q707" s="290"/>
      <c r="R707" s="290"/>
      <c r="S707" s="290"/>
      <c r="T707" s="290"/>
      <c r="U707" s="290"/>
      <c r="V707" s="290"/>
      <c r="W707" s="290"/>
      <c r="X707" s="290"/>
      <c r="Y707" s="290"/>
      <c r="Z707" s="290"/>
    </row>
    <row r="708">
      <c r="A708" s="290"/>
      <c r="B708" s="290"/>
      <c r="C708" s="290"/>
      <c r="D708" s="290"/>
      <c r="E708" s="290"/>
      <c r="F708" s="290"/>
      <c r="G708" s="290"/>
      <c r="H708" s="290"/>
      <c r="I708" s="290"/>
      <c r="J708" s="290"/>
      <c r="K708" s="290"/>
      <c r="L708" s="290"/>
      <c r="M708" s="290"/>
      <c r="N708" s="290"/>
      <c r="O708" s="290"/>
      <c r="P708" s="290"/>
      <c r="Q708" s="290"/>
      <c r="R708" s="290"/>
      <c r="S708" s="290"/>
      <c r="T708" s="290"/>
      <c r="U708" s="290"/>
      <c r="V708" s="290"/>
      <c r="W708" s="290"/>
      <c r="X708" s="290"/>
      <c r="Y708" s="290"/>
      <c r="Z708" s="290"/>
    </row>
    <row r="709">
      <c r="A709" s="290"/>
      <c r="B709" s="290"/>
      <c r="C709" s="290"/>
      <c r="D709" s="290"/>
      <c r="E709" s="290"/>
      <c r="F709" s="290"/>
      <c r="G709" s="290"/>
      <c r="H709" s="290"/>
      <c r="I709" s="290"/>
      <c r="J709" s="290"/>
      <c r="K709" s="290"/>
      <c r="L709" s="290"/>
      <c r="M709" s="290"/>
      <c r="N709" s="290"/>
      <c r="O709" s="290"/>
      <c r="P709" s="290"/>
      <c r="Q709" s="290"/>
      <c r="R709" s="290"/>
      <c r="S709" s="290"/>
      <c r="T709" s="290"/>
      <c r="U709" s="290"/>
      <c r="V709" s="290"/>
      <c r="W709" s="290"/>
      <c r="X709" s="290"/>
      <c r="Y709" s="290"/>
      <c r="Z709" s="290"/>
    </row>
    <row r="710">
      <c r="A710" s="290"/>
      <c r="B710" s="290"/>
      <c r="C710" s="290"/>
      <c r="D710" s="290"/>
      <c r="E710" s="290"/>
      <c r="F710" s="290"/>
      <c r="G710" s="290"/>
      <c r="H710" s="290"/>
      <c r="I710" s="290"/>
      <c r="J710" s="290"/>
      <c r="K710" s="290"/>
      <c r="L710" s="290"/>
      <c r="M710" s="290"/>
      <c r="N710" s="290"/>
      <c r="O710" s="290"/>
      <c r="P710" s="290"/>
      <c r="Q710" s="290"/>
      <c r="R710" s="290"/>
      <c r="S710" s="290"/>
      <c r="T710" s="290"/>
      <c r="U710" s="290"/>
      <c r="V710" s="290"/>
      <c r="W710" s="290"/>
      <c r="X710" s="290"/>
      <c r="Y710" s="290"/>
      <c r="Z710" s="290"/>
    </row>
    <row r="711">
      <c r="A711" s="290"/>
      <c r="B711" s="290"/>
      <c r="C711" s="290"/>
      <c r="D711" s="290"/>
      <c r="E711" s="290"/>
      <c r="F711" s="290"/>
      <c r="G711" s="290"/>
      <c r="H711" s="290"/>
      <c r="I711" s="290"/>
      <c r="J711" s="290"/>
      <c r="K711" s="290"/>
      <c r="L711" s="290"/>
      <c r="M711" s="290"/>
      <c r="N711" s="290"/>
      <c r="O711" s="290"/>
      <c r="P711" s="290"/>
      <c r="Q711" s="290"/>
      <c r="R711" s="290"/>
      <c r="S711" s="290"/>
      <c r="T711" s="290"/>
      <c r="U711" s="290"/>
      <c r="V711" s="290"/>
      <c r="W711" s="290"/>
      <c r="X711" s="290"/>
      <c r="Y711" s="290"/>
      <c r="Z711" s="290"/>
    </row>
    <row r="712">
      <c r="A712" s="290"/>
      <c r="B712" s="290"/>
      <c r="C712" s="290"/>
      <c r="D712" s="290"/>
      <c r="E712" s="290"/>
      <c r="F712" s="290"/>
      <c r="G712" s="290"/>
      <c r="H712" s="290"/>
      <c r="I712" s="290"/>
      <c r="J712" s="290"/>
      <c r="K712" s="290"/>
      <c r="L712" s="290"/>
      <c r="M712" s="290"/>
      <c r="N712" s="290"/>
      <c r="O712" s="290"/>
      <c r="P712" s="290"/>
      <c r="Q712" s="290"/>
      <c r="R712" s="290"/>
      <c r="S712" s="290"/>
      <c r="T712" s="290"/>
      <c r="U712" s="290"/>
      <c r="V712" s="290"/>
      <c r="W712" s="290"/>
      <c r="X712" s="290"/>
      <c r="Y712" s="290"/>
      <c r="Z712" s="290"/>
    </row>
    <row r="713">
      <c r="A713" s="290"/>
      <c r="B713" s="290"/>
      <c r="C713" s="290"/>
      <c r="D713" s="290"/>
      <c r="E713" s="290"/>
      <c r="F713" s="290"/>
      <c r="G713" s="290"/>
      <c r="H713" s="290"/>
      <c r="I713" s="290"/>
      <c r="J713" s="290"/>
      <c r="K713" s="290"/>
      <c r="L713" s="290"/>
      <c r="M713" s="290"/>
      <c r="N713" s="290"/>
      <c r="O713" s="290"/>
      <c r="P713" s="290"/>
      <c r="Q713" s="290"/>
      <c r="R713" s="290"/>
      <c r="S713" s="290"/>
      <c r="T713" s="290"/>
      <c r="U713" s="290"/>
      <c r="V713" s="290"/>
      <c r="W713" s="290"/>
      <c r="X713" s="290"/>
      <c r="Y713" s="290"/>
      <c r="Z713" s="290"/>
    </row>
    <row r="714">
      <c r="A714" s="290"/>
      <c r="B714" s="290"/>
      <c r="C714" s="290"/>
      <c r="D714" s="290"/>
      <c r="E714" s="290"/>
      <c r="F714" s="290"/>
      <c r="G714" s="290"/>
      <c r="H714" s="290"/>
      <c r="I714" s="290"/>
      <c r="J714" s="290"/>
      <c r="K714" s="290"/>
      <c r="L714" s="290"/>
      <c r="M714" s="290"/>
      <c r="N714" s="290"/>
      <c r="O714" s="290"/>
      <c r="P714" s="290"/>
      <c r="Q714" s="290"/>
      <c r="R714" s="290"/>
      <c r="S714" s="290"/>
      <c r="T714" s="290"/>
      <c r="U714" s="290"/>
      <c r="V714" s="290"/>
      <c r="W714" s="290"/>
      <c r="X714" s="290"/>
      <c r="Y714" s="290"/>
      <c r="Z714" s="290"/>
    </row>
    <row r="715">
      <c r="A715" s="290"/>
      <c r="B715" s="290"/>
      <c r="C715" s="290"/>
      <c r="D715" s="290"/>
      <c r="E715" s="290"/>
      <c r="F715" s="290"/>
      <c r="G715" s="290"/>
      <c r="H715" s="290"/>
      <c r="I715" s="290"/>
      <c r="J715" s="290"/>
      <c r="K715" s="290"/>
      <c r="L715" s="290"/>
      <c r="M715" s="290"/>
      <c r="N715" s="290"/>
      <c r="O715" s="290"/>
      <c r="P715" s="290"/>
      <c r="Q715" s="290"/>
      <c r="R715" s="290"/>
      <c r="S715" s="290"/>
      <c r="T715" s="290"/>
      <c r="U715" s="290"/>
      <c r="V715" s="290"/>
      <c r="W715" s="290"/>
      <c r="X715" s="290"/>
      <c r="Y715" s="290"/>
      <c r="Z715" s="290"/>
    </row>
    <row r="716">
      <c r="A716" s="290"/>
      <c r="B716" s="290"/>
      <c r="C716" s="290"/>
      <c r="D716" s="290"/>
      <c r="E716" s="290"/>
      <c r="F716" s="290"/>
      <c r="G716" s="290"/>
      <c r="H716" s="290"/>
      <c r="I716" s="290"/>
      <c r="J716" s="290"/>
      <c r="K716" s="290"/>
      <c r="L716" s="290"/>
      <c r="M716" s="290"/>
      <c r="N716" s="290"/>
      <c r="O716" s="290"/>
      <c r="P716" s="290"/>
      <c r="Q716" s="290"/>
      <c r="R716" s="290"/>
      <c r="S716" s="290"/>
      <c r="T716" s="290"/>
      <c r="U716" s="290"/>
      <c r="V716" s="290"/>
      <c r="W716" s="290"/>
      <c r="X716" s="290"/>
      <c r="Y716" s="290"/>
      <c r="Z716" s="290"/>
    </row>
    <row r="717">
      <c r="A717" s="290"/>
      <c r="B717" s="290"/>
      <c r="C717" s="290"/>
      <c r="D717" s="290"/>
      <c r="E717" s="290"/>
      <c r="F717" s="290"/>
      <c r="G717" s="290"/>
      <c r="H717" s="290"/>
      <c r="I717" s="290"/>
      <c r="J717" s="290"/>
      <c r="K717" s="290"/>
      <c r="L717" s="290"/>
      <c r="M717" s="290"/>
      <c r="N717" s="290"/>
      <c r="O717" s="290"/>
      <c r="P717" s="290"/>
      <c r="Q717" s="290"/>
      <c r="R717" s="290"/>
      <c r="S717" s="290"/>
      <c r="T717" s="290"/>
      <c r="U717" s="290"/>
      <c r="V717" s="290"/>
      <c r="W717" s="290"/>
      <c r="X717" s="290"/>
      <c r="Y717" s="290"/>
      <c r="Z717" s="290"/>
    </row>
    <row r="718">
      <c r="A718" s="290"/>
      <c r="B718" s="290"/>
      <c r="C718" s="290"/>
      <c r="D718" s="290"/>
      <c r="E718" s="290"/>
      <c r="F718" s="290"/>
      <c r="G718" s="290"/>
      <c r="H718" s="290"/>
      <c r="I718" s="290"/>
      <c r="J718" s="290"/>
      <c r="K718" s="290"/>
      <c r="L718" s="290"/>
      <c r="M718" s="290"/>
      <c r="N718" s="290"/>
      <c r="O718" s="290"/>
      <c r="P718" s="290"/>
      <c r="Q718" s="290"/>
      <c r="R718" s="290"/>
      <c r="S718" s="290"/>
      <c r="T718" s="290"/>
      <c r="U718" s="290"/>
      <c r="V718" s="290"/>
      <c r="W718" s="290"/>
      <c r="X718" s="290"/>
      <c r="Y718" s="290"/>
      <c r="Z718" s="290"/>
    </row>
    <row r="719">
      <c r="A719" s="290"/>
      <c r="B719" s="290"/>
      <c r="C719" s="290"/>
      <c r="D719" s="290"/>
      <c r="E719" s="290"/>
      <c r="F719" s="290"/>
      <c r="G719" s="290"/>
      <c r="H719" s="290"/>
      <c r="I719" s="290"/>
      <c r="J719" s="290"/>
      <c r="K719" s="290"/>
      <c r="L719" s="290"/>
      <c r="M719" s="290"/>
      <c r="N719" s="290"/>
      <c r="O719" s="290"/>
      <c r="P719" s="290"/>
      <c r="Q719" s="290"/>
      <c r="R719" s="290"/>
      <c r="S719" s="290"/>
      <c r="T719" s="290"/>
      <c r="U719" s="290"/>
      <c r="V719" s="290"/>
      <c r="W719" s="290"/>
      <c r="X719" s="290"/>
      <c r="Y719" s="290"/>
      <c r="Z719" s="290"/>
    </row>
    <row r="720">
      <c r="A720" s="290"/>
      <c r="B720" s="290"/>
      <c r="C720" s="290"/>
      <c r="D720" s="290"/>
      <c r="E720" s="290"/>
      <c r="F720" s="290"/>
      <c r="G720" s="290"/>
      <c r="H720" s="290"/>
      <c r="I720" s="290"/>
      <c r="J720" s="290"/>
      <c r="K720" s="290"/>
      <c r="L720" s="290"/>
      <c r="M720" s="290"/>
      <c r="N720" s="290"/>
      <c r="O720" s="290"/>
      <c r="P720" s="290"/>
      <c r="Q720" s="290"/>
      <c r="R720" s="290"/>
      <c r="S720" s="290"/>
      <c r="T720" s="290"/>
      <c r="U720" s="290"/>
      <c r="V720" s="290"/>
      <c r="W720" s="290"/>
      <c r="X720" s="290"/>
      <c r="Y720" s="290"/>
      <c r="Z720" s="290"/>
    </row>
    <row r="721">
      <c r="A721" s="290"/>
      <c r="B721" s="290"/>
      <c r="C721" s="290"/>
      <c r="D721" s="290"/>
      <c r="E721" s="290"/>
      <c r="F721" s="290"/>
      <c r="G721" s="290"/>
      <c r="H721" s="290"/>
      <c r="I721" s="290"/>
      <c r="J721" s="290"/>
      <c r="K721" s="290"/>
      <c r="L721" s="290"/>
      <c r="M721" s="290"/>
      <c r="N721" s="290"/>
      <c r="O721" s="290"/>
      <c r="P721" s="290"/>
      <c r="Q721" s="290"/>
      <c r="R721" s="290"/>
      <c r="S721" s="290"/>
      <c r="T721" s="290"/>
      <c r="U721" s="290"/>
      <c r="V721" s="290"/>
      <c r="W721" s="290"/>
      <c r="X721" s="290"/>
      <c r="Y721" s="290"/>
      <c r="Z721" s="290"/>
    </row>
    <row r="722">
      <c r="A722" s="290"/>
      <c r="B722" s="290"/>
      <c r="C722" s="290"/>
      <c r="D722" s="290"/>
      <c r="E722" s="290"/>
      <c r="F722" s="290"/>
      <c r="G722" s="290"/>
      <c r="H722" s="290"/>
      <c r="I722" s="290"/>
      <c r="J722" s="290"/>
      <c r="K722" s="290"/>
      <c r="L722" s="290"/>
      <c r="M722" s="290"/>
      <c r="N722" s="290"/>
      <c r="O722" s="290"/>
      <c r="P722" s="290"/>
      <c r="Q722" s="290"/>
      <c r="R722" s="290"/>
      <c r="S722" s="290"/>
      <c r="T722" s="290"/>
      <c r="U722" s="290"/>
      <c r="V722" s="290"/>
      <c r="W722" s="290"/>
      <c r="X722" s="290"/>
      <c r="Y722" s="290"/>
      <c r="Z722" s="290"/>
    </row>
    <row r="723">
      <c r="A723" s="290"/>
      <c r="B723" s="290"/>
      <c r="C723" s="290"/>
      <c r="D723" s="290"/>
      <c r="E723" s="290"/>
      <c r="F723" s="290"/>
      <c r="G723" s="290"/>
      <c r="H723" s="290"/>
      <c r="I723" s="290"/>
      <c r="J723" s="290"/>
      <c r="K723" s="290"/>
      <c r="L723" s="290"/>
      <c r="M723" s="290"/>
      <c r="N723" s="290"/>
      <c r="O723" s="290"/>
      <c r="P723" s="290"/>
      <c r="Q723" s="290"/>
      <c r="R723" s="290"/>
      <c r="S723" s="290"/>
      <c r="T723" s="290"/>
      <c r="U723" s="290"/>
      <c r="V723" s="290"/>
      <c r="W723" s="290"/>
      <c r="X723" s="290"/>
      <c r="Y723" s="290"/>
      <c r="Z723" s="290"/>
    </row>
    <row r="724">
      <c r="A724" s="290"/>
      <c r="B724" s="290"/>
      <c r="C724" s="290"/>
      <c r="D724" s="290"/>
      <c r="E724" s="290"/>
      <c r="F724" s="290"/>
      <c r="G724" s="290"/>
      <c r="H724" s="290"/>
      <c r="I724" s="290"/>
      <c r="J724" s="290"/>
      <c r="K724" s="290"/>
      <c r="L724" s="290"/>
      <c r="M724" s="290"/>
      <c r="N724" s="290"/>
      <c r="O724" s="290"/>
      <c r="P724" s="290"/>
      <c r="Q724" s="290"/>
      <c r="R724" s="290"/>
      <c r="S724" s="290"/>
      <c r="T724" s="290"/>
      <c r="U724" s="290"/>
      <c r="V724" s="290"/>
      <c r="W724" s="290"/>
      <c r="X724" s="290"/>
      <c r="Y724" s="290"/>
      <c r="Z724" s="290"/>
    </row>
    <row r="725">
      <c r="A725" s="290"/>
      <c r="B725" s="290"/>
      <c r="C725" s="290"/>
      <c r="D725" s="290"/>
      <c r="E725" s="290"/>
      <c r="F725" s="290"/>
      <c r="G725" s="290"/>
      <c r="H725" s="290"/>
      <c r="I725" s="290"/>
      <c r="J725" s="290"/>
      <c r="K725" s="290"/>
      <c r="L725" s="290"/>
      <c r="M725" s="290"/>
      <c r="N725" s="290"/>
      <c r="O725" s="290"/>
      <c r="P725" s="290"/>
      <c r="Q725" s="290"/>
      <c r="R725" s="290"/>
      <c r="S725" s="290"/>
      <c r="T725" s="290"/>
      <c r="U725" s="290"/>
      <c r="V725" s="290"/>
      <c r="W725" s="290"/>
      <c r="X725" s="290"/>
      <c r="Y725" s="290"/>
      <c r="Z725" s="290"/>
    </row>
    <row r="726">
      <c r="A726" s="290"/>
      <c r="B726" s="290"/>
      <c r="C726" s="290"/>
      <c r="D726" s="290"/>
      <c r="E726" s="290"/>
      <c r="F726" s="290"/>
      <c r="G726" s="290"/>
      <c r="H726" s="290"/>
      <c r="I726" s="290"/>
      <c r="J726" s="290"/>
      <c r="K726" s="290"/>
      <c r="L726" s="290"/>
      <c r="M726" s="290"/>
      <c r="N726" s="290"/>
      <c r="O726" s="290"/>
      <c r="P726" s="290"/>
      <c r="Q726" s="290"/>
      <c r="R726" s="290"/>
      <c r="S726" s="290"/>
      <c r="T726" s="290"/>
      <c r="U726" s="290"/>
      <c r="V726" s="290"/>
      <c r="W726" s="290"/>
      <c r="X726" s="290"/>
      <c r="Y726" s="290"/>
      <c r="Z726" s="290"/>
    </row>
    <row r="727">
      <c r="A727" s="290"/>
      <c r="B727" s="290"/>
      <c r="C727" s="290"/>
      <c r="D727" s="290"/>
      <c r="E727" s="290"/>
      <c r="F727" s="290"/>
      <c r="G727" s="290"/>
      <c r="H727" s="290"/>
      <c r="I727" s="290"/>
      <c r="J727" s="290"/>
      <c r="K727" s="290"/>
      <c r="L727" s="290"/>
      <c r="M727" s="290"/>
      <c r="N727" s="290"/>
      <c r="O727" s="290"/>
      <c r="P727" s="290"/>
      <c r="Q727" s="290"/>
      <c r="R727" s="290"/>
      <c r="S727" s="290"/>
      <c r="T727" s="290"/>
      <c r="U727" s="290"/>
      <c r="V727" s="290"/>
      <c r="W727" s="290"/>
      <c r="X727" s="290"/>
      <c r="Y727" s="290"/>
      <c r="Z727" s="290"/>
    </row>
    <row r="728">
      <c r="A728" s="290"/>
      <c r="B728" s="290"/>
      <c r="C728" s="290"/>
      <c r="D728" s="290"/>
      <c r="E728" s="290"/>
      <c r="F728" s="290"/>
      <c r="G728" s="290"/>
      <c r="H728" s="290"/>
      <c r="I728" s="290"/>
      <c r="J728" s="290"/>
      <c r="K728" s="290"/>
      <c r="L728" s="290"/>
      <c r="M728" s="290"/>
      <c r="N728" s="290"/>
      <c r="O728" s="290"/>
      <c r="P728" s="290"/>
      <c r="Q728" s="290"/>
      <c r="R728" s="290"/>
      <c r="S728" s="290"/>
      <c r="T728" s="290"/>
      <c r="U728" s="290"/>
      <c r="V728" s="290"/>
      <c r="W728" s="290"/>
      <c r="X728" s="290"/>
      <c r="Y728" s="290"/>
      <c r="Z728" s="290"/>
    </row>
    <row r="729">
      <c r="A729" s="290"/>
      <c r="B729" s="290"/>
      <c r="C729" s="290"/>
      <c r="D729" s="290"/>
      <c r="E729" s="290"/>
      <c r="F729" s="290"/>
      <c r="G729" s="290"/>
      <c r="H729" s="290"/>
      <c r="I729" s="290"/>
      <c r="J729" s="290"/>
      <c r="K729" s="290"/>
      <c r="L729" s="290"/>
      <c r="M729" s="290"/>
      <c r="N729" s="290"/>
      <c r="O729" s="290"/>
      <c r="P729" s="290"/>
      <c r="Q729" s="290"/>
      <c r="R729" s="290"/>
      <c r="S729" s="290"/>
      <c r="T729" s="290"/>
      <c r="U729" s="290"/>
      <c r="V729" s="290"/>
      <c r="W729" s="290"/>
      <c r="X729" s="290"/>
      <c r="Y729" s="290"/>
      <c r="Z729" s="290"/>
    </row>
    <row r="730">
      <c r="A730" s="290"/>
      <c r="B730" s="290"/>
      <c r="C730" s="290"/>
      <c r="D730" s="290"/>
      <c r="E730" s="290"/>
      <c r="F730" s="290"/>
      <c r="G730" s="290"/>
      <c r="H730" s="290"/>
      <c r="I730" s="290"/>
      <c r="J730" s="290"/>
      <c r="K730" s="290"/>
      <c r="L730" s="290"/>
      <c r="M730" s="290"/>
      <c r="N730" s="290"/>
      <c r="O730" s="290"/>
      <c r="P730" s="290"/>
      <c r="Q730" s="290"/>
      <c r="R730" s="290"/>
      <c r="S730" s="290"/>
      <c r="T730" s="290"/>
      <c r="U730" s="290"/>
      <c r="V730" s="290"/>
      <c r="W730" s="290"/>
      <c r="X730" s="290"/>
      <c r="Y730" s="290"/>
      <c r="Z730" s="290"/>
    </row>
    <row r="731">
      <c r="A731" s="290"/>
      <c r="B731" s="290"/>
      <c r="C731" s="290"/>
      <c r="D731" s="290"/>
      <c r="E731" s="290"/>
      <c r="F731" s="290"/>
      <c r="G731" s="290"/>
      <c r="H731" s="290"/>
      <c r="I731" s="290"/>
      <c r="J731" s="290"/>
      <c r="K731" s="290"/>
      <c r="L731" s="290"/>
      <c r="M731" s="290"/>
      <c r="N731" s="290"/>
      <c r="O731" s="290"/>
      <c r="P731" s="290"/>
      <c r="Q731" s="290"/>
      <c r="R731" s="290"/>
      <c r="S731" s="290"/>
      <c r="T731" s="290"/>
      <c r="U731" s="290"/>
      <c r="V731" s="290"/>
      <c r="W731" s="290"/>
      <c r="X731" s="290"/>
      <c r="Y731" s="290"/>
      <c r="Z731" s="290"/>
    </row>
    <row r="732">
      <c r="A732" s="290"/>
      <c r="B732" s="290"/>
      <c r="C732" s="290"/>
      <c r="D732" s="290"/>
      <c r="E732" s="290"/>
      <c r="F732" s="290"/>
      <c r="G732" s="290"/>
      <c r="H732" s="290"/>
      <c r="I732" s="290"/>
      <c r="J732" s="290"/>
      <c r="K732" s="290"/>
      <c r="L732" s="290"/>
      <c r="M732" s="290"/>
      <c r="N732" s="290"/>
      <c r="O732" s="290"/>
      <c r="P732" s="290"/>
      <c r="Q732" s="290"/>
      <c r="R732" s="290"/>
      <c r="S732" s="290"/>
      <c r="T732" s="290"/>
      <c r="U732" s="290"/>
      <c r="V732" s="290"/>
      <c r="W732" s="290"/>
      <c r="X732" s="290"/>
      <c r="Y732" s="290"/>
      <c r="Z732" s="290"/>
    </row>
    <row r="733">
      <c r="A733" s="290"/>
      <c r="B733" s="290"/>
      <c r="C733" s="290"/>
      <c r="D733" s="290"/>
      <c r="E733" s="290"/>
      <c r="F733" s="290"/>
      <c r="G733" s="290"/>
      <c r="H733" s="290"/>
      <c r="I733" s="290"/>
      <c r="J733" s="290"/>
      <c r="K733" s="290"/>
      <c r="L733" s="290"/>
      <c r="M733" s="290"/>
      <c r="N733" s="290"/>
      <c r="O733" s="290"/>
      <c r="P733" s="290"/>
      <c r="Q733" s="290"/>
      <c r="R733" s="290"/>
      <c r="S733" s="290"/>
      <c r="T733" s="290"/>
      <c r="U733" s="290"/>
      <c r="V733" s="290"/>
      <c r="W733" s="290"/>
      <c r="X733" s="290"/>
      <c r="Y733" s="290"/>
      <c r="Z733" s="290"/>
    </row>
    <row r="734">
      <c r="A734" s="290"/>
      <c r="B734" s="290"/>
      <c r="C734" s="290"/>
      <c r="D734" s="290"/>
      <c r="E734" s="290"/>
      <c r="F734" s="290"/>
      <c r="G734" s="290"/>
      <c r="H734" s="290"/>
      <c r="I734" s="290"/>
      <c r="J734" s="290"/>
      <c r="K734" s="290"/>
      <c r="L734" s="290"/>
      <c r="M734" s="290"/>
      <c r="N734" s="290"/>
      <c r="O734" s="290"/>
      <c r="P734" s="290"/>
      <c r="Q734" s="290"/>
      <c r="R734" s="290"/>
      <c r="S734" s="290"/>
      <c r="T734" s="290"/>
      <c r="U734" s="290"/>
      <c r="V734" s="290"/>
      <c r="W734" s="290"/>
      <c r="X734" s="290"/>
      <c r="Y734" s="290"/>
      <c r="Z734" s="290"/>
    </row>
    <row r="735">
      <c r="A735" s="290"/>
      <c r="B735" s="290"/>
      <c r="C735" s="290"/>
      <c r="D735" s="290"/>
      <c r="E735" s="290"/>
      <c r="F735" s="290"/>
      <c r="G735" s="290"/>
      <c r="H735" s="290"/>
      <c r="I735" s="290"/>
      <c r="J735" s="290"/>
      <c r="K735" s="290"/>
      <c r="L735" s="290"/>
      <c r="M735" s="290"/>
      <c r="N735" s="290"/>
      <c r="O735" s="290"/>
      <c r="P735" s="290"/>
      <c r="Q735" s="290"/>
      <c r="R735" s="290"/>
      <c r="S735" s="290"/>
      <c r="T735" s="290"/>
      <c r="U735" s="290"/>
      <c r="V735" s="290"/>
      <c r="W735" s="290"/>
      <c r="X735" s="290"/>
      <c r="Y735" s="290"/>
      <c r="Z735" s="290"/>
    </row>
    <row r="736">
      <c r="A736" s="290"/>
      <c r="B736" s="290"/>
      <c r="C736" s="290"/>
      <c r="D736" s="290"/>
      <c r="E736" s="290"/>
      <c r="F736" s="290"/>
      <c r="G736" s="290"/>
      <c r="H736" s="290"/>
      <c r="I736" s="290"/>
      <c r="J736" s="290"/>
      <c r="K736" s="290"/>
      <c r="L736" s="290"/>
      <c r="M736" s="290"/>
      <c r="N736" s="290"/>
      <c r="O736" s="290"/>
      <c r="P736" s="290"/>
      <c r="Q736" s="290"/>
      <c r="R736" s="290"/>
      <c r="S736" s="290"/>
      <c r="T736" s="290"/>
      <c r="U736" s="290"/>
      <c r="V736" s="290"/>
      <c r="W736" s="290"/>
      <c r="X736" s="290"/>
      <c r="Y736" s="290"/>
      <c r="Z736" s="290"/>
    </row>
    <row r="737">
      <c r="A737" s="290"/>
      <c r="B737" s="290"/>
      <c r="C737" s="290"/>
      <c r="D737" s="290"/>
      <c r="E737" s="290"/>
      <c r="F737" s="290"/>
      <c r="G737" s="290"/>
      <c r="H737" s="290"/>
      <c r="I737" s="290"/>
      <c r="J737" s="290"/>
      <c r="K737" s="290"/>
      <c r="L737" s="290"/>
      <c r="M737" s="290"/>
      <c r="N737" s="290"/>
      <c r="O737" s="290"/>
      <c r="P737" s="290"/>
      <c r="Q737" s="290"/>
      <c r="R737" s="290"/>
      <c r="S737" s="290"/>
      <c r="T737" s="290"/>
      <c r="U737" s="290"/>
      <c r="V737" s="290"/>
      <c r="W737" s="290"/>
      <c r="X737" s="290"/>
      <c r="Y737" s="290"/>
      <c r="Z737" s="290"/>
    </row>
    <row r="738">
      <c r="A738" s="290"/>
      <c r="B738" s="290"/>
      <c r="C738" s="290"/>
      <c r="D738" s="290"/>
      <c r="E738" s="290"/>
      <c r="F738" s="290"/>
      <c r="G738" s="290"/>
      <c r="H738" s="290"/>
      <c r="I738" s="290"/>
      <c r="J738" s="290"/>
      <c r="K738" s="290"/>
      <c r="L738" s="290"/>
      <c r="M738" s="290"/>
      <c r="N738" s="290"/>
      <c r="O738" s="290"/>
      <c r="P738" s="290"/>
      <c r="Q738" s="290"/>
      <c r="R738" s="290"/>
      <c r="S738" s="290"/>
      <c r="T738" s="290"/>
      <c r="U738" s="290"/>
      <c r="V738" s="290"/>
      <c r="W738" s="290"/>
      <c r="X738" s="290"/>
      <c r="Y738" s="290"/>
      <c r="Z738" s="290"/>
    </row>
    <row r="739">
      <c r="A739" s="290"/>
      <c r="B739" s="290"/>
      <c r="C739" s="290"/>
      <c r="D739" s="290"/>
      <c r="E739" s="290"/>
      <c r="F739" s="290"/>
      <c r="G739" s="290"/>
      <c r="H739" s="290"/>
      <c r="I739" s="290"/>
      <c r="J739" s="290"/>
      <c r="K739" s="290"/>
      <c r="L739" s="290"/>
      <c r="M739" s="290"/>
      <c r="N739" s="290"/>
      <c r="O739" s="290"/>
      <c r="P739" s="290"/>
      <c r="Q739" s="290"/>
      <c r="R739" s="290"/>
      <c r="S739" s="290"/>
      <c r="T739" s="290"/>
      <c r="U739" s="290"/>
      <c r="V739" s="290"/>
      <c r="W739" s="290"/>
      <c r="X739" s="290"/>
      <c r="Y739" s="290"/>
      <c r="Z739" s="290"/>
    </row>
    <row r="740">
      <c r="A740" s="290"/>
      <c r="B740" s="290"/>
      <c r="C740" s="290"/>
      <c r="D740" s="290"/>
      <c r="E740" s="290"/>
      <c r="F740" s="290"/>
      <c r="G740" s="290"/>
      <c r="H740" s="290"/>
      <c r="I740" s="290"/>
      <c r="J740" s="290"/>
      <c r="K740" s="290"/>
      <c r="L740" s="290"/>
      <c r="M740" s="290"/>
      <c r="N740" s="290"/>
      <c r="O740" s="290"/>
      <c r="P740" s="290"/>
      <c r="Q740" s="290"/>
      <c r="R740" s="290"/>
      <c r="S740" s="290"/>
      <c r="T740" s="290"/>
      <c r="U740" s="290"/>
      <c r="V740" s="290"/>
      <c r="W740" s="290"/>
      <c r="X740" s="290"/>
      <c r="Y740" s="290"/>
      <c r="Z740" s="290"/>
    </row>
    <row r="741">
      <c r="A741" s="290"/>
      <c r="B741" s="290"/>
      <c r="C741" s="290"/>
      <c r="D741" s="290"/>
      <c r="E741" s="290"/>
      <c r="F741" s="290"/>
      <c r="G741" s="290"/>
      <c r="H741" s="290"/>
      <c r="I741" s="290"/>
      <c r="J741" s="290"/>
      <c r="K741" s="290"/>
      <c r="L741" s="290"/>
      <c r="M741" s="290"/>
      <c r="N741" s="290"/>
      <c r="O741" s="290"/>
      <c r="P741" s="290"/>
      <c r="Q741" s="290"/>
      <c r="R741" s="290"/>
      <c r="S741" s="290"/>
      <c r="T741" s="290"/>
      <c r="U741" s="290"/>
      <c r="V741" s="290"/>
      <c r="W741" s="290"/>
      <c r="X741" s="290"/>
      <c r="Y741" s="290"/>
      <c r="Z741" s="290"/>
    </row>
    <row r="742">
      <c r="A742" s="290"/>
      <c r="B742" s="290"/>
      <c r="C742" s="290"/>
      <c r="D742" s="290"/>
      <c r="E742" s="290"/>
      <c r="F742" s="290"/>
      <c r="G742" s="290"/>
      <c r="H742" s="290"/>
      <c r="I742" s="290"/>
      <c r="J742" s="290"/>
      <c r="K742" s="290"/>
      <c r="L742" s="290"/>
      <c r="M742" s="290"/>
      <c r="N742" s="290"/>
      <c r="O742" s="290"/>
      <c r="P742" s="290"/>
      <c r="Q742" s="290"/>
      <c r="R742" s="290"/>
      <c r="S742" s="290"/>
      <c r="T742" s="290"/>
      <c r="U742" s="290"/>
      <c r="V742" s="290"/>
      <c r="W742" s="290"/>
      <c r="X742" s="290"/>
      <c r="Y742" s="290"/>
      <c r="Z742" s="290"/>
    </row>
    <row r="743">
      <c r="A743" s="290"/>
      <c r="B743" s="290"/>
      <c r="C743" s="290"/>
      <c r="D743" s="290"/>
      <c r="E743" s="290"/>
      <c r="F743" s="290"/>
      <c r="G743" s="290"/>
      <c r="H743" s="290"/>
      <c r="I743" s="290"/>
      <c r="J743" s="290"/>
      <c r="K743" s="290"/>
      <c r="L743" s="290"/>
      <c r="M743" s="290"/>
      <c r="N743" s="290"/>
      <c r="O743" s="290"/>
      <c r="P743" s="290"/>
      <c r="Q743" s="290"/>
      <c r="R743" s="290"/>
      <c r="S743" s="290"/>
      <c r="T743" s="290"/>
      <c r="U743" s="290"/>
      <c r="V743" s="290"/>
      <c r="W743" s="290"/>
      <c r="X743" s="290"/>
      <c r="Y743" s="290"/>
      <c r="Z743" s="290"/>
    </row>
    <row r="744">
      <c r="A744" s="290"/>
      <c r="B744" s="290"/>
      <c r="C744" s="290"/>
      <c r="D744" s="290"/>
      <c r="E744" s="290"/>
      <c r="F744" s="290"/>
      <c r="G744" s="290"/>
      <c r="H744" s="290"/>
      <c r="I744" s="290"/>
      <c r="J744" s="290"/>
      <c r="K744" s="290"/>
      <c r="L744" s="290"/>
      <c r="M744" s="290"/>
      <c r="N744" s="290"/>
      <c r="O744" s="290"/>
      <c r="P744" s="290"/>
      <c r="Q744" s="290"/>
      <c r="R744" s="290"/>
      <c r="S744" s="290"/>
      <c r="T744" s="290"/>
      <c r="U744" s="290"/>
      <c r="V744" s="290"/>
      <c r="W744" s="290"/>
      <c r="X744" s="290"/>
      <c r="Y744" s="290"/>
      <c r="Z744" s="290"/>
    </row>
    <row r="745">
      <c r="A745" s="290"/>
      <c r="B745" s="290"/>
      <c r="C745" s="290"/>
      <c r="D745" s="290"/>
      <c r="E745" s="290"/>
      <c r="F745" s="290"/>
      <c r="G745" s="290"/>
      <c r="H745" s="290"/>
      <c r="I745" s="290"/>
      <c r="J745" s="290"/>
      <c r="K745" s="290"/>
      <c r="L745" s="290"/>
      <c r="M745" s="290"/>
      <c r="N745" s="290"/>
      <c r="O745" s="290"/>
      <c r="P745" s="290"/>
      <c r="Q745" s="290"/>
      <c r="R745" s="290"/>
      <c r="S745" s="290"/>
      <c r="T745" s="290"/>
      <c r="U745" s="290"/>
      <c r="V745" s="290"/>
      <c r="W745" s="290"/>
      <c r="X745" s="290"/>
      <c r="Y745" s="290"/>
      <c r="Z745" s="290"/>
    </row>
    <row r="746">
      <c r="A746" s="290"/>
      <c r="B746" s="290"/>
      <c r="C746" s="290"/>
      <c r="D746" s="290"/>
      <c r="E746" s="290"/>
      <c r="F746" s="290"/>
      <c r="G746" s="290"/>
      <c r="H746" s="290"/>
      <c r="I746" s="290"/>
      <c r="J746" s="290"/>
      <c r="K746" s="290"/>
      <c r="L746" s="290"/>
      <c r="M746" s="290"/>
      <c r="N746" s="290"/>
      <c r="O746" s="290"/>
      <c r="P746" s="290"/>
      <c r="Q746" s="290"/>
      <c r="R746" s="290"/>
      <c r="S746" s="290"/>
      <c r="T746" s="290"/>
      <c r="U746" s="290"/>
      <c r="V746" s="290"/>
      <c r="W746" s="290"/>
      <c r="X746" s="290"/>
      <c r="Y746" s="290"/>
      <c r="Z746" s="290"/>
    </row>
    <row r="747">
      <c r="A747" s="290"/>
      <c r="B747" s="290"/>
      <c r="C747" s="290"/>
      <c r="D747" s="290"/>
      <c r="E747" s="290"/>
      <c r="F747" s="290"/>
      <c r="G747" s="290"/>
      <c r="H747" s="290"/>
      <c r="I747" s="290"/>
      <c r="J747" s="290"/>
      <c r="K747" s="290"/>
      <c r="L747" s="290"/>
      <c r="M747" s="290"/>
      <c r="N747" s="290"/>
      <c r="O747" s="290"/>
      <c r="P747" s="290"/>
      <c r="Q747" s="290"/>
      <c r="R747" s="290"/>
      <c r="S747" s="290"/>
      <c r="T747" s="290"/>
      <c r="U747" s="290"/>
      <c r="V747" s="290"/>
      <c r="W747" s="290"/>
      <c r="X747" s="290"/>
      <c r="Y747" s="290"/>
      <c r="Z747" s="290"/>
    </row>
    <row r="748">
      <c r="A748" s="290"/>
      <c r="B748" s="290"/>
      <c r="C748" s="290"/>
      <c r="D748" s="290"/>
      <c r="E748" s="290"/>
      <c r="F748" s="290"/>
      <c r="G748" s="290"/>
      <c r="H748" s="290"/>
      <c r="I748" s="290"/>
      <c r="J748" s="290"/>
      <c r="K748" s="290"/>
      <c r="L748" s="290"/>
      <c r="M748" s="290"/>
      <c r="N748" s="290"/>
      <c r="O748" s="290"/>
      <c r="P748" s="290"/>
      <c r="Q748" s="290"/>
      <c r="R748" s="290"/>
      <c r="S748" s="290"/>
      <c r="T748" s="290"/>
      <c r="U748" s="290"/>
      <c r="V748" s="290"/>
      <c r="W748" s="290"/>
      <c r="X748" s="290"/>
      <c r="Y748" s="290"/>
      <c r="Z748" s="290"/>
    </row>
    <row r="749">
      <c r="A749" s="290"/>
      <c r="B749" s="290"/>
      <c r="C749" s="290"/>
      <c r="D749" s="290"/>
      <c r="E749" s="290"/>
      <c r="F749" s="290"/>
      <c r="G749" s="290"/>
      <c r="H749" s="290"/>
      <c r="I749" s="290"/>
      <c r="J749" s="290"/>
      <c r="K749" s="290"/>
      <c r="L749" s="290"/>
      <c r="M749" s="290"/>
      <c r="N749" s="290"/>
      <c r="O749" s="290"/>
      <c r="P749" s="290"/>
      <c r="Q749" s="290"/>
      <c r="R749" s="290"/>
      <c r="S749" s="290"/>
      <c r="T749" s="290"/>
      <c r="U749" s="290"/>
      <c r="V749" s="290"/>
      <c r="W749" s="290"/>
      <c r="X749" s="290"/>
      <c r="Y749" s="290"/>
      <c r="Z749" s="290"/>
    </row>
    <row r="750">
      <c r="A750" s="290"/>
      <c r="B750" s="290"/>
      <c r="C750" s="290"/>
      <c r="D750" s="290"/>
      <c r="E750" s="290"/>
      <c r="F750" s="290"/>
      <c r="G750" s="290"/>
      <c r="H750" s="290"/>
      <c r="I750" s="290"/>
      <c r="J750" s="290"/>
      <c r="K750" s="290"/>
      <c r="L750" s="290"/>
      <c r="M750" s="290"/>
      <c r="N750" s="290"/>
      <c r="O750" s="290"/>
      <c r="P750" s="290"/>
      <c r="Q750" s="290"/>
      <c r="R750" s="290"/>
      <c r="S750" s="290"/>
      <c r="T750" s="290"/>
      <c r="U750" s="290"/>
      <c r="V750" s="290"/>
      <c r="W750" s="290"/>
      <c r="X750" s="290"/>
      <c r="Y750" s="290"/>
      <c r="Z750" s="290"/>
    </row>
    <row r="751">
      <c r="A751" s="290"/>
      <c r="B751" s="290"/>
      <c r="C751" s="290"/>
      <c r="D751" s="290"/>
      <c r="E751" s="290"/>
      <c r="F751" s="290"/>
      <c r="G751" s="290"/>
      <c r="H751" s="290"/>
      <c r="I751" s="290"/>
      <c r="J751" s="290"/>
      <c r="K751" s="290"/>
      <c r="L751" s="290"/>
      <c r="M751" s="290"/>
      <c r="N751" s="290"/>
      <c r="O751" s="290"/>
      <c r="P751" s="290"/>
      <c r="Q751" s="290"/>
      <c r="R751" s="290"/>
      <c r="S751" s="290"/>
      <c r="T751" s="290"/>
      <c r="U751" s="290"/>
      <c r="V751" s="290"/>
      <c r="W751" s="290"/>
      <c r="X751" s="290"/>
      <c r="Y751" s="290"/>
      <c r="Z751" s="290"/>
    </row>
    <row r="752">
      <c r="A752" s="290"/>
      <c r="B752" s="290"/>
      <c r="C752" s="290"/>
      <c r="D752" s="290"/>
      <c r="E752" s="290"/>
      <c r="F752" s="290"/>
      <c r="G752" s="290"/>
      <c r="H752" s="290"/>
      <c r="I752" s="290"/>
      <c r="J752" s="290"/>
      <c r="K752" s="290"/>
      <c r="L752" s="290"/>
      <c r="M752" s="290"/>
      <c r="N752" s="290"/>
      <c r="O752" s="290"/>
      <c r="P752" s="290"/>
      <c r="Q752" s="290"/>
      <c r="R752" s="290"/>
      <c r="S752" s="290"/>
      <c r="T752" s="290"/>
      <c r="U752" s="290"/>
      <c r="V752" s="290"/>
      <c r="W752" s="290"/>
      <c r="X752" s="290"/>
      <c r="Y752" s="290"/>
      <c r="Z752" s="290"/>
    </row>
    <row r="753">
      <c r="A753" s="290"/>
      <c r="B753" s="290"/>
      <c r="C753" s="290"/>
      <c r="D753" s="290"/>
      <c r="E753" s="290"/>
      <c r="F753" s="290"/>
      <c r="G753" s="290"/>
      <c r="H753" s="290"/>
      <c r="I753" s="290"/>
      <c r="J753" s="290"/>
      <c r="K753" s="290"/>
      <c r="L753" s="290"/>
      <c r="M753" s="290"/>
      <c r="N753" s="290"/>
      <c r="O753" s="290"/>
      <c r="P753" s="290"/>
      <c r="Q753" s="290"/>
      <c r="R753" s="290"/>
      <c r="S753" s="290"/>
      <c r="T753" s="290"/>
      <c r="U753" s="290"/>
      <c r="V753" s="290"/>
      <c r="W753" s="290"/>
      <c r="X753" s="290"/>
      <c r="Y753" s="290"/>
      <c r="Z753" s="290"/>
    </row>
    <row r="754">
      <c r="A754" s="290"/>
      <c r="B754" s="290"/>
      <c r="C754" s="290"/>
      <c r="D754" s="290"/>
      <c r="E754" s="290"/>
      <c r="F754" s="290"/>
      <c r="G754" s="290"/>
      <c r="H754" s="290"/>
      <c r="I754" s="290"/>
      <c r="J754" s="290"/>
      <c r="K754" s="290"/>
      <c r="L754" s="290"/>
      <c r="M754" s="290"/>
      <c r="N754" s="290"/>
      <c r="O754" s="290"/>
      <c r="P754" s="290"/>
      <c r="Q754" s="290"/>
      <c r="R754" s="290"/>
      <c r="S754" s="290"/>
      <c r="T754" s="290"/>
      <c r="U754" s="290"/>
      <c r="V754" s="290"/>
      <c r="W754" s="290"/>
      <c r="X754" s="290"/>
      <c r="Y754" s="290"/>
      <c r="Z754" s="290"/>
    </row>
    <row r="755">
      <c r="A755" s="290"/>
      <c r="B755" s="290"/>
      <c r="C755" s="290"/>
      <c r="D755" s="290"/>
      <c r="E755" s="290"/>
      <c r="F755" s="290"/>
      <c r="G755" s="290"/>
      <c r="H755" s="290"/>
      <c r="I755" s="290"/>
      <c r="J755" s="290"/>
      <c r="K755" s="290"/>
      <c r="L755" s="290"/>
      <c r="M755" s="290"/>
      <c r="N755" s="290"/>
      <c r="O755" s="290"/>
      <c r="P755" s="290"/>
      <c r="Q755" s="290"/>
      <c r="R755" s="290"/>
      <c r="S755" s="290"/>
      <c r="T755" s="290"/>
      <c r="U755" s="290"/>
      <c r="V755" s="290"/>
      <c r="W755" s="290"/>
      <c r="X755" s="290"/>
      <c r="Y755" s="290"/>
      <c r="Z755" s="290"/>
    </row>
    <row r="756">
      <c r="A756" s="290"/>
      <c r="B756" s="290"/>
      <c r="C756" s="290"/>
      <c r="D756" s="290"/>
      <c r="E756" s="290"/>
      <c r="F756" s="290"/>
      <c r="G756" s="290"/>
      <c r="H756" s="290"/>
      <c r="I756" s="290"/>
      <c r="J756" s="290"/>
      <c r="K756" s="290"/>
      <c r="L756" s="290"/>
      <c r="M756" s="290"/>
      <c r="N756" s="290"/>
      <c r="O756" s="290"/>
      <c r="P756" s="290"/>
      <c r="Q756" s="290"/>
      <c r="R756" s="290"/>
      <c r="S756" s="290"/>
      <c r="T756" s="290"/>
      <c r="U756" s="290"/>
      <c r="V756" s="290"/>
      <c r="W756" s="290"/>
      <c r="X756" s="290"/>
      <c r="Y756" s="290"/>
      <c r="Z756" s="290"/>
    </row>
    <row r="757">
      <c r="A757" s="290"/>
      <c r="B757" s="290"/>
      <c r="C757" s="290"/>
      <c r="D757" s="290"/>
      <c r="E757" s="290"/>
      <c r="F757" s="290"/>
      <c r="G757" s="290"/>
      <c r="H757" s="290"/>
      <c r="I757" s="290"/>
      <c r="J757" s="290"/>
      <c r="K757" s="290"/>
      <c r="L757" s="290"/>
      <c r="M757" s="290"/>
      <c r="N757" s="290"/>
      <c r="O757" s="290"/>
      <c r="P757" s="290"/>
      <c r="Q757" s="290"/>
      <c r="R757" s="290"/>
      <c r="S757" s="290"/>
      <c r="T757" s="290"/>
      <c r="U757" s="290"/>
      <c r="V757" s="290"/>
      <c r="W757" s="290"/>
      <c r="X757" s="290"/>
      <c r="Y757" s="290"/>
      <c r="Z757" s="290"/>
    </row>
    <row r="758">
      <c r="A758" s="290"/>
      <c r="B758" s="290"/>
      <c r="C758" s="290"/>
      <c r="D758" s="290"/>
      <c r="E758" s="290"/>
      <c r="F758" s="290"/>
      <c r="G758" s="290"/>
      <c r="H758" s="290"/>
      <c r="I758" s="290"/>
      <c r="J758" s="290"/>
      <c r="K758" s="290"/>
      <c r="L758" s="290"/>
      <c r="M758" s="290"/>
      <c r="N758" s="290"/>
      <c r="O758" s="290"/>
      <c r="P758" s="290"/>
      <c r="Q758" s="290"/>
      <c r="R758" s="290"/>
      <c r="S758" s="290"/>
      <c r="T758" s="290"/>
      <c r="U758" s="290"/>
      <c r="V758" s="290"/>
      <c r="W758" s="290"/>
      <c r="X758" s="290"/>
      <c r="Y758" s="290"/>
      <c r="Z758" s="290"/>
    </row>
    <row r="759">
      <c r="A759" s="290"/>
      <c r="B759" s="290"/>
      <c r="C759" s="290"/>
      <c r="D759" s="290"/>
      <c r="E759" s="290"/>
      <c r="F759" s="290"/>
      <c r="G759" s="290"/>
      <c r="H759" s="290"/>
      <c r="I759" s="290"/>
      <c r="J759" s="290"/>
      <c r="K759" s="290"/>
      <c r="L759" s="290"/>
      <c r="M759" s="290"/>
      <c r="N759" s="290"/>
      <c r="O759" s="290"/>
      <c r="P759" s="290"/>
      <c r="Q759" s="290"/>
      <c r="R759" s="290"/>
      <c r="S759" s="290"/>
      <c r="T759" s="290"/>
      <c r="U759" s="290"/>
      <c r="V759" s="290"/>
      <c r="W759" s="290"/>
      <c r="X759" s="290"/>
      <c r="Y759" s="290"/>
      <c r="Z759" s="290"/>
    </row>
    <row r="760">
      <c r="A760" s="290"/>
      <c r="B760" s="290"/>
      <c r="C760" s="290"/>
      <c r="D760" s="290"/>
      <c r="E760" s="290"/>
      <c r="F760" s="290"/>
      <c r="G760" s="290"/>
      <c r="H760" s="290"/>
      <c r="I760" s="290"/>
      <c r="J760" s="290"/>
      <c r="K760" s="290"/>
      <c r="L760" s="290"/>
      <c r="M760" s="290"/>
      <c r="N760" s="290"/>
      <c r="O760" s="290"/>
      <c r="P760" s="290"/>
      <c r="Q760" s="290"/>
      <c r="R760" s="290"/>
      <c r="S760" s="290"/>
      <c r="T760" s="290"/>
      <c r="U760" s="290"/>
      <c r="V760" s="290"/>
      <c r="W760" s="290"/>
      <c r="X760" s="290"/>
      <c r="Y760" s="290"/>
      <c r="Z760" s="290"/>
    </row>
    <row r="761">
      <c r="A761" s="290"/>
      <c r="B761" s="290"/>
      <c r="C761" s="290"/>
      <c r="D761" s="290"/>
      <c r="E761" s="290"/>
      <c r="F761" s="290"/>
      <c r="G761" s="290"/>
      <c r="H761" s="290"/>
      <c r="I761" s="290"/>
      <c r="J761" s="290"/>
      <c r="K761" s="290"/>
      <c r="L761" s="290"/>
      <c r="M761" s="290"/>
      <c r="N761" s="290"/>
      <c r="O761" s="290"/>
      <c r="P761" s="290"/>
      <c r="Q761" s="290"/>
      <c r="R761" s="290"/>
      <c r="S761" s="290"/>
      <c r="T761" s="290"/>
      <c r="U761" s="290"/>
      <c r="V761" s="290"/>
      <c r="W761" s="290"/>
      <c r="X761" s="290"/>
      <c r="Y761" s="290"/>
      <c r="Z761" s="290"/>
    </row>
    <row r="762">
      <c r="A762" s="290"/>
      <c r="B762" s="290"/>
      <c r="C762" s="290"/>
      <c r="D762" s="290"/>
      <c r="E762" s="290"/>
      <c r="F762" s="290"/>
      <c r="G762" s="290"/>
      <c r="H762" s="290"/>
      <c r="I762" s="290"/>
      <c r="J762" s="290"/>
      <c r="K762" s="290"/>
      <c r="L762" s="290"/>
      <c r="M762" s="290"/>
      <c r="N762" s="290"/>
      <c r="O762" s="290"/>
      <c r="P762" s="290"/>
      <c r="Q762" s="290"/>
      <c r="R762" s="290"/>
      <c r="S762" s="290"/>
      <c r="T762" s="290"/>
      <c r="U762" s="290"/>
      <c r="V762" s="290"/>
      <c r="W762" s="290"/>
      <c r="X762" s="290"/>
      <c r="Y762" s="290"/>
      <c r="Z762" s="290"/>
    </row>
    <row r="763">
      <c r="A763" s="290"/>
      <c r="B763" s="290"/>
      <c r="C763" s="290"/>
      <c r="D763" s="290"/>
      <c r="E763" s="290"/>
      <c r="F763" s="290"/>
      <c r="G763" s="290"/>
      <c r="H763" s="290"/>
      <c r="I763" s="290"/>
      <c r="J763" s="290"/>
      <c r="K763" s="290"/>
      <c r="L763" s="290"/>
      <c r="M763" s="290"/>
      <c r="N763" s="290"/>
      <c r="O763" s="290"/>
      <c r="P763" s="290"/>
      <c r="Q763" s="290"/>
      <c r="R763" s="290"/>
      <c r="S763" s="290"/>
      <c r="T763" s="290"/>
      <c r="U763" s="290"/>
      <c r="V763" s="290"/>
      <c r="W763" s="290"/>
      <c r="X763" s="290"/>
      <c r="Y763" s="290"/>
      <c r="Z763" s="290"/>
    </row>
    <row r="764">
      <c r="A764" s="290"/>
      <c r="B764" s="290"/>
      <c r="C764" s="290"/>
      <c r="D764" s="290"/>
      <c r="E764" s="290"/>
      <c r="F764" s="290"/>
      <c r="G764" s="290"/>
      <c r="H764" s="290"/>
      <c r="I764" s="290"/>
      <c r="J764" s="290"/>
      <c r="K764" s="290"/>
      <c r="L764" s="290"/>
      <c r="M764" s="290"/>
      <c r="N764" s="290"/>
      <c r="O764" s="290"/>
      <c r="P764" s="290"/>
      <c r="Q764" s="290"/>
      <c r="R764" s="290"/>
      <c r="S764" s="290"/>
      <c r="T764" s="290"/>
      <c r="U764" s="290"/>
      <c r="V764" s="290"/>
      <c r="W764" s="290"/>
      <c r="X764" s="290"/>
      <c r="Y764" s="290"/>
      <c r="Z764" s="290"/>
    </row>
    <row r="765">
      <c r="A765" s="290"/>
      <c r="B765" s="290"/>
      <c r="C765" s="290"/>
      <c r="D765" s="290"/>
      <c r="E765" s="290"/>
      <c r="F765" s="290"/>
      <c r="G765" s="290"/>
      <c r="H765" s="290"/>
      <c r="I765" s="290"/>
      <c r="J765" s="290"/>
      <c r="K765" s="290"/>
      <c r="L765" s="290"/>
      <c r="M765" s="290"/>
      <c r="N765" s="290"/>
      <c r="O765" s="290"/>
      <c r="P765" s="290"/>
      <c r="Q765" s="290"/>
      <c r="R765" s="290"/>
      <c r="S765" s="290"/>
      <c r="T765" s="290"/>
      <c r="U765" s="290"/>
      <c r="V765" s="290"/>
      <c r="W765" s="290"/>
      <c r="X765" s="290"/>
      <c r="Y765" s="290"/>
      <c r="Z765" s="290"/>
    </row>
    <row r="766">
      <c r="A766" s="290"/>
      <c r="B766" s="290"/>
      <c r="C766" s="290"/>
      <c r="D766" s="290"/>
      <c r="E766" s="290"/>
      <c r="F766" s="290"/>
      <c r="G766" s="290"/>
      <c r="H766" s="290"/>
      <c r="I766" s="290"/>
      <c r="J766" s="290"/>
      <c r="K766" s="290"/>
      <c r="L766" s="290"/>
      <c r="M766" s="290"/>
      <c r="N766" s="290"/>
      <c r="O766" s="290"/>
      <c r="P766" s="290"/>
      <c r="Q766" s="290"/>
      <c r="R766" s="290"/>
      <c r="S766" s="290"/>
      <c r="T766" s="290"/>
      <c r="U766" s="290"/>
      <c r="V766" s="290"/>
      <c r="W766" s="290"/>
      <c r="X766" s="290"/>
      <c r="Y766" s="290"/>
      <c r="Z766" s="290"/>
    </row>
    <row r="767">
      <c r="A767" s="290"/>
      <c r="B767" s="290"/>
      <c r="C767" s="290"/>
      <c r="D767" s="290"/>
      <c r="E767" s="290"/>
      <c r="F767" s="290"/>
      <c r="G767" s="290"/>
      <c r="H767" s="290"/>
      <c r="I767" s="290"/>
      <c r="J767" s="290"/>
      <c r="K767" s="290"/>
      <c r="L767" s="290"/>
      <c r="M767" s="290"/>
      <c r="N767" s="290"/>
      <c r="O767" s="290"/>
      <c r="P767" s="290"/>
      <c r="Q767" s="290"/>
      <c r="R767" s="290"/>
      <c r="S767" s="290"/>
      <c r="T767" s="290"/>
      <c r="U767" s="290"/>
      <c r="V767" s="290"/>
      <c r="W767" s="290"/>
      <c r="X767" s="290"/>
      <c r="Y767" s="290"/>
      <c r="Z767" s="290"/>
    </row>
    <row r="768">
      <c r="A768" s="290"/>
      <c r="B768" s="290"/>
      <c r="C768" s="290"/>
      <c r="D768" s="290"/>
      <c r="E768" s="290"/>
      <c r="F768" s="290"/>
      <c r="G768" s="290"/>
      <c r="H768" s="290"/>
      <c r="I768" s="290"/>
      <c r="J768" s="290"/>
      <c r="K768" s="290"/>
      <c r="L768" s="290"/>
      <c r="M768" s="290"/>
      <c r="N768" s="290"/>
      <c r="O768" s="290"/>
      <c r="P768" s="290"/>
      <c r="Q768" s="290"/>
      <c r="R768" s="290"/>
      <c r="S768" s="290"/>
      <c r="T768" s="290"/>
      <c r="U768" s="290"/>
      <c r="V768" s="290"/>
      <c r="W768" s="290"/>
      <c r="X768" s="290"/>
      <c r="Y768" s="290"/>
      <c r="Z768" s="290"/>
    </row>
    <row r="769">
      <c r="A769" s="290"/>
      <c r="B769" s="290"/>
      <c r="C769" s="290"/>
      <c r="D769" s="290"/>
      <c r="E769" s="290"/>
      <c r="F769" s="290"/>
      <c r="G769" s="290"/>
      <c r="H769" s="290"/>
      <c r="I769" s="290"/>
      <c r="J769" s="290"/>
      <c r="K769" s="290"/>
      <c r="L769" s="290"/>
      <c r="M769" s="290"/>
      <c r="N769" s="290"/>
      <c r="O769" s="290"/>
      <c r="P769" s="290"/>
      <c r="Q769" s="290"/>
      <c r="R769" s="290"/>
      <c r="S769" s="290"/>
      <c r="T769" s="290"/>
      <c r="U769" s="290"/>
      <c r="V769" s="290"/>
      <c r="W769" s="290"/>
      <c r="X769" s="290"/>
      <c r="Y769" s="290"/>
      <c r="Z769" s="290"/>
    </row>
    <row r="770">
      <c r="A770" s="290"/>
      <c r="B770" s="290"/>
      <c r="C770" s="290"/>
      <c r="D770" s="290"/>
      <c r="E770" s="290"/>
      <c r="F770" s="290"/>
      <c r="G770" s="290"/>
      <c r="H770" s="290"/>
      <c r="I770" s="290"/>
      <c r="J770" s="290"/>
      <c r="K770" s="290"/>
      <c r="L770" s="290"/>
      <c r="M770" s="290"/>
      <c r="N770" s="290"/>
      <c r="O770" s="290"/>
      <c r="P770" s="290"/>
      <c r="Q770" s="290"/>
      <c r="R770" s="290"/>
      <c r="S770" s="290"/>
      <c r="T770" s="290"/>
      <c r="U770" s="290"/>
      <c r="V770" s="290"/>
      <c r="W770" s="290"/>
      <c r="X770" s="290"/>
      <c r="Y770" s="290"/>
      <c r="Z770" s="290"/>
    </row>
    <row r="771">
      <c r="A771" s="290"/>
      <c r="B771" s="290"/>
      <c r="C771" s="290"/>
      <c r="D771" s="290"/>
      <c r="E771" s="290"/>
      <c r="F771" s="290"/>
      <c r="G771" s="290"/>
      <c r="H771" s="290"/>
      <c r="I771" s="290"/>
      <c r="J771" s="290"/>
      <c r="K771" s="290"/>
      <c r="L771" s="290"/>
      <c r="M771" s="290"/>
      <c r="N771" s="290"/>
      <c r="O771" s="290"/>
      <c r="P771" s="290"/>
      <c r="Q771" s="290"/>
      <c r="R771" s="290"/>
      <c r="S771" s="290"/>
      <c r="T771" s="290"/>
      <c r="U771" s="290"/>
      <c r="V771" s="290"/>
      <c r="W771" s="290"/>
      <c r="X771" s="290"/>
      <c r="Y771" s="290"/>
      <c r="Z771" s="290"/>
    </row>
    <row r="772">
      <c r="A772" s="290"/>
      <c r="B772" s="290"/>
      <c r="C772" s="290"/>
      <c r="D772" s="290"/>
      <c r="E772" s="290"/>
      <c r="F772" s="290"/>
      <c r="G772" s="290"/>
      <c r="H772" s="290"/>
      <c r="I772" s="290"/>
      <c r="J772" s="290"/>
      <c r="K772" s="290"/>
      <c r="L772" s="290"/>
      <c r="M772" s="290"/>
      <c r="N772" s="290"/>
      <c r="O772" s="290"/>
      <c r="P772" s="290"/>
      <c r="Q772" s="290"/>
      <c r="R772" s="290"/>
      <c r="S772" s="290"/>
      <c r="T772" s="290"/>
      <c r="U772" s="290"/>
      <c r="V772" s="290"/>
      <c r="W772" s="290"/>
      <c r="X772" s="290"/>
      <c r="Y772" s="290"/>
      <c r="Z772" s="290"/>
    </row>
    <row r="773">
      <c r="A773" s="290"/>
      <c r="B773" s="290"/>
      <c r="C773" s="290"/>
      <c r="D773" s="290"/>
      <c r="E773" s="290"/>
      <c r="F773" s="290"/>
      <c r="G773" s="290"/>
      <c r="H773" s="290"/>
      <c r="I773" s="290"/>
      <c r="J773" s="290"/>
      <c r="K773" s="290"/>
      <c r="L773" s="290"/>
      <c r="M773" s="290"/>
      <c r="N773" s="290"/>
      <c r="O773" s="290"/>
      <c r="P773" s="290"/>
      <c r="Q773" s="290"/>
      <c r="R773" s="290"/>
      <c r="S773" s="290"/>
      <c r="T773" s="290"/>
      <c r="U773" s="290"/>
      <c r="V773" s="290"/>
      <c r="W773" s="290"/>
      <c r="X773" s="290"/>
      <c r="Y773" s="290"/>
      <c r="Z773" s="290"/>
    </row>
    <row r="774">
      <c r="A774" s="290"/>
      <c r="B774" s="290"/>
      <c r="C774" s="290"/>
      <c r="D774" s="290"/>
      <c r="E774" s="290"/>
      <c r="F774" s="290"/>
      <c r="G774" s="290"/>
      <c r="H774" s="290"/>
      <c r="I774" s="290"/>
      <c r="J774" s="290"/>
      <c r="K774" s="290"/>
      <c r="L774" s="290"/>
      <c r="M774" s="290"/>
      <c r="N774" s="290"/>
      <c r="O774" s="290"/>
      <c r="P774" s="290"/>
      <c r="Q774" s="290"/>
      <c r="R774" s="290"/>
      <c r="S774" s="290"/>
      <c r="T774" s="290"/>
      <c r="U774" s="290"/>
      <c r="V774" s="290"/>
      <c r="W774" s="290"/>
      <c r="X774" s="290"/>
      <c r="Y774" s="290"/>
      <c r="Z774" s="290"/>
    </row>
    <row r="775">
      <c r="A775" s="290"/>
      <c r="B775" s="290"/>
      <c r="C775" s="290"/>
      <c r="D775" s="290"/>
      <c r="E775" s="290"/>
      <c r="F775" s="290"/>
      <c r="G775" s="290"/>
      <c r="H775" s="290"/>
      <c r="I775" s="290"/>
      <c r="J775" s="290"/>
      <c r="K775" s="290"/>
      <c r="L775" s="290"/>
      <c r="M775" s="290"/>
      <c r="N775" s="290"/>
      <c r="O775" s="290"/>
      <c r="P775" s="290"/>
      <c r="Q775" s="290"/>
      <c r="R775" s="290"/>
      <c r="S775" s="290"/>
      <c r="T775" s="290"/>
      <c r="U775" s="290"/>
      <c r="V775" s="290"/>
      <c r="W775" s="290"/>
      <c r="X775" s="290"/>
      <c r="Y775" s="290"/>
      <c r="Z775" s="290"/>
    </row>
    <row r="776">
      <c r="A776" s="290"/>
      <c r="B776" s="290"/>
      <c r="C776" s="290"/>
      <c r="D776" s="290"/>
      <c r="E776" s="290"/>
      <c r="F776" s="290"/>
      <c r="G776" s="290"/>
      <c r="H776" s="290"/>
      <c r="I776" s="290"/>
      <c r="J776" s="290"/>
      <c r="K776" s="290"/>
      <c r="L776" s="290"/>
      <c r="M776" s="290"/>
      <c r="N776" s="290"/>
      <c r="O776" s="290"/>
      <c r="P776" s="290"/>
      <c r="Q776" s="290"/>
      <c r="R776" s="290"/>
      <c r="S776" s="290"/>
      <c r="T776" s="290"/>
      <c r="U776" s="290"/>
      <c r="V776" s="290"/>
      <c r="W776" s="290"/>
      <c r="X776" s="290"/>
      <c r="Y776" s="290"/>
      <c r="Z776" s="290"/>
    </row>
    <row r="777">
      <c r="A777" s="290"/>
      <c r="B777" s="290"/>
      <c r="C777" s="290"/>
      <c r="D777" s="290"/>
      <c r="E777" s="290"/>
      <c r="F777" s="290"/>
      <c r="G777" s="290"/>
      <c r="H777" s="290"/>
      <c r="I777" s="290"/>
      <c r="J777" s="290"/>
      <c r="K777" s="290"/>
      <c r="L777" s="290"/>
      <c r="M777" s="290"/>
      <c r="N777" s="290"/>
      <c r="O777" s="290"/>
      <c r="P777" s="290"/>
      <c r="Q777" s="290"/>
      <c r="R777" s="290"/>
      <c r="S777" s="290"/>
      <c r="T777" s="290"/>
      <c r="U777" s="290"/>
      <c r="V777" s="290"/>
      <c r="W777" s="290"/>
      <c r="X777" s="290"/>
      <c r="Y777" s="290"/>
      <c r="Z777" s="290"/>
    </row>
    <row r="778">
      <c r="A778" s="290"/>
      <c r="B778" s="290"/>
      <c r="C778" s="290"/>
      <c r="D778" s="290"/>
      <c r="E778" s="290"/>
      <c r="F778" s="290"/>
      <c r="G778" s="290"/>
      <c r="H778" s="290"/>
      <c r="I778" s="290"/>
      <c r="J778" s="290"/>
      <c r="K778" s="290"/>
      <c r="L778" s="290"/>
      <c r="M778" s="290"/>
      <c r="N778" s="290"/>
      <c r="O778" s="290"/>
      <c r="P778" s="290"/>
      <c r="Q778" s="290"/>
      <c r="R778" s="290"/>
      <c r="S778" s="290"/>
      <c r="T778" s="290"/>
      <c r="U778" s="290"/>
      <c r="V778" s="290"/>
      <c r="W778" s="290"/>
      <c r="X778" s="290"/>
      <c r="Y778" s="290"/>
      <c r="Z778" s="290"/>
    </row>
    <row r="779">
      <c r="A779" s="290"/>
      <c r="B779" s="290"/>
      <c r="C779" s="290"/>
      <c r="D779" s="290"/>
      <c r="E779" s="290"/>
      <c r="F779" s="290"/>
      <c r="G779" s="290"/>
      <c r="H779" s="290"/>
      <c r="I779" s="290"/>
      <c r="J779" s="290"/>
      <c r="K779" s="290"/>
      <c r="L779" s="290"/>
      <c r="M779" s="290"/>
      <c r="N779" s="290"/>
      <c r="O779" s="290"/>
      <c r="P779" s="290"/>
      <c r="Q779" s="290"/>
      <c r="R779" s="290"/>
      <c r="S779" s="290"/>
      <c r="T779" s="290"/>
      <c r="U779" s="290"/>
      <c r="V779" s="290"/>
      <c r="W779" s="290"/>
      <c r="X779" s="290"/>
      <c r="Y779" s="290"/>
      <c r="Z779" s="290"/>
    </row>
    <row r="780">
      <c r="A780" s="290"/>
      <c r="B780" s="290"/>
      <c r="C780" s="290"/>
      <c r="D780" s="290"/>
      <c r="E780" s="290"/>
      <c r="F780" s="290"/>
      <c r="G780" s="290"/>
      <c r="H780" s="290"/>
      <c r="I780" s="290"/>
      <c r="J780" s="290"/>
      <c r="K780" s="290"/>
      <c r="L780" s="290"/>
      <c r="M780" s="290"/>
      <c r="N780" s="290"/>
      <c r="O780" s="290"/>
      <c r="P780" s="290"/>
      <c r="Q780" s="290"/>
      <c r="R780" s="290"/>
      <c r="S780" s="290"/>
      <c r="T780" s="290"/>
      <c r="U780" s="290"/>
      <c r="V780" s="290"/>
      <c r="W780" s="290"/>
      <c r="X780" s="290"/>
      <c r="Y780" s="290"/>
      <c r="Z780" s="290"/>
    </row>
    <row r="781">
      <c r="A781" s="290"/>
      <c r="B781" s="290"/>
      <c r="C781" s="290"/>
      <c r="D781" s="290"/>
      <c r="E781" s="290"/>
      <c r="F781" s="290"/>
      <c r="G781" s="290"/>
      <c r="H781" s="290"/>
      <c r="I781" s="290"/>
      <c r="J781" s="290"/>
      <c r="K781" s="290"/>
      <c r="L781" s="290"/>
      <c r="M781" s="290"/>
      <c r="N781" s="290"/>
      <c r="O781" s="290"/>
      <c r="P781" s="290"/>
      <c r="Q781" s="290"/>
      <c r="R781" s="290"/>
      <c r="S781" s="290"/>
      <c r="T781" s="290"/>
      <c r="U781" s="290"/>
      <c r="V781" s="290"/>
      <c r="W781" s="290"/>
      <c r="X781" s="290"/>
      <c r="Y781" s="290"/>
      <c r="Z781" s="290"/>
    </row>
    <row r="782">
      <c r="A782" s="290"/>
      <c r="B782" s="290"/>
      <c r="C782" s="290"/>
      <c r="D782" s="290"/>
      <c r="E782" s="290"/>
      <c r="F782" s="290"/>
      <c r="G782" s="290"/>
      <c r="H782" s="290"/>
      <c r="I782" s="290"/>
      <c r="J782" s="290"/>
      <c r="K782" s="290"/>
      <c r="L782" s="290"/>
      <c r="M782" s="290"/>
      <c r="N782" s="290"/>
      <c r="O782" s="290"/>
      <c r="P782" s="290"/>
      <c r="Q782" s="290"/>
      <c r="R782" s="290"/>
      <c r="S782" s="290"/>
      <c r="T782" s="290"/>
      <c r="U782" s="290"/>
      <c r="V782" s="290"/>
      <c r="W782" s="290"/>
      <c r="X782" s="290"/>
      <c r="Y782" s="290"/>
      <c r="Z782" s="290"/>
    </row>
    <row r="783">
      <c r="A783" s="290"/>
      <c r="B783" s="290"/>
      <c r="C783" s="290"/>
      <c r="D783" s="290"/>
      <c r="E783" s="290"/>
      <c r="F783" s="290"/>
      <c r="G783" s="290"/>
      <c r="H783" s="290"/>
      <c r="I783" s="290"/>
      <c r="J783" s="290"/>
      <c r="K783" s="290"/>
      <c r="L783" s="290"/>
      <c r="M783" s="290"/>
      <c r="N783" s="290"/>
      <c r="O783" s="290"/>
      <c r="P783" s="290"/>
      <c r="Q783" s="290"/>
      <c r="R783" s="290"/>
      <c r="S783" s="290"/>
      <c r="T783" s="290"/>
      <c r="U783" s="290"/>
      <c r="V783" s="290"/>
      <c r="W783" s="290"/>
      <c r="X783" s="290"/>
      <c r="Y783" s="290"/>
      <c r="Z783" s="290"/>
    </row>
    <row r="784">
      <c r="A784" s="290"/>
      <c r="B784" s="290"/>
      <c r="C784" s="290"/>
      <c r="D784" s="290"/>
      <c r="E784" s="290"/>
      <c r="F784" s="290"/>
      <c r="G784" s="290"/>
      <c r="H784" s="290"/>
      <c r="I784" s="290"/>
      <c r="J784" s="290"/>
      <c r="K784" s="290"/>
      <c r="L784" s="290"/>
      <c r="M784" s="290"/>
      <c r="N784" s="290"/>
      <c r="O784" s="290"/>
      <c r="P784" s="290"/>
      <c r="Q784" s="290"/>
      <c r="R784" s="290"/>
      <c r="S784" s="290"/>
      <c r="T784" s="290"/>
      <c r="U784" s="290"/>
      <c r="V784" s="290"/>
      <c r="W784" s="290"/>
      <c r="X784" s="290"/>
      <c r="Y784" s="290"/>
      <c r="Z784" s="290"/>
    </row>
    <row r="785">
      <c r="A785" s="290"/>
      <c r="B785" s="290"/>
      <c r="C785" s="290"/>
      <c r="D785" s="290"/>
      <c r="E785" s="290"/>
      <c r="F785" s="290"/>
      <c r="G785" s="290"/>
      <c r="H785" s="290"/>
      <c r="I785" s="290"/>
      <c r="J785" s="290"/>
      <c r="K785" s="290"/>
      <c r="L785" s="290"/>
      <c r="M785" s="290"/>
      <c r="N785" s="290"/>
      <c r="O785" s="290"/>
      <c r="P785" s="290"/>
      <c r="Q785" s="290"/>
      <c r="R785" s="290"/>
      <c r="S785" s="290"/>
      <c r="T785" s="290"/>
      <c r="U785" s="290"/>
      <c r="V785" s="290"/>
      <c r="W785" s="290"/>
      <c r="X785" s="290"/>
      <c r="Y785" s="290"/>
      <c r="Z785" s="290"/>
    </row>
    <row r="786">
      <c r="A786" s="290"/>
      <c r="B786" s="290"/>
      <c r="C786" s="290"/>
      <c r="D786" s="290"/>
      <c r="E786" s="290"/>
      <c r="F786" s="290"/>
      <c r="G786" s="290"/>
      <c r="H786" s="290"/>
      <c r="I786" s="290"/>
      <c r="J786" s="290"/>
      <c r="K786" s="290"/>
      <c r="L786" s="290"/>
      <c r="M786" s="290"/>
      <c r="N786" s="290"/>
      <c r="O786" s="290"/>
      <c r="P786" s="290"/>
      <c r="Q786" s="290"/>
      <c r="R786" s="290"/>
      <c r="S786" s="290"/>
      <c r="T786" s="290"/>
      <c r="U786" s="290"/>
      <c r="V786" s="290"/>
      <c r="W786" s="290"/>
      <c r="X786" s="290"/>
      <c r="Y786" s="290"/>
      <c r="Z786" s="290"/>
    </row>
    <row r="787">
      <c r="A787" s="290"/>
      <c r="B787" s="290"/>
      <c r="C787" s="290"/>
      <c r="D787" s="290"/>
      <c r="E787" s="290"/>
      <c r="F787" s="290"/>
      <c r="G787" s="290"/>
      <c r="H787" s="290"/>
      <c r="I787" s="290"/>
      <c r="J787" s="290"/>
      <c r="K787" s="290"/>
      <c r="L787" s="290"/>
      <c r="M787" s="290"/>
      <c r="N787" s="290"/>
      <c r="O787" s="290"/>
      <c r="P787" s="290"/>
      <c r="Q787" s="290"/>
      <c r="R787" s="290"/>
      <c r="S787" s="290"/>
      <c r="T787" s="290"/>
      <c r="U787" s="290"/>
      <c r="V787" s="290"/>
      <c r="W787" s="290"/>
      <c r="X787" s="290"/>
      <c r="Y787" s="290"/>
      <c r="Z787" s="290"/>
    </row>
    <row r="788">
      <c r="A788" s="290"/>
      <c r="B788" s="290"/>
      <c r="C788" s="290"/>
      <c r="D788" s="290"/>
      <c r="E788" s="290"/>
      <c r="F788" s="290"/>
      <c r="G788" s="290"/>
      <c r="H788" s="290"/>
      <c r="I788" s="290"/>
      <c r="J788" s="290"/>
      <c r="K788" s="290"/>
      <c r="L788" s="290"/>
      <c r="M788" s="290"/>
      <c r="N788" s="290"/>
      <c r="O788" s="290"/>
      <c r="P788" s="290"/>
      <c r="Q788" s="290"/>
      <c r="R788" s="290"/>
      <c r="S788" s="290"/>
      <c r="T788" s="290"/>
      <c r="U788" s="290"/>
      <c r="V788" s="290"/>
      <c r="W788" s="290"/>
      <c r="X788" s="290"/>
      <c r="Y788" s="290"/>
      <c r="Z788" s="290"/>
    </row>
    <row r="789">
      <c r="A789" s="290"/>
      <c r="B789" s="290"/>
      <c r="C789" s="290"/>
      <c r="D789" s="290"/>
      <c r="E789" s="290"/>
      <c r="F789" s="290"/>
      <c r="G789" s="290"/>
      <c r="H789" s="290"/>
      <c r="I789" s="290"/>
      <c r="J789" s="290"/>
      <c r="K789" s="290"/>
      <c r="L789" s="290"/>
      <c r="M789" s="290"/>
      <c r="N789" s="290"/>
      <c r="O789" s="290"/>
      <c r="P789" s="290"/>
      <c r="Q789" s="290"/>
      <c r="R789" s="290"/>
      <c r="S789" s="290"/>
      <c r="T789" s="290"/>
      <c r="U789" s="290"/>
      <c r="V789" s="290"/>
      <c r="W789" s="290"/>
      <c r="X789" s="290"/>
      <c r="Y789" s="290"/>
      <c r="Z789" s="290"/>
    </row>
    <row r="790">
      <c r="A790" s="290"/>
      <c r="B790" s="290"/>
      <c r="C790" s="290"/>
      <c r="D790" s="290"/>
      <c r="E790" s="290"/>
      <c r="F790" s="290"/>
      <c r="G790" s="290"/>
      <c r="H790" s="290"/>
      <c r="I790" s="290"/>
      <c r="J790" s="290"/>
      <c r="K790" s="290"/>
      <c r="L790" s="290"/>
      <c r="M790" s="290"/>
      <c r="N790" s="290"/>
      <c r="O790" s="290"/>
      <c r="P790" s="290"/>
      <c r="Q790" s="290"/>
      <c r="R790" s="290"/>
      <c r="S790" s="290"/>
      <c r="T790" s="290"/>
      <c r="U790" s="290"/>
      <c r="V790" s="290"/>
      <c r="W790" s="290"/>
      <c r="X790" s="290"/>
      <c r="Y790" s="290"/>
      <c r="Z790" s="290"/>
    </row>
    <row r="791">
      <c r="A791" s="290"/>
      <c r="B791" s="290"/>
      <c r="C791" s="290"/>
      <c r="D791" s="290"/>
      <c r="E791" s="290"/>
      <c r="F791" s="290"/>
      <c r="G791" s="290"/>
      <c r="H791" s="290"/>
      <c r="I791" s="290"/>
      <c r="J791" s="290"/>
      <c r="K791" s="290"/>
      <c r="L791" s="290"/>
      <c r="M791" s="290"/>
      <c r="N791" s="290"/>
      <c r="O791" s="290"/>
      <c r="P791" s="290"/>
      <c r="Q791" s="290"/>
      <c r="R791" s="290"/>
      <c r="S791" s="290"/>
      <c r="T791" s="290"/>
      <c r="U791" s="290"/>
      <c r="V791" s="290"/>
      <c r="W791" s="290"/>
      <c r="X791" s="290"/>
      <c r="Y791" s="290"/>
      <c r="Z791" s="290"/>
    </row>
    <row r="792">
      <c r="A792" s="290"/>
      <c r="B792" s="290"/>
      <c r="C792" s="290"/>
      <c r="D792" s="290"/>
      <c r="E792" s="290"/>
      <c r="F792" s="290"/>
      <c r="G792" s="290"/>
      <c r="H792" s="290"/>
      <c r="I792" s="290"/>
      <c r="J792" s="290"/>
      <c r="K792" s="290"/>
      <c r="L792" s="290"/>
      <c r="M792" s="290"/>
      <c r="N792" s="290"/>
      <c r="O792" s="290"/>
      <c r="P792" s="290"/>
      <c r="Q792" s="290"/>
      <c r="R792" s="290"/>
      <c r="S792" s="290"/>
      <c r="T792" s="290"/>
      <c r="U792" s="290"/>
      <c r="V792" s="290"/>
      <c r="W792" s="290"/>
      <c r="X792" s="290"/>
      <c r="Y792" s="290"/>
      <c r="Z792" s="290"/>
    </row>
    <row r="793">
      <c r="A793" s="290"/>
      <c r="B793" s="290"/>
      <c r="C793" s="290"/>
      <c r="D793" s="290"/>
      <c r="E793" s="290"/>
      <c r="F793" s="290"/>
      <c r="G793" s="290"/>
      <c r="H793" s="290"/>
      <c r="I793" s="290"/>
      <c r="J793" s="290"/>
      <c r="K793" s="290"/>
      <c r="L793" s="290"/>
      <c r="M793" s="290"/>
      <c r="N793" s="290"/>
      <c r="O793" s="290"/>
      <c r="P793" s="290"/>
      <c r="Q793" s="290"/>
      <c r="R793" s="290"/>
      <c r="S793" s="290"/>
      <c r="T793" s="290"/>
      <c r="U793" s="290"/>
      <c r="V793" s="290"/>
      <c r="W793" s="290"/>
      <c r="X793" s="290"/>
      <c r="Y793" s="290"/>
      <c r="Z793" s="290"/>
    </row>
    <row r="794">
      <c r="A794" s="290"/>
      <c r="B794" s="290"/>
      <c r="C794" s="290"/>
      <c r="D794" s="290"/>
      <c r="E794" s="290"/>
      <c r="F794" s="290"/>
      <c r="G794" s="290"/>
      <c r="H794" s="290"/>
      <c r="I794" s="290"/>
      <c r="J794" s="290"/>
      <c r="K794" s="290"/>
      <c r="L794" s="290"/>
      <c r="M794" s="290"/>
      <c r="N794" s="290"/>
      <c r="O794" s="290"/>
      <c r="P794" s="290"/>
      <c r="Q794" s="290"/>
      <c r="R794" s="290"/>
      <c r="S794" s="290"/>
      <c r="T794" s="290"/>
      <c r="U794" s="290"/>
      <c r="V794" s="290"/>
      <c r="W794" s="290"/>
      <c r="X794" s="290"/>
      <c r="Y794" s="290"/>
      <c r="Z794" s="290"/>
    </row>
    <row r="795">
      <c r="A795" s="290"/>
      <c r="B795" s="290"/>
      <c r="C795" s="290"/>
      <c r="D795" s="290"/>
      <c r="E795" s="290"/>
      <c r="F795" s="290"/>
      <c r="G795" s="290"/>
      <c r="H795" s="290"/>
      <c r="I795" s="290"/>
      <c r="J795" s="290"/>
      <c r="K795" s="290"/>
      <c r="L795" s="290"/>
      <c r="M795" s="290"/>
      <c r="N795" s="290"/>
      <c r="O795" s="290"/>
      <c r="P795" s="290"/>
      <c r="Q795" s="290"/>
      <c r="R795" s="290"/>
      <c r="S795" s="290"/>
      <c r="T795" s="290"/>
      <c r="U795" s="290"/>
      <c r="V795" s="290"/>
      <c r="W795" s="290"/>
      <c r="X795" s="290"/>
      <c r="Y795" s="290"/>
      <c r="Z795" s="290"/>
    </row>
    <row r="796">
      <c r="A796" s="290"/>
      <c r="B796" s="290"/>
      <c r="C796" s="290"/>
      <c r="D796" s="290"/>
      <c r="E796" s="290"/>
      <c r="F796" s="290"/>
      <c r="G796" s="290"/>
      <c r="H796" s="290"/>
      <c r="I796" s="290"/>
      <c r="J796" s="290"/>
      <c r="K796" s="290"/>
      <c r="L796" s="290"/>
      <c r="M796" s="290"/>
      <c r="N796" s="290"/>
      <c r="O796" s="290"/>
      <c r="P796" s="290"/>
      <c r="Q796" s="290"/>
      <c r="R796" s="290"/>
      <c r="S796" s="290"/>
      <c r="T796" s="290"/>
      <c r="U796" s="290"/>
      <c r="V796" s="290"/>
      <c r="W796" s="290"/>
      <c r="X796" s="290"/>
      <c r="Y796" s="290"/>
      <c r="Z796" s="290"/>
    </row>
    <row r="797">
      <c r="A797" s="290"/>
      <c r="B797" s="290"/>
      <c r="C797" s="290"/>
      <c r="D797" s="290"/>
      <c r="E797" s="290"/>
      <c r="F797" s="290"/>
      <c r="G797" s="290"/>
      <c r="H797" s="290"/>
      <c r="I797" s="290"/>
      <c r="J797" s="290"/>
      <c r="K797" s="290"/>
      <c r="L797" s="290"/>
      <c r="M797" s="290"/>
      <c r="N797" s="290"/>
      <c r="O797" s="290"/>
      <c r="P797" s="290"/>
      <c r="Q797" s="290"/>
      <c r="R797" s="290"/>
      <c r="S797" s="290"/>
      <c r="T797" s="290"/>
      <c r="U797" s="290"/>
      <c r="V797" s="290"/>
      <c r="W797" s="290"/>
      <c r="X797" s="290"/>
      <c r="Y797" s="290"/>
      <c r="Z797" s="290"/>
    </row>
    <row r="798">
      <c r="A798" s="290"/>
      <c r="B798" s="290"/>
      <c r="C798" s="290"/>
      <c r="D798" s="290"/>
      <c r="E798" s="290"/>
      <c r="F798" s="290"/>
      <c r="G798" s="290"/>
      <c r="H798" s="290"/>
      <c r="I798" s="290"/>
      <c r="J798" s="290"/>
      <c r="K798" s="290"/>
      <c r="L798" s="290"/>
      <c r="M798" s="290"/>
      <c r="N798" s="290"/>
      <c r="O798" s="290"/>
      <c r="P798" s="290"/>
      <c r="Q798" s="290"/>
      <c r="R798" s="290"/>
      <c r="S798" s="290"/>
      <c r="T798" s="290"/>
      <c r="U798" s="290"/>
      <c r="V798" s="290"/>
      <c r="W798" s="290"/>
      <c r="X798" s="290"/>
      <c r="Y798" s="290"/>
      <c r="Z798" s="290"/>
    </row>
    <row r="799">
      <c r="A799" s="290"/>
      <c r="B799" s="290"/>
      <c r="C799" s="290"/>
      <c r="D799" s="290"/>
      <c r="E799" s="290"/>
      <c r="F799" s="290"/>
      <c r="G799" s="290"/>
      <c r="H799" s="290"/>
      <c r="I799" s="290"/>
      <c r="J799" s="290"/>
      <c r="K799" s="290"/>
      <c r="L799" s="290"/>
      <c r="M799" s="290"/>
      <c r="N799" s="290"/>
      <c r="O799" s="290"/>
      <c r="P799" s="290"/>
      <c r="Q799" s="290"/>
      <c r="R799" s="290"/>
      <c r="S799" s="290"/>
      <c r="T799" s="290"/>
      <c r="U799" s="290"/>
      <c r="V799" s="290"/>
      <c r="W799" s="290"/>
      <c r="X799" s="290"/>
      <c r="Y799" s="290"/>
      <c r="Z799" s="290"/>
    </row>
    <row r="800">
      <c r="A800" s="290"/>
      <c r="B800" s="290"/>
      <c r="C800" s="290"/>
      <c r="D800" s="290"/>
      <c r="E800" s="290"/>
      <c r="F800" s="290"/>
      <c r="G800" s="290"/>
      <c r="H800" s="290"/>
      <c r="I800" s="290"/>
      <c r="J800" s="290"/>
      <c r="K800" s="290"/>
      <c r="L800" s="290"/>
      <c r="M800" s="290"/>
      <c r="N800" s="290"/>
      <c r="O800" s="290"/>
      <c r="P800" s="290"/>
      <c r="Q800" s="290"/>
      <c r="R800" s="290"/>
      <c r="S800" s="290"/>
      <c r="T800" s="290"/>
      <c r="U800" s="290"/>
      <c r="V800" s="290"/>
      <c r="W800" s="290"/>
      <c r="X800" s="290"/>
      <c r="Y800" s="290"/>
      <c r="Z800" s="290"/>
    </row>
    <row r="801">
      <c r="A801" s="290"/>
      <c r="B801" s="290"/>
      <c r="C801" s="290"/>
      <c r="D801" s="290"/>
      <c r="E801" s="290"/>
      <c r="F801" s="290"/>
      <c r="G801" s="290"/>
      <c r="H801" s="290"/>
      <c r="I801" s="290"/>
      <c r="J801" s="290"/>
      <c r="K801" s="290"/>
      <c r="L801" s="290"/>
      <c r="M801" s="290"/>
      <c r="N801" s="290"/>
      <c r="O801" s="290"/>
      <c r="P801" s="290"/>
      <c r="Q801" s="290"/>
      <c r="R801" s="290"/>
      <c r="S801" s="290"/>
      <c r="T801" s="290"/>
      <c r="U801" s="290"/>
      <c r="V801" s="290"/>
      <c r="W801" s="290"/>
      <c r="X801" s="290"/>
      <c r="Y801" s="290"/>
      <c r="Z801" s="290"/>
    </row>
    <row r="802">
      <c r="A802" s="290"/>
      <c r="B802" s="290"/>
      <c r="C802" s="290"/>
      <c r="D802" s="290"/>
      <c r="E802" s="290"/>
      <c r="F802" s="290"/>
      <c r="G802" s="290"/>
      <c r="H802" s="290"/>
      <c r="I802" s="290"/>
      <c r="J802" s="290"/>
      <c r="K802" s="290"/>
      <c r="L802" s="290"/>
      <c r="M802" s="290"/>
      <c r="N802" s="290"/>
      <c r="O802" s="290"/>
      <c r="P802" s="290"/>
      <c r="Q802" s="290"/>
      <c r="R802" s="290"/>
      <c r="S802" s="290"/>
      <c r="T802" s="290"/>
      <c r="U802" s="290"/>
      <c r="V802" s="290"/>
      <c r="W802" s="290"/>
      <c r="X802" s="290"/>
      <c r="Y802" s="290"/>
      <c r="Z802" s="290"/>
    </row>
    <row r="803">
      <c r="A803" s="290"/>
      <c r="B803" s="290"/>
      <c r="C803" s="290"/>
      <c r="D803" s="290"/>
      <c r="E803" s="290"/>
      <c r="F803" s="290"/>
      <c r="G803" s="290"/>
      <c r="H803" s="290"/>
      <c r="I803" s="290"/>
      <c r="J803" s="290"/>
      <c r="K803" s="290"/>
      <c r="L803" s="290"/>
      <c r="M803" s="290"/>
      <c r="N803" s="290"/>
      <c r="O803" s="290"/>
      <c r="P803" s="290"/>
      <c r="Q803" s="290"/>
      <c r="R803" s="290"/>
      <c r="S803" s="290"/>
      <c r="T803" s="290"/>
      <c r="U803" s="290"/>
      <c r="V803" s="290"/>
      <c r="W803" s="290"/>
      <c r="X803" s="290"/>
      <c r="Y803" s="290"/>
      <c r="Z803" s="290"/>
    </row>
    <row r="804">
      <c r="A804" s="290"/>
      <c r="B804" s="290"/>
      <c r="C804" s="290"/>
      <c r="D804" s="290"/>
      <c r="E804" s="290"/>
      <c r="F804" s="290"/>
      <c r="G804" s="290"/>
      <c r="H804" s="290"/>
      <c r="I804" s="290"/>
      <c r="J804" s="290"/>
      <c r="K804" s="290"/>
      <c r="L804" s="290"/>
      <c r="M804" s="290"/>
      <c r="N804" s="290"/>
      <c r="O804" s="290"/>
      <c r="P804" s="290"/>
      <c r="Q804" s="290"/>
      <c r="R804" s="290"/>
      <c r="S804" s="290"/>
      <c r="T804" s="290"/>
      <c r="U804" s="290"/>
      <c r="V804" s="290"/>
      <c r="W804" s="290"/>
      <c r="X804" s="290"/>
      <c r="Y804" s="290"/>
      <c r="Z804" s="290"/>
    </row>
    <row r="805">
      <c r="A805" s="290"/>
      <c r="B805" s="290"/>
      <c r="C805" s="290"/>
      <c r="D805" s="290"/>
      <c r="E805" s="290"/>
      <c r="F805" s="290"/>
      <c r="G805" s="290"/>
      <c r="H805" s="290"/>
      <c r="I805" s="290"/>
      <c r="J805" s="290"/>
      <c r="K805" s="290"/>
      <c r="L805" s="290"/>
      <c r="M805" s="290"/>
      <c r="N805" s="290"/>
      <c r="O805" s="290"/>
      <c r="P805" s="290"/>
      <c r="Q805" s="290"/>
      <c r="R805" s="290"/>
      <c r="S805" s="290"/>
      <c r="T805" s="290"/>
      <c r="U805" s="290"/>
      <c r="V805" s="290"/>
      <c r="W805" s="290"/>
      <c r="X805" s="290"/>
      <c r="Y805" s="290"/>
      <c r="Z805" s="290"/>
    </row>
    <row r="806">
      <c r="A806" s="290"/>
      <c r="B806" s="290"/>
      <c r="C806" s="290"/>
      <c r="D806" s="290"/>
      <c r="E806" s="290"/>
      <c r="F806" s="290"/>
      <c r="G806" s="290"/>
      <c r="H806" s="290"/>
      <c r="I806" s="290"/>
      <c r="J806" s="290"/>
      <c r="K806" s="290"/>
      <c r="L806" s="290"/>
      <c r="M806" s="290"/>
      <c r="N806" s="290"/>
      <c r="O806" s="290"/>
      <c r="P806" s="290"/>
      <c r="Q806" s="290"/>
      <c r="R806" s="290"/>
      <c r="S806" s="290"/>
      <c r="T806" s="290"/>
      <c r="U806" s="290"/>
      <c r="V806" s="290"/>
      <c r="W806" s="290"/>
      <c r="X806" s="290"/>
      <c r="Y806" s="290"/>
      <c r="Z806" s="290"/>
    </row>
    <row r="807">
      <c r="A807" s="290"/>
      <c r="B807" s="290"/>
      <c r="C807" s="290"/>
      <c r="D807" s="290"/>
      <c r="E807" s="290"/>
      <c r="F807" s="290"/>
      <c r="G807" s="290"/>
      <c r="H807" s="290"/>
      <c r="I807" s="290"/>
      <c r="J807" s="290"/>
      <c r="K807" s="290"/>
      <c r="L807" s="290"/>
      <c r="M807" s="290"/>
      <c r="N807" s="290"/>
      <c r="O807" s="290"/>
      <c r="P807" s="290"/>
      <c r="Q807" s="290"/>
      <c r="R807" s="290"/>
      <c r="S807" s="290"/>
      <c r="T807" s="290"/>
      <c r="U807" s="290"/>
      <c r="V807" s="290"/>
      <c r="W807" s="290"/>
      <c r="X807" s="290"/>
      <c r="Y807" s="290"/>
      <c r="Z807" s="290"/>
    </row>
    <row r="808">
      <c r="A808" s="290"/>
      <c r="B808" s="290"/>
      <c r="C808" s="290"/>
      <c r="D808" s="290"/>
      <c r="E808" s="290"/>
      <c r="F808" s="290"/>
      <c r="G808" s="290"/>
      <c r="H808" s="290"/>
      <c r="I808" s="290"/>
      <c r="J808" s="290"/>
      <c r="K808" s="290"/>
      <c r="L808" s="290"/>
      <c r="M808" s="290"/>
      <c r="N808" s="290"/>
      <c r="O808" s="290"/>
      <c r="P808" s="290"/>
      <c r="Q808" s="290"/>
      <c r="R808" s="290"/>
      <c r="S808" s="290"/>
      <c r="T808" s="290"/>
      <c r="U808" s="290"/>
      <c r="V808" s="290"/>
      <c r="W808" s="290"/>
      <c r="X808" s="290"/>
      <c r="Y808" s="290"/>
      <c r="Z808" s="290"/>
    </row>
    <row r="809">
      <c r="A809" s="290"/>
      <c r="B809" s="290"/>
      <c r="C809" s="290"/>
      <c r="D809" s="290"/>
      <c r="E809" s="290"/>
      <c r="F809" s="290"/>
      <c r="G809" s="290"/>
      <c r="H809" s="290"/>
      <c r="I809" s="290"/>
      <c r="J809" s="290"/>
      <c r="K809" s="290"/>
      <c r="L809" s="290"/>
      <c r="M809" s="290"/>
      <c r="N809" s="290"/>
      <c r="O809" s="290"/>
      <c r="P809" s="290"/>
      <c r="Q809" s="290"/>
      <c r="R809" s="290"/>
      <c r="S809" s="290"/>
      <c r="T809" s="290"/>
      <c r="U809" s="290"/>
      <c r="V809" s="290"/>
      <c r="W809" s="290"/>
      <c r="X809" s="290"/>
      <c r="Y809" s="290"/>
      <c r="Z809" s="290"/>
    </row>
    <row r="810">
      <c r="A810" s="290"/>
      <c r="B810" s="290"/>
      <c r="C810" s="290"/>
      <c r="D810" s="290"/>
      <c r="E810" s="290"/>
      <c r="F810" s="290"/>
      <c r="G810" s="290"/>
      <c r="H810" s="290"/>
      <c r="I810" s="290"/>
      <c r="J810" s="290"/>
      <c r="K810" s="290"/>
      <c r="L810" s="290"/>
      <c r="M810" s="290"/>
      <c r="N810" s="290"/>
      <c r="O810" s="290"/>
      <c r="P810" s="290"/>
      <c r="Q810" s="290"/>
      <c r="R810" s="290"/>
      <c r="S810" s="290"/>
      <c r="T810" s="290"/>
      <c r="U810" s="290"/>
      <c r="V810" s="290"/>
      <c r="W810" s="290"/>
      <c r="X810" s="290"/>
      <c r="Y810" s="290"/>
      <c r="Z810" s="290"/>
    </row>
    <row r="811">
      <c r="A811" s="290"/>
      <c r="B811" s="290"/>
      <c r="C811" s="290"/>
      <c r="D811" s="290"/>
      <c r="E811" s="290"/>
      <c r="F811" s="290"/>
      <c r="G811" s="290"/>
      <c r="H811" s="290"/>
      <c r="I811" s="290"/>
      <c r="J811" s="290"/>
      <c r="K811" s="290"/>
      <c r="L811" s="290"/>
      <c r="M811" s="290"/>
      <c r="N811" s="290"/>
      <c r="O811" s="290"/>
      <c r="P811" s="290"/>
      <c r="Q811" s="290"/>
      <c r="R811" s="290"/>
      <c r="S811" s="290"/>
      <c r="T811" s="290"/>
      <c r="U811" s="290"/>
      <c r="V811" s="290"/>
      <c r="W811" s="290"/>
      <c r="X811" s="290"/>
      <c r="Y811" s="290"/>
      <c r="Z811" s="290"/>
    </row>
    <row r="812">
      <c r="A812" s="290"/>
      <c r="B812" s="290"/>
      <c r="C812" s="290"/>
      <c r="D812" s="290"/>
      <c r="E812" s="290"/>
      <c r="F812" s="290"/>
      <c r="G812" s="290"/>
      <c r="H812" s="290"/>
      <c r="I812" s="290"/>
      <c r="J812" s="290"/>
      <c r="K812" s="290"/>
      <c r="L812" s="290"/>
      <c r="M812" s="290"/>
      <c r="N812" s="290"/>
      <c r="O812" s="290"/>
      <c r="P812" s="290"/>
      <c r="Q812" s="290"/>
      <c r="R812" s="290"/>
      <c r="S812" s="290"/>
      <c r="T812" s="290"/>
      <c r="U812" s="290"/>
      <c r="V812" s="290"/>
      <c r="W812" s="290"/>
      <c r="X812" s="290"/>
      <c r="Y812" s="290"/>
      <c r="Z812" s="290"/>
    </row>
    <row r="813">
      <c r="A813" s="290"/>
      <c r="B813" s="290"/>
      <c r="C813" s="290"/>
      <c r="D813" s="290"/>
      <c r="E813" s="290"/>
      <c r="F813" s="290"/>
      <c r="G813" s="290"/>
      <c r="H813" s="290"/>
      <c r="I813" s="290"/>
      <c r="J813" s="290"/>
      <c r="K813" s="290"/>
      <c r="L813" s="290"/>
      <c r="M813" s="290"/>
      <c r="N813" s="290"/>
      <c r="O813" s="290"/>
      <c r="P813" s="290"/>
      <c r="Q813" s="290"/>
      <c r="R813" s="290"/>
      <c r="S813" s="290"/>
      <c r="T813" s="290"/>
      <c r="U813" s="290"/>
      <c r="V813" s="290"/>
      <c r="W813" s="290"/>
      <c r="X813" s="290"/>
      <c r="Y813" s="290"/>
      <c r="Z813" s="290"/>
    </row>
    <row r="814">
      <c r="A814" s="290"/>
      <c r="B814" s="290"/>
      <c r="C814" s="290"/>
      <c r="D814" s="290"/>
      <c r="E814" s="290"/>
      <c r="F814" s="290"/>
      <c r="G814" s="290"/>
      <c r="H814" s="290"/>
      <c r="I814" s="290"/>
      <c r="J814" s="290"/>
      <c r="K814" s="290"/>
      <c r="L814" s="290"/>
      <c r="M814" s="290"/>
      <c r="N814" s="290"/>
      <c r="O814" s="290"/>
      <c r="P814" s="290"/>
      <c r="Q814" s="290"/>
      <c r="R814" s="290"/>
      <c r="S814" s="290"/>
      <c r="T814" s="290"/>
      <c r="U814" s="290"/>
      <c r="V814" s="290"/>
      <c r="W814" s="290"/>
      <c r="X814" s="290"/>
      <c r="Y814" s="290"/>
      <c r="Z814" s="290"/>
    </row>
    <row r="815">
      <c r="A815" s="290"/>
      <c r="B815" s="290"/>
      <c r="C815" s="290"/>
      <c r="D815" s="290"/>
      <c r="E815" s="290"/>
      <c r="F815" s="290"/>
      <c r="G815" s="290"/>
      <c r="H815" s="290"/>
      <c r="I815" s="290"/>
      <c r="J815" s="290"/>
      <c r="K815" s="290"/>
      <c r="L815" s="290"/>
      <c r="M815" s="290"/>
      <c r="N815" s="290"/>
      <c r="O815" s="290"/>
      <c r="P815" s="290"/>
      <c r="Q815" s="290"/>
      <c r="R815" s="290"/>
      <c r="S815" s="290"/>
      <c r="T815" s="290"/>
      <c r="U815" s="290"/>
      <c r="V815" s="290"/>
      <c r="W815" s="290"/>
      <c r="X815" s="290"/>
      <c r="Y815" s="290"/>
      <c r="Z815" s="290"/>
    </row>
    <row r="816">
      <c r="A816" s="290"/>
      <c r="B816" s="290"/>
      <c r="C816" s="290"/>
      <c r="D816" s="290"/>
      <c r="E816" s="290"/>
      <c r="F816" s="290"/>
      <c r="G816" s="290"/>
      <c r="H816" s="290"/>
      <c r="I816" s="290"/>
      <c r="J816" s="290"/>
      <c r="K816" s="290"/>
      <c r="L816" s="290"/>
      <c r="M816" s="290"/>
      <c r="N816" s="290"/>
      <c r="O816" s="290"/>
      <c r="P816" s="290"/>
      <c r="Q816" s="290"/>
      <c r="R816" s="290"/>
      <c r="S816" s="290"/>
      <c r="T816" s="290"/>
      <c r="U816" s="290"/>
      <c r="V816" s="290"/>
      <c r="W816" s="290"/>
      <c r="X816" s="290"/>
      <c r="Y816" s="290"/>
      <c r="Z816" s="290"/>
    </row>
    <row r="817">
      <c r="A817" s="290"/>
      <c r="B817" s="290"/>
      <c r="C817" s="290"/>
      <c r="D817" s="290"/>
      <c r="E817" s="290"/>
      <c r="F817" s="290"/>
      <c r="G817" s="290"/>
      <c r="H817" s="290"/>
      <c r="I817" s="290"/>
      <c r="J817" s="290"/>
      <c r="K817" s="290"/>
      <c r="L817" s="290"/>
      <c r="M817" s="290"/>
      <c r="N817" s="290"/>
      <c r="O817" s="290"/>
      <c r="P817" s="290"/>
      <c r="Q817" s="290"/>
      <c r="R817" s="290"/>
      <c r="S817" s="290"/>
      <c r="T817" s="290"/>
      <c r="U817" s="290"/>
      <c r="V817" s="290"/>
      <c r="W817" s="290"/>
      <c r="X817" s="290"/>
      <c r="Y817" s="290"/>
      <c r="Z817" s="290"/>
    </row>
    <row r="818">
      <c r="A818" s="290"/>
      <c r="B818" s="290"/>
      <c r="C818" s="290"/>
      <c r="D818" s="290"/>
      <c r="E818" s="290"/>
      <c r="F818" s="290"/>
      <c r="G818" s="290"/>
      <c r="H818" s="290"/>
      <c r="I818" s="290"/>
      <c r="J818" s="290"/>
      <c r="K818" s="290"/>
      <c r="L818" s="290"/>
      <c r="M818" s="290"/>
      <c r="N818" s="290"/>
      <c r="O818" s="290"/>
      <c r="P818" s="290"/>
      <c r="Q818" s="290"/>
      <c r="R818" s="290"/>
      <c r="S818" s="290"/>
      <c r="T818" s="290"/>
      <c r="U818" s="290"/>
      <c r="V818" s="290"/>
      <c r="W818" s="290"/>
      <c r="X818" s="290"/>
      <c r="Y818" s="290"/>
      <c r="Z818" s="290"/>
    </row>
    <row r="819">
      <c r="A819" s="290"/>
      <c r="B819" s="290"/>
      <c r="C819" s="290"/>
      <c r="D819" s="290"/>
      <c r="E819" s="290"/>
      <c r="F819" s="290"/>
      <c r="G819" s="290"/>
      <c r="H819" s="290"/>
      <c r="I819" s="290"/>
      <c r="J819" s="290"/>
      <c r="K819" s="290"/>
      <c r="L819" s="290"/>
      <c r="M819" s="290"/>
      <c r="N819" s="290"/>
      <c r="O819" s="290"/>
      <c r="P819" s="290"/>
      <c r="Q819" s="290"/>
      <c r="R819" s="290"/>
      <c r="S819" s="290"/>
      <c r="T819" s="290"/>
      <c r="U819" s="290"/>
      <c r="V819" s="290"/>
      <c r="W819" s="290"/>
      <c r="X819" s="290"/>
      <c r="Y819" s="290"/>
      <c r="Z819" s="290"/>
    </row>
    <row r="820">
      <c r="A820" s="290"/>
      <c r="B820" s="290"/>
      <c r="C820" s="290"/>
      <c r="D820" s="290"/>
      <c r="E820" s="290"/>
      <c r="F820" s="290"/>
      <c r="G820" s="290"/>
      <c r="H820" s="290"/>
      <c r="I820" s="290"/>
      <c r="J820" s="290"/>
      <c r="K820" s="290"/>
      <c r="L820" s="290"/>
      <c r="M820" s="290"/>
      <c r="N820" s="290"/>
      <c r="O820" s="290"/>
      <c r="P820" s="290"/>
      <c r="Q820" s="290"/>
      <c r="R820" s="290"/>
      <c r="S820" s="290"/>
      <c r="T820" s="290"/>
      <c r="U820" s="290"/>
      <c r="V820" s="290"/>
      <c r="W820" s="290"/>
      <c r="X820" s="290"/>
      <c r="Y820" s="290"/>
      <c r="Z820" s="290"/>
    </row>
    <row r="821">
      <c r="A821" s="290"/>
      <c r="B821" s="290"/>
      <c r="C821" s="290"/>
      <c r="D821" s="290"/>
      <c r="E821" s="290"/>
      <c r="F821" s="290"/>
      <c r="G821" s="290"/>
      <c r="H821" s="290"/>
      <c r="I821" s="290"/>
      <c r="J821" s="290"/>
      <c r="K821" s="290"/>
      <c r="L821" s="290"/>
      <c r="M821" s="290"/>
      <c r="N821" s="290"/>
      <c r="O821" s="290"/>
      <c r="P821" s="290"/>
      <c r="Q821" s="290"/>
      <c r="R821" s="290"/>
      <c r="S821" s="290"/>
      <c r="T821" s="290"/>
      <c r="U821" s="290"/>
      <c r="V821" s="290"/>
      <c r="W821" s="290"/>
      <c r="X821" s="290"/>
      <c r="Y821" s="290"/>
      <c r="Z821" s="290"/>
    </row>
    <row r="822">
      <c r="A822" s="290"/>
      <c r="B822" s="290"/>
      <c r="C822" s="290"/>
      <c r="D822" s="290"/>
      <c r="E822" s="290"/>
      <c r="F822" s="290"/>
      <c r="G822" s="290"/>
      <c r="H822" s="290"/>
      <c r="I822" s="290"/>
      <c r="J822" s="290"/>
      <c r="K822" s="290"/>
      <c r="L822" s="290"/>
      <c r="M822" s="290"/>
      <c r="N822" s="290"/>
      <c r="O822" s="290"/>
      <c r="P822" s="290"/>
      <c r="Q822" s="290"/>
      <c r="R822" s="290"/>
      <c r="S822" s="290"/>
      <c r="T822" s="290"/>
      <c r="U822" s="290"/>
      <c r="V822" s="290"/>
      <c r="W822" s="290"/>
      <c r="X822" s="290"/>
      <c r="Y822" s="290"/>
      <c r="Z822" s="290"/>
    </row>
    <row r="823">
      <c r="A823" s="290"/>
      <c r="B823" s="290"/>
      <c r="C823" s="290"/>
      <c r="D823" s="290"/>
      <c r="E823" s="290"/>
      <c r="F823" s="290"/>
      <c r="G823" s="290"/>
      <c r="H823" s="290"/>
      <c r="I823" s="290"/>
      <c r="J823" s="290"/>
      <c r="K823" s="290"/>
      <c r="L823" s="290"/>
      <c r="M823" s="290"/>
      <c r="N823" s="290"/>
      <c r="O823" s="290"/>
      <c r="P823" s="290"/>
      <c r="Q823" s="290"/>
      <c r="R823" s="290"/>
      <c r="S823" s="290"/>
      <c r="T823" s="290"/>
      <c r="U823" s="290"/>
      <c r="V823" s="290"/>
      <c r="W823" s="290"/>
      <c r="X823" s="290"/>
      <c r="Y823" s="290"/>
      <c r="Z823" s="290"/>
    </row>
    <row r="824">
      <c r="A824" s="290"/>
      <c r="B824" s="290"/>
      <c r="C824" s="290"/>
      <c r="D824" s="290"/>
      <c r="E824" s="290"/>
      <c r="F824" s="290"/>
      <c r="G824" s="290"/>
      <c r="H824" s="290"/>
      <c r="I824" s="290"/>
      <c r="J824" s="290"/>
      <c r="K824" s="290"/>
      <c r="L824" s="290"/>
      <c r="M824" s="290"/>
      <c r="N824" s="290"/>
      <c r="O824" s="290"/>
      <c r="P824" s="290"/>
      <c r="Q824" s="290"/>
      <c r="R824" s="290"/>
      <c r="S824" s="290"/>
      <c r="T824" s="290"/>
      <c r="U824" s="290"/>
      <c r="V824" s="290"/>
      <c r="W824" s="290"/>
      <c r="X824" s="290"/>
      <c r="Y824" s="290"/>
      <c r="Z824" s="290"/>
    </row>
    <row r="825">
      <c r="A825" s="290"/>
      <c r="B825" s="290"/>
      <c r="C825" s="290"/>
      <c r="D825" s="290"/>
      <c r="E825" s="290"/>
      <c r="F825" s="290"/>
      <c r="G825" s="290"/>
      <c r="H825" s="290"/>
      <c r="I825" s="290"/>
      <c r="J825" s="290"/>
      <c r="K825" s="290"/>
      <c r="L825" s="290"/>
      <c r="M825" s="290"/>
      <c r="N825" s="290"/>
      <c r="O825" s="290"/>
      <c r="P825" s="290"/>
      <c r="Q825" s="290"/>
      <c r="R825" s="290"/>
      <c r="S825" s="290"/>
      <c r="T825" s="290"/>
      <c r="U825" s="290"/>
      <c r="V825" s="290"/>
      <c r="W825" s="290"/>
      <c r="X825" s="290"/>
      <c r="Y825" s="290"/>
      <c r="Z825" s="290"/>
    </row>
    <row r="826">
      <c r="A826" s="290"/>
      <c r="B826" s="290"/>
      <c r="C826" s="290"/>
      <c r="D826" s="290"/>
      <c r="E826" s="290"/>
      <c r="F826" s="290"/>
      <c r="G826" s="290"/>
      <c r="H826" s="290"/>
      <c r="I826" s="290"/>
      <c r="J826" s="290"/>
      <c r="K826" s="290"/>
      <c r="L826" s="290"/>
      <c r="M826" s="290"/>
      <c r="N826" s="290"/>
      <c r="O826" s="290"/>
      <c r="P826" s="290"/>
      <c r="Q826" s="290"/>
      <c r="R826" s="290"/>
      <c r="S826" s="290"/>
      <c r="T826" s="290"/>
      <c r="U826" s="290"/>
      <c r="V826" s="290"/>
      <c r="W826" s="290"/>
      <c r="X826" s="290"/>
      <c r="Y826" s="290"/>
      <c r="Z826" s="290"/>
    </row>
    <row r="827">
      <c r="A827" s="290"/>
      <c r="B827" s="290"/>
      <c r="C827" s="290"/>
      <c r="D827" s="290"/>
      <c r="E827" s="290"/>
      <c r="F827" s="290"/>
      <c r="G827" s="290"/>
      <c r="H827" s="290"/>
      <c r="I827" s="290"/>
      <c r="J827" s="290"/>
      <c r="K827" s="290"/>
      <c r="L827" s="290"/>
      <c r="M827" s="290"/>
      <c r="N827" s="290"/>
      <c r="O827" s="290"/>
      <c r="P827" s="290"/>
      <c r="Q827" s="290"/>
      <c r="R827" s="290"/>
      <c r="S827" s="290"/>
      <c r="T827" s="290"/>
      <c r="U827" s="290"/>
      <c r="V827" s="290"/>
      <c r="W827" s="290"/>
      <c r="X827" s="290"/>
      <c r="Y827" s="290"/>
      <c r="Z827" s="290"/>
    </row>
    <row r="828">
      <c r="A828" s="290"/>
      <c r="B828" s="290"/>
      <c r="C828" s="290"/>
      <c r="D828" s="290"/>
      <c r="E828" s="290"/>
      <c r="F828" s="290"/>
      <c r="G828" s="290"/>
      <c r="H828" s="290"/>
      <c r="I828" s="290"/>
      <c r="J828" s="290"/>
      <c r="K828" s="290"/>
      <c r="L828" s="290"/>
      <c r="M828" s="290"/>
      <c r="N828" s="290"/>
      <c r="O828" s="290"/>
      <c r="P828" s="290"/>
      <c r="Q828" s="290"/>
      <c r="R828" s="290"/>
      <c r="S828" s="290"/>
      <c r="T828" s="290"/>
      <c r="U828" s="290"/>
      <c r="V828" s="290"/>
      <c r="W828" s="290"/>
      <c r="X828" s="290"/>
      <c r="Y828" s="290"/>
      <c r="Z828" s="290"/>
    </row>
    <row r="829">
      <c r="A829" s="290"/>
      <c r="B829" s="290"/>
      <c r="C829" s="290"/>
      <c r="D829" s="290"/>
      <c r="E829" s="290"/>
      <c r="F829" s="290"/>
      <c r="G829" s="290"/>
      <c r="H829" s="290"/>
      <c r="I829" s="290"/>
      <c r="J829" s="290"/>
      <c r="K829" s="290"/>
      <c r="L829" s="290"/>
      <c r="M829" s="290"/>
      <c r="N829" s="290"/>
      <c r="O829" s="290"/>
      <c r="P829" s="290"/>
      <c r="Q829" s="290"/>
      <c r="R829" s="290"/>
      <c r="S829" s="290"/>
      <c r="T829" s="290"/>
      <c r="U829" s="290"/>
      <c r="V829" s="290"/>
      <c r="W829" s="290"/>
      <c r="X829" s="290"/>
      <c r="Y829" s="290"/>
      <c r="Z829" s="290"/>
    </row>
    <row r="830">
      <c r="A830" s="290"/>
      <c r="B830" s="290"/>
      <c r="C830" s="290"/>
      <c r="D830" s="290"/>
      <c r="E830" s="290"/>
      <c r="F830" s="290"/>
      <c r="G830" s="290"/>
      <c r="H830" s="290"/>
      <c r="I830" s="290"/>
      <c r="J830" s="290"/>
      <c r="K830" s="290"/>
      <c r="L830" s="290"/>
      <c r="M830" s="290"/>
      <c r="N830" s="290"/>
      <c r="O830" s="290"/>
      <c r="P830" s="290"/>
      <c r="Q830" s="290"/>
      <c r="R830" s="290"/>
      <c r="S830" s="290"/>
      <c r="T830" s="290"/>
      <c r="U830" s="290"/>
      <c r="V830" s="290"/>
      <c r="W830" s="290"/>
      <c r="X830" s="290"/>
      <c r="Y830" s="290"/>
      <c r="Z830" s="290"/>
    </row>
    <row r="831">
      <c r="A831" s="290"/>
      <c r="B831" s="290"/>
      <c r="C831" s="290"/>
      <c r="D831" s="290"/>
      <c r="E831" s="290"/>
      <c r="F831" s="290"/>
      <c r="G831" s="290"/>
      <c r="H831" s="290"/>
      <c r="I831" s="290"/>
      <c r="J831" s="290"/>
      <c r="K831" s="290"/>
      <c r="L831" s="290"/>
      <c r="M831" s="290"/>
      <c r="N831" s="290"/>
      <c r="O831" s="290"/>
      <c r="P831" s="290"/>
      <c r="Q831" s="290"/>
      <c r="R831" s="290"/>
      <c r="S831" s="290"/>
      <c r="T831" s="290"/>
      <c r="U831" s="290"/>
      <c r="V831" s="290"/>
      <c r="W831" s="290"/>
      <c r="X831" s="290"/>
      <c r="Y831" s="290"/>
      <c r="Z831" s="290"/>
    </row>
    <row r="832">
      <c r="A832" s="290"/>
      <c r="B832" s="290"/>
      <c r="C832" s="290"/>
      <c r="D832" s="290"/>
      <c r="E832" s="290"/>
      <c r="F832" s="290"/>
      <c r="G832" s="290"/>
      <c r="H832" s="290"/>
      <c r="I832" s="290"/>
      <c r="J832" s="290"/>
      <c r="K832" s="290"/>
      <c r="L832" s="290"/>
      <c r="M832" s="290"/>
      <c r="N832" s="290"/>
      <c r="O832" s="290"/>
      <c r="P832" s="290"/>
      <c r="Q832" s="290"/>
      <c r="R832" s="290"/>
      <c r="S832" s="290"/>
      <c r="T832" s="290"/>
      <c r="U832" s="290"/>
      <c r="V832" s="290"/>
      <c r="W832" s="290"/>
      <c r="X832" s="290"/>
      <c r="Y832" s="290"/>
      <c r="Z832" s="290"/>
    </row>
    <row r="833">
      <c r="A833" s="290"/>
      <c r="B833" s="290"/>
      <c r="C833" s="290"/>
      <c r="D833" s="290"/>
      <c r="E833" s="290"/>
      <c r="F833" s="290"/>
      <c r="G833" s="290"/>
      <c r="H833" s="290"/>
      <c r="I833" s="290"/>
      <c r="J833" s="290"/>
      <c r="K833" s="290"/>
      <c r="L833" s="290"/>
      <c r="M833" s="290"/>
      <c r="N833" s="290"/>
      <c r="O833" s="290"/>
      <c r="P833" s="290"/>
      <c r="Q833" s="290"/>
      <c r="R833" s="290"/>
      <c r="S833" s="290"/>
      <c r="T833" s="290"/>
      <c r="U833" s="290"/>
      <c r="V833" s="290"/>
      <c r="W833" s="290"/>
      <c r="X833" s="290"/>
      <c r="Y833" s="290"/>
      <c r="Z833" s="290"/>
    </row>
    <row r="834">
      <c r="A834" s="290"/>
      <c r="B834" s="290"/>
      <c r="C834" s="290"/>
      <c r="D834" s="290"/>
      <c r="E834" s="290"/>
      <c r="F834" s="290"/>
      <c r="G834" s="290"/>
      <c r="H834" s="290"/>
      <c r="I834" s="290"/>
      <c r="J834" s="290"/>
      <c r="K834" s="290"/>
      <c r="L834" s="290"/>
      <c r="M834" s="290"/>
      <c r="N834" s="290"/>
      <c r="O834" s="290"/>
      <c r="P834" s="290"/>
      <c r="Q834" s="290"/>
      <c r="R834" s="290"/>
      <c r="S834" s="290"/>
      <c r="T834" s="290"/>
      <c r="U834" s="290"/>
      <c r="V834" s="290"/>
      <c r="W834" s="290"/>
      <c r="X834" s="290"/>
      <c r="Y834" s="290"/>
      <c r="Z834" s="290"/>
    </row>
    <row r="835">
      <c r="A835" s="290"/>
      <c r="B835" s="290"/>
      <c r="C835" s="290"/>
      <c r="D835" s="290"/>
      <c r="E835" s="290"/>
      <c r="F835" s="290"/>
      <c r="G835" s="290"/>
      <c r="H835" s="290"/>
      <c r="I835" s="290"/>
      <c r="J835" s="290"/>
      <c r="K835" s="290"/>
      <c r="L835" s="290"/>
      <c r="M835" s="290"/>
      <c r="N835" s="290"/>
      <c r="O835" s="290"/>
      <c r="P835" s="290"/>
      <c r="Q835" s="290"/>
      <c r="R835" s="290"/>
      <c r="S835" s="290"/>
      <c r="T835" s="290"/>
      <c r="U835" s="290"/>
      <c r="V835" s="290"/>
      <c r="W835" s="290"/>
      <c r="X835" s="290"/>
      <c r="Y835" s="290"/>
      <c r="Z835" s="290"/>
    </row>
    <row r="836">
      <c r="A836" s="290"/>
      <c r="B836" s="290"/>
      <c r="C836" s="290"/>
      <c r="D836" s="290"/>
      <c r="E836" s="290"/>
      <c r="F836" s="290"/>
      <c r="G836" s="290"/>
      <c r="H836" s="290"/>
      <c r="I836" s="290"/>
      <c r="J836" s="290"/>
      <c r="K836" s="290"/>
      <c r="L836" s="290"/>
      <c r="M836" s="290"/>
      <c r="N836" s="290"/>
      <c r="O836" s="290"/>
      <c r="P836" s="290"/>
      <c r="Q836" s="290"/>
      <c r="R836" s="290"/>
      <c r="S836" s="290"/>
      <c r="T836" s="290"/>
      <c r="U836" s="290"/>
      <c r="V836" s="290"/>
      <c r="W836" s="290"/>
      <c r="X836" s="290"/>
      <c r="Y836" s="290"/>
      <c r="Z836" s="290"/>
    </row>
    <row r="837">
      <c r="A837" s="290"/>
      <c r="B837" s="290"/>
      <c r="C837" s="290"/>
      <c r="D837" s="290"/>
      <c r="E837" s="290"/>
      <c r="F837" s="290"/>
      <c r="G837" s="290"/>
      <c r="H837" s="290"/>
      <c r="I837" s="290"/>
      <c r="J837" s="290"/>
      <c r="K837" s="290"/>
      <c r="L837" s="290"/>
      <c r="M837" s="290"/>
      <c r="N837" s="290"/>
      <c r="O837" s="290"/>
      <c r="P837" s="290"/>
      <c r="Q837" s="290"/>
      <c r="R837" s="290"/>
      <c r="S837" s="290"/>
      <c r="T837" s="290"/>
      <c r="U837" s="290"/>
      <c r="V837" s="290"/>
      <c r="W837" s="290"/>
      <c r="X837" s="290"/>
      <c r="Y837" s="290"/>
      <c r="Z837" s="290"/>
    </row>
    <row r="838">
      <c r="A838" s="290"/>
      <c r="B838" s="290"/>
      <c r="C838" s="290"/>
      <c r="D838" s="290"/>
      <c r="E838" s="290"/>
      <c r="F838" s="290"/>
      <c r="G838" s="290"/>
      <c r="H838" s="290"/>
      <c r="I838" s="290"/>
      <c r="J838" s="290"/>
      <c r="K838" s="290"/>
      <c r="L838" s="290"/>
      <c r="M838" s="290"/>
      <c r="N838" s="290"/>
      <c r="O838" s="290"/>
      <c r="P838" s="290"/>
      <c r="Q838" s="290"/>
      <c r="R838" s="290"/>
      <c r="S838" s="290"/>
      <c r="T838" s="290"/>
      <c r="U838" s="290"/>
      <c r="V838" s="290"/>
      <c r="W838" s="290"/>
      <c r="X838" s="290"/>
      <c r="Y838" s="290"/>
      <c r="Z838" s="290"/>
    </row>
    <row r="839">
      <c r="A839" s="290"/>
      <c r="B839" s="290"/>
      <c r="C839" s="290"/>
      <c r="D839" s="290"/>
      <c r="E839" s="290"/>
      <c r="F839" s="290"/>
      <c r="G839" s="290"/>
      <c r="H839" s="290"/>
      <c r="I839" s="290"/>
      <c r="J839" s="290"/>
      <c r="K839" s="290"/>
      <c r="L839" s="290"/>
      <c r="M839" s="290"/>
      <c r="N839" s="290"/>
      <c r="O839" s="290"/>
      <c r="P839" s="290"/>
      <c r="Q839" s="290"/>
      <c r="R839" s="290"/>
      <c r="S839" s="290"/>
      <c r="T839" s="290"/>
      <c r="U839" s="290"/>
      <c r="V839" s="290"/>
      <c r="W839" s="290"/>
      <c r="X839" s="290"/>
      <c r="Y839" s="290"/>
      <c r="Z839" s="290"/>
    </row>
    <row r="840">
      <c r="A840" s="290"/>
      <c r="B840" s="290"/>
      <c r="C840" s="290"/>
      <c r="D840" s="290"/>
      <c r="E840" s="290"/>
      <c r="F840" s="290"/>
      <c r="G840" s="290"/>
      <c r="H840" s="290"/>
      <c r="I840" s="290"/>
      <c r="J840" s="290"/>
      <c r="K840" s="290"/>
      <c r="L840" s="290"/>
      <c r="M840" s="290"/>
      <c r="N840" s="290"/>
      <c r="O840" s="290"/>
      <c r="P840" s="290"/>
      <c r="Q840" s="290"/>
      <c r="R840" s="290"/>
      <c r="S840" s="290"/>
      <c r="T840" s="290"/>
      <c r="U840" s="290"/>
      <c r="V840" s="290"/>
      <c r="W840" s="290"/>
      <c r="X840" s="290"/>
      <c r="Y840" s="290"/>
      <c r="Z840" s="290"/>
    </row>
    <row r="841">
      <c r="A841" s="290"/>
      <c r="B841" s="290"/>
      <c r="C841" s="290"/>
      <c r="D841" s="290"/>
      <c r="E841" s="290"/>
      <c r="F841" s="290"/>
      <c r="G841" s="290"/>
      <c r="H841" s="290"/>
      <c r="I841" s="290"/>
      <c r="J841" s="290"/>
      <c r="K841" s="290"/>
      <c r="L841" s="290"/>
      <c r="M841" s="290"/>
      <c r="N841" s="290"/>
      <c r="O841" s="290"/>
      <c r="P841" s="290"/>
      <c r="Q841" s="290"/>
      <c r="R841" s="290"/>
      <c r="S841" s="290"/>
      <c r="T841" s="290"/>
      <c r="U841" s="290"/>
      <c r="V841" s="290"/>
      <c r="W841" s="290"/>
      <c r="X841" s="290"/>
      <c r="Y841" s="290"/>
      <c r="Z841" s="290"/>
    </row>
    <row r="842">
      <c r="A842" s="290"/>
      <c r="B842" s="290"/>
      <c r="C842" s="290"/>
      <c r="D842" s="290"/>
      <c r="E842" s="290"/>
      <c r="F842" s="290"/>
      <c r="G842" s="290"/>
      <c r="H842" s="290"/>
      <c r="I842" s="290"/>
      <c r="J842" s="290"/>
      <c r="K842" s="290"/>
      <c r="L842" s="290"/>
      <c r="M842" s="290"/>
      <c r="N842" s="290"/>
      <c r="O842" s="290"/>
      <c r="P842" s="290"/>
      <c r="Q842" s="290"/>
      <c r="R842" s="290"/>
      <c r="S842" s="290"/>
      <c r="T842" s="290"/>
      <c r="U842" s="290"/>
      <c r="V842" s="290"/>
      <c r="W842" s="290"/>
      <c r="X842" s="290"/>
      <c r="Y842" s="290"/>
      <c r="Z842" s="290"/>
    </row>
    <row r="843">
      <c r="A843" s="290"/>
      <c r="B843" s="290"/>
      <c r="C843" s="290"/>
      <c r="D843" s="290"/>
      <c r="E843" s="290"/>
      <c r="F843" s="290"/>
      <c r="G843" s="290"/>
      <c r="H843" s="290"/>
      <c r="I843" s="290"/>
      <c r="J843" s="290"/>
      <c r="K843" s="290"/>
      <c r="L843" s="290"/>
      <c r="M843" s="290"/>
      <c r="N843" s="290"/>
      <c r="O843" s="290"/>
      <c r="P843" s="290"/>
      <c r="Q843" s="290"/>
      <c r="R843" s="290"/>
      <c r="S843" s="290"/>
      <c r="T843" s="290"/>
      <c r="U843" s="290"/>
      <c r="V843" s="290"/>
      <c r="W843" s="290"/>
      <c r="X843" s="290"/>
      <c r="Y843" s="290"/>
      <c r="Z843" s="290"/>
    </row>
    <row r="844">
      <c r="A844" s="290"/>
      <c r="B844" s="290"/>
      <c r="C844" s="290"/>
      <c r="D844" s="290"/>
      <c r="E844" s="290"/>
      <c r="F844" s="290"/>
      <c r="G844" s="290"/>
      <c r="H844" s="290"/>
      <c r="I844" s="290"/>
      <c r="J844" s="290"/>
      <c r="K844" s="290"/>
      <c r="L844" s="290"/>
      <c r="M844" s="290"/>
      <c r="N844" s="290"/>
      <c r="O844" s="290"/>
      <c r="P844" s="290"/>
      <c r="Q844" s="290"/>
      <c r="R844" s="290"/>
      <c r="S844" s="290"/>
      <c r="T844" s="290"/>
      <c r="U844" s="290"/>
      <c r="V844" s="290"/>
      <c r="W844" s="290"/>
      <c r="X844" s="290"/>
      <c r="Y844" s="290"/>
      <c r="Z844" s="290"/>
    </row>
    <row r="845">
      <c r="A845" s="290"/>
      <c r="B845" s="290"/>
      <c r="C845" s="290"/>
      <c r="D845" s="290"/>
      <c r="E845" s="290"/>
      <c r="F845" s="290"/>
      <c r="G845" s="290"/>
      <c r="H845" s="290"/>
      <c r="I845" s="290"/>
      <c r="J845" s="290"/>
      <c r="K845" s="290"/>
      <c r="L845" s="290"/>
      <c r="M845" s="290"/>
      <c r="N845" s="290"/>
      <c r="O845" s="290"/>
      <c r="P845" s="290"/>
      <c r="Q845" s="290"/>
      <c r="R845" s="290"/>
      <c r="S845" s="290"/>
      <c r="T845" s="290"/>
      <c r="U845" s="290"/>
      <c r="V845" s="290"/>
      <c r="W845" s="290"/>
      <c r="X845" s="290"/>
      <c r="Y845" s="290"/>
      <c r="Z845" s="290"/>
    </row>
    <row r="846">
      <c r="A846" s="290"/>
      <c r="B846" s="290"/>
      <c r="C846" s="290"/>
      <c r="D846" s="290"/>
      <c r="E846" s="290"/>
      <c r="F846" s="290"/>
      <c r="G846" s="290"/>
      <c r="H846" s="290"/>
      <c r="I846" s="290"/>
      <c r="J846" s="290"/>
      <c r="K846" s="290"/>
      <c r="L846" s="290"/>
      <c r="M846" s="290"/>
      <c r="N846" s="290"/>
      <c r="O846" s="290"/>
      <c r="P846" s="290"/>
      <c r="Q846" s="290"/>
      <c r="R846" s="290"/>
      <c r="S846" s="290"/>
      <c r="T846" s="290"/>
      <c r="U846" s="290"/>
      <c r="V846" s="290"/>
      <c r="W846" s="290"/>
      <c r="X846" s="290"/>
      <c r="Y846" s="290"/>
      <c r="Z846" s="290"/>
    </row>
    <row r="847">
      <c r="A847" s="290"/>
      <c r="B847" s="290"/>
      <c r="C847" s="290"/>
      <c r="D847" s="290"/>
      <c r="E847" s="290"/>
      <c r="F847" s="290"/>
      <c r="G847" s="290"/>
      <c r="H847" s="290"/>
      <c r="I847" s="290"/>
      <c r="J847" s="290"/>
      <c r="K847" s="290"/>
      <c r="L847" s="290"/>
      <c r="M847" s="290"/>
      <c r="N847" s="290"/>
      <c r="O847" s="290"/>
      <c r="P847" s="290"/>
      <c r="Q847" s="290"/>
      <c r="R847" s="290"/>
      <c r="S847" s="290"/>
      <c r="T847" s="290"/>
      <c r="U847" s="290"/>
      <c r="V847" s="290"/>
      <c r="W847" s="290"/>
      <c r="X847" s="290"/>
      <c r="Y847" s="290"/>
      <c r="Z847" s="290"/>
    </row>
    <row r="848">
      <c r="A848" s="290"/>
      <c r="B848" s="290"/>
      <c r="C848" s="290"/>
      <c r="D848" s="290"/>
      <c r="E848" s="290"/>
      <c r="F848" s="290"/>
      <c r="G848" s="290"/>
      <c r="H848" s="290"/>
      <c r="I848" s="290"/>
      <c r="J848" s="290"/>
      <c r="K848" s="290"/>
      <c r="L848" s="290"/>
      <c r="M848" s="290"/>
      <c r="N848" s="290"/>
      <c r="O848" s="290"/>
      <c r="P848" s="290"/>
      <c r="Q848" s="290"/>
      <c r="R848" s="290"/>
      <c r="S848" s="290"/>
      <c r="T848" s="290"/>
      <c r="U848" s="290"/>
      <c r="V848" s="290"/>
      <c r="W848" s="290"/>
      <c r="X848" s="290"/>
      <c r="Y848" s="290"/>
      <c r="Z848" s="290"/>
    </row>
    <row r="849">
      <c r="A849" s="290"/>
      <c r="B849" s="290"/>
      <c r="C849" s="290"/>
      <c r="D849" s="290"/>
      <c r="E849" s="290"/>
      <c r="F849" s="290"/>
      <c r="G849" s="290"/>
      <c r="H849" s="290"/>
      <c r="I849" s="290"/>
      <c r="J849" s="290"/>
      <c r="K849" s="290"/>
      <c r="L849" s="290"/>
      <c r="M849" s="290"/>
      <c r="N849" s="290"/>
      <c r="O849" s="290"/>
      <c r="P849" s="290"/>
      <c r="Q849" s="290"/>
      <c r="R849" s="290"/>
      <c r="S849" s="290"/>
      <c r="T849" s="290"/>
      <c r="U849" s="290"/>
      <c r="V849" s="290"/>
      <c r="W849" s="290"/>
      <c r="X849" s="290"/>
      <c r="Y849" s="290"/>
      <c r="Z849" s="290"/>
    </row>
    <row r="850">
      <c r="A850" s="290"/>
      <c r="B850" s="290"/>
      <c r="C850" s="290"/>
      <c r="D850" s="290"/>
      <c r="E850" s="290"/>
      <c r="F850" s="290"/>
      <c r="G850" s="290"/>
      <c r="H850" s="290"/>
      <c r="I850" s="290"/>
      <c r="J850" s="290"/>
      <c r="K850" s="290"/>
      <c r="L850" s="290"/>
      <c r="M850" s="290"/>
      <c r="N850" s="290"/>
      <c r="O850" s="290"/>
      <c r="P850" s="290"/>
      <c r="Q850" s="290"/>
      <c r="R850" s="290"/>
      <c r="S850" s="290"/>
      <c r="T850" s="290"/>
      <c r="U850" s="290"/>
      <c r="V850" s="290"/>
      <c r="W850" s="290"/>
      <c r="X850" s="290"/>
      <c r="Y850" s="290"/>
      <c r="Z850" s="290"/>
    </row>
    <row r="851">
      <c r="A851" s="290"/>
      <c r="B851" s="290"/>
      <c r="C851" s="290"/>
      <c r="D851" s="290"/>
      <c r="E851" s="290"/>
      <c r="F851" s="290"/>
      <c r="G851" s="290"/>
      <c r="H851" s="290"/>
      <c r="I851" s="290"/>
      <c r="J851" s="290"/>
      <c r="K851" s="290"/>
      <c r="L851" s="290"/>
      <c r="M851" s="290"/>
      <c r="N851" s="290"/>
      <c r="O851" s="290"/>
      <c r="P851" s="290"/>
      <c r="Q851" s="290"/>
      <c r="R851" s="290"/>
      <c r="S851" s="290"/>
      <c r="T851" s="290"/>
      <c r="U851" s="290"/>
      <c r="V851" s="290"/>
      <c r="W851" s="290"/>
      <c r="X851" s="290"/>
      <c r="Y851" s="290"/>
      <c r="Z851" s="290"/>
    </row>
    <row r="852">
      <c r="A852" s="290"/>
      <c r="B852" s="290"/>
      <c r="C852" s="290"/>
      <c r="D852" s="290"/>
      <c r="E852" s="290"/>
      <c r="F852" s="290"/>
      <c r="G852" s="290"/>
      <c r="H852" s="290"/>
      <c r="I852" s="290"/>
      <c r="J852" s="290"/>
      <c r="K852" s="290"/>
      <c r="L852" s="290"/>
      <c r="M852" s="290"/>
      <c r="N852" s="290"/>
      <c r="O852" s="290"/>
      <c r="P852" s="290"/>
      <c r="Q852" s="290"/>
      <c r="R852" s="290"/>
      <c r="S852" s="290"/>
      <c r="T852" s="290"/>
      <c r="U852" s="290"/>
      <c r="V852" s="290"/>
      <c r="W852" s="290"/>
      <c r="X852" s="290"/>
      <c r="Y852" s="290"/>
      <c r="Z852" s="290"/>
    </row>
    <row r="853">
      <c r="A853" s="290"/>
      <c r="B853" s="290"/>
      <c r="C853" s="290"/>
      <c r="D853" s="290"/>
      <c r="E853" s="290"/>
      <c r="F853" s="290"/>
      <c r="G853" s="290"/>
      <c r="H853" s="290"/>
      <c r="I853" s="290"/>
      <c r="J853" s="290"/>
      <c r="K853" s="290"/>
      <c r="L853" s="290"/>
      <c r="M853" s="290"/>
      <c r="N853" s="290"/>
      <c r="O853" s="290"/>
      <c r="P853" s="290"/>
      <c r="Q853" s="290"/>
      <c r="R853" s="290"/>
      <c r="S853" s="290"/>
      <c r="T853" s="290"/>
      <c r="U853" s="290"/>
      <c r="V853" s="290"/>
      <c r="W853" s="290"/>
      <c r="X853" s="290"/>
      <c r="Y853" s="290"/>
      <c r="Z853" s="290"/>
    </row>
    <row r="854">
      <c r="A854" s="290"/>
      <c r="B854" s="290"/>
      <c r="C854" s="290"/>
      <c r="D854" s="290"/>
      <c r="E854" s="290"/>
      <c r="F854" s="290"/>
      <c r="G854" s="290"/>
      <c r="H854" s="290"/>
      <c r="I854" s="290"/>
      <c r="J854" s="290"/>
      <c r="K854" s="290"/>
      <c r="L854" s="290"/>
      <c r="M854" s="290"/>
      <c r="N854" s="290"/>
      <c r="O854" s="290"/>
      <c r="P854" s="290"/>
      <c r="Q854" s="290"/>
      <c r="R854" s="290"/>
      <c r="S854" s="290"/>
      <c r="T854" s="290"/>
      <c r="U854" s="290"/>
      <c r="V854" s="290"/>
      <c r="W854" s="290"/>
      <c r="X854" s="290"/>
      <c r="Y854" s="290"/>
      <c r="Z854" s="290"/>
    </row>
    <row r="855">
      <c r="A855" s="290"/>
      <c r="B855" s="290"/>
      <c r="C855" s="290"/>
      <c r="D855" s="290"/>
      <c r="E855" s="290"/>
      <c r="F855" s="290"/>
      <c r="G855" s="290"/>
      <c r="H855" s="290"/>
      <c r="I855" s="290"/>
      <c r="J855" s="290"/>
      <c r="K855" s="290"/>
      <c r="L855" s="290"/>
      <c r="M855" s="290"/>
      <c r="N855" s="290"/>
      <c r="O855" s="290"/>
      <c r="P855" s="290"/>
      <c r="Q855" s="290"/>
      <c r="R855" s="290"/>
      <c r="S855" s="290"/>
      <c r="T855" s="290"/>
      <c r="U855" s="290"/>
      <c r="V855" s="290"/>
      <c r="W855" s="290"/>
      <c r="X855" s="290"/>
      <c r="Y855" s="290"/>
      <c r="Z855" s="290"/>
    </row>
    <row r="856">
      <c r="A856" s="290"/>
      <c r="B856" s="290"/>
      <c r="C856" s="290"/>
      <c r="D856" s="290"/>
      <c r="E856" s="290"/>
      <c r="F856" s="290"/>
      <c r="G856" s="290"/>
      <c r="H856" s="290"/>
      <c r="I856" s="290"/>
      <c r="J856" s="290"/>
      <c r="K856" s="290"/>
      <c r="L856" s="290"/>
      <c r="M856" s="290"/>
      <c r="N856" s="290"/>
      <c r="O856" s="290"/>
      <c r="P856" s="290"/>
      <c r="Q856" s="290"/>
      <c r="R856" s="290"/>
      <c r="S856" s="290"/>
      <c r="T856" s="290"/>
      <c r="U856" s="290"/>
      <c r="V856" s="290"/>
      <c r="W856" s="290"/>
      <c r="X856" s="290"/>
      <c r="Y856" s="290"/>
      <c r="Z856" s="290"/>
    </row>
    <row r="857">
      <c r="A857" s="290"/>
      <c r="B857" s="290"/>
      <c r="C857" s="290"/>
      <c r="D857" s="290"/>
      <c r="E857" s="290"/>
      <c r="F857" s="290"/>
      <c r="G857" s="290"/>
      <c r="H857" s="290"/>
      <c r="I857" s="290"/>
      <c r="J857" s="290"/>
      <c r="K857" s="290"/>
      <c r="L857" s="290"/>
      <c r="M857" s="290"/>
      <c r="N857" s="290"/>
      <c r="O857" s="290"/>
      <c r="P857" s="290"/>
      <c r="Q857" s="290"/>
      <c r="R857" s="290"/>
      <c r="S857" s="290"/>
      <c r="T857" s="290"/>
      <c r="U857" s="290"/>
      <c r="V857" s="290"/>
      <c r="W857" s="290"/>
      <c r="X857" s="290"/>
      <c r="Y857" s="290"/>
      <c r="Z857" s="290"/>
    </row>
    <row r="858">
      <c r="A858" s="290"/>
      <c r="B858" s="290"/>
      <c r="C858" s="290"/>
      <c r="D858" s="290"/>
      <c r="E858" s="290"/>
      <c r="F858" s="290"/>
      <c r="G858" s="290"/>
      <c r="H858" s="290"/>
      <c r="I858" s="290"/>
      <c r="J858" s="290"/>
      <c r="K858" s="290"/>
      <c r="L858" s="290"/>
      <c r="M858" s="290"/>
      <c r="N858" s="290"/>
      <c r="O858" s="290"/>
      <c r="P858" s="290"/>
      <c r="Q858" s="290"/>
      <c r="R858" s="290"/>
      <c r="S858" s="290"/>
      <c r="T858" s="290"/>
      <c r="U858" s="290"/>
      <c r="V858" s="290"/>
      <c r="W858" s="290"/>
      <c r="X858" s="290"/>
      <c r="Y858" s="290"/>
      <c r="Z858" s="290"/>
    </row>
    <row r="859">
      <c r="A859" s="290"/>
      <c r="B859" s="290"/>
      <c r="C859" s="290"/>
      <c r="D859" s="290"/>
      <c r="E859" s="290"/>
      <c r="F859" s="290"/>
      <c r="G859" s="290"/>
      <c r="H859" s="290"/>
      <c r="I859" s="290"/>
      <c r="J859" s="290"/>
      <c r="K859" s="290"/>
      <c r="L859" s="290"/>
      <c r="M859" s="290"/>
      <c r="N859" s="290"/>
      <c r="O859" s="290"/>
      <c r="P859" s="290"/>
      <c r="Q859" s="290"/>
      <c r="R859" s="290"/>
      <c r="S859" s="290"/>
      <c r="T859" s="290"/>
      <c r="U859" s="290"/>
      <c r="V859" s="290"/>
      <c r="W859" s="290"/>
      <c r="X859" s="290"/>
      <c r="Y859" s="290"/>
      <c r="Z859" s="290"/>
    </row>
    <row r="860">
      <c r="A860" s="290"/>
      <c r="B860" s="290"/>
      <c r="C860" s="290"/>
      <c r="D860" s="290"/>
      <c r="E860" s="290"/>
      <c r="F860" s="290"/>
      <c r="G860" s="290"/>
      <c r="H860" s="290"/>
      <c r="I860" s="290"/>
      <c r="J860" s="290"/>
      <c r="K860" s="290"/>
      <c r="L860" s="290"/>
      <c r="M860" s="290"/>
      <c r="N860" s="290"/>
      <c r="O860" s="290"/>
      <c r="P860" s="290"/>
      <c r="Q860" s="290"/>
      <c r="R860" s="290"/>
      <c r="S860" s="290"/>
      <c r="T860" s="290"/>
      <c r="U860" s="290"/>
      <c r="V860" s="290"/>
      <c r="W860" s="290"/>
      <c r="X860" s="290"/>
      <c r="Y860" s="290"/>
      <c r="Z860" s="290"/>
    </row>
    <row r="861">
      <c r="A861" s="290"/>
      <c r="B861" s="290"/>
      <c r="C861" s="290"/>
      <c r="D861" s="290"/>
      <c r="E861" s="290"/>
      <c r="F861" s="290"/>
      <c r="G861" s="290"/>
      <c r="H861" s="290"/>
      <c r="I861" s="290"/>
      <c r="J861" s="290"/>
      <c r="K861" s="290"/>
      <c r="L861" s="290"/>
      <c r="M861" s="290"/>
      <c r="N861" s="290"/>
      <c r="O861" s="290"/>
      <c r="P861" s="290"/>
      <c r="Q861" s="290"/>
      <c r="R861" s="290"/>
      <c r="S861" s="290"/>
      <c r="T861" s="290"/>
      <c r="U861" s="290"/>
      <c r="V861" s="290"/>
      <c r="W861" s="290"/>
      <c r="X861" s="290"/>
      <c r="Y861" s="290"/>
      <c r="Z861" s="290"/>
    </row>
    <row r="862">
      <c r="A862" s="290"/>
      <c r="B862" s="290"/>
      <c r="C862" s="290"/>
      <c r="D862" s="290"/>
      <c r="E862" s="290"/>
      <c r="F862" s="290"/>
      <c r="G862" s="290"/>
      <c r="H862" s="290"/>
      <c r="I862" s="290"/>
      <c r="J862" s="290"/>
      <c r="K862" s="290"/>
      <c r="L862" s="290"/>
      <c r="M862" s="290"/>
      <c r="N862" s="290"/>
      <c r="O862" s="290"/>
      <c r="P862" s="290"/>
      <c r="Q862" s="290"/>
      <c r="R862" s="290"/>
      <c r="S862" s="290"/>
      <c r="T862" s="290"/>
      <c r="U862" s="290"/>
      <c r="V862" s="290"/>
      <c r="W862" s="290"/>
      <c r="X862" s="290"/>
      <c r="Y862" s="290"/>
      <c r="Z862" s="290"/>
    </row>
    <row r="863">
      <c r="A863" s="290"/>
      <c r="B863" s="290"/>
      <c r="C863" s="290"/>
      <c r="D863" s="290"/>
      <c r="E863" s="290"/>
      <c r="F863" s="290"/>
      <c r="G863" s="290"/>
      <c r="H863" s="290"/>
      <c r="I863" s="290"/>
      <c r="J863" s="290"/>
      <c r="K863" s="290"/>
      <c r="L863" s="290"/>
      <c r="M863" s="290"/>
      <c r="N863" s="290"/>
      <c r="O863" s="290"/>
      <c r="P863" s="290"/>
      <c r="Q863" s="290"/>
      <c r="R863" s="290"/>
      <c r="S863" s="290"/>
      <c r="T863" s="290"/>
      <c r="U863" s="290"/>
      <c r="V863" s="290"/>
      <c r="W863" s="290"/>
      <c r="X863" s="290"/>
      <c r="Y863" s="290"/>
      <c r="Z863" s="290"/>
    </row>
    <row r="864">
      <c r="A864" s="290"/>
      <c r="B864" s="290"/>
      <c r="C864" s="290"/>
      <c r="D864" s="290"/>
      <c r="E864" s="290"/>
      <c r="F864" s="290"/>
      <c r="G864" s="290"/>
      <c r="H864" s="290"/>
      <c r="I864" s="290"/>
      <c r="J864" s="290"/>
      <c r="K864" s="290"/>
      <c r="L864" s="290"/>
      <c r="M864" s="290"/>
      <c r="N864" s="290"/>
      <c r="O864" s="290"/>
      <c r="P864" s="290"/>
      <c r="Q864" s="290"/>
      <c r="R864" s="290"/>
      <c r="S864" s="290"/>
      <c r="T864" s="290"/>
      <c r="U864" s="290"/>
      <c r="V864" s="290"/>
      <c r="W864" s="290"/>
      <c r="X864" s="290"/>
      <c r="Y864" s="290"/>
      <c r="Z864" s="290"/>
    </row>
    <row r="865">
      <c r="A865" s="290"/>
      <c r="B865" s="290"/>
      <c r="C865" s="290"/>
      <c r="D865" s="290"/>
      <c r="E865" s="290"/>
      <c r="F865" s="290"/>
      <c r="G865" s="290"/>
      <c r="H865" s="290"/>
      <c r="I865" s="290"/>
      <c r="J865" s="290"/>
      <c r="K865" s="290"/>
      <c r="L865" s="290"/>
      <c r="M865" s="290"/>
      <c r="N865" s="290"/>
      <c r="O865" s="290"/>
      <c r="P865" s="290"/>
      <c r="Q865" s="290"/>
      <c r="R865" s="290"/>
      <c r="S865" s="290"/>
      <c r="T865" s="290"/>
      <c r="U865" s="290"/>
      <c r="V865" s="290"/>
      <c r="W865" s="290"/>
      <c r="X865" s="290"/>
      <c r="Y865" s="290"/>
      <c r="Z865" s="290"/>
    </row>
    <row r="866">
      <c r="A866" s="290"/>
      <c r="B866" s="290"/>
      <c r="C866" s="290"/>
      <c r="D866" s="290"/>
      <c r="E866" s="290"/>
      <c r="F866" s="290"/>
      <c r="G866" s="290"/>
      <c r="H866" s="290"/>
      <c r="I866" s="290"/>
      <c r="J866" s="290"/>
      <c r="K866" s="290"/>
      <c r="L866" s="290"/>
      <c r="M866" s="290"/>
      <c r="N866" s="290"/>
      <c r="O866" s="290"/>
      <c r="P866" s="290"/>
      <c r="Q866" s="290"/>
      <c r="R866" s="290"/>
      <c r="S866" s="290"/>
      <c r="T866" s="290"/>
      <c r="U866" s="290"/>
      <c r="V866" s="290"/>
      <c r="W866" s="290"/>
      <c r="X866" s="290"/>
      <c r="Y866" s="290"/>
      <c r="Z866" s="290"/>
    </row>
    <row r="867">
      <c r="A867" s="290"/>
      <c r="B867" s="290"/>
      <c r="C867" s="290"/>
      <c r="D867" s="290"/>
      <c r="E867" s="290"/>
      <c r="F867" s="290"/>
      <c r="G867" s="290"/>
      <c r="H867" s="290"/>
      <c r="I867" s="290"/>
      <c r="J867" s="290"/>
      <c r="K867" s="290"/>
      <c r="L867" s="290"/>
      <c r="M867" s="290"/>
      <c r="N867" s="290"/>
      <c r="O867" s="290"/>
      <c r="P867" s="290"/>
      <c r="Q867" s="290"/>
      <c r="R867" s="290"/>
      <c r="S867" s="290"/>
      <c r="T867" s="290"/>
      <c r="U867" s="290"/>
      <c r="V867" s="290"/>
      <c r="W867" s="290"/>
      <c r="X867" s="290"/>
      <c r="Y867" s="290"/>
      <c r="Z867" s="290"/>
    </row>
    <row r="868">
      <c r="A868" s="290"/>
      <c r="B868" s="290"/>
      <c r="C868" s="290"/>
      <c r="D868" s="290"/>
      <c r="E868" s="290"/>
      <c r="F868" s="290"/>
      <c r="G868" s="290"/>
      <c r="H868" s="290"/>
      <c r="I868" s="290"/>
      <c r="J868" s="290"/>
      <c r="K868" s="290"/>
      <c r="L868" s="290"/>
      <c r="M868" s="290"/>
      <c r="N868" s="290"/>
      <c r="O868" s="290"/>
      <c r="P868" s="290"/>
      <c r="Q868" s="290"/>
      <c r="R868" s="290"/>
      <c r="S868" s="290"/>
      <c r="T868" s="290"/>
      <c r="U868" s="290"/>
      <c r="V868" s="290"/>
      <c r="W868" s="290"/>
      <c r="X868" s="290"/>
      <c r="Y868" s="290"/>
      <c r="Z868" s="290"/>
    </row>
    <row r="869">
      <c r="A869" s="290"/>
      <c r="B869" s="290"/>
      <c r="C869" s="290"/>
      <c r="D869" s="290"/>
      <c r="E869" s="290"/>
      <c r="F869" s="290"/>
      <c r="G869" s="290"/>
      <c r="H869" s="290"/>
      <c r="I869" s="290"/>
      <c r="J869" s="290"/>
      <c r="K869" s="290"/>
      <c r="L869" s="290"/>
      <c r="M869" s="290"/>
      <c r="N869" s="290"/>
      <c r="O869" s="290"/>
      <c r="P869" s="290"/>
      <c r="Q869" s="290"/>
      <c r="R869" s="290"/>
      <c r="S869" s="290"/>
      <c r="T869" s="290"/>
      <c r="U869" s="290"/>
      <c r="V869" s="290"/>
      <c r="W869" s="290"/>
      <c r="X869" s="290"/>
      <c r="Y869" s="290"/>
      <c r="Z869" s="290"/>
    </row>
    <row r="870">
      <c r="A870" s="290"/>
      <c r="B870" s="290"/>
      <c r="C870" s="290"/>
      <c r="D870" s="290"/>
      <c r="E870" s="290"/>
      <c r="F870" s="290"/>
      <c r="G870" s="290"/>
      <c r="H870" s="290"/>
      <c r="I870" s="290"/>
      <c r="J870" s="290"/>
      <c r="K870" s="290"/>
      <c r="L870" s="290"/>
      <c r="M870" s="290"/>
      <c r="N870" s="290"/>
      <c r="O870" s="290"/>
      <c r="P870" s="290"/>
      <c r="Q870" s="290"/>
      <c r="R870" s="290"/>
      <c r="S870" s="290"/>
      <c r="T870" s="290"/>
      <c r="U870" s="290"/>
      <c r="V870" s="290"/>
      <c r="W870" s="290"/>
      <c r="X870" s="290"/>
      <c r="Y870" s="290"/>
      <c r="Z870" s="290"/>
    </row>
    <row r="871">
      <c r="A871" s="290"/>
      <c r="B871" s="290"/>
      <c r="C871" s="290"/>
      <c r="D871" s="290"/>
      <c r="E871" s="290"/>
      <c r="F871" s="290"/>
      <c r="G871" s="290"/>
      <c r="H871" s="290"/>
      <c r="I871" s="290"/>
      <c r="J871" s="290"/>
      <c r="K871" s="290"/>
      <c r="L871" s="290"/>
      <c r="M871" s="290"/>
      <c r="N871" s="290"/>
      <c r="O871" s="290"/>
      <c r="P871" s="290"/>
      <c r="Q871" s="290"/>
      <c r="R871" s="290"/>
      <c r="S871" s="290"/>
      <c r="T871" s="290"/>
      <c r="U871" s="290"/>
      <c r="V871" s="290"/>
      <c r="W871" s="290"/>
      <c r="X871" s="290"/>
      <c r="Y871" s="290"/>
      <c r="Z871" s="290"/>
    </row>
    <row r="872">
      <c r="A872" s="290"/>
      <c r="B872" s="290"/>
      <c r="C872" s="290"/>
      <c r="D872" s="290"/>
      <c r="E872" s="290"/>
      <c r="F872" s="290"/>
      <c r="G872" s="290"/>
      <c r="H872" s="290"/>
      <c r="I872" s="290"/>
      <c r="J872" s="290"/>
      <c r="K872" s="290"/>
      <c r="L872" s="290"/>
      <c r="M872" s="290"/>
      <c r="N872" s="290"/>
      <c r="O872" s="290"/>
      <c r="P872" s="290"/>
      <c r="Q872" s="290"/>
      <c r="R872" s="290"/>
      <c r="S872" s="290"/>
      <c r="T872" s="290"/>
      <c r="U872" s="290"/>
      <c r="V872" s="290"/>
      <c r="W872" s="290"/>
      <c r="X872" s="290"/>
      <c r="Y872" s="290"/>
      <c r="Z872" s="290"/>
    </row>
    <row r="873">
      <c r="A873" s="290"/>
      <c r="B873" s="290"/>
      <c r="C873" s="290"/>
      <c r="D873" s="290"/>
      <c r="E873" s="290"/>
      <c r="F873" s="290"/>
      <c r="G873" s="290"/>
      <c r="H873" s="290"/>
      <c r="I873" s="290"/>
      <c r="J873" s="290"/>
      <c r="K873" s="290"/>
      <c r="L873" s="290"/>
      <c r="M873" s="290"/>
      <c r="N873" s="290"/>
      <c r="O873" s="290"/>
      <c r="P873" s="290"/>
      <c r="Q873" s="290"/>
      <c r="R873" s="290"/>
      <c r="S873" s="290"/>
      <c r="T873" s="290"/>
      <c r="U873" s="290"/>
      <c r="V873" s="290"/>
      <c r="W873" s="290"/>
      <c r="X873" s="290"/>
      <c r="Y873" s="290"/>
      <c r="Z873" s="290"/>
    </row>
    <row r="874">
      <c r="A874" s="290"/>
      <c r="B874" s="290"/>
      <c r="C874" s="290"/>
      <c r="D874" s="290"/>
      <c r="E874" s="290"/>
      <c r="F874" s="290"/>
      <c r="G874" s="290"/>
      <c r="H874" s="290"/>
      <c r="I874" s="290"/>
      <c r="J874" s="290"/>
      <c r="K874" s="290"/>
      <c r="L874" s="290"/>
      <c r="M874" s="290"/>
      <c r="N874" s="290"/>
      <c r="O874" s="290"/>
      <c r="P874" s="290"/>
      <c r="Q874" s="290"/>
      <c r="R874" s="290"/>
      <c r="S874" s="290"/>
      <c r="T874" s="290"/>
      <c r="U874" s="290"/>
      <c r="V874" s="290"/>
      <c r="W874" s="290"/>
      <c r="X874" s="290"/>
      <c r="Y874" s="290"/>
      <c r="Z874" s="290"/>
    </row>
    <row r="875">
      <c r="A875" s="290"/>
      <c r="B875" s="290"/>
      <c r="C875" s="290"/>
      <c r="D875" s="290"/>
      <c r="E875" s="290"/>
      <c r="F875" s="290"/>
      <c r="G875" s="290"/>
      <c r="H875" s="290"/>
      <c r="I875" s="290"/>
      <c r="J875" s="290"/>
      <c r="K875" s="290"/>
      <c r="L875" s="290"/>
      <c r="M875" s="290"/>
      <c r="N875" s="290"/>
      <c r="O875" s="290"/>
      <c r="P875" s="290"/>
      <c r="Q875" s="290"/>
      <c r="R875" s="290"/>
      <c r="S875" s="290"/>
      <c r="T875" s="290"/>
      <c r="U875" s="290"/>
      <c r="V875" s="290"/>
      <c r="W875" s="290"/>
      <c r="X875" s="290"/>
      <c r="Y875" s="290"/>
      <c r="Z875" s="290"/>
    </row>
    <row r="876">
      <c r="A876" s="290"/>
      <c r="B876" s="290"/>
      <c r="C876" s="290"/>
      <c r="D876" s="290"/>
      <c r="E876" s="290"/>
      <c r="F876" s="290"/>
      <c r="G876" s="290"/>
      <c r="H876" s="290"/>
      <c r="I876" s="290"/>
      <c r="J876" s="290"/>
      <c r="K876" s="290"/>
      <c r="L876" s="290"/>
      <c r="M876" s="290"/>
      <c r="N876" s="290"/>
      <c r="O876" s="290"/>
      <c r="P876" s="290"/>
      <c r="Q876" s="290"/>
      <c r="R876" s="290"/>
      <c r="S876" s="290"/>
      <c r="T876" s="290"/>
      <c r="U876" s="290"/>
      <c r="V876" s="290"/>
      <c r="W876" s="290"/>
      <c r="X876" s="290"/>
      <c r="Y876" s="290"/>
      <c r="Z876" s="290"/>
    </row>
    <row r="877">
      <c r="A877" s="290"/>
      <c r="B877" s="290"/>
      <c r="C877" s="290"/>
      <c r="D877" s="290"/>
      <c r="E877" s="290"/>
      <c r="F877" s="290"/>
      <c r="G877" s="290"/>
      <c r="H877" s="290"/>
      <c r="I877" s="290"/>
      <c r="J877" s="290"/>
      <c r="K877" s="290"/>
      <c r="L877" s="290"/>
      <c r="M877" s="290"/>
      <c r="N877" s="290"/>
      <c r="O877" s="290"/>
      <c r="P877" s="290"/>
      <c r="Q877" s="290"/>
      <c r="R877" s="290"/>
      <c r="S877" s="290"/>
      <c r="T877" s="290"/>
      <c r="U877" s="290"/>
      <c r="V877" s="290"/>
      <c r="W877" s="290"/>
      <c r="X877" s="290"/>
      <c r="Y877" s="290"/>
      <c r="Z877" s="290"/>
    </row>
    <row r="878">
      <c r="A878" s="290"/>
      <c r="B878" s="290"/>
      <c r="C878" s="290"/>
      <c r="D878" s="290"/>
      <c r="E878" s="290"/>
      <c r="F878" s="290"/>
      <c r="G878" s="290"/>
      <c r="H878" s="290"/>
      <c r="I878" s="290"/>
      <c r="J878" s="290"/>
      <c r="K878" s="290"/>
      <c r="L878" s="290"/>
      <c r="M878" s="290"/>
      <c r="N878" s="290"/>
      <c r="O878" s="290"/>
      <c r="P878" s="290"/>
      <c r="Q878" s="290"/>
      <c r="R878" s="290"/>
      <c r="S878" s="290"/>
      <c r="T878" s="290"/>
      <c r="U878" s="290"/>
      <c r="V878" s="290"/>
      <c r="W878" s="290"/>
      <c r="X878" s="290"/>
      <c r="Y878" s="290"/>
      <c r="Z878" s="290"/>
    </row>
    <row r="879">
      <c r="A879" s="290"/>
      <c r="B879" s="290"/>
      <c r="C879" s="290"/>
      <c r="D879" s="290"/>
      <c r="E879" s="290"/>
      <c r="F879" s="290"/>
      <c r="G879" s="290"/>
      <c r="H879" s="290"/>
      <c r="I879" s="290"/>
      <c r="J879" s="290"/>
      <c r="K879" s="290"/>
      <c r="L879" s="290"/>
      <c r="M879" s="290"/>
      <c r="N879" s="290"/>
      <c r="O879" s="290"/>
      <c r="P879" s="290"/>
      <c r="Q879" s="290"/>
      <c r="R879" s="290"/>
      <c r="S879" s="290"/>
      <c r="T879" s="290"/>
      <c r="U879" s="290"/>
      <c r="V879" s="290"/>
      <c r="W879" s="290"/>
      <c r="X879" s="290"/>
      <c r="Y879" s="290"/>
      <c r="Z879" s="290"/>
    </row>
    <row r="880">
      <c r="A880" s="290"/>
      <c r="B880" s="290"/>
      <c r="C880" s="290"/>
      <c r="D880" s="290"/>
      <c r="E880" s="290"/>
      <c r="F880" s="290"/>
      <c r="G880" s="290"/>
      <c r="H880" s="290"/>
      <c r="I880" s="290"/>
      <c r="J880" s="290"/>
      <c r="K880" s="290"/>
      <c r="L880" s="290"/>
      <c r="M880" s="290"/>
      <c r="N880" s="290"/>
      <c r="O880" s="290"/>
      <c r="P880" s="290"/>
      <c r="Q880" s="290"/>
      <c r="R880" s="290"/>
      <c r="S880" s="290"/>
      <c r="T880" s="290"/>
      <c r="U880" s="290"/>
      <c r="V880" s="290"/>
      <c r="W880" s="290"/>
      <c r="X880" s="290"/>
      <c r="Y880" s="290"/>
      <c r="Z880" s="290"/>
    </row>
    <row r="881">
      <c r="A881" s="290"/>
      <c r="B881" s="290"/>
      <c r="C881" s="290"/>
      <c r="D881" s="290"/>
      <c r="E881" s="290"/>
      <c r="F881" s="290"/>
      <c r="G881" s="290"/>
      <c r="H881" s="290"/>
      <c r="I881" s="290"/>
      <c r="J881" s="290"/>
      <c r="K881" s="290"/>
      <c r="L881" s="290"/>
      <c r="M881" s="290"/>
      <c r="N881" s="290"/>
      <c r="O881" s="290"/>
      <c r="P881" s="290"/>
      <c r="Q881" s="290"/>
      <c r="R881" s="290"/>
      <c r="S881" s="290"/>
      <c r="T881" s="290"/>
      <c r="U881" s="290"/>
      <c r="V881" s="290"/>
      <c r="W881" s="290"/>
      <c r="X881" s="290"/>
      <c r="Y881" s="290"/>
      <c r="Z881" s="290"/>
    </row>
    <row r="882">
      <c r="A882" s="290"/>
      <c r="B882" s="290"/>
      <c r="C882" s="290"/>
      <c r="D882" s="290"/>
      <c r="E882" s="290"/>
      <c r="F882" s="290"/>
      <c r="G882" s="290"/>
      <c r="H882" s="290"/>
      <c r="I882" s="290"/>
      <c r="J882" s="290"/>
      <c r="K882" s="290"/>
      <c r="L882" s="290"/>
      <c r="M882" s="290"/>
      <c r="N882" s="290"/>
      <c r="O882" s="290"/>
      <c r="P882" s="290"/>
      <c r="Q882" s="290"/>
      <c r="R882" s="290"/>
      <c r="S882" s="290"/>
      <c r="T882" s="290"/>
      <c r="U882" s="290"/>
      <c r="V882" s="290"/>
      <c r="W882" s="290"/>
      <c r="X882" s="290"/>
      <c r="Y882" s="290"/>
      <c r="Z882" s="290"/>
    </row>
    <row r="883">
      <c r="A883" s="290"/>
      <c r="B883" s="290"/>
      <c r="C883" s="290"/>
      <c r="D883" s="290"/>
      <c r="E883" s="290"/>
      <c r="F883" s="290"/>
      <c r="G883" s="290"/>
      <c r="H883" s="290"/>
      <c r="I883" s="290"/>
      <c r="J883" s="290"/>
      <c r="K883" s="290"/>
      <c r="L883" s="290"/>
      <c r="M883" s="290"/>
      <c r="N883" s="290"/>
      <c r="O883" s="290"/>
      <c r="P883" s="290"/>
      <c r="Q883" s="290"/>
      <c r="R883" s="290"/>
      <c r="S883" s="290"/>
      <c r="T883" s="290"/>
      <c r="U883" s="290"/>
      <c r="V883" s="290"/>
      <c r="W883" s="290"/>
      <c r="X883" s="290"/>
      <c r="Y883" s="290"/>
      <c r="Z883" s="290"/>
    </row>
    <row r="884">
      <c r="A884" s="290"/>
      <c r="B884" s="290"/>
      <c r="C884" s="290"/>
      <c r="D884" s="290"/>
      <c r="E884" s="290"/>
      <c r="F884" s="290"/>
      <c r="G884" s="290"/>
      <c r="H884" s="290"/>
      <c r="I884" s="290"/>
      <c r="J884" s="290"/>
      <c r="K884" s="290"/>
      <c r="L884" s="290"/>
      <c r="M884" s="290"/>
      <c r="N884" s="290"/>
      <c r="O884" s="290"/>
      <c r="P884" s="290"/>
      <c r="Q884" s="290"/>
      <c r="R884" s="290"/>
      <c r="S884" s="290"/>
      <c r="T884" s="290"/>
      <c r="U884" s="290"/>
      <c r="V884" s="290"/>
      <c r="W884" s="290"/>
      <c r="X884" s="290"/>
      <c r="Y884" s="290"/>
      <c r="Z884" s="290"/>
    </row>
    <row r="885">
      <c r="A885" s="290"/>
      <c r="B885" s="290"/>
      <c r="C885" s="290"/>
      <c r="D885" s="290"/>
      <c r="E885" s="290"/>
      <c r="F885" s="290"/>
      <c r="G885" s="290"/>
      <c r="H885" s="290"/>
      <c r="I885" s="290"/>
      <c r="J885" s="290"/>
      <c r="K885" s="290"/>
      <c r="L885" s="290"/>
      <c r="M885" s="290"/>
      <c r="N885" s="290"/>
      <c r="O885" s="290"/>
      <c r="P885" s="290"/>
      <c r="Q885" s="290"/>
      <c r="R885" s="290"/>
      <c r="S885" s="290"/>
      <c r="T885" s="290"/>
      <c r="U885" s="290"/>
      <c r="V885" s="290"/>
      <c r="W885" s="290"/>
      <c r="X885" s="290"/>
      <c r="Y885" s="290"/>
      <c r="Z885" s="290"/>
    </row>
    <row r="886">
      <c r="A886" s="290"/>
      <c r="B886" s="290"/>
      <c r="C886" s="290"/>
      <c r="D886" s="290"/>
      <c r="E886" s="290"/>
      <c r="F886" s="290"/>
      <c r="G886" s="290"/>
      <c r="H886" s="290"/>
      <c r="I886" s="290"/>
      <c r="J886" s="290"/>
      <c r="K886" s="290"/>
      <c r="L886" s="290"/>
      <c r="M886" s="290"/>
      <c r="N886" s="290"/>
      <c r="O886" s="290"/>
      <c r="P886" s="290"/>
      <c r="Q886" s="290"/>
      <c r="R886" s="290"/>
      <c r="S886" s="290"/>
      <c r="T886" s="290"/>
      <c r="U886" s="290"/>
      <c r="V886" s="290"/>
      <c r="W886" s="290"/>
      <c r="X886" s="290"/>
      <c r="Y886" s="290"/>
      <c r="Z886" s="290"/>
    </row>
    <row r="887">
      <c r="A887" s="290"/>
      <c r="B887" s="290"/>
      <c r="C887" s="290"/>
      <c r="D887" s="290"/>
      <c r="E887" s="290"/>
      <c r="F887" s="290"/>
      <c r="G887" s="290"/>
      <c r="H887" s="290"/>
      <c r="I887" s="290"/>
      <c r="J887" s="290"/>
      <c r="K887" s="290"/>
      <c r="L887" s="290"/>
      <c r="M887" s="290"/>
      <c r="N887" s="290"/>
      <c r="O887" s="290"/>
      <c r="P887" s="290"/>
      <c r="Q887" s="290"/>
      <c r="R887" s="290"/>
      <c r="S887" s="290"/>
      <c r="T887" s="290"/>
      <c r="U887" s="290"/>
      <c r="V887" s="290"/>
      <c r="W887" s="290"/>
      <c r="X887" s="290"/>
      <c r="Y887" s="290"/>
      <c r="Z887" s="290"/>
    </row>
    <row r="888">
      <c r="A888" s="290"/>
      <c r="B888" s="290"/>
      <c r="C888" s="290"/>
      <c r="D888" s="290"/>
      <c r="E888" s="290"/>
      <c r="F888" s="290"/>
      <c r="G888" s="290"/>
      <c r="H888" s="290"/>
      <c r="I888" s="290"/>
      <c r="J888" s="290"/>
      <c r="K888" s="290"/>
      <c r="L888" s="290"/>
      <c r="M888" s="290"/>
      <c r="N888" s="290"/>
      <c r="O888" s="290"/>
      <c r="P888" s="290"/>
      <c r="Q888" s="290"/>
      <c r="R888" s="290"/>
      <c r="S888" s="290"/>
      <c r="T888" s="290"/>
      <c r="U888" s="290"/>
      <c r="V888" s="290"/>
      <c r="W888" s="290"/>
      <c r="X888" s="290"/>
      <c r="Y888" s="290"/>
      <c r="Z888" s="290"/>
    </row>
    <row r="889">
      <c r="A889" s="290"/>
      <c r="B889" s="290"/>
      <c r="C889" s="290"/>
      <c r="D889" s="290"/>
      <c r="E889" s="290"/>
      <c r="F889" s="290"/>
      <c r="G889" s="290"/>
      <c r="H889" s="290"/>
      <c r="I889" s="290"/>
      <c r="J889" s="290"/>
      <c r="K889" s="290"/>
      <c r="L889" s="290"/>
      <c r="M889" s="290"/>
      <c r="N889" s="290"/>
      <c r="O889" s="290"/>
      <c r="P889" s="290"/>
      <c r="Q889" s="290"/>
      <c r="R889" s="290"/>
      <c r="S889" s="290"/>
      <c r="T889" s="290"/>
      <c r="U889" s="290"/>
      <c r="V889" s="290"/>
      <c r="W889" s="290"/>
      <c r="X889" s="290"/>
      <c r="Y889" s="290"/>
      <c r="Z889" s="290"/>
    </row>
    <row r="890">
      <c r="A890" s="290"/>
      <c r="B890" s="290"/>
      <c r="C890" s="290"/>
      <c r="D890" s="290"/>
      <c r="E890" s="290"/>
      <c r="F890" s="290"/>
      <c r="G890" s="290"/>
      <c r="H890" s="290"/>
      <c r="I890" s="290"/>
      <c r="J890" s="290"/>
      <c r="K890" s="290"/>
      <c r="L890" s="290"/>
      <c r="M890" s="290"/>
      <c r="N890" s="290"/>
      <c r="O890" s="290"/>
      <c r="P890" s="290"/>
      <c r="Q890" s="290"/>
      <c r="R890" s="290"/>
      <c r="S890" s="290"/>
      <c r="T890" s="290"/>
      <c r="U890" s="290"/>
      <c r="V890" s="290"/>
      <c r="W890" s="290"/>
      <c r="X890" s="290"/>
      <c r="Y890" s="290"/>
      <c r="Z890" s="290"/>
    </row>
    <row r="891">
      <c r="A891" s="290"/>
      <c r="B891" s="290"/>
      <c r="C891" s="290"/>
      <c r="D891" s="290"/>
      <c r="E891" s="290"/>
      <c r="F891" s="290"/>
      <c r="G891" s="290"/>
      <c r="H891" s="290"/>
      <c r="I891" s="290"/>
      <c r="J891" s="290"/>
      <c r="K891" s="290"/>
      <c r="L891" s="290"/>
      <c r="M891" s="290"/>
      <c r="N891" s="290"/>
      <c r="O891" s="290"/>
      <c r="P891" s="290"/>
      <c r="Q891" s="290"/>
      <c r="R891" s="290"/>
      <c r="S891" s="290"/>
      <c r="T891" s="290"/>
      <c r="U891" s="290"/>
      <c r="V891" s="290"/>
      <c r="W891" s="290"/>
      <c r="X891" s="290"/>
      <c r="Y891" s="290"/>
      <c r="Z891" s="290"/>
    </row>
    <row r="892">
      <c r="A892" s="290"/>
      <c r="B892" s="290"/>
      <c r="C892" s="290"/>
      <c r="D892" s="290"/>
      <c r="E892" s="290"/>
      <c r="F892" s="290"/>
      <c r="G892" s="290"/>
      <c r="H892" s="290"/>
      <c r="I892" s="290"/>
      <c r="J892" s="290"/>
      <c r="K892" s="290"/>
      <c r="L892" s="290"/>
      <c r="M892" s="290"/>
      <c r="N892" s="290"/>
      <c r="O892" s="290"/>
      <c r="P892" s="290"/>
      <c r="Q892" s="290"/>
      <c r="R892" s="290"/>
      <c r="S892" s="290"/>
      <c r="T892" s="290"/>
      <c r="U892" s="290"/>
      <c r="V892" s="290"/>
      <c r="W892" s="290"/>
      <c r="X892" s="290"/>
      <c r="Y892" s="290"/>
      <c r="Z892" s="290"/>
    </row>
    <row r="893">
      <c r="A893" s="290"/>
      <c r="B893" s="290"/>
      <c r="C893" s="290"/>
      <c r="D893" s="290"/>
      <c r="E893" s="290"/>
      <c r="F893" s="290"/>
      <c r="G893" s="290"/>
      <c r="H893" s="290"/>
      <c r="I893" s="290"/>
      <c r="J893" s="290"/>
      <c r="K893" s="290"/>
      <c r="L893" s="290"/>
      <c r="M893" s="290"/>
      <c r="N893" s="290"/>
      <c r="O893" s="290"/>
      <c r="P893" s="290"/>
      <c r="Q893" s="290"/>
      <c r="R893" s="290"/>
      <c r="S893" s="290"/>
      <c r="T893" s="290"/>
      <c r="U893" s="290"/>
      <c r="V893" s="290"/>
      <c r="W893" s="290"/>
      <c r="X893" s="290"/>
      <c r="Y893" s="290"/>
      <c r="Z893" s="290"/>
    </row>
    <row r="894">
      <c r="A894" s="290"/>
      <c r="B894" s="290"/>
      <c r="C894" s="290"/>
      <c r="D894" s="290"/>
      <c r="E894" s="290"/>
      <c r="F894" s="290"/>
      <c r="G894" s="290"/>
      <c r="H894" s="290"/>
      <c r="I894" s="290"/>
      <c r="J894" s="290"/>
      <c r="K894" s="290"/>
      <c r="L894" s="290"/>
      <c r="M894" s="290"/>
      <c r="N894" s="290"/>
      <c r="O894" s="290"/>
      <c r="P894" s="290"/>
      <c r="Q894" s="290"/>
      <c r="R894" s="290"/>
      <c r="S894" s="290"/>
      <c r="T894" s="290"/>
      <c r="U894" s="290"/>
      <c r="V894" s="290"/>
      <c r="W894" s="290"/>
      <c r="X894" s="290"/>
      <c r="Y894" s="290"/>
      <c r="Z894" s="290"/>
    </row>
    <row r="895">
      <c r="A895" s="290"/>
      <c r="B895" s="290"/>
      <c r="C895" s="290"/>
      <c r="D895" s="290"/>
      <c r="E895" s="290"/>
      <c r="F895" s="290"/>
      <c r="G895" s="290"/>
      <c r="H895" s="290"/>
      <c r="I895" s="290"/>
      <c r="J895" s="290"/>
      <c r="K895" s="290"/>
      <c r="L895" s="290"/>
      <c r="M895" s="290"/>
      <c r="N895" s="290"/>
      <c r="O895" s="290"/>
      <c r="P895" s="290"/>
      <c r="Q895" s="290"/>
      <c r="R895" s="290"/>
      <c r="S895" s="290"/>
      <c r="T895" s="290"/>
      <c r="U895" s="290"/>
      <c r="V895" s="290"/>
      <c r="W895" s="290"/>
      <c r="X895" s="290"/>
      <c r="Y895" s="290"/>
      <c r="Z895" s="290"/>
    </row>
    <row r="896">
      <c r="A896" s="290"/>
      <c r="B896" s="290"/>
      <c r="C896" s="290"/>
      <c r="D896" s="290"/>
      <c r="E896" s="290"/>
      <c r="F896" s="290"/>
      <c r="G896" s="290"/>
      <c r="H896" s="290"/>
      <c r="I896" s="290"/>
      <c r="J896" s="290"/>
      <c r="K896" s="290"/>
      <c r="L896" s="290"/>
      <c r="M896" s="290"/>
      <c r="N896" s="290"/>
      <c r="O896" s="290"/>
      <c r="P896" s="290"/>
      <c r="Q896" s="290"/>
      <c r="R896" s="290"/>
      <c r="S896" s="290"/>
      <c r="T896" s="290"/>
      <c r="U896" s="290"/>
      <c r="V896" s="290"/>
      <c r="W896" s="290"/>
      <c r="X896" s="290"/>
      <c r="Y896" s="290"/>
      <c r="Z896" s="290"/>
    </row>
    <row r="897">
      <c r="A897" s="290"/>
      <c r="B897" s="290"/>
      <c r="C897" s="290"/>
      <c r="D897" s="290"/>
      <c r="E897" s="290"/>
      <c r="F897" s="290"/>
      <c r="G897" s="290"/>
      <c r="H897" s="290"/>
      <c r="I897" s="290"/>
      <c r="J897" s="290"/>
      <c r="K897" s="290"/>
      <c r="L897" s="290"/>
      <c r="M897" s="290"/>
      <c r="N897" s="290"/>
      <c r="O897" s="290"/>
      <c r="P897" s="290"/>
      <c r="Q897" s="290"/>
      <c r="R897" s="290"/>
      <c r="S897" s="290"/>
      <c r="T897" s="290"/>
      <c r="U897" s="290"/>
      <c r="V897" s="290"/>
      <c r="W897" s="290"/>
      <c r="X897" s="290"/>
      <c r="Y897" s="290"/>
      <c r="Z897" s="290"/>
    </row>
    <row r="898">
      <c r="A898" s="290"/>
      <c r="B898" s="290"/>
      <c r="C898" s="290"/>
      <c r="D898" s="290"/>
      <c r="E898" s="290"/>
      <c r="F898" s="290"/>
      <c r="G898" s="290"/>
      <c r="H898" s="290"/>
      <c r="I898" s="290"/>
      <c r="J898" s="290"/>
      <c r="K898" s="290"/>
      <c r="L898" s="290"/>
      <c r="M898" s="290"/>
      <c r="N898" s="290"/>
      <c r="O898" s="290"/>
      <c r="P898" s="290"/>
      <c r="Q898" s="290"/>
      <c r="R898" s="290"/>
      <c r="S898" s="290"/>
      <c r="T898" s="290"/>
      <c r="U898" s="290"/>
      <c r="V898" s="290"/>
      <c r="W898" s="290"/>
      <c r="X898" s="290"/>
      <c r="Y898" s="290"/>
      <c r="Z898" s="290"/>
    </row>
    <row r="899">
      <c r="A899" s="290"/>
      <c r="B899" s="290"/>
      <c r="C899" s="290"/>
      <c r="D899" s="290"/>
      <c r="E899" s="290"/>
      <c r="F899" s="290"/>
      <c r="G899" s="290"/>
      <c r="H899" s="290"/>
      <c r="I899" s="290"/>
      <c r="J899" s="290"/>
      <c r="K899" s="290"/>
      <c r="L899" s="290"/>
      <c r="M899" s="290"/>
      <c r="N899" s="290"/>
      <c r="O899" s="290"/>
      <c r="P899" s="290"/>
      <c r="Q899" s="290"/>
      <c r="R899" s="290"/>
      <c r="S899" s="290"/>
      <c r="T899" s="290"/>
      <c r="U899" s="290"/>
      <c r="V899" s="290"/>
      <c r="W899" s="290"/>
      <c r="X899" s="290"/>
      <c r="Y899" s="290"/>
      <c r="Z899" s="290"/>
    </row>
    <row r="900">
      <c r="A900" s="290"/>
      <c r="B900" s="290"/>
      <c r="C900" s="290"/>
      <c r="D900" s="290"/>
      <c r="E900" s="290"/>
      <c r="F900" s="290"/>
      <c r="G900" s="290"/>
      <c r="H900" s="290"/>
      <c r="I900" s="290"/>
      <c r="J900" s="290"/>
      <c r="K900" s="290"/>
      <c r="L900" s="290"/>
      <c r="M900" s="290"/>
      <c r="N900" s="290"/>
      <c r="O900" s="290"/>
      <c r="P900" s="290"/>
      <c r="Q900" s="290"/>
      <c r="R900" s="290"/>
      <c r="S900" s="290"/>
      <c r="T900" s="290"/>
      <c r="U900" s="290"/>
      <c r="V900" s="290"/>
      <c r="W900" s="290"/>
      <c r="X900" s="290"/>
      <c r="Y900" s="290"/>
      <c r="Z900" s="290"/>
    </row>
    <row r="901">
      <c r="A901" s="290"/>
      <c r="B901" s="290"/>
      <c r="C901" s="290"/>
      <c r="D901" s="290"/>
      <c r="E901" s="290"/>
      <c r="F901" s="290"/>
      <c r="G901" s="290"/>
      <c r="H901" s="290"/>
      <c r="I901" s="290"/>
      <c r="J901" s="290"/>
      <c r="K901" s="290"/>
      <c r="L901" s="290"/>
      <c r="M901" s="290"/>
      <c r="N901" s="290"/>
      <c r="O901" s="290"/>
      <c r="P901" s="290"/>
      <c r="Q901" s="290"/>
      <c r="R901" s="290"/>
      <c r="S901" s="290"/>
      <c r="T901" s="290"/>
      <c r="U901" s="290"/>
      <c r="V901" s="290"/>
      <c r="W901" s="290"/>
      <c r="X901" s="290"/>
      <c r="Y901" s="290"/>
      <c r="Z901" s="290"/>
    </row>
    <row r="902">
      <c r="A902" s="290"/>
      <c r="B902" s="290"/>
      <c r="C902" s="290"/>
      <c r="D902" s="290"/>
      <c r="E902" s="290"/>
      <c r="F902" s="290"/>
      <c r="G902" s="290"/>
      <c r="H902" s="290"/>
      <c r="I902" s="290"/>
      <c r="J902" s="290"/>
      <c r="K902" s="290"/>
      <c r="L902" s="290"/>
      <c r="M902" s="290"/>
      <c r="N902" s="290"/>
      <c r="O902" s="290"/>
      <c r="P902" s="290"/>
      <c r="Q902" s="290"/>
      <c r="R902" s="290"/>
      <c r="S902" s="290"/>
      <c r="T902" s="290"/>
      <c r="U902" s="290"/>
      <c r="V902" s="290"/>
      <c r="W902" s="290"/>
      <c r="X902" s="290"/>
      <c r="Y902" s="290"/>
      <c r="Z902" s="290"/>
    </row>
    <row r="903">
      <c r="A903" s="290"/>
      <c r="B903" s="290"/>
      <c r="C903" s="290"/>
      <c r="D903" s="290"/>
      <c r="E903" s="290"/>
      <c r="F903" s="290"/>
      <c r="G903" s="290"/>
      <c r="H903" s="290"/>
      <c r="I903" s="290"/>
      <c r="J903" s="290"/>
      <c r="K903" s="290"/>
      <c r="L903" s="290"/>
      <c r="M903" s="290"/>
      <c r="N903" s="290"/>
      <c r="O903" s="290"/>
      <c r="P903" s="290"/>
      <c r="Q903" s="290"/>
      <c r="R903" s="290"/>
      <c r="S903" s="290"/>
      <c r="T903" s="290"/>
      <c r="U903" s="290"/>
      <c r="V903" s="290"/>
      <c r="W903" s="290"/>
      <c r="X903" s="290"/>
      <c r="Y903" s="290"/>
      <c r="Z903" s="290"/>
    </row>
    <row r="904">
      <c r="A904" s="290"/>
      <c r="B904" s="290"/>
      <c r="C904" s="290"/>
      <c r="D904" s="290"/>
      <c r="E904" s="290"/>
      <c r="F904" s="290"/>
      <c r="G904" s="290"/>
      <c r="H904" s="290"/>
      <c r="I904" s="290"/>
      <c r="J904" s="290"/>
      <c r="K904" s="290"/>
      <c r="L904" s="290"/>
      <c r="M904" s="290"/>
      <c r="N904" s="290"/>
      <c r="O904" s="290"/>
      <c r="P904" s="290"/>
      <c r="Q904" s="290"/>
      <c r="R904" s="290"/>
      <c r="S904" s="290"/>
      <c r="T904" s="290"/>
      <c r="U904" s="290"/>
      <c r="V904" s="290"/>
      <c r="W904" s="290"/>
      <c r="X904" s="290"/>
      <c r="Y904" s="290"/>
      <c r="Z904" s="290"/>
    </row>
    <row r="905">
      <c r="A905" s="290"/>
      <c r="B905" s="290"/>
      <c r="C905" s="290"/>
      <c r="D905" s="290"/>
      <c r="E905" s="290"/>
      <c r="F905" s="290"/>
      <c r="G905" s="290"/>
      <c r="H905" s="290"/>
      <c r="I905" s="290"/>
      <c r="J905" s="290"/>
      <c r="K905" s="290"/>
      <c r="L905" s="290"/>
      <c r="M905" s="290"/>
      <c r="N905" s="290"/>
      <c r="O905" s="290"/>
      <c r="P905" s="290"/>
      <c r="Q905" s="290"/>
      <c r="R905" s="290"/>
      <c r="S905" s="290"/>
      <c r="T905" s="290"/>
      <c r="U905" s="290"/>
      <c r="V905" s="290"/>
      <c r="W905" s="290"/>
      <c r="X905" s="290"/>
      <c r="Y905" s="290"/>
      <c r="Z905" s="290"/>
    </row>
    <row r="906">
      <c r="A906" s="290"/>
      <c r="B906" s="290"/>
      <c r="C906" s="290"/>
      <c r="D906" s="290"/>
      <c r="E906" s="290"/>
      <c r="F906" s="290"/>
      <c r="G906" s="290"/>
      <c r="H906" s="290"/>
      <c r="I906" s="290"/>
      <c r="J906" s="290"/>
      <c r="K906" s="290"/>
      <c r="L906" s="290"/>
      <c r="M906" s="290"/>
      <c r="N906" s="290"/>
      <c r="O906" s="290"/>
      <c r="P906" s="290"/>
      <c r="Q906" s="290"/>
      <c r="R906" s="290"/>
      <c r="S906" s="290"/>
      <c r="T906" s="290"/>
      <c r="U906" s="290"/>
      <c r="V906" s="290"/>
      <c r="W906" s="290"/>
      <c r="X906" s="290"/>
      <c r="Y906" s="290"/>
      <c r="Z906" s="290"/>
    </row>
    <row r="907">
      <c r="A907" s="290"/>
      <c r="B907" s="290"/>
      <c r="C907" s="290"/>
      <c r="D907" s="290"/>
      <c r="E907" s="290"/>
      <c r="F907" s="290"/>
      <c r="G907" s="290"/>
      <c r="H907" s="290"/>
      <c r="I907" s="290"/>
      <c r="J907" s="290"/>
      <c r="K907" s="290"/>
      <c r="L907" s="290"/>
      <c r="M907" s="290"/>
      <c r="N907" s="290"/>
      <c r="O907" s="290"/>
      <c r="P907" s="290"/>
      <c r="Q907" s="290"/>
      <c r="R907" s="290"/>
      <c r="S907" s="290"/>
      <c r="T907" s="290"/>
      <c r="U907" s="290"/>
      <c r="V907" s="290"/>
      <c r="W907" s="290"/>
      <c r="X907" s="290"/>
      <c r="Y907" s="290"/>
      <c r="Z907" s="290"/>
    </row>
    <row r="908">
      <c r="A908" s="290"/>
      <c r="B908" s="290"/>
      <c r="C908" s="290"/>
      <c r="D908" s="290"/>
      <c r="E908" s="290"/>
      <c r="F908" s="290"/>
      <c r="G908" s="290"/>
      <c r="H908" s="290"/>
      <c r="I908" s="290"/>
      <c r="J908" s="290"/>
      <c r="K908" s="290"/>
      <c r="L908" s="290"/>
      <c r="M908" s="290"/>
      <c r="N908" s="290"/>
      <c r="O908" s="290"/>
      <c r="P908" s="290"/>
      <c r="Q908" s="290"/>
      <c r="R908" s="290"/>
      <c r="S908" s="290"/>
      <c r="T908" s="290"/>
      <c r="U908" s="290"/>
      <c r="V908" s="290"/>
      <c r="W908" s="290"/>
      <c r="X908" s="290"/>
      <c r="Y908" s="290"/>
      <c r="Z908" s="290"/>
    </row>
    <row r="909">
      <c r="A909" s="290"/>
      <c r="B909" s="290"/>
      <c r="C909" s="290"/>
      <c r="D909" s="290"/>
      <c r="E909" s="290"/>
      <c r="F909" s="290"/>
      <c r="G909" s="290"/>
      <c r="H909" s="290"/>
      <c r="I909" s="290"/>
      <c r="J909" s="290"/>
      <c r="K909" s="290"/>
      <c r="L909" s="290"/>
      <c r="M909" s="290"/>
      <c r="N909" s="290"/>
      <c r="O909" s="290"/>
      <c r="P909" s="290"/>
      <c r="Q909" s="290"/>
      <c r="R909" s="290"/>
      <c r="S909" s="290"/>
      <c r="T909" s="290"/>
      <c r="U909" s="290"/>
      <c r="V909" s="290"/>
      <c r="W909" s="290"/>
      <c r="X909" s="290"/>
      <c r="Y909" s="290"/>
      <c r="Z909" s="290"/>
    </row>
    <row r="910">
      <c r="A910" s="290"/>
      <c r="B910" s="290"/>
      <c r="C910" s="290"/>
      <c r="D910" s="290"/>
      <c r="E910" s="290"/>
      <c r="F910" s="290"/>
      <c r="G910" s="290"/>
      <c r="H910" s="290"/>
      <c r="I910" s="290"/>
      <c r="J910" s="290"/>
      <c r="K910" s="290"/>
      <c r="L910" s="290"/>
      <c r="M910" s="290"/>
      <c r="N910" s="290"/>
      <c r="O910" s="290"/>
      <c r="P910" s="290"/>
      <c r="Q910" s="290"/>
      <c r="R910" s="290"/>
      <c r="S910" s="290"/>
      <c r="T910" s="290"/>
      <c r="U910" s="290"/>
      <c r="V910" s="290"/>
      <c r="W910" s="290"/>
      <c r="X910" s="290"/>
      <c r="Y910" s="290"/>
      <c r="Z910" s="290"/>
    </row>
    <row r="911">
      <c r="A911" s="290"/>
      <c r="B911" s="290"/>
      <c r="C911" s="290"/>
      <c r="D911" s="290"/>
      <c r="E911" s="290"/>
      <c r="F911" s="290"/>
      <c r="G911" s="290"/>
      <c r="H911" s="290"/>
      <c r="I911" s="290"/>
      <c r="J911" s="290"/>
      <c r="K911" s="290"/>
      <c r="L911" s="290"/>
      <c r="M911" s="290"/>
      <c r="N911" s="290"/>
      <c r="O911" s="290"/>
      <c r="P911" s="290"/>
      <c r="Q911" s="290"/>
      <c r="R911" s="290"/>
      <c r="S911" s="290"/>
      <c r="T911" s="290"/>
      <c r="U911" s="290"/>
      <c r="V911" s="290"/>
      <c r="W911" s="290"/>
      <c r="X911" s="290"/>
      <c r="Y911" s="290"/>
      <c r="Z911" s="290"/>
    </row>
    <row r="912">
      <c r="A912" s="290"/>
      <c r="B912" s="290"/>
      <c r="C912" s="290"/>
      <c r="D912" s="290"/>
      <c r="E912" s="290"/>
      <c r="F912" s="290"/>
      <c r="G912" s="290"/>
      <c r="H912" s="290"/>
      <c r="I912" s="290"/>
      <c r="J912" s="290"/>
      <c r="K912" s="290"/>
      <c r="L912" s="290"/>
      <c r="M912" s="290"/>
      <c r="N912" s="290"/>
      <c r="O912" s="290"/>
      <c r="P912" s="290"/>
      <c r="Q912" s="290"/>
      <c r="R912" s="290"/>
      <c r="S912" s="290"/>
      <c r="T912" s="290"/>
      <c r="U912" s="290"/>
      <c r="V912" s="290"/>
      <c r="W912" s="290"/>
      <c r="X912" s="290"/>
      <c r="Y912" s="290"/>
      <c r="Z912" s="290"/>
    </row>
    <row r="913">
      <c r="A913" s="290"/>
      <c r="B913" s="290"/>
      <c r="C913" s="290"/>
      <c r="D913" s="290"/>
      <c r="E913" s="290"/>
      <c r="F913" s="290"/>
      <c r="G913" s="290"/>
      <c r="H913" s="290"/>
      <c r="I913" s="290"/>
      <c r="J913" s="290"/>
      <c r="K913" s="290"/>
      <c r="L913" s="290"/>
      <c r="M913" s="290"/>
      <c r="N913" s="290"/>
      <c r="O913" s="290"/>
      <c r="P913" s="290"/>
      <c r="Q913" s="290"/>
      <c r="R913" s="290"/>
      <c r="S913" s="290"/>
      <c r="T913" s="290"/>
      <c r="U913" s="290"/>
      <c r="V913" s="290"/>
      <c r="W913" s="290"/>
      <c r="X913" s="290"/>
      <c r="Y913" s="290"/>
      <c r="Z913" s="290"/>
    </row>
    <row r="914">
      <c r="A914" s="290"/>
      <c r="B914" s="290"/>
      <c r="C914" s="290"/>
      <c r="D914" s="290"/>
      <c r="E914" s="290"/>
      <c r="F914" s="290"/>
      <c r="G914" s="290"/>
      <c r="H914" s="290"/>
      <c r="I914" s="290"/>
      <c r="J914" s="290"/>
      <c r="K914" s="290"/>
      <c r="L914" s="290"/>
      <c r="M914" s="290"/>
      <c r="N914" s="290"/>
      <c r="O914" s="290"/>
      <c r="P914" s="290"/>
      <c r="Q914" s="290"/>
      <c r="R914" s="290"/>
      <c r="S914" s="290"/>
      <c r="T914" s="290"/>
      <c r="U914" s="290"/>
      <c r="V914" s="290"/>
      <c r="W914" s="290"/>
      <c r="X914" s="290"/>
      <c r="Y914" s="290"/>
      <c r="Z914" s="290"/>
    </row>
    <row r="915">
      <c r="A915" s="290"/>
      <c r="B915" s="290"/>
      <c r="C915" s="290"/>
      <c r="D915" s="290"/>
      <c r="E915" s="290"/>
      <c r="F915" s="290"/>
      <c r="G915" s="290"/>
      <c r="H915" s="290"/>
      <c r="I915" s="290"/>
      <c r="J915" s="290"/>
      <c r="K915" s="290"/>
      <c r="L915" s="290"/>
      <c r="M915" s="290"/>
      <c r="N915" s="290"/>
      <c r="O915" s="290"/>
      <c r="P915" s="290"/>
      <c r="Q915" s="290"/>
      <c r="R915" s="290"/>
      <c r="S915" s="290"/>
      <c r="T915" s="290"/>
      <c r="U915" s="290"/>
      <c r="V915" s="290"/>
      <c r="W915" s="290"/>
      <c r="X915" s="290"/>
      <c r="Y915" s="290"/>
      <c r="Z915" s="290"/>
    </row>
    <row r="916">
      <c r="A916" s="290"/>
      <c r="B916" s="290"/>
      <c r="C916" s="290"/>
      <c r="D916" s="290"/>
      <c r="E916" s="290"/>
      <c r="F916" s="290"/>
      <c r="G916" s="290"/>
      <c r="H916" s="290"/>
      <c r="I916" s="290"/>
      <c r="J916" s="290"/>
      <c r="K916" s="290"/>
      <c r="L916" s="290"/>
      <c r="M916" s="290"/>
      <c r="N916" s="290"/>
      <c r="O916" s="290"/>
      <c r="P916" s="290"/>
      <c r="Q916" s="290"/>
      <c r="R916" s="290"/>
      <c r="S916" s="290"/>
      <c r="T916" s="290"/>
      <c r="U916" s="290"/>
      <c r="V916" s="290"/>
      <c r="W916" s="290"/>
      <c r="X916" s="290"/>
      <c r="Y916" s="290"/>
      <c r="Z916" s="290"/>
    </row>
    <row r="917">
      <c r="A917" s="290"/>
      <c r="B917" s="290"/>
      <c r="C917" s="290"/>
      <c r="D917" s="290"/>
      <c r="E917" s="290"/>
      <c r="F917" s="290"/>
      <c r="G917" s="290"/>
      <c r="H917" s="290"/>
      <c r="I917" s="290"/>
      <c r="J917" s="290"/>
      <c r="K917" s="290"/>
      <c r="L917" s="290"/>
      <c r="M917" s="290"/>
      <c r="N917" s="290"/>
      <c r="O917" s="290"/>
      <c r="P917" s="290"/>
      <c r="Q917" s="290"/>
      <c r="R917" s="290"/>
      <c r="S917" s="290"/>
      <c r="T917" s="290"/>
      <c r="U917" s="290"/>
      <c r="V917" s="290"/>
      <c r="W917" s="290"/>
      <c r="X917" s="290"/>
      <c r="Y917" s="290"/>
      <c r="Z917" s="290"/>
    </row>
    <row r="918">
      <c r="A918" s="290"/>
      <c r="B918" s="290"/>
      <c r="C918" s="290"/>
      <c r="D918" s="290"/>
      <c r="E918" s="290"/>
      <c r="F918" s="290"/>
      <c r="G918" s="290"/>
      <c r="H918" s="290"/>
      <c r="I918" s="290"/>
      <c r="J918" s="290"/>
      <c r="K918" s="290"/>
      <c r="L918" s="290"/>
      <c r="M918" s="290"/>
      <c r="N918" s="290"/>
      <c r="O918" s="290"/>
      <c r="P918" s="290"/>
      <c r="Q918" s="290"/>
      <c r="R918" s="290"/>
      <c r="S918" s="290"/>
      <c r="T918" s="290"/>
      <c r="U918" s="290"/>
      <c r="V918" s="290"/>
      <c r="W918" s="290"/>
      <c r="X918" s="290"/>
      <c r="Y918" s="290"/>
      <c r="Z918" s="290"/>
    </row>
    <row r="919">
      <c r="A919" s="290"/>
      <c r="B919" s="290"/>
      <c r="C919" s="290"/>
      <c r="D919" s="290"/>
      <c r="E919" s="290"/>
      <c r="F919" s="290"/>
      <c r="G919" s="290"/>
      <c r="H919" s="290"/>
      <c r="I919" s="290"/>
      <c r="J919" s="290"/>
      <c r="K919" s="290"/>
      <c r="L919" s="290"/>
      <c r="M919" s="290"/>
      <c r="N919" s="290"/>
      <c r="O919" s="290"/>
      <c r="P919" s="290"/>
      <c r="Q919" s="290"/>
      <c r="R919" s="290"/>
      <c r="S919" s="290"/>
      <c r="T919" s="290"/>
      <c r="U919" s="290"/>
      <c r="V919" s="290"/>
      <c r="W919" s="290"/>
      <c r="X919" s="290"/>
      <c r="Y919" s="290"/>
      <c r="Z919" s="290"/>
    </row>
    <row r="920">
      <c r="A920" s="290"/>
      <c r="B920" s="290"/>
      <c r="C920" s="290"/>
      <c r="D920" s="290"/>
      <c r="E920" s="290"/>
      <c r="F920" s="290"/>
      <c r="G920" s="290"/>
      <c r="H920" s="290"/>
      <c r="I920" s="290"/>
      <c r="J920" s="290"/>
      <c r="K920" s="290"/>
      <c r="L920" s="290"/>
      <c r="M920" s="290"/>
      <c r="N920" s="290"/>
      <c r="O920" s="290"/>
      <c r="P920" s="290"/>
      <c r="Q920" s="290"/>
      <c r="R920" s="290"/>
      <c r="S920" s="290"/>
      <c r="T920" s="290"/>
      <c r="U920" s="290"/>
      <c r="V920" s="290"/>
      <c r="W920" s="290"/>
      <c r="X920" s="290"/>
      <c r="Y920" s="290"/>
      <c r="Z920" s="290"/>
    </row>
    <row r="921">
      <c r="A921" s="290"/>
      <c r="B921" s="290"/>
      <c r="C921" s="290"/>
      <c r="D921" s="290"/>
      <c r="E921" s="290"/>
      <c r="F921" s="290"/>
      <c r="G921" s="290"/>
      <c r="H921" s="290"/>
      <c r="I921" s="290"/>
      <c r="J921" s="290"/>
      <c r="K921" s="290"/>
      <c r="L921" s="290"/>
      <c r="M921" s="290"/>
      <c r="N921" s="290"/>
      <c r="O921" s="290"/>
      <c r="P921" s="290"/>
      <c r="Q921" s="290"/>
      <c r="R921" s="290"/>
      <c r="S921" s="290"/>
      <c r="T921" s="290"/>
      <c r="U921" s="290"/>
      <c r="V921" s="290"/>
      <c r="W921" s="290"/>
      <c r="X921" s="290"/>
      <c r="Y921" s="290"/>
      <c r="Z921" s="290"/>
    </row>
    <row r="922">
      <c r="A922" s="290"/>
      <c r="B922" s="290"/>
      <c r="C922" s="290"/>
      <c r="D922" s="290"/>
      <c r="E922" s="290"/>
      <c r="F922" s="290"/>
      <c r="G922" s="290"/>
      <c r="H922" s="290"/>
      <c r="I922" s="290"/>
      <c r="J922" s="290"/>
      <c r="K922" s="290"/>
      <c r="L922" s="290"/>
      <c r="M922" s="290"/>
      <c r="N922" s="290"/>
      <c r="O922" s="290"/>
      <c r="P922" s="290"/>
      <c r="Q922" s="290"/>
      <c r="R922" s="290"/>
      <c r="S922" s="290"/>
      <c r="T922" s="290"/>
      <c r="U922" s="290"/>
      <c r="V922" s="290"/>
      <c r="W922" s="290"/>
      <c r="X922" s="290"/>
      <c r="Y922" s="290"/>
      <c r="Z922" s="290"/>
    </row>
    <row r="923">
      <c r="A923" s="290"/>
      <c r="B923" s="290"/>
      <c r="C923" s="290"/>
      <c r="D923" s="290"/>
      <c r="E923" s="290"/>
      <c r="F923" s="290"/>
      <c r="G923" s="290"/>
      <c r="H923" s="290"/>
      <c r="I923" s="290"/>
      <c r="J923" s="290"/>
      <c r="K923" s="290"/>
      <c r="L923" s="290"/>
      <c r="M923" s="290"/>
      <c r="N923" s="290"/>
      <c r="O923" s="290"/>
      <c r="P923" s="290"/>
      <c r="Q923" s="290"/>
      <c r="R923" s="290"/>
      <c r="S923" s="290"/>
      <c r="T923" s="290"/>
      <c r="U923" s="290"/>
      <c r="V923" s="290"/>
      <c r="W923" s="290"/>
      <c r="X923" s="290"/>
      <c r="Y923" s="290"/>
      <c r="Z923" s="290"/>
    </row>
    <row r="924">
      <c r="A924" s="290"/>
      <c r="B924" s="290"/>
      <c r="C924" s="290"/>
      <c r="D924" s="290"/>
      <c r="E924" s="290"/>
      <c r="F924" s="290"/>
      <c r="G924" s="290"/>
      <c r="H924" s="290"/>
      <c r="I924" s="290"/>
      <c r="J924" s="290"/>
      <c r="K924" s="290"/>
      <c r="L924" s="290"/>
      <c r="M924" s="290"/>
      <c r="N924" s="290"/>
      <c r="O924" s="290"/>
      <c r="P924" s="290"/>
      <c r="Q924" s="290"/>
      <c r="R924" s="290"/>
      <c r="S924" s="290"/>
      <c r="T924" s="290"/>
      <c r="U924" s="290"/>
      <c r="V924" s="290"/>
      <c r="W924" s="290"/>
      <c r="X924" s="290"/>
      <c r="Y924" s="290"/>
      <c r="Z924" s="290"/>
    </row>
    <row r="925">
      <c r="A925" s="290"/>
      <c r="B925" s="290"/>
      <c r="C925" s="290"/>
      <c r="D925" s="290"/>
      <c r="E925" s="290"/>
      <c r="F925" s="290"/>
      <c r="G925" s="290"/>
      <c r="H925" s="290"/>
      <c r="I925" s="290"/>
      <c r="J925" s="290"/>
      <c r="K925" s="290"/>
      <c r="L925" s="290"/>
      <c r="M925" s="290"/>
      <c r="N925" s="290"/>
      <c r="O925" s="290"/>
      <c r="P925" s="290"/>
      <c r="Q925" s="290"/>
      <c r="R925" s="290"/>
      <c r="S925" s="290"/>
      <c r="T925" s="290"/>
      <c r="U925" s="290"/>
      <c r="V925" s="290"/>
      <c r="W925" s="290"/>
      <c r="X925" s="290"/>
      <c r="Y925" s="290"/>
      <c r="Z925" s="290"/>
    </row>
    <row r="926">
      <c r="A926" s="290"/>
      <c r="B926" s="290"/>
      <c r="C926" s="290"/>
      <c r="D926" s="290"/>
      <c r="E926" s="290"/>
      <c r="F926" s="290"/>
      <c r="G926" s="290"/>
      <c r="H926" s="290"/>
      <c r="I926" s="290"/>
      <c r="J926" s="290"/>
      <c r="K926" s="290"/>
      <c r="L926" s="290"/>
      <c r="M926" s="290"/>
      <c r="N926" s="290"/>
      <c r="O926" s="290"/>
      <c r="P926" s="290"/>
      <c r="Q926" s="290"/>
      <c r="R926" s="290"/>
      <c r="S926" s="290"/>
      <c r="T926" s="290"/>
      <c r="U926" s="290"/>
      <c r="V926" s="290"/>
      <c r="W926" s="290"/>
      <c r="X926" s="290"/>
      <c r="Y926" s="290"/>
      <c r="Z926" s="290"/>
    </row>
    <row r="927">
      <c r="A927" s="290"/>
      <c r="B927" s="290"/>
      <c r="C927" s="290"/>
      <c r="D927" s="290"/>
      <c r="E927" s="290"/>
      <c r="F927" s="290"/>
      <c r="G927" s="290"/>
      <c r="H927" s="290"/>
      <c r="I927" s="290"/>
      <c r="J927" s="290"/>
      <c r="K927" s="290"/>
      <c r="L927" s="290"/>
      <c r="M927" s="290"/>
      <c r="N927" s="290"/>
      <c r="O927" s="290"/>
      <c r="P927" s="290"/>
      <c r="Q927" s="290"/>
      <c r="R927" s="290"/>
      <c r="S927" s="290"/>
      <c r="T927" s="290"/>
      <c r="U927" s="290"/>
      <c r="V927" s="290"/>
      <c r="W927" s="290"/>
      <c r="X927" s="290"/>
      <c r="Y927" s="290"/>
      <c r="Z927" s="290"/>
    </row>
    <row r="928">
      <c r="A928" s="290"/>
      <c r="B928" s="290"/>
      <c r="C928" s="290"/>
      <c r="D928" s="290"/>
      <c r="E928" s="290"/>
      <c r="F928" s="290"/>
      <c r="G928" s="290"/>
      <c r="H928" s="290"/>
      <c r="I928" s="290"/>
      <c r="J928" s="290"/>
      <c r="K928" s="290"/>
      <c r="L928" s="290"/>
      <c r="M928" s="290"/>
      <c r="N928" s="290"/>
      <c r="O928" s="290"/>
      <c r="P928" s="290"/>
      <c r="Q928" s="290"/>
      <c r="R928" s="290"/>
      <c r="S928" s="290"/>
      <c r="T928" s="290"/>
      <c r="U928" s="290"/>
      <c r="V928" s="290"/>
      <c r="W928" s="290"/>
      <c r="X928" s="290"/>
      <c r="Y928" s="290"/>
      <c r="Z928" s="290"/>
    </row>
    <row r="929">
      <c r="A929" s="290"/>
      <c r="B929" s="290"/>
      <c r="C929" s="290"/>
      <c r="D929" s="290"/>
      <c r="E929" s="290"/>
      <c r="F929" s="290"/>
      <c r="G929" s="290"/>
      <c r="H929" s="290"/>
      <c r="I929" s="290"/>
      <c r="J929" s="290"/>
      <c r="K929" s="290"/>
      <c r="L929" s="290"/>
      <c r="M929" s="290"/>
      <c r="N929" s="290"/>
      <c r="O929" s="290"/>
      <c r="P929" s="290"/>
      <c r="Q929" s="290"/>
      <c r="R929" s="290"/>
      <c r="S929" s="290"/>
      <c r="T929" s="290"/>
      <c r="U929" s="290"/>
      <c r="V929" s="290"/>
      <c r="W929" s="290"/>
      <c r="X929" s="290"/>
      <c r="Y929" s="290"/>
      <c r="Z929" s="290"/>
    </row>
    <row r="930">
      <c r="A930" s="290"/>
      <c r="B930" s="290"/>
      <c r="C930" s="290"/>
      <c r="D930" s="290"/>
      <c r="E930" s="290"/>
      <c r="F930" s="290"/>
      <c r="G930" s="290"/>
      <c r="H930" s="290"/>
      <c r="I930" s="290"/>
      <c r="J930" s="290"/>
      <c r="K930" s="290"/>
      <c r="L930" s="290"/>
      <c r="M930" s="290"/>
      <c r="N930" s="290"/>
      <c r="O930" s="290"/>
      <c r="P930" s="290"/>
      <c r="Q930" s="290"/>
      <c r="R930" s="290"/>
      <c r="S930" s="290"/>
      <c r="T930" s="290"/>
      <c r="U930" s="290"/>
      <c r="V930" s="290"/>
      <c r="W930" s="290"/>
      <c r="X930" s="290"/>
      <c r="Y930" s="290"/>
      <c r="Z930" s="290"/>
    </row>
    <row r="931">
      <c r="A931" s="290"/>
      <c r="B931" s="290"/>
      <c r="C931" s="290"/>
      <c r="D931" s="290"/>
      <c r="E931" s="290"/>
      <c r="F931" s="290"/>
      <c r="G931" s="290"/>
      <c r="H931" s="290"/>
      <c r="I931" s="290"/>
      <c r="J931" s="290"/>
      <c r="K931" s="290"/>
      <c r="L931" s="290"/>
      <c r="M931" s="290"/>
      <c r="N931" s="290"/>
      <c r="O931" s="290"/>
      <c r="P931" s="290"/>
      <c r="Q931" s="290"/>
      <c r="R931" s="290"/>
      <c r="S931" s="290"/>
      <c r="T931" s="290"/>
      <c r="U931" s="290"/>
      <c r="V931" s="290"/>
      <c r="W931" s="290"/>
      <c r="X931" s="290"/>
      <c r="Y931" s="290"/>
      <c r="Z931" s="290"/>
    </row>
    <row r="932">
      <c r="A932" s="290"/>
      <c r="B932" s="290"/>
      <c r="C932" s="290"/>
      <c r="D932" s="290"/>
      <c r="E932" s="290"/>
      <c r="F932" s="290"/>
      <c r="G932" s="290"/>
      <c r="H932" s="290"/>
      <c r="I932" s="290"/>
      <c r="J932" s="290"/>
      <c r="K932" s="290"/>
      <c r="L932" s="290"/>
      <c r="M932" s="290"/>
      <c r="N932" s="290"/>
      <c r="O932" s="290"/>
      <c r="P932" s="290"/>
      <c r="Q932" s="290"/>
      <c r="R932" s="290"/>
      <c r="S932" s="290"/>
      <c r="T932" s="290"/>
      <c r="U932" s="290"/>
      <c r="V932" s="290"/>
      <c r="W932" s="290"/>
      <c r="X932" s="290"/>
      <c r="Y932" s="290"/>
      <c r="Z932" s="290"/>
    </row>
    <row r="933">
      <c r="A933" s="290"/>
      <c r="B933" s="290"/>
      <c r="C933" s="290"/>
      <c r="D933" s="290"/>
      <c r="E933" s="290"/>
      <c r="F933" s="290"/>
      <c r="G933" s="290"/>
      <c r="H933" s="290"/>
      <c r="I933" s="290"/>
      <c r="J933" s="290"/>
      <c r="K933" s="290"/>
      <c r="L933" s="290"/>
      <c r="M933" s="290"/>
      <c r="N933" s="290"/>
      <c r="O933" s="290"/>
      <c r="P933" s="290"/>
      <c r="Q933" s="290"/>
      <c r="R933" s="290"/>
      <c r="S933" s="290"/>
      <c r="T933" s="290"/>
      <c r="U933" s="290"/>
      <c r="V933" s="290"/>
      <c r="W933" s="290"/>
      <c r="X933" s="290"/>
      <c r="Y933" s="290"/>
      <c r="Z933" s="290"/>
    </row>
    <row r="934">
      <c r="A934" s="290"/>
      <c r="B934" s="290"/>
      <c r="C934" s="290"/>
      <c r="D934" s="290"/>
      <c r="E934" s="290"/>
      <c r="F934" s="290"/>
      <c r="G934" s="290"/>
      <c r="H934" s="290"/>
      <c r="I934" s="290"/>
      <c r="J934" s="290"/>
      <c r="K934" s="290"/>
      <c r="L934" s="290"/>
      <c r="M934" s="290"/>
      <c r="N934" s="290"/>
      <c r="O934" s="290"/>
      <c r="P934" s="290"/>
      <c r="Q934" s="290"/>
      <c r="R934" s="290"/>
      <c r="S934" s="290"/>
      <c r="T934" s="290"/>
      <c r="U934" s="290"/>
      <c r="V934" s="290"/>
      <c r="W934" s="290"/>
      <c r="X934" s="290"/>
      <c r="Y934" s="290"/>
      <c r="Z934" s="290"/>
    </row>
    <row r="935">
      <c r="A935" s="290"/>
      <c r="B935" s="290"/>
      <c r="C935" s="290"/>
      <c r="D935" s="290"/>
      <c r="E935" s="290"/>
      <c r="F935" s="290"/>
      <c r="G935" s="290"/>
      <c r="H935" s="290"/>
      <c r="I935" s="290"/>
      <c r="J935" s="290"/>
      <c r="K935" s="290"/>
      <c r="L935" s="290"/>
      <c r="M935" s="290"/>
      <c r="N935" s="290"/>
      <c r="O935" s="290"/>
      <c r="P935" s="290"/>
      <c r="Q935" s="290"/>
      <c r="R935" s="290"/>
      <c r="S935" s="290"/>
      <c r="T935" s="290"/>
      <c r="U935" s="290"/>
      <c r="V935" s="290"/>
      <c r="W935" s="290"/>
      <c r="X935" s="290"/>
      <c r="Y935" s="290"/>
      <c r="Z935" s="290"/>
    </row>
    <row r="936">
      <c r="A936" s="290"/>
      <c r="B936" s="290"/>
      <c r="C936" s="290"/>
      <c r="D936" s="290"/>
      <c r="E936" s="290"/>
      <c r="F936" s="290"/>
      <c r="G936" s="290"/>
      <c r="H936" s="290"/>
      <c r="I936" s="290"/>
      <c r="J936" s="290"/>
      <c r="K936" s="290"/>
      <c r="L936" s="290"/>
      <c r="M936" s="290"/>
      <c r="N936" s="290"/>
      <c r="O936" s="290"/>
      <c r="P936" s="290"/>
      <c r="Q936" s="290"/>
      <c r="R936" s="290"/>
      <c r="S936" s="290"/>
      <c r="T936" s="290"/>
      <c r="U936" s="290"/>
      <c r="V936" s="290"/>
      <c r="W936" s="290"/>
      <c r="X936" s="290"/>
      <c r="Y936" s="290"/>
      <c r="Z936" s="290"/>
    </row>
    <row r="937">
      <c r="A937" s="290"/>
      <c r="B937" s="290"/>
      <c r="C937" s="290"/>
      <c r="D937" s="290"/>
      <c r="E937" s="290"/>
      <c r="F937" s="290"/>
      <c r="G937" s="290"/>
      <c r="H937" s="290"/>
      <c r="I937" s="290"/>
      <c r="J937" s="290"/>
      <c r="K937" s="290"/>
      <c r="L937" s="290"/>
      <c r="M937" s="290"/>
      <c r="N937" s="290"/>
      <c r="O937" s="290"/>
      <c r="P937" s="290"/>
      <c r="Q937" s="290"/>
      <c r="R937" s="290"/>
      <c r="S937" s="290"/>
      <c r="T937" s="290"/>
      <c r="U937" s="290"/>
      <c r="V937" s="290"/>
      <c r="W937" s="290"/>
      <c r="X937" s="290"/>
      <c r="Y937" s="290"/>
      <c r="Z937" s="290"/>
    </row>
    <row r="938">
      <c r="A938" s="290"/>
      <c r="B938" s="290"/>
      <c r="C938" s="290"/>
      <c r="D938" s="290"/>
      <c r="E938" s="290"/>
      <c r="F938" s="290"/>
      <c r="G938" s="290"/>
      <c r="H938" s="290"/>
      <c r="I938" s="290"/>
      <c r="J938" s="290"/>
      <c r="K938" s="290"/>
      <c r="L938" s="290"/>
      <c r="M938" s="290"/>
      <c r="N938" s="290"/>
      <c r="O938" s="290"/>
      <c r="P938" s="290"/>
      <c r="Q938" s="290"/>
      <c r="R938" s="290"/>
      <c r="S938" s="290"/>
      <c r="T938" s="290"/>
      <c r="U938" s="290"/>
      <c r="V938" s="290"/>
      <c r="W938" s="290"/>
      <c r="X938" s="290"/>
      <c r="Y938" s="290"/>
      <c r="Z938" s="290"/>
    </row>
    <row r="939">
      <c r="A939" s="290"/>
      <c r="B939" s="290"/>
      <c r="C939" s="290"/>
      <c r="D939" s="290"/>
      <c r="E939" s="290"/>
      <c r="F939" s="290"/>
      <c r="G939" s="290"/>
      <c r="H939" s="290"/>
      <c r="I939" s="290"/>
      <c r="J939" s="290"/>
      <c r="K939" s="290"/>
      <c r="L939" s="290"/>
      <c r="M939" s="290"/>
      <c r="N939" s="290"/>
      <c r="O939" s="290"/>
      <c r="P939" s="290"/>
      <c r="Q939" s="290"/>
      <c r="R939" s="290"/>
      <c r="S939" s="290"/>
      <c r="T939" s="290"/>
      <c r="U939" s="290"/>
      <c r="V939" s="290"/>
      <c r="W939" s="290"/>
      <c r="X939" s="290"/>
      <c r="Y939" s="290"/>
      <c r="Z939" s="290"/>
    </row>
    <row r="940">
      <c r="A940" s="290"/>
      <c r="B940" s="290"/>
      <c r="C940" s="290"/>
      <c r="D940" s="290"/>
      <c r="E940" s="290"/>
      <c r="F940" s="290"/>
      <c r="G940" s="290"/>
      <c r="H940" s="290"/>
      <c r="I940" s="290"/>
      <c r="J940" s="290"/>
      <c r="K940" s="290"/>
      <c r="L940" s="290"/>
      <c r="M940" s="290"/>
      <c r="N940" s="290"/>
      <c r="O940" s="290"/>
      <c r="P940" s="290"/>
      <c r="Q940" s="290"/>
      <c r="R940" s="290"/>
      <c r="S940" s="290"/>
      <c r="T940" s="290"/>
      <c r="U940" s="290"/>
      <c r="V940" s="290"/>
      <c r="W940" s="290"/>
      <c r="X940" s="290"/>
      <c r="Y940" s="290"/>
      <c r="Z940" s="290"/>
    </row>
    <row r="941">
      <c r="A941" s="290"/>
      <c r="B941" s="290"/>
      <c r="C941" s="290"/>
      <c r="D941" s="290"/>
      <c r="E941" s="290"/>
      <c r="F941" s="290"/>
      <c r="G941" s="290"/>
      <c r="H941" s="290"/>
      <c r="I941" s="290"/>
      <c r="J941" s="290"/>
      <c r="K941" s="290"/>
      <c r="L941" s="290"/>
      <c r="M941" s="290"/>
      <c r="N941" s="290"/>
      <c r="O941" s="290"/>
      <c r="P941" s="290"/>
      <c r="Q941" s="290"/>
      <c r="R941" s="290"/>
      <c r="S941" s="290"/>
      <c r="T941" s="290"/>
      <c r="U941" s="290"/>
      <c r="V941" s="290"/>
      <c r="W941" s="290"/>
      <c r="X941" s="290"/>
      <c r="Y941" s="290"/>
      <c r="Z941" s="290"/>
    </row>
    <row r="942">
      <c r="A942" s="290"/>
      <c r="B942" s="290"/>
      <c r="C942" s="290"/>
      <c r="D942" s="290"/>
      <c r="E942" s="290"/>
      <c r="F942" s="290"/>
      <c r="G942" s="290"/>
      <c r="H942" s="290"/>
      <c r="I942" s="290"/>
      <c r="J942" s="290"/>
      <c r="K942" s="290"/>
      <c r="L942" s="290"/>
      <c r="M942" s="290"/>
      <c r="N942" s="290"/>
      <c r="O942" s="290"/>
      <c r="P942" s="290"/>
      <c r="Q942" s="290"/>
      <c r="R942" s="290"/>
      <c r="S942" s="290"/>
      <c r="T942" s="290"/>
      <c r="U942" s="290"/>
      <c r="V942" s="290"/>
      <c r="W942" s="290"/>
      <c r="X942" s="290"/>
      <c r="Y942" s="290"/>
      <c r="Z942" s="290"/>
    </row>
    <row r="943">
      <c r="A943" s="290"/>
      <c r="B943" s="290"/>
      <c r="C943" s="290"/>
      <c r="D943" s="290"/>
      <c r="E943" s="290"/>
      <c r="F943" s="290"/>
      <c r="G943" s="290"/>
      <c r="H943" s="290"/>
      <c r="I943" s="290"/>
      <c r="J943" s="290"/>
      <c r="K943" s="290"/>
      <c r="L943" s="290"/>
      <c r="M943" s="290"/>
      <c r="N943" s="290"/>
      <c r="O943" s="290"/>
      <c r="P943" s="290"/>
      <c r="Q943" s="290"/>
      <c r="R943" s="290"/>
      <c r="S943" s="290"/>
      <c r="T943" s="290"/>
      <c r="U943" s="290"/>
      <c r="V943" s="290"/>
      <c r="W943" s="290"/>
      <c r="X943" s="290"/>
      <c r="Y943" s="290"/>
      <c r="Z943" s="290"/>
    </row>
    <row r="944">
      <c r="A944" s="290"/>
      <c r="B944" s="290"/>
      <c r="C944" s="290"/>
      <c r="D944" s="290"/>
      <c r="E944" s="290"/>
      <c r="F944" s="290"/>
      <c r="G944" s="290"/>
      <c r="H944" s="290"/>
      <c r="I944" s="290"/>
      <c r="J944" s="290"/>
      <c r="K944" s="290"/>
      <c r="L944" s="290"/>
      <c r="M944" s="290"/>
      <c r="N944" s="290"/>
      <c r="O944" s="290"/>
      <c r="P944" s="290"/>
      <c r="Q944" s="290"/>
      <c r="R944" s="290"/>
      <c r="S944" s="290"/>
      <c r="T944" s="290"/>
      <c r="U944" s="290"/>
      <c r="V944" s="290"/>
      <c r="W944" s="290"/>
      <c r="X944" s="290"/>
      <c r="Y944" s="290"/>
      <c r="Z944" s="290"/>
    </row>
    <row r="945">
      <c r="A945" s="290"/>
      <c r="B945" s="290"/>
      <c r="C945" s="290"/>
      <c r="D945" s="290"/>
      <c r="E945" s="290"/>
      <c r="F945" s="290"/>
      <c r="G945" s="290"/>
      <c r="H945" s="290"/>
      <c r="I945" s="290"/>
      <c r="J945" s="290"/>
      <c r="K945" s="290"/>
      <c r="L945" s="290"/>
      <c r="M945" s="290"/>
      <c r="N945" s="290"/>
      <c r="O945" s="290"/>
      <c r="P945" s="290"/>
      <c r="Q945" s="290"/>
      <c r="R945" s="290"/>
      <c r="S945" s="290"/>
      <c r="T945" s="290"/>
      <c r="U945" s="290"/>
      <c r="V945" s="290"/>
      <c r="W945" s="290"/>
      <c r="X945" s="290"/>
      <c r="Y945" s="290"/>
      <c r="Z945" s="290"/>
    </row>
    <row r="946">
      <c r="A946" s="290"/>
      <c r="B946" s="290"/>
      <c r="C946" s="290"/>
      <c r="D946" s="290"/>
      <c r="E946" s="290"/>
      <c r="F946" s="290"/>
      <c r="G946" s="290"/>
      <c r="H946" s="290"/>
      <c r="I946" s="290"/>
      <c r="J946" s="290"/>
      <c r="K946" s="290"/>
      <c r="L946" s="290"/>
      <c r="M946" s="290"/>
      <c r="N946" s="290"/>
      <c r="O946" s="290"/>
      <c r="P946" s="290"/>
      <c r="Q946" s="290"/>
      <c r="R946" s="290"/>
      <c r="S946" s="290"/>
      <c r="T946" s="290"/>
      <c r="U946" s="290"/>
      <c r="V946" s="290"/>
      <c r="W946" s="290"/>
      <c r="X946" s="290"/>
      <c r="Y946" s="290"/>
      <c r="Z946" s="290"/>
    </row>
    <row r="947">
      <c r="A947" s="290"/>
      <c r="B947" s="290"/>
      <c r="C947" s="290"/>
      <c r="D947" s="290"/>
      <c r="E947" s="290"/>
      <c r="F947" s="290"/>
      <c r="G947" s="290"/>
      <c r="H947" s="290"/>
      <c r="I947" s="290"/>
      <c r="J947" s="290"/>
      <c r="K947" s="290"/>
      <c r="L947" s="290"/>
      <c r="M947" s="290"/>
      <c r="N947" s="290"/>
      <c r="O947" s="290"/>
      <c r="P947" s="290"/>
      <c r="Q947" s="290"/>
      <c r="R947" s="290"/>
      <c r="S947" s="290"/>
      <c r="T947" s="290"/>
      <c r="U947" s="290"/>
      <c r="V947" s="290"/>
      <c r="W947" s="290"/>
      <c r="X947" s="290"/>
      <c r="Y947" s="290"/>
      <c r="Z947" s="290"/>
    </row>
    <row r="948">
      <c r="A948" s="290"/>
      <c r="B948" s="290"/>
      <c r="C948" s="290"/>
      <c r="D948" s="290"/>
      <c r="E948" s="290"/>
      <c r="F948" s="290"/>
      <c r="G948" s="290"/>
      <c r="H948" s="290"/>
      <c r="I948" s="290"/>
      <c r="J948" s="290"/>
      <c r="K948" s="290"/>
      <c r="L948" s="290"/>
      <c r="M948" s="290"/>
      <c r="N948" s="290"/>
      <c r="O948" s="290"/>
      <c r="P948" s="290"/>
      <c r="Q948" s="290"/>
      <c r="R948" s="290"/>
      <c r="S948" s="290"/>
      <c r="T948" s="290"/>
      <c r="U948" s="290"/>
      <c r="V948" s="290"/>
      <c r="W948" s="290"/>
      <c r="X948" s="290"/>
      <c r="Y948" s="290"/>
      <c r="Z948" s="290"/>
    </row>
    <row r="949">
      <c r="A949" s="290"/>
      <c r="B949" s="290"/>
      <c r="C949" s="290"/>
      <c r="D949" s="290"/>
      <c r="E949" s="290"/>
      <c r="F949" s="290"/>
      <c r="G949" s="290"/>
      <c r="H949" s="290"/>
      <c r="I949" s="290"/>
      <c r="J949" s="290"/>
      <c r="K949" s="290"/>
      <c r="L949" s="290"/>
      <c r="M949" s="290"/>
      <c r="N949" s="290"/>
      <c r="O949" s="290"/>
      <c r="P949" s="290"/>
      <c r="Q949" s="290"/>
      <c r="R949" s="290"/>
      <c r="S949" s="290"/>
      <c r="T949" s="290"/>
      <c r="U949" s="290"/>
      <c r="V949" s="290"/>
      <c r="W949" s="290"/>
      <c r="X949" s="290"/>
      <c r="Y949" s="290"/>
      <c r="Z949" s="290"/>
    </row>
    <row r="950">
      <c r="A950" s="290"/>
      <c r="B950" s="290"/>
      <c r="C950" s="290"/>
      <c r="D950" s="290"/>
      <c r="E950" s="290"/>
      <c r="F950" s="290"/>
      <c r="G950" s="290"/>
      <c r="H950" s="290"/>
      <c r="I950" s="290"/>
      <c r="J950" s="290"/>
      <c r="K950" s="290"/>
      <c r="L950" s="290"/>
      <c r="M950" s="290"/>
      <c r="N950" s="290"/>
      <c r="O950" s="290"/>
      <c r="P950" s="290"/>
      <c r="Q950" s="290"/>
      <c r="R950" s="290"/>
      <c r="S950" s="290"/>
      <c r="T950" s="290"/>
      <c r="U950" s="290"/>
      <c r="V950" s="290"/>
      <c r="W950" s="290"/>
      <c r="X950" s="290"/>
      <c r="Y950" s="290"/>
      <c r="Z950" s="290"/>
    </row>
    <row r="951">
      <c r="A951" s="290"/>
      <c r="B951" s="290"/>
      <c r="C951" s="290"/>
      <c r="D951" s="290"/>
      <c r="E951" s="290"/>
      <c r="F951" s="290"/>
      <c r="G951" s="290"/>
      <c r="H951" s="290"/>
      <c r="I951" s="290"/>
      <c r="J951" s="290"/>
      <c r="K951" s="290"/>
      <c r="L951" s="290"/>
      <c r="M951" s="290"/>
      <c r="N951" s="290"/>
      <c r="O951" s="290"/>
      <c r="P951" s="290"/>
      <c r="Q951" s="290"/>
      <c r="R951" s="290"/>
      <c r="S951" s="290"/>
      <c r="T951" s="290"/>
      <c r="U951" s="290"/>
      <c r="V951" s="290"/>
      <c r="W951" s="290"/>
      <c r="X951" s="290"/>
      <c r="Y951" s="290"/>
      <c r="Z951" s="290"/>
    </row>
    <row r="952">
      <c r="A952" s="290"/>
      <c r="B952" s="290"/>
      <c r="C952" s="290"/>
      <c r="D952" s="290"/>
      <c r="E952" s="290"/>
      <c r="F952" s="290"/>
      <c r="G952" s="290"/>
      <c r="H952" s="290"/>
      <c r="I952" s="290"/>
      <c r="J952" s="290"/>
      <c r="K952" s="290"/>
      <c r="L952" s="290"/>
      <c r="M952" s="290"/>
      <c r="N952" s="290"/>
      <c r="O952" s="290"/>
      <c r="P952" s="290"/>
      <c r="Q952" s="290"/>
      <c r="R952" s="290"/>
      <c r="S952" s="290"/>
      <c r="T952" s="290"/>
      <c r="U952" s="290"/>
      <c r="V952" s="290"/>
      <c r="W952" s="290"/>
      <c r="X952" s="290"/>
      <c r="Y952" s="290"/>
      <c r="Z952" s="290"/>
    </row>
    <row r="953">
      <c r="A953" s="290"/>
      <c r="B953" s="290"/>
      <c r="C953" s="290"/>
      <c r="D953" s="290"/>
      <c r="E953" s="290"/>
      <c r="F953" s="290"/>
      <c r="G953" s="290"/>
      <c r="H953" s="290"/>
      <c r="I953" s="290"/>
      <c r="J953" s="290"/>
      <c r="K953" s="290"/>
      <c r="L953" s="290"/>
      <c r="M953" s="290"/>
      <c r="N953" s="290"/>
      <c r="O953" s="290"/>
      <c r="P953" s="290"/>
      <c r="Q953" s="290"/>
      <c r="R953" s="290"/>
      <c r="S953" s="290"/>
      <c r="T953" s="290"/>
      <c r="U953" s="290"/>
      <c r="V953" s="290"/>
      <c r="W953" s="290"/>
      <c r="X953" s="290"/>
      <c r="Y953" s="290"/>
      <c r="Z953" s="290"/>
    </row>
    <row r="954">
      <c r="A954" s="290"/>
      <c r="B954" s="290"/>
      <c r="C954" s="290"/>
      <c r="D954" s="290"/>
      <c r="E954" s="290"/>
      <c r="F954" s="290"/>
      <c r="G954" s="290"/>
      <c r="H954" s="290"/>
      <c r="I954" s="290"/>
      <c r="J954" s="290"/>
      <c r="K954" s="290"/>
      <c r="L954" s="290"/>
      <c r="M954" s="290"/>
      <c r="N954" s="290"/>
      <c r="O954" s="290"/>
      <c r="P954" s="290"/>
      <c r="Q954" s="290"/>
      <c r="R954" s="290"/>
      <c r="S954" s="290"/>
      <c r="T954" s="290"/>
      <c r="U954" s="290"/>
      <c r="V954" s="290"/>
      <c r="W954" s="290"/>
      <c r="X954" s="290"/>
      <c r="Y954" s="290"/>
      <c r="Z954" s="290"/>
    </row>
    <row r="955">
      <c r="A955" s="290"/>
      <c r="B955" s="290"/>
      <c r="C955" s="290"/>
      <c r="D955" s="290"/>
      <c r="E955" s="290"/>
      <c r="F955" s="290"/>
      <c r="G955" s="290"/>
      <c r="H955" s="290"/>
      <c r="I955" s="290"/>
      <c r="J955" s="290"/>
      <c r="K955" s="290"/>
      <c r="L955" s="290"/>
      <c r="M955" s="290"/>
      <c r="N955" s="290"/>
      <c r="O955" s="290"/>
      <c r="P955" s="290"/>
      <c r="Q955" s="290"/>
      <c r="R955" s="290"/>
      <c r="S955" s="290"/>
      <c r="T955" s="290"/>
      <c r="U955" s="290"/>
      <c r="V955" s="290"/>
      <c r="W955" s="290"/>
      <c r="X955" s="290"/>
      <c r="Y955" s="290"/>
      <c r="Z955" s="290"/>
    </row>
    <row r="956">
      <c r="A956" s="290"/>
      <c r="B956" s="290"/>
      <c r="C956" s="290"/>
      <c r="D956" s="290"/>
      <c r="E956" s="290"/>
      <c r="F956" s="290"/>
      <c r="G956" s="290"/>
      <c r="H956" s="290"/>
      <c r="I956" s="290"/>
      <c r="J956" s="290"/>
      <c r="K956" s="290"/>
      <c r="L956" s="290"/>
      <c r="M956" s="290"/>
      <c r="N956" s="290"/>
      <c r="O956" s="290"/>
      <c r="P956" s="290"/>
      <c r="Q956" s="290"/>
      <c r="R956" s="290"/>
      <c r="S956" s="290"/>
      <c r="T956" s="290"/>
      <c r="U956" s="290"/>
      <c r="V956" s="290"/>
      <c r="W956" s="290"/>
      <c r="X956" s="290"/>
      <c r="Y956" s="290"/>
      <c r="Z956" s="290"/>
    </row>
    <row r="957">
      <c r="A957" s="290"/>
      <c r="B957" s="290"/>
      <c r="C957" s="290"/>
      <c r="D957" s="290"/>
      <c r="E957" s="290"/>
      <c r="F957" s="290"/>
      <c r="G957" s="290"/>
      <c r="H957" s="290"/>
      <c r="I957" s="290"/>
      <c r="J957" s="290"/>
      <c r="K957" s="290"/>
      <c r="L957" s="290"/>
      <c r="M957" s="290"/>
      <c r="N957" s="290"/>
      <c r="O957" s="290"/>
      <c r="P957" s="290"/>
      <c r="Q957" s="290"/>
      <c r="R957" s="290"/>
      <c r="S957" s="290"/>
      <c r="T957" s="290"/>
      <c r="U957" s="290"/>
      <c r="V957" s="290"/>
      <c r="W957" s="290"/>
      <c r="X957" s="290"/>
      <c r="Y957" s="290"/>
      <c r="Z957" s="290"/>
    </row>
    <row r="958">
      <c r="A958" s="290"/>
      <c r="B958" s="290"/>
      <c r="C958" s="290"/>
      <c r="D958" s="290"/>
      <c r="E958" s="290"/>
      <c r="F958" s="290"/>
      <c r="G958" s="290"/>
      <c r="H958" s="290"/>
      <c r="I958" s="290"/>
      <c r="J958" s="290"/>
      <c r="K958" s="290"/>
      <c r="L958" s="290"/>
      <c r="M958" s="290"/>
      <c r="N958" s="290"/>
      <c r="O958" s="290"/>
      <c r="P958" s="290"/>
      <c r="Q958" s="290"/>
      <c r="R958" s="290"/>
      <c r="S958" s="290"/>
      <c r="T958" s="290"/>
      <c r="U958" s="290"/>
      <c r="V958" s="290"/>
      <c r="W958" s="290"/>
      <c r="X958" s="290"/>
      <c r="Y958" s="290"/>
      <c r="Z958" s="290"/>
    </row>
    <row r="959">
      <c r="A959" s="290"/>
      <c r="B959" s="290"/>
      <c r="C959" s="290"/>
      <c r="D959" s="290"/>
      <c r="E959" s="290"/>
      <c r="F959" s="290"/>
      <c r="G959" s="290"/>
      <c r="H959" s="290"/>
      <c r="I959" s="290"/>
      <c r="J959" s="290"/>
      <c r="K959" s="290"/>
      <c r="L959" s="290"/>
      <c r="M959" s="290"/>
      <c r="N959" s="290"/>
      <c r="O959" s="290"/>
      <c r="P959" s="290"/>
      <c r="Q959" s="290"/>
      <c r="R959" s="290"/>
      <c r="S959" s="290"/>
      <c r="T959" s="290"/>
      <c r="U959" s="290"/>
      <c r="V959" s="290"/>
      <c r="W959" s="290"/>
      <c r="X959" s="290"/>
      <c r="Y959" s="290"/>
      <c r="Z959" s="290"/>
    </row>
    <row r="960">
      <c r="A960" s="290"/>
      <c r="B960" s="290"/>
      <c r="C960" s="290"/>
      <c r="D960" s="290"/>
      <c r="E960" s="290"/>
      <c r="F960" s="290"/>
      <c r="G960" s="290"/>
      <c r="H960" s="290"/>
      <c r="I960" s="290"/>
      <c r="J960" s="290"/>
      <c r="K960" s="290"/>
      <c r="L960" s="290"/>
      <c r="M960" s="290"/>
      <c r="N960" s="290"/>
      <c r="O960" s="290"/>
      <c r="P960" s="290"/>
      <c r="Q960" s="290"/>
      <c r="R960" s="290"/>
      <c r="S960" s="290"/>
      <c r="T960" s="290"/>
      <c r="U960" s="290"/>
      <c r="V960" s="290"/>
      <c r="W960" s="290"/>
      <c r="X960" s="290"/>
      <c r="Y960" s="290"/>
      <c r="Z960" s="290"/>
    </row>
    <row r="961">
      <c r="A961" s="290"/>
      <c r="B961" s="290"/>
      <c r="C961" s="290"/>
      <c r="D961" s="290"/>
      <c r="E961" s="290"/>
      <c r="F961" s="290"/>
      <c r="G961" s="290"/>
      <c r="H961" s="290"/>
      <c r="I961" s="290"/>
      <c r="J961" s="290"/>
      <c r="K961" s="290"/>
      <c r="L961" s="290"/>
      <c r="M961" s="290"/>
      <c r="N961" s="290"/>
      <c r="O961" s="290"/>
      <c r="P961" s="290"/>
      <c r="Q961" s="290"/>
      <c r="R961" s="290"/>
      <c r="S961" s="290"/>
      <c r="T961" s="290"/>
      <c r="U961" s="290"/>
      <c r="V961" s="290"/>
      <c r="W961" s="290"/>
      <c r="X961" s="290"/>
      <c r="Y961" s="290"/>
      <c r="Z961" s="290"/>
    </row>
    <row r="962">
      <c r="A962" s="290"/>
      <c r="B962" s="290"/>
      <c r="C962" s="290"/>
      <c r="D962" s="290"/>
      <c r="E962" s="290"/>
      <c r="F962" s="290"/>
      <c r="G962" s="290"/>
      <c r="H962" s="290"/>
      <c r="I962" s="290"/>
      <c r="J962" s="290"/>
      <c r="K962" s="290"/>
      <c r="L962" s="290"/>
      <c r="M962" s="290"/>
      <c r="N962" s="290"/>
      <c r="O962" s="290"/>
      <c r="P962" s="290"/>
      <c r="Q962" s="290"/>
      <c r="R962" s="290"/>
      <c r="S962" s="290"/>
      <c r="T962" s="290"/>
      <c r="U962" s="290"/>
      <c r="V962" s="290"/>
      <c r="W962" s="290"/>
      <c r="X962" s="290"/>
      <c r="Y962" s="290"/>
      <c r="Z962" s="290"/>
    </row>
    <row r="963">
      <c r="A963" s="290"/>
      <c r="B963" s="290"/>
      <c r="C963" s="290"/>
      <c r="D963" s="290"/>
      <c r="E963" s="290"/>
      <c r="F963" s="290"/>
      <c r="G963" s="290"/>
      <c r="H963" s="290"/>
      <c r="I963" s="290"/>
      <c r="J963" s="290"/>
      <c r="K963" s="290"/>
      <c r="L963" s="290"/>
      <c r="M963" s="290"/>
      <c r="N963" s="290"/>
      <c r="O963" s="290"/>
      <c r="P963" s="290"/>
      <c r="Q963" s="290"/>
      <c r="R963" s="290"/>
      <c r="S963" s="290"/>
      <c r="T963" s="290"/>
      <c r="U963" s="290"/>
      <c r="V963" s="290"/>
      <c r="W963" s="290"/>
      <c r="X963" s="290"/>
      <c r="Y963" s="290"/>
      <c r="Z963" s="290"/>
    </row>
    <row r="964">
      <c r="A964" s="290"/>
      <c r="B964" s="290"/>
      <c r="C964" s="290"/>
      <c r="D964" s="290"/>
      <c r="E964" s="290"/>
      <c r="F964" s="290"/>
      <c r="G964" s="290"/>
      <c r="H964" s="290"/>
      <c r="I964" s="290"/>
      <c r="J964" s="290"/>
      <c r="K964" s="290"/>
      <c r="L964" s="290"/>
      <c r="M964" s="290"/>
      <c r="N964" s="290"/>
      <c r="O964" s="290"/>
      <c r="P964" s="290"/>
      <c r="Q964" s="290"/>
      <c r="R964" s="290"/>
      <c r="S964" s="290"/>
      <c r="T964" s="290"/>
      <c r="U964" s="290"/>
      <c r="V964" s="290"/>
      <c r="W964" s="290"/>
      <c r="X964" s="290"/>
      <c r="Y964" s="290"/>
      <c r="Z964" s="290"/>
    </row>
    <row r="965">
      <c r="A965" s="290"/>
      <c r="B965" s="290"/>
      <c r="C965" s="290"/>
      <c r="D965" s="290"/>
      <c r="E965" s="290"/>
      <c r="F965" s="290"/>
      <c r="G965" s="290"/>
      <c r="H965" s="290"/>
      <c r="I965" s="290"/>
      <c r="J965" s="290"/>
      <c r="K965" s="290"/>
      <c r="L965" s="290"/>
      <c r="M965" s="290"/>
      <c r="N965" s="290"/>
      <c r="O965" s="290"/>
      <c r="P965" s="290"/>
      <c r="Q965" s="290"/>
      <c r="R965" s="290"/>
      <c r="S965" s="290"/>
      <c r="T965" s="290"/>
      <c r="U965" s="290"/>
      <c r="V965" s="290"/>
      <c r="W965" s="290"/>
      <c r="X965" s="290"/>
      <c r="Y965" s="290"/>
      <c r="Z965" s="290"/>
    </row>
    <row r="966">
      <c r="A966" s="290"/>
      <c r="B966" s="290"/>
      <c r="C966" s="290"/>
      <c r="D966" s="290"/>
      <c r="E966" s="290"/>
      <c r="F966" s="290"/>
      <c r="G966" s="290"/>
      <c r="H966" s="290"/>
      <c r="I966" s="290"/>
      <c r="J966" s="290"/>
      <c r="K966" s="290"/>
      <c r="L966" s="290"/>
      <c r="M966" s="290"/>
      <c r="N966" s="290"/>
      <c r="O966" s="290"/>
      <c r="P966" s="290"/>
      <c r="Q966" s="290"/>
      <c r="R966" s="290"/>
      <c r="S966" s="290"/>
      <c r="T966" s="290"/>
      <c r="U966" s="290"/>
      <c r="V966" s="290"/>
      <c r="W966" s="290"/>
      <c r="X966" s="290"/>
      <c r="Y966" s="290"/>
      <c r="Z966" s="290"/>
    </row>
    <row r="967">
      <c r="A967" s="290"/>
      <c r="B967" s="290"/>
      <c r="C967" s="290"/>
      <c r="D967" s="290"/>
      <c r="E967" s="290"/>
      <c r="F967" s="290"/>
      <c r="G967" s="290"/>
      <c r="H967" s="290"/>
      <c r="I967" s="290"/>
      <c r="J967" s="290"/>
      <c r="K967" s="290"/>
      <c r="L967" s="290"/>
      <c r="M967" s="290"/>
      <c r="N967" s="290"/>
      <c r="O967" s="290"/>
      <c r="P967" s="290"/>
      <c r="Q967" s="290"/>
      <c r="R967" s="290"/>
      <c r="S967" s="290"/>
      <c r="T967" s="290"/>
      <c r="U967" s="290"/>
      <c r="V967" s="290"/>
      <c r="W967" s="290"/>
      <c r="X967" s="290"/>
      <c r="Y967" s="290"/>
      <c r="Z967" s="290"/>
    </row>
    <row r="968">
      <c r="A968" s="290"/>
      <c r="B968" s="290"/>
      <c r="C968" s="290"/>
      <c r="D968" s="290"/>
      <c r="E968" s="290"/>
      <c r="F968" s="290"/>
      <c r="G968" s="290"/>
      <c r="H968" s="290"/>
      <c r="I968" s="290"/>
      <c r="J968" s="290"/>
      <c r="K968" s="290"/>
      <c r="L968" s="290"/>
      <c r="M968" s="290"/>
      <c r="N968" s="290"/>
      <c r="O968" s="290"/>
      <c r="P968" s="290"/>
      <c r="Q968" s="290"/>
      <c r="R968" s="290"/>
      <c r="S968" s="290"/>
      <c r="T968" s="290"/>
      <c r="U968" s="290"/>
      <c r="V968" s="290"/>
      <c r="W968" s="290"/>
      <c r="X968" s="290"/>
      <c r="Y968" s="290"/>
      <c r="Z968" s="290"/>
    </row>
    <row r="969">
      <c r="A969" s="290"/>
      <c r="B969" s="290"/>
      <c r="C969" s="290"/>
      <c r="D969" s="290"/>
      <c r="E969" s="290"/>
      <c r="F969" s="290"/>
      <c r="G969" s="290"/>
      <c r="H969" s="290"/>
      <c r="I969" s="290"/>
      <c r="J969" s="290"/>
      <c r="K969" s="290"/>
      <c r="L969" s="290"/>
      <c r="M969" s="290"/>
      <c r="N969" s="290"/>
      <c r="O969" s="290"/>
      <c r="P969" s="290"/>
      <c r="Q969" s="290"/>
      <c r="R969" s="290"/>
      <c r="S969" s="290"/>
      <c r="T969" s="290"/>
      <c r="U969" s="290"/>
      <c r="V969" s="290"/>
      <c r="W969" s="290"/>
      <c r="X969" s="290"/>
      <c r="Y969" s="290"/>
      <c r="Z969" s="290"/>
    </row>
    <row r="970">
      <c r="A970" s="290"/>
      <c r="B970" s="290"/>
      <c r="C970" s="290"/>
      <c r="D970" s="290"/>
      <c r="E970" s="290"/>
      <c r="F970" s="290"/>
      <c r="G970" s="290"/>
      <c r="H970" s="290"/>
      <c r="I970" s="290"/>
      <c r="J970" s="290"/>
      <c r="K970" s="290"/>
      <c r="L970" s="290"/>
      <c r="M970" s="290"/>
      <c r="N970" s="290"/>
      <c r="O970" s="290"/>
      <c r="P970" s="290"/>
      <c r="Q970" s="290"/>
      <c r="R970" s="290"/>
      <c r="S970" s="290"/>
      <c r="T970" s="290"/>
      <c r="U970" s="290"/>
      <c r="V970" s="290"/>
      <c r="W970" s="290"/>
      <c r="X970" s="290"/>
      <c r="Y970" s="290"/>
      <c r="Z970" s="290"/>
    </row>
    <row r="971">
      <c r="A971" s="290"/>
      <c r="B971" s="290"/>
      <c r="C971" s="290"/>
      <c r="D971" s="290"/>
      <c r="E971" s="290"/>
      <c r="F971" s="290"/>
      <c r="G971" s="290"/>
      <c r="H971" s="290"/>
      <c r="I971" s="290"/>
      <c r="J971" s="290"/>
      <c r="K971" s="290"/>
      <c r="L971" s="290"/>
      <c r="M971" s="290"/>
      <c r="N971" s="290"/>
      <c r="O971" s="290"/>
      <c r="P971" s="290"/>
      <c r="Q971" s="290"/>
      <c r="R971" s="290"/>
      <c r="S971" s="290"/>
      <c r="T971" s="290"/>
      <c r="U971" s="290"/>
      <c r="V971" s="290"/>
      <c r="W971" s="290"/>
      <c r="X971" s="290"/>
      <c r="Y971" s="290"/>
      <c r="Z971" s="290"/>
    </row>
    <row r="972">
      <c r="A972" s="290"/>
      <c r="B972" s="290"/>
      <c r="C972" s="290"/>
      <c r="D972" s="290"/>
      <c r="E972" s="290"/>
      <c r="F972" s="290"/>
      <c r="G972" s="290"/>
      <c r="H972" s="290"/>
      <c r="I972" s="290"/>
      <c r="J972" s="290"/>
      <c r="K972" s="290"/>
      <c r="L972" s="290"/>
      <c r="M972" s="290"/>
      <c r="N972" s="290"/>
      <c r="O972" s="290"/>
      <c r="P972" s="290"/>
      <c r="Q972" s="290"/>
      <c r="R972" s="290"/>
      <c r="S972" s="290"/>
      <c r="T972" s="290"/>
      <c r="U972" s="290"/>
      <c r="V972" s="290"/>
      <c r="W972" s="290"/>
      <c r="X972" s="290"/>
      <c r="Y972" s="290"/>
      <c r="Z972" s="290"/>
    </row>
    <row r="973">
      <c r="A973" s="290"/>
      <c r="B973" s="290"/>
      <c r="C973" s="290"/>
      <c r="D973" s="290"/>
      <c r="E973" s="290"/>
      <c r="F973" s="290"/>
      <c r="G973" s="290"/>
      <c r="H973" s="290"/>
      <c r="I973" s="290"/>
      <c r="J973" s="290"/>
      <c r="K973" s="290"/>
      <c r="L973" s="290"/>
      <c r="M973" s="290"/>
      <c r="N973" s="290"/>
      <c r="O973" s="290"/>
      <c r="P973" s="290"/>
      <c r="Q973" s="290"/>
      <c r="R973" s="290"/>
      <c r="S973" s="290"/>
      <c r="T973" s="290"/>
      <c r="U973" s="290"/>
      <c r="V973" s="290"/>
      <c r="W973" s="290"/>
      <c r="X973" s="290"/>
      <c r="Y973" s="290"/>
      <c r="Z973" s="290"/>
    </row>
    <row r="974">
      <c r="A974" s="290"/>
      <c r="B974" s="290"/>
      <c r="C974" s="290"/>
      <c r="D974" s="290"/>
      <c r="E974" s="290"/>
      <c r="F974" s="290"/>
      <c r="G974" s="290"/>
      <c r="H974" s="290"/>
      <c r="I974" s="290"/>
      <c r="J974" s="290"/>
      <c r="K974" s="290"/>
      <c r="L974" s="290"/>
      <c r="M974" s="290"/>
      <c r="N974" s="290"/>
      <c r="O974" s="290"/>
      <c r="P974" s="290"/>
      <c r="Q974" s="290"/>
      <c r="R974" s="290"/>
      <c r="S974" s="290"/>
      <c r="T974" s="290"/>
      <c r="U974" s="290"/>
      <c r="V974" s="290"/>
      <c r="W974" s="290"/>
      <c r="X974" s="290"/>
      <c r="Y974" s="290"/>
      <c r="Z974" s="290"/>
    </row>
    <row r="975">
      <c r="A975" s="290"/>
      <c r="B975" s="290"/>
      <c r="C975" s="290"/>
      <c r="D975" s="290"/>
      <c r="E975" s="290"/>
      <c r="F975" s="290"/>
      <c r="G975" s="290"/>
      <c r="H975" s="290"/>
      <c r="I975" s="290"/>
      <c r="J975" s="290"/>
      <c r="K975" s="290"/>
      <c r="L975" s="290"/>
      <c r="M975" s="290"/>
      <c r="N975" s="290"/>
      <c r="O975" s="290"/>
      <c r="P975" s="290"/>
      <c r="Q975" s="290"/>
      <c r="R975" s="290"/>
      <c r="S975" s="290"/>
      <c r="T975" s="290"/>
      <c r="U975" s="290"/>
      <c r="V975" s="290"/>
      <c r="W975" s="290"/>
      <c r="X975" s="290"/>
      <c r="Y975" s="290"/>
      <c r="Z975" s="290"/>
    </row>
    <row r="976">
      <c r="A976" s="290"/>
      <c r="B976" s="290"/>
      <c r="C976" s="290"/>
      <c r="D976" s="290"/>
      <c r="E976" s="290"/>
      <c r="F976" s="290"/>
      <c r="G976" s="290"/>
      <c r="H976" s="290"/>
      <c r="I976" s="290"/>
      <c r="J976" s="290"/>
      <c r="K976" s="290"/>
      <c r="L976" s="290"/>
      <c r="M976" s="290"/>
      <c r="N976" s="290"/>
      <c r="O976" s="290"/>
      <c r="P976" s="290"/>
      <c r="Q976" s="290"/>
      <c r="R976" s="290"/>
      <c r="S976" s="290"/>
      <c r="T976" s="290"/>
      <c r="U976" s="290"/>
      <c r="V976" s="290"/>
      <c r="W976" s="290"/>
      <c r="X976" s="290"/>
      <c r="Y976" s="290"/>
      <c r="Z976" s="290"/>
    </row>
    <row r="977">
      <c r="A977" s="290"/>
      <c r="B977" s="290"/>
      <c r="C977" s="290"/>
      <c r="D977" s="290"/>
      <c r="E977" s="290"/>
      <c r="F977" s="290"/>
      <c r="G977" s="290"/>
      <c r="H977" s="290"/>
      <c r="I977" s="290"/>
      <c r="J977" s="290"/>
      <c r="K977" s="290"/>
      <c r="L977" s="290"/>
      <c r="M977" s="290"/>
      <c r="N977" s="290"/>
      <c r="O977" s="290"/>
      <c r="P977" s="290"/>
      <c r="Q977" s="290"/>
      <c r="R977" s="290"/>
      <c r="S977" s="290"/>
      <c r="T977" s="290"/>
      <c r="U977" s="290"/>
      <c r="V977" s="290"/>
      <c r="W977" s="290"/>
      <c r="X977" s="290"/>
      <c r="Y977" s="290"/>
      <c r="Z977" s="290"/>
    </row>
    <row r="978">
      <c r="A978" s="290"/>
      <c r="B978" s="290"/>
      <c r="C978" s="290"/>
      <c r="D978" s="290"/>
      <c r="E978" s="290"/>
      <c r="F978" s="290"/>
      <c r="G978" s="290"/>
      <c r="H978" s="290"/>
      <c r="I978" s="290"/>
      <c r="J978" s="290"/>
      <c r="K978" s="290"/>
      <c r="L978" s="290"/>
      <c r="M978" s="290"/>
      <c r="N978" s="290"/>
      <c r="O978" s="290"/>
      <c r="P978" s="290"/>
      <c r="Q978" s="290"/>
      <c r="R978" s="290"/>
      <c r="S978" s="290"/>
      <c r="T978" s="290"/>
      <c r="U978" s="290"/>
      <c r="V978" s="290"/>
      <c r="W978" s="290"/>
      <c r="X978" s="290"/>
      <c r="Y978" s="290"/>
      <c r="Z978" s="290"/>
    </row>
    <row r="979">
      <c r="A979" s="290"/>
      <c r="B979" s="290"/>
      <c r="C979" s="290"/>
      <c r="D979" s="290"/>
      <c r="E979" s="290"/>
      <c r="F979" s="290"/>
      <c r="G979" s="290"/>
      <c r="H979" s="290"/>
      <c r="I979" s="290"/>
      <c r="J979" s="290"/>
      <c r="K979" s="290"/>
      <c r="L979" s="290"/>
      <c r="M979" s="290"/>
      <c r="N979" s="290"/>
      <c r="O979" s="290"/>
      <c r="P979" s="290"/>
      <c r="Q979" s="290"/>
      <c r="R979" s="290"/>
      <c r="S979" s="290"/>
      <c r="T979" s="290"/>
      <c r="U979" s="290"/>
      <c r="V979" s="290"/>
      <c r="W979" s="290"/>
      <c r="X979" s="290"/>
      <c r="Y979" s="290"/>
      <c r="Z979" s="290"/>
    </row>
    <row r="980">
      <c r="A980" s="290"/>
      <c r="B980" s="290"/>
      <c r="C980" s="290"/>
      <c r="D980" s="290"/>
      <c r="E980" s="290"/>
      <c r="F980" s="290"/>
      <c r="G980" s="290"/>
      <c r="H980" s="290"/>
      <c r="I980" s="290"/>
      <c r="J980" s="290"/>
      <c r="K980" s="290"/>
      <c r="L980" s="290"/>
      <c r="M980" s="290"/>
      <c r="N980" s="290"/>
      <c r="O980" s="290"/>
      <c r="P980" s="290"/>
      <c r="Q980" s="290"/>
      <c r="R980" s="290"/>
      <c r="S980" s="290"/>
      <c r="T980" s="290"/>
      <c r="U980" s="290"/>
      <c r="V980" s="290"/>
      <c r="W980" s="290"/>
      <c r="X980" s="290"/>
      <c r="Y980" s="290"/>
      <c r="Z980" s="290"/>
    </row>
    <row r="981">
      <c r="A981" s="290"/>
      <c r="B981" s="290"/>
      <c r="C981" s="290"/>
      <c r="D981" s="290"/>
      <c r="E981" s="290"/>
      <c r="F981" s="290"/>
      <c r="G981" s="290"/>
      <c r="H981" s="290"/>
      <c r="I981" s="290"/>
      <c r="J981" s="290"/>
      <c r="K981" s="290"/>
      <c r="L981" s="290"/>
      <c r="M981" s="290"/>
      <c r="N981" s="290"/>
      <c r="O981" s="290"/>
      <c r="P981" s="290"/>
      <c r="Q981" s="290"/>
      <c r="R981" s="290"/>
      <c r="S981" s="290"/>
      <c r="T981" s="290"/>
      <c r="U981" s="290"/>
      <c r="V981" s="290"/>
      <c r="W981" s="290"/>
      <c r="X981" s="290"/>
      <c r="Y981" s="290"/>
      <c r="Z981" s="290"/>
    </row>
    <row r="982">
      <c r="A982" s="290"/>
      <c r="B982" s="290"/>
      <c r="C982" s="290"/>
      <c r="D982" s="290"/>
      <c r="E982" s="290"/>
      <c r="F982" s="290"/>
      <c r="G982" s="290"/>
      <c r="H982" s="290"/>
      <c r="I982" s="290"/>
      <c r="J982" s="290"/>
      <c r="K982" s="290"/>
      <c r="L982" s="290"/>
      <c r="M982" s="290"/>
      <c r="N982" s="290"/>
      <c r="O982" s="290"/>
      <c r="P982" s="290"/>
      <c r="Q982" s="290"/>
      <c r="R982" s="290"/>
      <c r="S982" s="290"/>
      <c r="T982" s="290"/>
      <c r="U982" s="290"/>
      <c r="V982" s="290"/>
      <c r="W982" s="290"/>
      <c r="X982" s="290"/>
      <c r="Y982" s="290"/>
      <c r="Z982" s="290"/>
    </row>
    <row r="983">
      <c r="A983" s="290"/>
      <c r="B983" s="290"/>
      <c r="C983" s="290"/>
      <c r="D983" s="290"/>
      <c r="E983" s="290"/>
      <c r="F983" s="290"/>
      <c r="G983" s="290"/>
      <c r="H983" s="290"/>
      <c r="I983" s="290"/>
      <c r="J983" s="290"/>
      <c r="K983" s="290"/>
      <c r="L983" s="290"/>
      <c r="M983" s="290"/>
      <c r="N983" s="290"/>
      <c r="O983" s="290"/>
      <c r="P983" s="290"/>
      <c r="Q983" s="290"/>
      <c r="R983" s="290"/>
      <c r="S983" s="290"/>
      <c r="T983" s="290"/>
      <c r="U983" s="290"/>
      <c r="V983" s="290"/>
      <c r="W983" s="290"/>
      <c r="X983" s="290"/>
      <c r="Y983" s="290"/>
      <c r="Z983" s="290"/>
    </row>
    <row r="984">
      <c r="A984" s="290"/>
      <c r="B984" s="290"/>
      <c r="C984" s="290"/>
      <c r="D984" s="290"/>
      <c r="E984" s="290"/>
      <c r="F984" s="290"/>
      <c r="G984" s="290"/>
      <c r="H984" s="290"/>
      <c r="I984" s="290"/>
      <c r="J984" s="290"/>
      <c r="K984" s="290"/>
      <c r="L984" s="290"/>
      <c r="M984" s="290"/>
      <c r="N984" s="290"/>
      <c r="O984" s="290"/>
      <c r="P984" s="290"/>
      <c r="Q984" s="290"/>
      <c r="R984" s="290"/>
      <c r="S984" s="290"/>
      <c r="T984" s="290"/>
      <c r="U984" s="290"/>
      <c r="V984" s="290"/>
      <c r="W984" s="290"/>
      <c r="X984" s="290"/>
      <c r="Y984" s="290"/>
      <c r="Z984" s="290"/>
    </row>
    <row r="985">
      <c r="A985" s="290"/>
      <c r="B985" s="290"/>
      <c r="C985" s="290"/>
      <c r="D985" s="290"/>
      <c r="E985" s="290"/>
      <c r="F985" s="290"/>
      <c r="G985" s="290"/>
      <c r="H985" s="290"/>
      <c r="I985" s="290"/>
      <c r="J985" s="290"/>
      <c r="K985" s="290"/>
      <c r="L985" s="290"/>
      <c r="M985" s="290"/>
      <c r="N985" s="290"/>
      <c r="O985" s="290"/>
      <c r="P985" s="290"/>
      <c r="Q985" s="290"/>
      <c r="R985" s="290"/>
      <c r="S985" s="290"/>
      <c r="T985" s="290"/>
      <c r="U985" s="290"/>
      <c r="V985" s="290"/>
      <c r="W985" s="290"/>
      <c r="X985" s="290"/>
      <c r="Y985" s="290"/>
      <c r="Z985" s="290"/>
    </row>
    <row r="986">
      <c r="A986" s="290"/>
      <c r="B986" s="290"/>
      <c r="C986" s="290"/>
      <c r="D986" s="290"/>
      <c r="E986" s="290"/>
      <c r="F986" s="290"/>
      <c r="G986" s="290"/>
      <c r="H986" s="290"/>
      <c r="I986" s="290"/>
      <c r="J986" s="290"/>
      <c r="K986" s="290"/>
      <c r="L986" s="290"/>
      <c r="M986" s="290"/>
      <c r="N986" s="290"/>
      <c r="O986" s="290"/>
      <c r="P986" s="290"/>
      <c r="Q986" s="290"/>
      <c r="R986" s="290"/>
      <c r="S986" s="290"/>
      <c r="T986" s="290"/>
      <c r="U986" s="290"/>
      <c r="V986" s="290"/>
      <c r="W986" s="290"/>
      <c r="X986" s="290"/>
      <c r="Y986" s="290"/>
      <c r="Z986" s="290"/>
    </row>
    <row r="987">
      <c r="A987" s="290"/>
      <c r="B987" s="290"/>
      <c r="C987" s="290"/>
      <c r="D987" s="290"/>
      <c r="E987" s="290"/>
      <c r="F987" s="290"/>
      <c r="G987" s="290"/>
      <c r="H987" s="290"/>
      <c r="I987" s="290"/>
      <c r="J987" s="290"/>
      <c r="K987" s="290"/>
      <c r="L987" s="290"/>
      <c r="M987" s="290"/>
      <c r="N987" s="290"/>
      <c r="O987" s="290"/>
      <c r="P987" s="290"/>
      <c r="Q987" s="290"/>
      <c r="R987" s="290"/>
      <c r="S987" s="290"/>
      <c r="T987" s="290"/>
      <c r="U987" s="290"/>
      <c r="V987" s="290"/>
      <c r="W987" s="290"/>
      <c r="X987" s="290"/>
      <c r="Y987" s="290"/>
      <c r="Z987" s="290"/>
    </row>
    <row r="988">
      <c r="A988" s="290"/>
      <c r="B988" s="290"/>
      <c r="C988" s="290"/>
      <c r="D988" s="290"/>
      <c r="E988" s="290"/>
      <c r="F988" s="290"/>
      <c r="G988" s="290"/>
      <c r="H988" s="290"/>
      <c r="I988" s="290"/>
      <c r="J988" s="290"/>
      <c r="K988" s="290"/>
      <c r="L988" s="290"/>
      <c r="M988" s="290"/>
      <c r="N988" s="290"/>
      <c r="O988" s="290"/>
      <c r="P988" s="290"/>
      <c r="Q988" s="290"/>
      <c r="R988" s="290"/>
      <c r="S988" s="290"/>
      <c r="T988" s="290"/>
      <c r="U988" s="290"/>
      <c r="V988" s="290"/>
      <c r="W988" s="290"/>
      <c r="X988" s="290"/>
      <c r="Y988" s="290"/>
      <c r="Z988" s="290"/>
    </row>
    <row r="989">
      <c r="A989" s="290"/>
      <c r="B989" s="290"/>
      <c r="C989" s="290"/>
      <c r="D989" s="290"/>
      <c r="E989" s="290"/>
      <c r="F989" s="290"/>
      <c r="G989" s="290"/>
      <c r="H989" s="290"/>
      <c r="I989" s="290"/>
      <c r="J989" s="290"/>
      <c r="K989" s="290"/>
      <c r="L989" s="290"/>
      <c r="M989" s="290"/>
      <c r="N989" s="290"/>
      <c r="O989" s="290"/>
      <c r="P989" s="290"/>
      <c r="Q989" s="290"/>
      <c r="R989" s="290"/>
      <c r="S989" s="290"/>
      <c r="T989" s="290"/>
      <c r="U989" s="290"/>
      <c r="V989" s="290"/>
      <c r="W989" s="290"/>
      <c r="X989" s="290"/>
      <c r="Y989" s="290"/>
      <c r="Z989" s="290"/>
    </row>
    <row r="990">
      <c r="A990" s="290"/>
      <c r="B990" s="290"/>
      <c r="C990" s="290"/>
      <c r="D990" s="290"/>
      <c r="E990" s="290"/>
      <c r="F990" s="290"/>
      <c r="G990" s="290"/>
      <c r="H990" s="290"/>
      <c r="I990" s="290"/>
      <c r="J990" s="290"/>
      <c r="K990" s="290"/>
      <c r="L990" s="290"/>
      <c r="M990" s="290"/>
      <c r="N990" s="290"/>
      <c r="O990" s="290"/>
      <c r="P990" s="290"/>
      <c r="Q990" s="290"/>
      <c r="R990" s="290"/>
      <c r="S990" s="290"/>
      <c r="T990" s="290"/>
      <c r="U990" s="290"/>
      <c r="V990" s="290"/>
      <c r="W990" s="290"/>
      <c r="X990" s="290"/>
      <c r="Y990" s="290"/>
      <c r="Z990" s="290"/>
    </row>
    <row r="991">
      <c r="A991" s="290"/>
      <c r="B991" s="290"/>
      <c r="C991" s="290"/>
      <c r="D991" s="290"/>
      <c r="E991" s="290"/>
      <c r="F991" s="290"/>
      <c r="G991" s="290"/>
      <c r="H991" s="290"/>
      <c r="I991" s="290"/>
      <c r="J991" s="290"/>
      <c r="K991" s="290"/>
      <c r="L991" s="290"/>
      <c r="M991" s="290"/>
      <c r="N991" s="290"/>
      <c r="O991" s="290"/>
      <c r="P991" s="290"/>
      <c r="Q991" s="290"/>
      <c r="R991" s="290"/>
      <c r="S991" s="290"/>
      <c r="T991" s="290"/>
      <c r="U991" s="290"/>
      <c r="V991" s="290"/>
      <c r="W991" s="290"/>
      <c r="X991" s="290"/>
      <c r="Y991" s="290"/>
      <c r="Z991" s="290"/>
    </row>
    <row r="992">
      <c r="A992" s="290"/>
      <c r="B992" s="290"/>
      <c r="C992" s="290"/>
      <c r="D992" s="290"/>
      <c r="E992" s="290"/>
      <c r="F992" s="290"/>
      <c r="G992" s="290"/>
      <c r="H992" s="290"/>
      <c r="I992" s="290"/>
      <c r="J992" s="290"/>
      <c r="K992" s="290"/>
      <c r="L992" s="290"/>
      <c r="M992" s="290"/>
      <c r="N992" s="290"/>
      <c r="O992" s="290"/>
      <c r="P992" s="290"/>
      <c r="Q992" s="290"/>
      <c r="R992" s="290"/>
      <c r="S992" s="290"/>
      <c r="T992" s="290"/>
      <c r="U992" s="290"/>
      <c r="V992" s="290"/>
      <c r="W992" s="290"/>
      <c r="X992" s="290"/>
      <c r="Y992" s="290"/>
      <c r="Z992" s="290"/>
    </row>
    <row r="993">
      <c r="A993" s="290"/>
      <c r="B993" s="290"/>
      <c r="C993" s="290"/>
      <c r="D993" s="290"/>
      <c r="E993" s="290"/>
      <c r="F993" s="290"/>
      <c r="G993" s="290"/>
      <c r="H993" s="290"/>
      <c r="I993" s="290"/>
      <c r="J993" s="290"/>
      <c r="K993" s="290"/>
      <c r="L993" s="290"/>
      <c r="M993" s="290"/>
      <c r="N993" s="290"/>
      <c r="O993" s="290"/>
      <c r="P993" s="290"/>
      <c r="Q993" s="290"/>
      <c r="R993" s="290"/>
      <c r="S993" s="290"/>
      <c r="T993" s="290"/>
      <c r="U993" s="290"/>
      <c r="V993" s="290"/>
      <c r="W993" s="290"/>
      <c r="X993" s="290"/>
      <c r="Y993" s="290"/>
      <c r="Z993" s="290"/>
    </row>
    <row r="994">
      <c r="A994" s="290"/>
      <c r="B994" s="290"/>
      <c r="C994" s="290"/>
      <c r="D994" s="290"/>
      <c r="E994" s="290"/>
      <c r="F994" s="290"/>
      <c r="G994" s="290"/>
      <c r="H994" s="290"/>
      <c r="I994" s="290"/>
      <c r="J994" s="290"/>
      <c r="K994" s="290"/>
      <c r="L994" s="290"/>
      <c r="M994" s="290"/>
      <c r="N994" s="290"/>
      <c r="O994" s="290"/>
      <c r="P994" s="290"/>
      <c r="Q994" s="290"/>
      <c r="R994" s="290"/>
      <c r="S994" s="290"/>
      <c r="T994" s="290"/>
      <c r="U994" s="290"/>
      <c r="V994" s="290"/>
      <c r="W994" s="290"/>
      <c r="X994" s="290"/>
      <c r="Y994" s="290"/>
      <c r="Z994" s="290"/>
    </row>
    <row r="995">
      <c r="A995" s="290"/>
      <c r="B995" s="290"/>
      <c r="C995" s="290"/>
      <c r="D995" s="290"/>
      <c r="E995" s="290"/>
      <c r="F995" s="290"/>
      <c r="G995" s="290"/>
      <c r="H995" s="290"/>
      <c r="I995" s="290"/>
      <c r="J995" s="290"/>
      <c r="K995" s="290"/>
      <c r="L995" s="290"/>
      <c r="M995" s="290"/>
      <c r="N995" s="290"/>
      <c r="O995" s="290"/>
      <c r="P995" s="290"/>
      <c r="Q995" s="290"/>
      <c r="R995" s="290"/>
      <c r="S995" s="290"/>
      <c r="T995" s="290"/>
      <c r="U995" s="290"/>
      <c r="V995" s="290"/>
      <c r="W995" s="290"/>
      <c r="X995" s="290"/>
      <c r="Y995" s="290"/>
      <c r="Z995" s="290"/>
    </row>
    <row r="996">
      <c r="A996" s="290"/>
      <c r="B996" s="290"/>
      <c r="C996" s="290"/>
      <c r="D996" s="290"/>
      <c r="E996" s="290"/>
      <c r="F996" s="290"/>
      <c r="G996" s="290"/>
      <c r="H996" s="290"/>
      <c r="I996" s="290"/>
      <c r="J996" s="290"/>
      <c r="K996" s="290"/>
      <c r="L996" s="290"/>
      <c r="M996" s="290"/>
      <c r="N996" s="290"/>
      <c r="O996" s="290"/>
      <c r="P996" s="290"/>
      <c r="Q996" s="290"/>
      <c r="R996" s="290"/>
      <c r="S996" s="290"/>
      <c r="T996" s="290"/>
      <c r="U996" s="290"/>
      <c r="V996" s="290"/>
      <c r="W996" s="290"/>
      <c r="X996" s="290"/>
      <c r="Y996" s="290"/>
      <c r="Z996" s="290"/>
    </row>
    <row r="997">
      <c r="A997" s="290"/>
      <c r="B997" s="290"/>
      <c r="C997" s="290"/>
      <c r="D997" s="290"/>
      <c r="E997" s="290"/>
      <c r="F997" s="290"/>
      <c r="G997" s="290"/>
      <c r="H997" s="290"/>
      <c r="I997" s="290"/>
      <c r="J997" s="290"/>
      <c r="K997" s="290"/>
      <c r="L997" s="290"/>
      <c r="M997" s="290"/>
      <c r="N997" s="290"/>
      <c r="O997" s="290"/>
      <c r="P997" s="290"/>
      <c r="Q997" s="290"/>
      <c r="R997" s="290"/>
      <c r="S997" s="290"/>
      <c r="T997" s="290"/>
      <c r="U997" s="290"/>
      <c r="V997" s="290"/>
      <c r="W997" s="290"/>
      <c r="X997" s="290"/>
      <c r="Y997" s="290"/>
      <c r="Z997" s="290"/>
    </row>
    <row r="998">
      <c r="A998" s="290"/>
      <c r="B998" s="290"/>
      <c r="C998" s="290"/>
      <c r="D998" s="290"/>
      <c r="E998" s="290"/>
      <c r="F998" s="290"/>
      <c r="G998" s="290"/>
      <c r="H998" s="290"/>
      <c r="I998" s="290"/>
      <c r="J998" s="290"/>
      <c r="K998" s="290"/>
      <c r="L998" s="290"/>
      <c r="M998" s="290"/>
      <c r="N998" s="290"/>
      <c r="O998" s="290"/>
      <c r="P998" s="290"/>
      <c r="Q998" s="290"/>
      <c r="R998" s="290"/>
      <c r="S998" s="290"/>
      <c r="T998" s="290"/>
      <c r="U998" s="290"/>
      <c r="V998" s="290"/>
      <c r="W998" s="290"/>
      <c r="X998" s="290"/>
      <c r="Y998" s="290"/>
      <c r="Z998" s="290"/>
    </row>
    <row r="999">
      <c r="A999" s="290"/>
      <c r="B999" s="290"/>
      <c r="C999" s="290"/>
      <c r="D999" s="290"/>
      <c r="E999" s="290"/>
      <c r="F999" s="290"/>
      <c r="G999" s="290"/>
      <c r="H999" s="290"/>
      <c r="I999" s="290"/>
      <c r="J999" s="290"/>
      <c r="K999" s="290"/>
      <c r="L999" s="290"/>
      <c r="M999" s="290"/>
      <c r="N999" s="290"/>
      <c r="O999" s="290"/>
      <c r="P999" s="290"/>
      <c r="Q999" s="290"/>
      <c r="R999" s="290"/>
      <c r="S999" s="290"/>
      <c r="T999" s="290"/>
      <c r="U999" s="290"/>
      <c r="V999" s="290"/>
      <c r="W999" s="290"/>
      <c r="X999" s="290"/>
      <c r="Y999" s="290"/>
      <c r="Z999" s="290"/>
    </row>
  </sheetData>
  <mergeCells count="9">
    <mergeCell ref="J49:O49"/>
    <mergeCell ref="J50:O59"/>
    <mergeCell ref="A1:H3"/>
    <mergeCell ref="A5:A6"/>
    <mergeCell ref="B6:H6"/>
    <mergeCell ref="H7:H26"/>
    <mergeCell ref="A49:I49"/>
    <mergeCell ref="A50:I58"/>
    <mergeCell ref="A59:I59"/>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