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\"/>
    </mc:Choice>
  </mc:AlternateContent>
  <xr:revisionPtr revIDLastSave="0" documentId="8_{7A5CD7F4-17E7-4EDF-8A18-D4EFE5C4C57B}" xr6:coauthVersionLast="47" xr6:coauthVersionMax="47" xr10:uidLastSave="{00000000-0000-0000-0000-000000000000}"/>
  <bookViews>
    <workbookView xWindow="-108" yWindow="-108" windowWidth="23256" windowHeight="12456" xr2:uid="{2A259159-B433-4788-A141-73F6763EA48E}"/>
  </bookViews>
  <sheets>
    <sheet name="Test case List" sheetId="1" r:id="rId1"/>
    <sheet name="Quản lý báo cáo và phản hồi" sheetId="2" r:id="rId2"/>
    <sheet name="Layout QL báo cáo và phản hồi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5" i="2"/>
  <c r="B5" i="2"/>
  <c r="A5" i="2"/>
  <c r="C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573E16EF-5218-445B-9731-A7E6A66D898A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<sst xmlns="http://schemas.openxmlformats.org/spreadsheetml/2006/main" count="207" uniqueCount="189">
  <si>
    <t>Module Code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</si>
  <si>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</si>
  <si>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</si>
  <si>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</si>
  <si>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</si>
  <si>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</si>
  <si>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</si>
  <si>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</si>
  <si>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</si>
  <si>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</si>
  <si>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</si>
  <si>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</si>
  <si>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</si>
  <si>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</si>
  <si>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</si>
  <si>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</si>
  <si>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CASE LIST</t>
  </si>
  <si>
    <t>Project Name</t>
  </si>
  <si>
    <t>Project Code</t>
  </si>
  <si>
    <t>Test Environment Setup Description</t>
  </si>
  <si>
    <t>No</t>
  </si>
  <si>
    <t>Function Name</t>
  </si>
  <si>
    <t>Sheet Name</t>
  </si>
  <si>
    <t>Description</t>
  </si>
  <si>
    <t>Pre-Condition</t>
  </si>
  <si>
    <t>Nguyễn Thị Diệu Anh</t>
  </si>
  <si>
    <t>Function : Chọn lý do báo cáo</t>
  </si>
  <si>
    <t>GUI-CHOOSEBC-01</t>
  </si>
  <si>
    <t>Check FUNC-Hủy báo cáo</t>
  </si>
  <si>
    <t>Function - Chọn lý do báo cáo</t>
  </si>
  <si>
    <t>Function - Hủy báo cáo</t>
  </si>
  <si>
    <t>Function : Hủy báo cáo</t>
  </si>
  <si>
    <t>Layout QL Báo Cáo và Phản Hồi</t>
  </si>
  <si>
    <t>GUI chức năng Quản Lý Báo Cáo và Phản Hồi</t>
  </si>
  <si>
    <t>Function - Gửi phản hồi</t>
  </si>
  <si>
    <t>Function - Hủy phản hồi</t>
  </si>
  <si>
    <t>Function - Gửi phản hồi cho người dùng</t>
  </si>
  <si>
    <t>Check GUI và FUNC chức năng Gửi phản hồi cho người dùng</t>
  </si>
  <si>
    <t>Check GUI và FUNC chức năng Chọn lý do báo cáo</t>
  </si>
  <si>
    <t>Check GUI và FUNC chức năng Hủy báo cáo</t>
  </si>
  <si>
    <t>Check GUI và FUNC chức năng Gửi phản hồi</t>
  </si>
  <si>
    <t>Check GUI và FUNC chức năng Hủy phản hồi</t>
  </si>
  <si>
    <t>Xây dựng hệ thống quản lý mạng xã hội Threads</t>
  </si>
  <si>
    <t>1. Apache Tomcat 9
2. Eclipse
3. SQL Server
4. Web Browser</t>
  </si>
  <si>
    <t>Quản lý báo cáo và phản hồi</t>
  </si>
  <si>
    <t>Layout QL báo cáo và phản hồi</t>
  </si>
  <si>
    <t>Check CHOOSE - Chọn lý do báo cáo</t>
  </si>
  <si>
    <t>Check FUNC- Chọn lý do báo cáo</t>
  </si>
  <si>
    <t>Check GUI- Hủy báo cáo</t>
  </si>
  <si>
    <t>GUI-CHOOSEBC-02</t>
  </si>
  <si>
    <t>[Báo cáo] Button</t>
  </si>
  <si>
    <t>[Chọn lý do] Button</t>
  </si>
  <si>
    <t>Cho phép người dùng chọn lý do báo cáo</t>
  </si>
  <si>
    <t>FUNC-CHOOSEBC-03</t>
  </si>
  <si>
    <t>FUNC-CHOOSEBC-01</t>
  </si>
  <si>
    <t>FUNC-CHOOSEBC-02</t>
  </si>
  <si>
    <t xml:space="preserve">Mở danh sách các lý do báo cáo (refer sheet Layout QL báo cáo và phản hồi)
</t>
  </si>
  <si>
    <t>Kiểm tra xem giao diện "Chọn lý do báo cáo" đã hiển thị.</t>
  </si>
  <si>
    <t>Giao diện chọn lý do báo cáo hiện thị các lý do như: "Chỉ là tôi không thích nội dung này", "Lừa đảo, gian lận hoặc spam",…</t>
  </si>
  <si>
    <t>Chọn lý do bất kỳ từ các lý do báo cáo trên và lý do đó được ghi nhận.</t>
  </si>
  <si>
    <t>FUNC-CHOOSEBC-04</t>
  </si>
  <si>
    <t>Quản lý báo cáo bài viết, phản hồi của người dùng và hoạt động của admin .</t>
  </si>
  <si>
    <t>Kiểm tra "Chọn lý do báo cáo".</t>
  </si>
  <si>
    <t>Mở giao diện Báo Cáo.</t>
  </si>
  <si>
    <t>Chọn lý do báo cáo sau khi bài viết đã bị xóa hoặc ẩn bởi người đăng.</t>
  </si>
  <si>
    <t>FUNC-CHOOSEBC-05</t>
  </si>
  <si>
    <t>Chọn nhiều lý do báo cáo cùng một lần.</t>
  </si>
  <si>
    <t>FUNC-CHOOSEBC-06</t>
  </si>
  <si>
    <t>Chọn lý do báo cáo khi mạng chậm hoặc mạng bị lỗi.</t>
  </si>
  <si>
    <t>GUI-CANCELBC-01</t>
  </si>
  <si>
    <t>[Hủy] Button</t>
  </si>
  <si>
    <t>FUNC-CHOOSEBC-07</t>
  </si>
  <si>
    <t>Lỗi tải danh sách lý do báo cáo</t>
  </si>
  <si>
    <t>Mở bài viết cần báo cáo.
Nhấn nút Báo cáo để mở giao diện.</t>
  </si>
  <si>
    <t>Quá trình báo cáo bị hủy bỏ.</t>
  </si>
  <si>
    <t>FUNC-CANCELBC-01</t>
  </si>
  <si>
    <t>Mở giao diện Báo Cáo thành công.</t>
  </si>
  <si>
    <t>FUNC-CANCELBC-02</t>
  </si>
  <si>
    <t>Người dùng chọn [Hủy] sau khi bài viết đã bị xóa hoặc ẩn bời người đăng,</t>
  </si>
  <si>
    <t>Hệ thống không báo lỗi. Đưa người dùng về giao diện trước đó.</t>
  </si>
  <si>
    <t>Function: Gửi phản hồi</t>
  </si>
  <si>
    <t>Check-GUI-Gửi phản hồi</t>
  </si>
  <si>
    <t>Check-FUNC-Gửi phản hồi</t>
  </si>
  <si>
    <t>Function: Hủy phản hồi</t>
  </si>
  <si>
    <t>Check-GUI-Hủy phản hồi</t>
  </si>
  <si>
    <t>Check-FUNC-Hủy phản hồi</t>
  </si>
  <si>
    <t>Function: Gửi phản hồi người dùng</t>
  </si>
  <si>
    <t>Check-GUI-Gửi phản hồi người dùng</t>
  </si>
  <si>
    <t>Check-FUNC-Gửi phản hồi người dùng</t>
  </si>
  <si>
    <t>FUNC-CANCELBC-03</t>
  </si>
  <si>
    <t>Người dùng chọn [Hủy] nhưng mạng chậm hoặc lỗi mạng.</t>
  </si>
  <si>
    <t>Quá trình Hủy báo cáo bị gián đoạn do mạng chậm.</t>
  </si>
  <si>
    <t>Nhập chủ đề người dùng muốn phản hồi.</t>
  </si>
  <si>
    <t>Nhập nội dung người dùng muốn phản hồi.</t>
  </si>
  <si>
    <t>GUI-SENDPH-01</t>
  </si>
  <si>
    <t>[Chủ đề] Textbox</t>
  </si>
  <si>
    <t>[Nội dung] Textbox</t>
  </si>
  <si>
    <t>GUI-SENDPH-02</t>
  </si>
  <si>
    <t>Tại Màn Hình Chính của Admin:
1. Click [Quản lý Phản Hồi]
2. Xem chi tiết phản hồi của người dùng.
3.Trả lời phản hồi của người dùng.
4. Click [Gửi]</t>
  </si>
  <si>
    <t>1. Chọn lý do báo cáo.
2. Hủy báo cáo
3. Gửi phản hồi
4. Hủy phản hồi 
5. Gửi phản hồi cho người dùng</t>
  </si>
  <si>
    <t>FUNC-SENDPH-01</t>
  </si>
  <si>
    <t>Status = enable
Default = blank
Max-length = 50</t>
  </si>
  <si>
    <t>Status = enable
Default = blank
Max-length = 300</t>
  </si>
  <si>
    <t>[Gửi] Button</t>
  </si>
  <si>
    <t>Status = enable</t>
  </si>
  <si>
    <t>GUI-SENDPH-03</t>
  </si>
  <si>
    <t>GUI-CANCELPH-01</t>
  </si>
  <si>
    <t>FUNC-SENDPH-02</t>
  </si>
  <si>
    <t>FUNC-SENDPH-03</t>
  </si>
  <si>
    <t>Mở Phản Hồi thành công</t>
  </si>
  <si>
    <t>Hiển thị màn hình Phản Hồi</t>
  </si>
  <si>
    <t>Không nhập Chủ Đề</t>
  </si>
  <si>
    <t>Nhập Chủ Đề quá số kí tự cho phép</t>
  </si>
  <si>
    <t>Tại Màn hình Phản Hồi:
1. Không nhập dữ liệu vào [Chủ Đề] textbox.
2. Nhấn [Gửi] button.</t>
  </si>
  <si>
    <t>Tại Màn hình Phản Hồi:
1. Nhập dữ liệu quá 100 ký tự tại [Chủ Đề] textbox.
2. Nhấn [Gửi] button.</t>
  </si>
  <si>
    <t>FUNC-SENDPH-04</t>
  </si>
  <si>
    <t>Nhập Chủ Đề toàn kí tự trống.</t>
  </si>
  <si>
    <t>Tại Màn hình Phản Hồi:
1. Nhập toàn kí tự trống [Chủ Đề] textbox.
2. Nhấn [Gửi] button.</t>
  </si>
  <si>
    <t>FUNC-SENDPH-05</t>
  </si>
  <si>
    <t>FUNC-SENDPH-06</t>
  </si>
  <si>
    <t>FUNC-SENDPH-07</t>
  </si>
  <si>
    <t>Nhập Nội Dung quá số kí tự cho phép</t>
  </si>
  <si>
    <t>Không nhập Nội Dung</t>
  </si>
  <si>
    <t>Nhập Nội Dung toàn kí tự trống.</t>
  </si>
  <si>
    <t>Tại Màn hình Phản Hồi:
1. Nhập toàn kí tự trống [Nội Dung] textbox.
2. Nhấn [Gửi] button.</t>
  </si>
  <si>
    <t>Tại Màn hình Phản Hồi:
1. Nhập dữ liệu quá 100 ký tự tại [Nội Dung] textbox.
2. Nhấn [Gửi] button.</t>
  </si>
  <si>
    <t>Tại Màn hình Phản Hồi:
1. Không nhập dữ liệu vào [Nội Dung] textbox.
2. Nhấn [Gửi] button.</t>
  </si>
  <si>
    <t>Không nhập dữ liệu vào form</t>
  </si>
  <si>
    <t>FUNC-SENDPH-08</t>
  </si>
  <si>
    <t>FUNC-SENDPH-09</t>
  </si>
  <si>
    <t>Tại màn hình Phản Hồi:
1. Không nhập tất cả các dữ liệu được yêu cầu nhập trong form.
2. Nhấn [Gửi] button.</t>
  </si>
  <si>
    <t>Tại màn hình Phản Hồi:
1. Nhập tất cả dữ liệu được yêu cầu nhập trong form.
2. Nhấn [Gửi] button.</t>
  </si>
  <si>
    <t>Gửi phản hồi thành công khi input tất cả các thông tin</t>
  </si>
  <si>
    <t>Hủy việc gửi phản hồi.</t>
  </si>
  <si>
    <t>FUNC-CANCELPH-01</t>
  </si>
  <si>
    <t>Tại màn hình Phản Hồi:
Nhấn[ Hủy] Button.</t>
  </si>
  <si>
    <t>Hiển thị màn hình form phản hồi.</t>
  </si>
  <si>
    <t>FUNC-SENDPH-10</t>
  </si>
  <si>
    <t>Gửi phản hồi không thành công vì bị lỗi mạng</t>
  </si>
  <si>
    <t>Tại màn hình Phản Hồi:
Bị ngắt kết nối Internet</t>
  </si>
  <si>
    <r>
      <t>Hiển thị thông báo: "</t>
    </r>
    <r>
      <rPr>
        <i/>
        <sz val="13"/>
        <rFont val="Times New Roman"/>
        <family val="1"/>
      </rPr>
      <t>Bài viết này không còn tồn tại</t>
    </r>
    <r>
      <rPr>
        <sz val="13"/>
        <rFont val="Times New Roman"/>
        <family val="1"/>
      </rPr>
      <t>".</t>
    </r>
  </si>
  <si>
    <r>
      <t>Hiển thị thông báo: "</t>
    </r>
    <r>
      <rPr>
        <i/>
        <sz val="13"/>
        <rFont val="Times New Roman"/>
        <family val="1"/>
      </rPr>
      <t>Chỉ chọn một lý do báo cao duy nhất</t>
    </r>
    <r>
      <rPr>
        <sz val="13"/>
        <rFont val="Times New Roman"/>
        <family val="1"/>
      </rPr>
      <t>".</t>
    </r>
  </si>
  <si>
    <r>
      <t>Hiển thị thông báo: "</t>
    </r>
    <r>
      <rPr>
        <i/>
        <sz val="13"/>
        <rFont val="Times New Roman"/>
        <family val="1"/>
      </rPr>
      <t>Không thể chọn lý do, vui lòng thử lại</t>
    </r>
    <r>
      <rPr>
        <sz val="13"/>
        <rFont val="Times New Roman"/>
        <family val="1"/>
      </rPr>
      <t>".</t>
    </r>
  </si>
  <si>
    <r>
      <t>Hiển thị thông báo: "</t>
    </r>
    <r>
      <rPr>
        <i/>
        <sz val="13"/>
        <rFont val="Times New Roman"/>
        <family val="1"/>
      </rPr>
      <t>Không thể tải danh sách lý do, vui lòng thử lại sau</t>
    </r>
    <r>
      <rPr>
        <sz val="13"/>
        <rFont val="Times New Roman"/>
        <family val="1"/>
      </rPr>
      <t>".</t>
    </r>
  </si>
  <si>
    <r>
      <t xml:space="preserve">Hiển thị thông báo:" </t>
    </r>
    <r>
      <rPr>
        <i/>
        <sz val="13"/>
        <rFont val="Times New Roman"/>
        <family val="1"/>
      </rPr>
      <t>Vui lòng nhập Nội Dung</t>
    </r>
    <r>
      <rPr>
        <sz val="13"/>
        <rFont val="Times New Roman"/>
        <family val="1"/>
      </rPr>
      <t>".
Trỏ chuột tại [Nội Dung] textbox.</t>
    </r>
  </si>
  <si>
    <r>
      <t xml:space="preserve">Hiển thị thông báo:" </t>
    </r>
    <r>
      <rPr>
        <i/>
        <sz val="13"/>
        <rFont val="Times New Roman"/>
        <family val="1"/>
      </rPr>
      <t>Vui lòng không nhập toàn bộ ký tự trống</t>
    </r>
    <r>
      <rPr>
        <sz val="13"/>
        <rFont val="Times New Roman"/>
        <family val="1"/>
      </rPr>
      <t>".
Trỏ chuột tại [Chủ Đề] textbox.</t>
    </r>
  </si>
  <si>
    <r>
      <t xml:space="preserve">Hiển thị thông báo:" </t>
    </r>
    <r>
      <rPr>
        <i/>
        <sz val="13"/>
        <rFont val="Times New Roman"/>
        <family val="1"/>
      </rPr>
      <t>Vui lòng không nhập quá 100 ký tự</t>
    </r>
    <r>
      <rPr>
        <sz val="13"/>
        <rFont val="Times New Roman"/>
        <family val="1"/>
      </rPr>
      <t>".
Trỏ chuột tại [Chủ Đề] textbox.</t>
    </r>
  </si>
  <si>
    <r>
      <t xml:space="preserve">Hiển thị thông báo:" </t>
    </r>
    <r>
      <rPr>
        <i/>
        <sz val="13"/>
        <rFont val="Times New Roman"/>
        <family val="1"/>
      </rPr>
      <t>Vui lòng nhập Chủ Đề</t>
    </r>
    <r>
      <rPr>
        <sz val="13"/>
        <rFont val="Times New Roman"/>
        <family val="1"/>
      </rPr>
      <t>".
Trỏ chuột tại [Chủ Đề] textbox.</t>
    </r>
  </si>
  <si>
    <r>
      <t xml:space="preserve">Hiển thị thông báo:" </t>
    </r>
    <r>
      <rPr>
        <i/>
        <sz val="13"/>
        <rFont val="Times New Roman"/>
        <family val="1"/>
      </rPr>
      <t>Vui lòng không nhập quá 100 ký tự</t>
    </r>
    <r>
      <rPr>
        <sz val="13"/>
        <rFont val="Times New Roman"/>
        <family val="1"/>
      </rPr>
      <t>".
Trỏ chuột tại [Nội Dung] textbox.</t>
    </r>
  </si>
  <si>
    <r>
      <t xml:space="preserve">Hiển thị thông báo:" </t>
    </r>
    <r>
      <rPr>
        <i/>
        <sz val="13"/>
        <rFont val="Times New Roman"/>
        <family val="1"/>
      </rPr>
      <t>Vui lòng không nhập toàn bộ kí tự trống</t>
    </r>
    <r>
      <rPr>
        <sz val="13"/>
        <rFont val="Times New Roman"/>
        <family val="1"/>
      </rPr>
      <t>".
Trỏ chuột tại [Nội Dung] textbox.</t>
    </r>
  </si>
  <si>
    <r>
      <t>Hiển thị thông báo: "</t>
    </r>
    <r>
      <rPr>
        <i/>
        <sz val="13"/>
        <rFont val="Times New Roman"/>
        <family val="1"/>
      </rPr>
      <t>Vui lòng nhập dữ liệu</t>
    </r>
    <r>
      <rPr>
        <sz val="13"/>
        <rFont val="Times New Roman"/>
        <family val="1"/>
      </rPr>
      <t xml:space="preserve">"
Trỏ chuột tại [Chủ Đề] textbox.
</t>
    </r>
  </si>
  <si>
    <r>
      <t>Hiển thị thông báo: "</t>
    </r>
    <r>
      <rPr>
        <i/>
        <sz val="13"/>
        <rFont val="Times New Roman"/>
        <family val="1"/>
      </rPr>
      <t>Gửi phản hồi thành công</t>
    </r>
    <r>
      <rPr>
        <sz val="13"/>
        <rFont val="Times New Roman"/>
        <family val="1"/>
      </rPr>
      <t>".</t>
    </r>
  </si>
  <si>
    <r>
      <t>Hiển thị thông báo: "</t>
    </r>
    <r>
      <rPr>
        <i/>
        <sz val="13"/>
        <rFont val="Times New Roman"/>
        <family val="1"/>
      </rPr>
      <t>Không thể gửi phản hồi do mất kết nối Internet</t>
    </r>
    <r>
      <rPr>
        <sz val="13"/>
        <rFont val="Times New Roman"/>
        <family val="1"/>
      </rPr>
      <t>".</t>
    </r>
  </si>
  <si>
    <t>FUNC-CANCELPH-02</t>
  </si>
  <si>
    <t>Hủy phản hồi không thành công vì bị lỗi mạng</t>
  </si>
  <si>
    <r>
      <t>Hiển thị thông báo: "</t>
    </r>
    <r>
      <rPr>
        <i/>
        <sz val="13"/>
        <rFont val="Times New Roman"/>
        <family val="1"/>
      </rPr>
      <t>Không thể hủy phản hồi do mất kết nối Internet</t>
    </r>
    <r>
      <rPr>
        <sz val="13"/>
        <rFont val="Times New Roman"/>
        <family val="1"/>
      </rPr>
      <t>".</t>
    </r>
  </si>
  <si>
    <t>Tại Bài Viết:
1. Nhấn [Báo Cáo] button.
2. Tại màn hình: Báo Cáo hãy Chọn các lý do báo cáo.</t>
  </si>
  <si>
    <t xml:space="preserve">Tại Bài Viết:
Nhấn [Báo Cáo] button.
</t>
  </si>
  <si>
    <t>Tại giao diện Báo Cáo: Nhấn [Hủy] button.</t>
  </si>
  <si>
    <t>Tại Màn Hình Chính:
Nhấn [Phản Hồi] button.</t>
  </si>
  <si>
    <t>GUI-SENDADMIN-01</t>
  </si>
  <si>
    <t>GUI-SENDADMIN-02</t>
  </si>
  <si>
    <t>FUNC-SENDADMIN-01</t>
  </si>
  <si>
    <t>Mở Quản Lý Phản Hồi thành công</t>
  </si>
  <si>
    <t>Tại Màn Hình Chính:
Nhấn [Quản Lý Phản Hồi] button.</t>
  </si>
  <si>
    <t>Trả lời người dùng phản hồi sau khi xem chi tiết phản hồi từ người dùng.</t>
  </si>
  <si>
    <t>[Trả lời] Textbox</t>
  </si>
  <si>
    <t>FUNC-SENDADMIN-02</t>
  </si>
  <si>
    <t>FUNC-SENDADMIN-03</t>
  </si>
  <si>
    <t>FUNC-SENDADMIN-04</t>
  </si>
  <si>
    <t>FUNC-SENDADMIN-05</t>
  </si>
  <si>
    <t>FUNC-SENDADMIN-06</t>
  </si>
  <si>
    <t>Không nhập Trả Lời</t>
  </si>
  <si>
    <t>Tại màn hình Quản Lý  Phản Hồi:
1. Nhập tất cả dữ liệu được yêu cầu nhập trong form.
2. Nhấn [Gửi] button.</t>
  </si>
  <si>
    <t>Tại màn hình Quản Lý Phản Hồi:
Bị ngắt kết nối Internet</t>
  </si>
  <si>
    <t>Nhập Trả Lời quá số kí tự cho phép</t>
  </si>
  <si>
    <t>Nhập Trả Lời toàn kí tự trống.</t>
  </si>
  <si>
    <t>Tại Màn hình Quản Lý  Phản Hồi:
1. Nhập toàn kí tự trống [Trả Lời] textbox.
2. Nhấn [Gửi] button.</t>
  </si>
  <si>
    <t>Tại Màn hình Quản Lý  Phản Hồi:
1. Nhập dữ liệu quá 300 ký tự tại [Trả Lời] textbox.
2. Nhấn [Gửi] button.</t>
  </si>
  <si>
    <r>
      <t xml:space="preserve">Hiển thị thông báo:" </t>
    </r>
    <r>
      <rPr>
        <i/>
        <sz val="13"/>
        <rFont val="Times New Roman"/>
        <family val="1"/>
      </rPr>
      <t>Vui lòng không nhập quá 100 ký tự</t>
    </r>
    <r>
      <rPr>
        <sz val="13"/>
        <rFont val="Times New Roman"/>
        <family val="1"/>
      </rPr>
      <t>".
Trỏ chuột tại [Trả Lời] textbox.</t>
    </r>
  </si>
  <si>
    <r>
      <t xml:space="preserve">Hiển thị thông báo:" </t>
    </r>
    <r>
      <rPr>
        <i/>
        <sz val="13"/>
        <rFont val="Times New Roman"/>
        <family val="1"/>
      </rPr>
      <t>Vui lòng không nhập toàn bộ ký tự trống</t>
    </r>
    <r>
      <rPr>
        <sz val="13"/>
        <rFont val="Times New Roman"/>
        <family val="1"/>
      </rPr>
      <t>".
Trỏ chuột tại [Trả Lời] textbox.</t>
    </r>
  </si>
  <si>
    <t>Tại Màn hình Quản Lý Phản Hồi:
1. Không nhập dữ liệu vào [Trả Lời] textbox.
2. Nhấn [Gửi] button.</t>
  </si>
  <si>
    <r>
      <t xml:space="preserve">Hiển thị thông báo:" </t>
    </r>
    <r>
      <rPr>
        <i/>
        <sz val="13"/>
        <rFont val="Times New Roman"/>
        <family val="1"/>
      </rPr>
      <t>Vui lòng nhập Trả Lời</t>
    </r>
    <r>
      <rPr>
        <sz val="13"/>
        <rFont val="Times New Roman"/>
        <family val="1"/>
      </rPr>
      <t>".
Trỏ chuột tại [Trả Lời] textbox.</t>
    </r>
  </si>
  <si>
    <t>Tại Màn hình Báo Cáo:
Không chọn nhiều lý do cùng một lần</t>
  </si>
  <si>
    <t>Tại màn hình Báo Cáo: Chọn các lý do báo cáo</t>
  </si>
  <si>
    <t xml:space="preserve">Tại Bài Viết:
1.  Click [Báo Cáo]
2. Click [Tại màn hình Báo Cáo chọn "Hủy" ].
</t>
  </si>
  <si>
    <t>Tại Bài Viết:
1. Click [Báo Cáo]
2. Click [Tại màn hình Báo Cáo hãy chọn các lý do báo cáo ].</t>
  </si>
  <si>
    <t>Tại Màn Hình Chính của người dùng:
1. Click [Phản Hồi]
2. Nhập chủ đề muốn phản hồi.
3. Nhập nội dung muốn phản hồi.
4. Click [Gửi]</t>
  </si>
  <si>
    <t>Tại Màn Hình Chính của người dùng:
1. Click [Phản Hồi]
2. Nhập chủ đề muốn phản hồi.
3. Nhập nội dung muốn phản hồi.
4. Click [Hủy]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</si>
</sst>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3"/>
      <name val="Times New Roman"/>
      <family val="1"/>
    </font>
    <font>
      <i/>
      <sz val="13"/>
      <color indexed="17"/>
      <name val="Times New Roman"/>
      <family val="1"/>
    </font>
    <font>
      <sz val="13"/>
      <name val="Times New Roman"/>
    </font>
    <font>
      <sz val="10"/>
      <name val="Tahoma"/>
      <family val="2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b/>
      <sz val="13"/>
      <color rgb="FFFFFFFF"/>
      <name val="Times New Roman"/>
    </font>
    <font>
      <sz val="13"/>
      <color theme="1"/>
      <name val="Times New Roman"/>
      <family val="1"/>
    </font>
    <font>
      <b/>
      <sz val="8"/>
      <color indexed="8"/>
      <name val="Times New Roman"/>
      <family val="1"/>
    </font>
    <font>
      <b/>
      <sz val="13"/>
      <color rgb="FF000000"/>
      <name val="Times New Roman"/>
    </font>
    <font>
      <b/>
      <sz val="13"/>
      <color rgb="FFFF0000"/>
      <name val="Times New Roman"/>
    </font>
    <font>
      <b/>
      <sz val="13"/>
      <color rgb="FF993300"/>
      <name val="Times New Roman"/>
    </font>
    <font>
      <sz val="11"/>
      <name val="MS PGothic"/>
    </font>
    <font>
      <i/>
      <sz val="13"/>
      <color rgb="FF008000"/>
      <name val="Times New Roman"/>
    </font>
    <font>
      <b/>
      <sz val="13"/>
      <name val="Times New Roman"/>
    </font>
    <font>
      <b/>
      <sz val="13"/>
      <color rgb="FFFFFFFF"/>
      <name val="Times New Roman"/>
      <family val="1"/>
    </font>
    <font>
      <i/>
      <sz val="13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indexed="18"/>
        <bgColor indexed="32"/>
      </patternFill>
    </fill>
    <fill>
      <patternFill patternType="solid">
        <fgColor rgb="FF000080"/>
        <bgColor rgb="FF000080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333399"/>
        <bgColor rgb="FF333399"/>
      </patternFill>
    </fill>
  </fills>
  <borders count="40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95">
    <xf numFmtId="0" fontId="0" fillId="0" borderId="0" xfId="0"/>
    <xf numFmtId="0" fontId="3" fillId="2" borderId="1" xfId="2" applyFont="1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0" fontId="6" fillId="2" borderId="0" xfId="3" applyFont="1" applyFill="1" applyAlignment="1">
      <alignment wrapText="1"/>
    </xf>
    <xf numFmtId="0" fontId="3" fillId="2" borderId="3" xfId="2" applyFont="1" applyFill="1" applyBorder="1" applyAlignment="1">
      <alignment vertical="top" wrapText="1"/>
    </xf>
    <xf numFmtId="0" fontId="7" fillId="2" borderId="3" xfId="3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6" fillId="2" borderId="0" xfId="3" applyFont="1" applyFill="1" applyAlignment="1">
      <alignment horizontal="center" wrapText="1"/>
    </xf>
    <xf numFmtId="0" fontId="8" fillId="2" borderId="9" xfId="3" applyFont="1" applyFill="1" applyBorder="1" applyAlignment="1">
      <alignment horizontal="center" vertical="center"/>
    </xf>
    <xf numFmtId="0" fontId="8" fillId="2" borderId="10" xfId="3" applyFont="1" applyFill="1" applyBorder="1" applyAlignment="1">
      <alignment horizontal="center" vertical="center"/>
    </xf>
    <xf numFmtId="0" fontId="8" fillId="2" borderId="11" xfId="3" applyFont="1" applyFill="1" applyBorder="1" applyAlignment="1">
      <alignment horizontal="center" vertical="center" wrapText="1"/>
    </xf>
    <xf numFmtId="0" fontId="8" fillId="2" borderId="0" xfId="3" applyFont="1" applyFill="1"/>
    <xf numFmtId="0" fontId="8" fillId="2" borderId="0" xfId="3" applyFont="1" applyFill="1" applyAlignment="1">
      <alignment horizontal="center" wrapText="1"/>
    </xf>
    <xf numFmtId="0" fontId="9" fillId="2" borderId="0" xfId="3" applyFont="1" applyFill="1" applyAlignment="1">
      <alignment horizontal="center" wrapText="1"/>
    </xf>
    <xf numFmtId="0" fontId="10" fillId="4" borderId="13" xfId="2" applyFont="1" applyFill="1" applyBorder="1" applyAlignment="1">
      <alignment horizontal="center" vertical="center" wrapText="1"/>
    </xf>
    <xf numFmtId="0" fontId="9" fillId="7" borderId="8" xfId="2" applyFont="1" applyFill="1" applyBorder="1" applyAlignment="1">
      <alignment horizontal="left" vertical="center" wrapText="1"/>
    </xf>
    <xf numFmtId="1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1" fontId="11" fillId="8" borderId="20" xfId="0" applyNumberFormat="1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/>
    </xf>
    <xf numFmtId="1" fontId="5" fillId="3" borderId="23" xfId="0" applyNumberFormat="1" applyFont="1" applyFill="1" applyBorder="1" applyAlignment="1">
      <alignment vertical="center"/>
    </xf>
    <xf numFmtId="49" fontId="5" fillId="3" borderId="24" xfId="0" applyNumberFormat="1" applyFont="1" applyFill="1" applyBorder="1" applyAlignment="1">
      <alignment horizontal="left" vertical="center"/>
    </xf>
    <xf numFmtId="0" fontId="1" fillId="3" borderId="24" xfId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 wrapText="1"/>
    </xf>
    <xf numFmtId="0" fontId="5" fillId="3" borderId="0" xfId="0" applyFont="1" applyFill="1"/>
    <xf numFmtId="0" fontId="5" fillId="3" borderId="24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left" vertical="center"/>
    </xf>
    <xf numFmtId="0" fontId="9" fillId="2" borderId="13" xfId="2" applyFont="1" applyFill="1" applyBorder="1" applyAlignment="1">
      <alignment vertical="top" wrapText="1"/>
    </xf>
    <xf numFmtId="0" fontId="9" fillId="2" borderId="15" xfId="2" applyFont="1" applyFill="1" applyBorder="1" applyAlignment="1">
      <alignment vertical="top" wrapText="1"/>
    </xf>
    <xf numFmtId="0" fontId="9" fillId="2" borderId="16" xfId="2" applyFont="1" applyFill="1" applyBorder="1" applyAlignment="1">
      <alignment vertical="top" wrapText="1"/>
    </xf>
    <xf numFmtId="1" fontId="16" fillId="3" borderId="17" xfId="0" applyNumberFormat="1" applyFont="1" applyFill="1" applyBorder="1"/>
    <xf numFmtId="0" fontId="17" fillId="0" borderId="18" xfId="0" applyFont="1" applyBorder="1"/>
    <xf numFmtId="0" fontId="18" fillId="3" borderId="17" xfId="0" applyFont="1" applyFill="1" applyBorder="1" applyAlignment="1">
      <alignment horizontal="left"/>
    </xf>
    <xf numFmtId="0" fontId="17" fillId="0" borderId="19" xfId="0" applyFont="1" applyBorder="1"/>
    <xf numFmtId="1" fontId="16" fillId="3" borderId="17" xfId="0" applyNumberFormat="1" applyFont="1" applyFill="1" applyBorder="1" applyAlignment="1">
      <alignment vertical="center" wrapText="1"/>
    </xf>
    <xf numFmtId="0" fontId="18" fillId="3" borderId="17" xfId="0" applyFont="1" applyFill="1" applyBorder="1" applyAlignment="1">
      <alignment vertical="top" wrapText="1"/>
    </xf>
    <xf numFmtId="0" fontId="4" fillId="2" borderId="2" xfId="2" applyFont="1" applyFill="1" applyBorder="1" applyAlignment="1">
      <alignment horizontal="left" wrapText="1"/>
    </xf>
    <xf numFmtId="0" fontId="4" fillId="2" borderId="4" xfId="2" applyFont="1" applyFill="1" applyBorder="1" applyAlignment="1">
      <alignment horizontal="left" vertical="top" wrapText="1"/>
    </xf>
    <xf numFmtId="0" fontId="4" fillId="2" borderId="5" xfId="2" applyFont="1" applyFill="1" applyBorder="1" applyAlignment="1">
      <alignment horizontal="left" vertical="top" wrapText="1"/>
    </xf>
    <xf numFmtId="0" fontId="4" fillId="2" borderId="6" xfId="2" applyFont="1" applyFill="1" applyBorder="1" applyAlignment="1">
      <alignment horizontal="left" vertical="top" wrapText="1"/>
    </xf>
    <xf numFmtId="0" fontId="4" fillId="2" borderId="7" xfId="2" applyFont="1" applyFill="1" applyBorder="1" applyAlignment="1">
      <alignment horizontal="left" wrapText="1"/>
    </xf>
    <xf numFmtId="0" fontId="7" fillId="2" borderId="2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9" fillId="2" borderId="26" xfId="2" applyFont="1" applyFill="1" applyBorder="1" applyAlignment="1">
      <alignment vertical="top" wrapText="1"/>
    </xf>
    <xf numFmtId="0" fontId="12" fillId="2" borderId="26" xfId="3" applyFont="1" applyFill="1" applyBorder="1" applyAlignment="1">
      <alignment horizontal="left" vertical="top" wrapText="1"/>
    </xf>
    <xf numFmtId="0" fontId="9" fillId="2" borderId="4" xfId="2" applyFont="1" applyFill="1" applyBorder="1" applyAlignment="1">
      <alignment vertical="top" wrapText="1"/>
    </xf>
    <xf numFmtId="0" fontId="9" fillId="2" borderId="27" xfId="2" applyFont="1" applyFill="1" applyBorder="1" applyAlignment="1">
      <alignment vertical="top" wrapText="1"/>
    </xf>
    <xf numFmtId="0" fontId="9" fillId="2" borderId="28" xfId="2" applyFont="1" applyFill="1" applyBorder="1" applyAlignment="1">
      <alignment vertical="top" wrapText="1"/>
    </xf>
    <xf numFmtId="0" fontId="9" fillId="2" borderId="30" xfId="2" applyFont="1" applyFill="1" applyBorder="1" applyAlignment="1">
      <alignment vertical="top" wrapText="1"/>
    </xf>
    <xf numFmtId="0" fontId="9" fillId="2" borderId="31" xfId="2" applyFont="1" applyFill="1" applyBorder="1" applyAlignment="1">
      <alignment vertical="top" wrapText="1"/>
    </xf>
    <xf numFmtId="0" fontId="4" fillId="2" borderId="30" xfId="3" applyFont="1" applyFill="1" applyBorder="1" applyAlignment="1">
      <alignment horizontal="left" vertical="top" wrapText="1"/>
    </xf>
    <xf numFmtId="0" fontId="4" fillId="2" borderId="28" xfId="3" applyFont="1" applyFill="1" applyBorder="1" applyAlignment="1">
      <alignment horizontal="left" vertical="top" wrapText="1"/>
    </xf>
    <xf numFmtId="0" fontId="9" fillId="2" borderId="29" xfId="2" applyFont="1" applyFill="1" applyBorder="1" applyAlignment="1">
      <alignment vertical="top" wrapText="1"/>
    </xf>
    <xf numFmtId="0" fontId="9" fillId="3" borderId="25" xfId="0" applyFont="1" applyFill="1" applyBorder="1" applyAlignment="1">
      <alignment horizontal="left" vertical="center" wrapText="1"/>
    </xf>
    <xf numFmtId="0" fontId="9" fillId="7" borderId="26" xfId="2" applyFont="1" applyFill="1" applyBorder="1" applyAlignment="1">
      <alignment horizontal="center" vertical="center"/>
    </xf>
    <xf numFmtId="0" fontId="9" fillId="7" borderId="26" xfId="2" applyFont="1" applyFill="1" applyBorder="1" applyAlignment="1">
      <alignment horizontal="left" vertical="center" wrapText="1"/>
    </xf>
    <xf numFmtId="0" fontId="9" fillId="7" borderId="26" xfId="2" applyFont="1" applyFill="1" applyBorder="1" applyAlignment="1">
      <alignment horizontal="left" vertical="center"/>
    </xf>
    <xf numFmtId="0" fontId="9" fillId="7" borderId="28" xfId="2" applyFont="1" applyFill="1" applyBorder="1" applyAlignment="1">
      <alignment horizontal="center" vertical="center"/>
    </xf>
    <xf numFmtId="0" fontId="9" fillId="7" borderId="28" xfId="2" applyFont="1" applyFill="1" applyBorder="1" applyAlignment="1">
      <alignment horizontal="left" vertical="center" wrapText="1"/>
    </xf>
    <xf numFmtId="0" fontId="9" fillId="7" borderId="30" xfId="2" applyFont="1" applyFill="1" applyBorder="1" applyAlignment="1">
      <alignment horizontal="center" vertical="center"/>
    </xf>
    <xf numFmtId="0" fontId="3" fillId="6" borderId="32" xfId="2" applyFont="1" applyFill="1" applyBorder="1" applyAlignment="1">
      <alignment horizontal="left" vertical="center"/>
    </xf>
    <xf numFmtId="0" fontId="3" fillId="6" borderId="33" xfId="2" applyFont="1" applyFill="1" applyBorder="1" applyAlignment="1">
      <alignment horizontal="left" vertical="center"/>
    </xf>
    <xf numFmtId="0" fontId="3" fillId="6" borderId="33" xfId="2" applyFont="1" applyFill="1" applyBorder="1" applyAlignment="1">
      <alignment horizontal="left" vertical="center" wrapText="1"/>
    </xf>
    <xf numFmtId="0" fontId="3" fillId="6" borderId="34" xfId="2" applyFont="1" applyFill="1" applyBorder="1" applyAlignment="1">
      <alignment horizontal="left" vertical="center"/>
    </xf>
    <xf numFmtId="0" fontId="9" fillId="7" borderId="29" xfId="2" applyFont="1" applyFill="1" applyBorder="1" applyAlignment="1">
      <alignment horizontal="left" vertical="center"/>
    </xf>
    <xf numFmtId="0" fontId="9" fillId="7" borderId="15" xfId="2" applyFont="1" applyFill="1" applyBorder="1" applyAlignment="1">
      <alignment horizontal="left" vertical="center"/>
    </xf>
    <xf numFmtId="0" fontId="9" fillId="2" borderId="35" xfId="2" applyFont="1" applyFill="1" applyBorder="1" applyAlignment="1">
      <alignment vertical="top" wrapText="1"/>
    </xf>
    <xf numFmtId="0" fontId="9" fillId="7" borderId="15" xfId="2" applyFont="1" applyFill="1" applyBorder="1" applyAlignment="1">
      <alignment horizontal="left" vertical="center" wrapText="1"/>
    </xf>
    <xf numFmtId="0" fontId="9" fillId="7" borderId="15" xfId="2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left" vertical="center" wrapText="1"/>
    </xf>
    <xf numFmtId="0" fontId="9" fillId="7" borderId="35" xfId="2" applyFont="1" applyFill="1" applyBorder="1" applyAlignment="1">
      <alignment horizontal="center" vertical="center"/>
    </xf>
    <xf numFmtId="0" fontId="9" fillId="7" borderId="35" xfId="2" applyFont="1" applyFill="1" applyBorder="1" applyAlignment="1">
      <alignment horizontal="left" vertical="center" wrapText="1"/>
    </xf>
    <xf numFmtId="0" fontId="9" fillId="7" borderId="30" xfId="2" applyFont="1" applyFill="1" applyBorder="1" applyAlignment="1">
      <alignment horizontal="left" vertical="center"/>
    </xf>
    <xf numFmtId="0" fontId="9" fillId="7" borderId="35" xfId="2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9" fillId="3" borderId="39" xfId="0" applyFont="1" applyFill="1" applyBorder="1" applyAlignment="1">
      <alignment horizontal="left" vertical="center" wrapText="1"/>
    </xf>
    <xf numFmtId="0" fontId="9" fillId="7" borderId="26" xfId="2" applyFont="1" applyFill="1" applyBorder="1" applyAlignment="1">
      <alignment vertical="center" wrapText="1"/>
    </xf>
    <xf numFmtId="0" fontId="20" fillId="5" borderId="14" xfId="0" applyFont="1" applyFill="1" applyBorder="1" applyAlignment="1">
      <alignment horizontal="center" vertical="center" wrapText="1"/>
    </xf>
    <xf numFmtId="0" fontId="22" fillId="4" borderId="13" xfId="2" applyFont="1" applyFill="1" applyBorder="1" applyAlignment="1">
      <alignment horizontal="center" vertical="center" wrapText="1"/>
    </xf>
    <xf numFmtId="0" fontId="23" fillId="6" borderId="34" xfId="2" applyFont="1" applyFill="1" applyBorder="1" applyAlignment="1">
      <alignment horizontal="left" vertical="center"/>
    </xf>
    <xf numFmtId="0" fontId="24" fillId="2" borderId="30" xfId="3" applyFont="1" applyFill="1" applyBorder="1" applyAlignment="1">
      <alignment vertical="top" wrapText="1"/>
    </xf>
    <xf numFmtId="0" fontId="24" fillId="2" borderId="28" xfId="3" applyFont="1" applyFill="1" applyBorder="1" applyAlignment="1">
      <alignment vertical="top" wrapText="1"/>
    </xf>
    <xf numFmtId="0" fontId="24" fillId="2" borderId="15" xfId="3" applyFont="1" applyFill="1" applyBorder="1" applyAlignment="1">
      <alignment vertical="top" wrapText="1"/>
    </xf>
    <xf numFmtId="0" fontId="24" fillId="2" borderId="26" xfId="3" applyFont="1" applyFill="1" applyBorder="1" applyAlignment="1">
      <alignment vertical="top" wrapText="1"/>
    </xf>
    <xf numFmtId="0" fontId="24" fillId="2" borderId="35" xfId="3" applyFont="1" applyFill="1" applyBorder="1" applyAlignment="1">
      <alignment vertical="top" wrapText="1"/>
    </xf>
    <xf numFmtId="0" fontId="25" fillId="3" borderId="38" xfId="1" applyFont="1" applyFill="1" applyBorder="1" applyAlignment="1">
      <alignment horizontal="left" vertical="center"/>
    </xf>
    <xf numFmtId="0" fontId="25" fillId="3" borderId="26" xfId="1" applyFont="1" applyFill="1" applyBorder="1" applyAlignment="1">
      <alignment horizontal="left" vertical="center"/>
    </xf>
    <xf numFmtId="0" fontId="26" fillId="0" borderId="26" xfId="0" applyFont="1" applyBorder="1"/>
  </cellXfs>
  <cellStyles count="4">
    <cellStyle name="Hyperlink" xfId="1" builtinId="8"/>
    <cellStyle name="Normal" xfId="0" builtinId="0"/>
    <cellStyle name="Normal 2" xfId="3" xr:uid="{D5B45D45-124E-4011-846B-B1ACC7EFCCD3}"/>
    <cellStyle name="Normal_Sheet1" xfId="2" xr:uid="{A1D5BB35-B34C-4F3E-8C3B-44B0128DD8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594360</xdr:colOff>
      <xdr:row>13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D6CA3369-0391-4BB5-8F78-F2F41C4EC5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7980" cy="115366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594360</xdr:colOff>
      <xdr:row>13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82DAD15F-FBB6-4F8D-9ADB-28BBC65E27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697980" cy="115366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502920</xdr:colOff>
      <xdr:row>0</xdr:row>
      <xdr:rowOff>68579</xdr:rowOff>
    </xdr:from>
    <xdr:to>
      <xdr:col>12</xdr:col>
      <xdr:colOff>160020</xdr:colOff>
      <xdr:row>25</xdr:row>
      <xdr:rowOff>167928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0D3CDC1-E93E-5F19-578B-BE2239B6F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" y="68579"/>
          <a:ext cx="6362700" cy="4671349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29</xdr:row>
      <xdr:rowOff>121920</xdr:rowOff>
    </xdr:from>
    <xdr:to>
      <xdr:col>12</xdr:col>
      <xdr:colOff>198120</xdr:colOff>
      <xdr:row>52</xdr:row>
      <xdr:rowOff>136826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2731266F-7974-44C8-EBC8-D43A16DCE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3020" y="5425440"/>
          <a:ext cx="6210300" cy="4221146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</xdr:colOff>
      <xdr:row>54</xdr:row>
      <xdr:rowOff>175260</xdr:rowOff>
    </xdr:from>
    <xdr:to>
      <xdr:col>12</xdr:col>
      <xdr:colOff>45720</xdr:colOff>
      <xdr:row>86</xdr:row>
      <xdr:rowOff>41275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EF723444-E747-9652-D1B7-5DE9C20FE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7320" y="10050780"/>
          <a:ext cx="5943600" cy="57181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89</xdr:row>
      <xdr:rowOff>114300</xdr:rowOff>
    </xdr:from>
    <xdr:to>
      <xdr:col>12</xdr:col>
      <xdr:colOff>38100</xdr:colOff>
      <xdr:row>113</xdr:row>
      <xdr:rowOff>163830</xdr:rowOff>
    </xdr:to>
    <xdr:pic>
      <xdr:nvPicPr>
        <xdr:cNvPr id="5" name="Picture 4" descr="A screenshot of a computer&#10;&#10;Description automatically generated">
          <a:extLst>
            <a:ext uri="{FF2B5EF4-FFF2-40B4-BE49-F238E27FC236}">
              <a16:creationId xmlns:a16="http://schemas.microsoft.com/office/drawing/2014/main" id="{63661BA3-3414-DBC5-DF9F-685659C83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700" y="16390620"/>
          <a:ext cx="5943600" cy="443865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119</xdr:row>
      <xdr:rowOff>30480</xdr:rowOff>
    </xdr:from>
    <xdr:to>
      <xdr:col>11</xdr:col>
      <xdr:colOff>594360</xdr:colOff>
      <xdr:row>143</xdr:row>
      <xdr:rowOff>146685</xdr:rowOff>
    </xdr:to>
    <xdr:pic>
      <xdr:nvPicPr>
        <xdr:cNvPr id="6" name="Picture 5" descr="A screenshot of a computer&#10;&#10;Description automatically generated">
          <a:extLst>
            <a:ext uri="{FF2B5EF4-FFF2-40B4-BE49-F238E27FC236}">
              <a16:creationId xmlns:a16="http://schemas.microsoft.com/office/drawing/2014/main" id="{3BF5F579-0E06-8300-DEF4-96870AC07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360" y="21793200"/>
          <a:ext cx="5943600" cy="450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hom_BlackBoxTestCase_Templat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aNhom_BlackBoxTestCase_Templat"/>
      <sheetName val="Layout QL cán bộ"/>
      <sheetName val="Test Report"/>
    </sheetNames>
    <sheetDataSet>
      <sheetData sheetId="0">
        <row r="4">
          <cell r="B4" t="str">
            <v>Project Name</v>
          </cell>
        </row>
        <row r="5">
          <cell r="B5" t="str">
            <v>Project Code</v>
          </cell>
        </row>
      </sheetData>
      <sheetData sheetId="1"/>
      <sheetData sheetId="2">
        <row r="2">
          <cell r="B2" t="str">
            <v>Quản lí cán bộ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9505-D36E-46D7-9D76-1192B17D9BA0}">
  <dimension ref="A1:F16"/>
  <sheetViews>
    <sheetView tabSelected="1" workbookViewId="0">
      <selection activeCell="E15" sqref="E15"/>
    </sheetView>
  </sheetViews>
  <sheetFormatPr defaultRowHeight="14.4"/>
  <cols>
    <col min="1" max="1" width="4" bestFit="1" customWidth="1"/>
    <col min="2" max="2" width="40.6640625" bestFit="1" customWidth="1"/>
    <col min="3" max="3" width="26.44140625" bestFit="1" customWidth="1"/>
    <col min="4" max="4" width="53.44140625" bestFit="1" customWidth="1"/>
    <col min="5" max="5" width="43.109375" customWidth="1"/>
  </cols>
  <sheetData>
    <row r="1" spans="1:6" ht="16.8">
      <c r="A1" s="18"/>
      <c r="B1" s="19"/>
      <c r="C1" s="20" t="s">
        <v>16</v>
      </c>
      <c r="D1" s="20"/>
      <c r="E1" s="19"/>
    </row>
    <row r="2" spans="1:6" ht="16.8">
      <c r="A2" s="18"/>
      <c r="B2" s="19"/>
      <c r="C2" s="21"/>
      <c r="D2" s="21"/>
      <c r="E2" s="19"/>
    </row>
    <row r="3" spans="1:6" ht="16.8">
      <c r="A3" s="36" t="s">
        <v>17</v>
      </c>
      <c r="B3" s="37"/>
      <c r="C3" s="38" t="s">
        <v>42</v>
      </c>
      <c r="D3" s="37"/>
      <c r="E3" s="39"/>
    </row>
    <row r="4" spans="1:6" ht="16.8">
      <c r="A4" s="36" t="s">
        <v>18</v>
      </c>
      <c r="B4" s="37"/>
      <c r="C4" s="38" t="str">
        <f>[1]Cover!B5</f>
        <v>Project Code</v>
      </c>
      <c r="D4" s="37"/>
      <c r="E4" s="39"/>
    </row>
    <row r="5" spans="1:6" ht="72" customHeight="1">
      <c r="A5" s="40" t="s">
        <v>19</v>
      </c>
      <c r="B5" s="39"/>
      <c r="C5" s="41" t="s">
        <v>43</v>
      </c>
      <c r="D5" s="37"/>
      <c r="E5" s="39"/>
    </row>
    <row r="10" spans="1:6" ht="16.8">
      <c r="A10" s="22" t="s">
        <v>20</v>
      </c>
      <c r="B10" s="23" t="s">
        <v>21</v>
      </c>
      <c r="C10" s="23" t="s">
        <v>22</v>
      </c>
      <c r="D10" s="23" t="s">
        <v>23</v>
      </c>
      <c r="E10" s="24" t="s">
        <v>24</v>
      </c>
      <c r="F10" s="25"/>
    </row>
    <row r="11" spans="1:6" ht="148.80000000000001" customHeight="1">
      <c r="A11" s="26">
        <v>1</v>
      </c>
      <c r="B11" s="27" t="s">
        <v>29</v>
      </c>
      <c r="C11" s="28" t="s">
        <v>44</v>
      </c>
      <c r="D11" s="32" t="s">
        <v>38</v>
      </c>
      <c r="E11" s="59" t="s">
        <v>186</v>
      </c>
      <c r="F11" s="30"/>
    </row>
    <row r="12" spans="1:6" ht="84">
      <c r="A12" s="26">
        <v>2</v>
      </c>
      <c r="B12" s="27" t="s">
        <v>30</v>
      </c>
      <c r="C12" s="28" t="s">
        <v>44</v>
      </c>
      <c r="D12" s="31" t="s">
        <v>39</v>
      </c>
      <c r="E12" s="59" t="s">
        <v>185</v>
      </c>
      <c r="F12" s="30"/>
    </row>
    <row r="13" spans="1:6" ht="84">
      <c r="A13" s="26">
        <v>3</v>
      </c>
      <c r="B13" s="27" t="s">
        <v>34</v>
      </c>
      <c r="C13" s="28" t="s">
        <v>44</v>
      </c>
      <c r="D13" s="31" t="s">
        <v>40</v>
      </c>
      <c r="E13" s="59" t="s">
        <v>187</v>
      </c>
      <c r="F13" s="30"/>
    </row>
    <row r="14" spans="1:6" ht="84">
      <c r="A14" s="26">
        <v>4</v>
      </c>
      <c r="B14" s="27" t="s">
        <v>35</v>
      </c>
      <c r="C14" s="28" t="s">
        <v>44</v>
      </c>
      <c r="D14" s="31" t="s">
        <v>41</v>
      </c>
      <c r="E14" s="59" t="s">
        <v>188</v>
      </c>
      <c r="F14" s="30"/>
    </row>
    <row r="15" spans="1:6" ht="84">
      <c r="A15" s="26">
        <v>5</v>
      </c>
      <c r="B15" s="27" t="s">
        <v>36</v>
      </c>
      <c r="C15" s="28" t="s">
        <v>44</v>
      </c>
      <c r="D15" s="31" t="s">
        <v>37</v>
      </c>
      <c r="E15" s="59" t="s">
        <v>98</v>
      </c>
      <c r="F15" s="30"/>
    </row>
    <row r="16" spans="1:6" ht="16.8">
      <c r="A16" s="26">
        <v>6</v>
      </c>
      <c r="B16" s="27" t="s">
        <v>32</v>
      </c>
      <c r="C16" s="28" t="s">
        <v>45</v>
      </c>
      <c r="D16" s="32" t="s">
        <v>33</v>
      </c>
      <c r="E16" s="29"/>
      <c r="F16" s="30"/>
    </row>
  </sheetData>
  <mergeCells count="6">
    <mergeCell ref="A3:B3"/>
    <mergeCell ref="C3:E3"/>
    <mergeCell ref="A4:B4"/>
    <mergeCell ref="C4:E4"/>
    <mergeCell ref="A5:B5"/>
    <mergeCell ref="C5:E5"/>
  </mergeCells>
  <hyperlinks>
    <hyperlink ref="C11" location="'Quản lý báo cáo và phản hồi'!A1" display="Quản lý báo cáo và phản hồi" xr:uid="{271E7ED9-E374-48C8-9D57-A8899CE07D33}"/>
    <hyperlink ref="C16" location="'Layout QL báo cáo và phản hồi'!A1" display="Layout QL báo cáo và phản hồi" xr:uid="{EE832A3E-FC00-4D66-A282-8688FBDC7D20}"/>
    <hyperlink ref="C12" location="'Quản lý báo cáo và phản hồi'!A1" display="Quản lý báo cáo và phản hồi" xr:uid="{DD35F478-D153-4FAB-9E60-ABEB66D84058}"/>
    <hyperlink ref="C13" location="'Quản lý báo cáo và phản hồi'!A1" display="Quản lý báo cáo và phản hồi" xr:uid="{C74014BD-A9DD-4098-A8E6-D89B681F4635}"/>
    <hyperlink ref="C14" location="'Quản lý báo cáo và phản hồi'!A1" display="Quản lý báo cáo và phản hồi" xr:uid="{DA6B5A8A-A933-4618-A110-A2F335918FA0}"/>
    <hyperlink ref="C15" location="'Quản lý báo cáo và phản hồi'!A1" display="Quản lý báo cáo và phản hồi" xr:uid="{BD4E9A88-2F12-4027-B224-E82861518E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500-D18A-4648-B1C9-CF8BED655C49}">
  <dimension ref="A1:H59"/>
  <sheetViews>
    <sheetView zoomScale="70" zoomScaleNormal="70" workbookViewId="0">
      <selection activeCell="C23" sqref="C23"/>
    </sheetView>
  </sheetViews>
  <sheetFormatPr defaultRowHeight="14.4"/>
  <cols>
    <col min="1" max="1" width="26.33203125" bestFit="1" customWidth="1"/>
    <col min="2" max="2" width="46.5546875" bestFit="1" customWidth="1"/>
    <col min="3" max="3" width="73.33203125" bestFit="1" customWidth="1"/>
    <col min="4" max="4" width="27.21875" bestFit="1" customWidth="1"/>
    <col min="5" max="5" width="15.6640625" customWidth="1"/>
    <col min="6" max="6" width="13.6640625" customWidth="1"/>
    <col min="7" max="7" width="16.109375" customWidth="1"/>
    <col min="8" max="8" width="9.44140625" customWidth="1"/>
  </cols>
  <sheetData>
    <row r="1" spans="1:8" ht="16.8">
      <c r="A1" s="1" t="s">
        <v>0</v>
      </c>
      <c r="B1" s="42" t="s">
        <v>61</v>
      </c>
      <c r="C1" s="42"/>
      <c r="D1" s="42"/>
      <c r="E1" s="42"/>
      <c r="F1" s="42"/>
      <c r="G1" s="2"/>
      <c r="H1" s="3"/>
    </row>
    <row r="2" spans="1:8" ht="90" customHeight="1">
      <c r="A2" s="4" t="s">
        <v>1</v>
      </c>
      <c r="B2" s="43" t="s">
        <v>99</v>
      </c>
      <c r="C2" s="44"/>
      <c r="D2" s="44"/>
      <c r="E2" s="44"/>
      <c r="F2" s="45"/>
      <c r="G2" s="2"/>
      <c r="H2" s="3"/>
    </row>
    <row r="3" spans="1:8" ht="16.8">
      <c r="A3" s="1" t="s">
        <v>2</v>
      </c>
      <c r="B3" s="46" t="s">
        <v>25</v>
      </c>
      <c r="C3" s="46"/>
      <c r="D3" s="46"/>
      <c r="E3" s="46"/>
      <c r="F3" s="46"/>
      <c r="G3" s="2"/>
      <c r="H3" s="3"/>
    </row>
    <row r="4" spans="1:8" ht="16.8">
      <c r="A4" s="5" t="s">
        <v>3</v>
      </c>
      <c r="B4" s="6" t="s">
        <v>4</v>
      </c>
      <c r="C4" s="6" t="s">
        <v>5</v>
      </c>
      <c r="D4" s="7" t="s">
        <v>6</v>
      </c>
      <c r="E4" s="47" t="s">
        <v>7</v>
      </c>
      <c r="F4" s="47"/>
      <c r="G4" s="8"/>
      <c r="H4" s="9"/>
    </row>
    <row r="5" spans="1:8" ht="17.399999999999999" thickBot="1">
      <c r="A5" s="10">
        <f>COUNTIF(F10:F1044,"Pass")</f>
        <v>0</v>
      </c>
      <c r="B5" s="11">
        <f>COUNTIF(F10:F1044,"Fail")</f>
        <v>0</v>
      </c>
      <c r="C5" s="11">
        <f>E5-D5-B5-A5</f>
        <v>0</v>
      </c>
      <c r="D5" s="12">
        <f>COUNTIF(F$11:F$1045,"N/A")</f>
        <v>0</v>
      </c>
      <c r="E5" s="48"/>
      <c r="F5" s="48"/>
      <c r="G5" s="8"/>
      <c r="H5" s="9"/>
    </row>
    <row r="6" spans="1:8" ht="16.8">
      <c r="A6" s="13"/>
      <c r="B6" s="13"/>
      <c r="C6" s="13"/>
      <c r="D6" s="14"/>
      <c r="E6" s="14"/>
      <c r="F6" s="15"/>
      <c r="G6" s="8"/>
      <c r="H6" s="9"/>
    </row>
    <row r="7" spans="1:8" ht="80.400000000000006" customHeight="1">
      <c r="A7" s="16" t="s">
        <v>8</v>
      </c>
      <c r="B7" s="16" t="s">
        <v>9</v>
      </c>
      <c r="C7" s="16" t="s">
        <v>10</v>
      </c>
      <c r="D7" s="16" t="s">
        <v>11</v>
      </c>
      <c r="E7" s="16" t="s">
        <v>12</v>
      </c>
      <c r="F7" s="16" t="s">
        <v>13</v>
      </c>
      <c r="G7" s="84" t="s">
        <v>14</v>
      </c>
      <c r="H7" s="85" t="s">
        <v>15</v>
      </c>
    </row>
    <row r="8" spans="1:8" ht="16.8">
      <c r="A8" s="66"/>
      <c r="B8" s="67" t="s">
        <v>26</v>
      </c>
      <c r="C8" s="67"/>
      <c r="D8" s="68"/>
      <c r="E8" s="67"/>
      <c r="F8" s="67"/>
      <c r="G8" s="67"/>
      <c r="H8" s="86"/>
    </row>
    <row r="9" spans="1:8" ht="16.8">
      <c r="A9" s="66"/>
      <c r="B9" s="67" t="s">
        <v>46</v>
      </c>
      <c r="C9" s="67"/>
      <c r="D9" s="68"/>
      <c r="E9" s="67"/>
      <c r="F9" s="67"/>
      <c r="G9" s="67"/>
      <c r="H9" s="69"/>
    </row>
    <row r="10" spans="1:8" ht="33.6">
      <c r="A10" s="58" t="s">
        <v>27</v>
      </c>
      <c r="B10" s="54" t="s">
        <v>50</v>
      </c>
      <c r="C10" s="54" t="s">
        <v>73</v>
      </c>
      <c r="D10" s="61" t="s">
        <v>104</v>
      </c>
      <c r="E10" s="56"/>
      <c r="F10" s="54"/>
      <c r="G10" s="54"/>
      <c r="H10" s="87"/>
    </row>
    <row r="11" spans="1:8" ht="16.8">
      <c r="A11" s="55" t="s">
        <v>49</v>
      </c>
      <c r="B11" s="53" t="s">
        <v>51</v>
      </c>
      <c r="C11" s="53" t="s">
        <v>52</v>
      </c>
      <c r="D11" s="61" t="s">
        <v>104</v>
      </c>
      <c r="E11" s="57"/>
      <c r="F11" s="53"/>
      <c r="G11" s="53"/>
      <c r="H11" s="88"/>
    </row>
    <row r="12" spans="1:8" ht="16.8">
      <c r="A12" s="66"/>
      <c r="B12" s="67" t="s">
        <v>47</v>
      </c>
      <c r="C12" s="67"/>
      <c r="D12" s="68"/>
      <c r="E12" s="67"/>
      <c r="F12" s="67"/>
      <c r="G12" s="67"/>
      <c r="H12" s="69"/>
    </row>
    <row r="13" spans="1:8" ht="84">
      <c r="A13" s="35" t="s">
        <v>54</v>
      </c>
      <c r="B13" s="34" t="s">
        <v>63</v>
      </c>
      <c r="C13" s="75" t="s">
        <v>157</v>
      </c>
      <c r="D13" s="75" t="s">
        <v>56</v>
      </c>
      <c r="E13" s="34"/>
      <c r="F13" s="34"/>
      <c r="G13" s="34"/>
      <c r="H13" s="89"/>
    </row>
    <row r="14" spans="1:8" ht="84">
      <c r="A14" s="51" t="s">
        <v>55</v>
      </c>
      <c r="B14" s="33" t="s">
        <v>57</v>
      </c>
      <c r="C14" s="59" t="s">
        <v>156</v>
      </c>
      <c r="D14" s="49" t="s">
        <v>58</v>
      </c>
      <c r="E14" s="49"/>
      <c r="F14" s="49"/>
      <c r="G14" s="49"/>
      <c r="H14" s="90"/>
    </row>
    <row r="15" spans="1:8" ht="50.4">
      <c r="A15" s="51" t="s">
        <v>53</v>
      </c>
      <c r="B15" s="49" t="s">
        <v>62</v>
      </c>
      <c r="C15" s="49" t="s">
        <v>184</v>
      </c>
      <c r="D15" s="50" t="s">
        <v>59</v>
      </c>
      <c r="E15" s="49"/>
      <c r="F15" s="49"/>
      <c r="G15" s="49"/>
      <c r="H15" s="90"/>
    </row>
    <row r="16" spans="1:8" ht="50.4">
      <c r="A16" s="52" t="s">
        <v>60</v>
      </c>
      <c r="B16" s="53" t="s">
        <v>64</v>
      </c>
      <c r="C16" s="49"/>
      <c r="D16" s="49" t="s">
        <v>140</v>
      </c>
      <c r="E16" s="49"/>
      <c r="F16" s="49"/>
      <c r="G16" s="49"/>
      <c r="H16" s="90"/>
    </row>
    <row r="17" spans="1:8" ht="50.4">
      <c r="A17" s="49" t="s">
        <v>65</v>
      </c>
      <c r="B17" s="49" t="s">
        <v>66</v>
      </c>
      <c r="C17" s="81" t="s">
        <v>183</v>
      </c>
      <c r="D17" s="49" t="s">
        <v>141</v>
      </c>
      <c r="E17" s="49"/>
      <c r="F17" s="49"/>
      <c r="G17" s="49"/>
      <c r="H17" s="90"/>
    </row>
    <row r="18" spans="1:8" ht="50.4">
      <c r="A18" s="49" t="s">
        <v>67</v>
      </c>
      <c r="B18" s="49" t="s">
        <v>68</v>
      </c>
      <c r="C18" s="49"/>
      <c r="D18" s="49" t="s">
        <v>142</v>
      </c>
      <c r="E18" s="49"/>
      <c r="F18" s="49"/>
      <c r="G18" s="49"/>
      <c r="H18" s="90"/>
    </row>
    <row r="19" spans="1:8" ht="67.2">
      <c r="A19" s="53" t="s">
        <v>71</v>
      </c>
      <c r="B19" s="53" t="s">
        <v>72</v>
      </c>
      <c r="C19" s="53"/>
      <c r="D19" s="53" t="s">
        <v>143</v>
      </c>
      <c r="E19" s="53"/>
      <c r="F19" s="53"/>
      <c r="G19" s="53"/>
      <c r="H19" s="88"/>
    </row>
    <row r="20" spans="1:8" ht="16.8">
      <c r="A20" s="66"/>
      <c r="B20" s="67" t="s">
        <v>31</v>
      </c>
      <c r="C20" s="67"/>
      <c r="D20" s="68"/>
      <c r="E20" s="67"/>
      <c r="F20" s="67"/>
      <c r="G20" s="67"/>
      <c r="H20" s="69"/>
    </row>
    <row r="21" spans="1:8" ht="16.8">
      <c r="A21" s="66"/>
      <c r="B21" s="67" t="s">
        <v>48</v>
      </c>
      <c r="C21" s="67"/>
      <c r="D21" s="68"/>
      <c r="E21" s="67"/>
      <c r="F21" s="67"/>
      <c r="G21" s="67"/>
      <c r="H21" s="69"/>
    </row>
    <row r="22" spans="1:8" ht="16.8">
      <c r="A22" s="70" t="s">
        <v>69</v>
      </c>
      <c r="B22" s="71" t="s">
        <v>70</v>
      </c>
      <c r="C22" s="72"/>
      <c r="D22" s="73" t="s">
        <v>104</v>
      </c>
      <c r="E22" s="71"/>
      <c r="F22" s="71"/>
      <c r="G22" s="71"/>
      <c r="H22" s="89"/>
    </row>
    <row r="23" spans="1:8" ht="16.8">
      <c r="A23" s="66"/>
      <c r="B23" s="67" t="s">
        <v>28</v>
      </c>
      <c r="C23" s="67"/>
      <c r="D23" s="68"/>
      <c r="E23" s="67"/>
      <c r="F23" s="67"/>
      <c r="G23" s="67"/>
      <c r="H23" s="69"/>
    </row>
    <row r="24" spans="1:8" ht="33.6">
      <c r="A24" s="74" t="s">
        <v>75</v>
      </c>
      <c r="B24" s="73" t="s">
        <v>76</v>
      </c>
      <c r="C24" s="73" t="s">
        <v>158</v>
      </c>
      <c r="D24" s="73" t="s">
        <v>74</v>
      </c>
      <c r="E24" s="74"/>
      <c r="F24" s="74"/>
      <c r="G24" s="74"/>
      <c r="H24" s="89"/>
    </row>
    <row r="25" spans="1:8" ht="50.4">
      <c r="A25" s="60" t="s">
        <v>77</v>
      </c>
      <c r="B25" s="61" t="s">
        <v>78</v>
      </c>
      <c r="C25" s="61"/>
      <c r="D25" s="61" t="s">
        <v>79</v>
      </c>
      <c r="E25" s="60"/>
      <c r="F25" s="60"/>
      <c r="G25" s="60"/>
      <c r="H25" s="90"/>
    </row>
    <row r="26" spans="1:8" ht="33.6">
      <c r="A26" s="63" t="s">
        <v>89</v>
      </c>
      <c r="B26" s="64" t="s">
        <v>90</v>
      </c>
      <c r="C26" s="64"/>
      <c r="D26" s="64" t="s">
        <v>91</v>
      </c>
      <c r="E26" s="63"/>
      <c r="F26" s="63"/>
      <c r="G26" s="63"/>
      <c r="H26" s="88"/>
    </row>
    <row r="27" spans="1:8" ht="16.8">
      <c r="A27" s="66"/>
      <c r="B27" s="67" t="s">
        <v>80</v>
      </c>
      <c r="C27" s="67"/>
      <c r="D27" s="68"/>
      <c r="E27" s="67"/>
      <c r="F27" s="67"/>
      <c r="G27" s="67"/>
      <c r="H27" s="69"/>
    </row>
    <row r="28" spans="1:8" ht="16.8">
      <c r="A28" s="66"/>
      <c r="B28" s="67" t="s">
        <v>81</v>
      </c>
      <c r="C28" s="67"/>
      <c r="D28" s="68"/>
      <c r="E28" s="67"/>
      <c r="F28" s="67"/>
      <c r="G28" s="67"/>
      <c r="H28" s="69"/>
    </row>
    <row r="29" spans="1:8" ht="50.4">
      <c r="A29" s="62" t="s">
        <v>94</v>
      </c>
      <c r="B29" s="61" t="s">
        <v>95</v>
      </c>
      <c r="C29" s="79" t="s">
        <v>92</v>
      </c>
      <c r="D29" s="17" t="s">
        <v>101</v>
      </c>
      <c r="E29" s="79"/>
      <c r="F29" s="79"/>
      <c r="G29" s="79"/>
      <c r="H29" s="91"/>
    </row>
    <row r="30" spans="1:8" ht="50.4">
      <c r="A30" s="62" t="s">
        <v>97</v>
      </c>
      <c r="B30" s="61" t="s">
        <v>96</v>
      </c>
      <c r="C30" s="62" t="s">
        <v>93</v>
      </c>
      <c r="D30" s="17" t="s">
        <v>102</v>
      </c>
      <c r="E30" s="62"/>
      <c r="F30" s="62"/>
      <c r="G30" s="62"/>
      <c r="H30" s="90"/>
    </row>
    <row r="31" spans="1:8" ht="16.8">
      <c r="A31" s="62" t="s">
        <v>105</v>
      </c>
      <c r="B31" s="61" t="s">
        <v>103</v>
      </c>
      <c r="C31" s="62"/>
      <c r="D31" s="61" t="s">
        <v>104</v>
      </c>
      <c r="E31" s="62"/>
      <c r="F31" s="62"/>
      <c r="G31" s="62"/>
      <c r="H31" s="90"/>
    </row>
    <row r="32" spans="1:8" ht="16.8">
      <c r="A32" s="66"/>
      <c r="B32" s="67" t="s">
        <v>82</v>
      </c>
      <c r="C32" s="67"/>
      <c r="D32" s="68"/>
      <c r="E32" s="67"/>
      <c r="F32" s="67"/>
      <c r="G32" s="67"/>
      <c r="H32" s="69"/>
    </row>
    <row r="33" spans="1:8" ht="33.6">
      <c r="A33" s="76" t="s">
        <v>100</v>
      </c>
      <c r="B33" s="64" t="s">
        <v>109</v>
      </c>
      <c r="C33" s="80" t="s">
        <v>159</v>
      </c>
      <c r="D33" s="92" t="s">
        <v>110</v>
      </c>
      <c r="E33" s="76"/>
      <c r="F33" s="76"/>
      <c r="G33" s="76"/>
      <c r="H33" s="87"/>
    </row>
    <row r="34" spans="1:8" ht="67.2">
      <c r="A34" s="60" t="s">
        <v>107</v>
      </c>
      <c r="B34" s="61" t="s">
        <v>111</v>
      </c>
      <c r="C34" s="81" t="s">
        <v>113</v>
      </c>
      <c r="D34" s="61" t="s">
        <v>147</v>
      </c>
      <c r="E34" s="60"/>
      <c r="F34" s="60"/>
      <c r="G34" s="60"/>
      <c r="H34" s="87"/>
    </row>
    <row r="35" spans="1:8" ht="84">
      <c r="A35" s="76" t="s">
        <v>108</v>
      </c>
      <c r="B35" s="77" t="s">
        <v>112</v>
      </c>
      <c r="C35" s="82" t="s">
        <v>114</v>
      </c>
      <c r="D35" s="77" t="s">
        <v>146</v>
      </c>
      <c r="E35" s="76"/>
      <c r="F35" s="76"/>
      <c r="G35" s="76"/>
      <c r="H35" s="91"/>
    </row>
    <row r="36" spans="1:8" ht="84">
      <c r="A36" s="60" t="s">
        <v>115</v>
      </c>
      <c r="B36" s="61" t="s">
        <v>116</v>
      </c>
      <c r="C36" s="81" t="s">
        <v>117</v>
      </c>
      <c r="D36" s="61" t="s">
        <v>145</v>
      </c>
      <c r="E36" s="60"/>
      <c r="F36" s="60"/>
      <c r="G36" s="60"/>
      <c r="H36" s="90"/>
    </row>
    <row r="37" spans="1:8" ht="67.2">
      <c r="A37" s="60" t="s">
        <v>118</v>
      </c>
      <c r="B37" s="61" t="s">
        <v>122</v>
      </c>
      <c r="C37" s="81" t="s">
        <v>126</v>
      </c>
      <c r="D37" s="61" t="s">
        <v>144</v>
      </c>
      <c r="E37" s="60"/>
      <c r="F37" s="60"/>
      <c r="G37" s="60"/>
      <c r="H37" s="90"/>
    </row>
    <row r="38" spans="1:8" ht="84">
      <c r="A38" s="60" t="s">
        <v>119</v>
      </c>
      <c r="B38" s="61" t="s">
        <v>121</v>
      </c>
      <c r="C38" s="81" t="s">
        <v>125</v>
      </c>
      <c r="D38" s="61" t="s">
        <v>148</v>
      </c>
      <c r="E38" s="60"/>
      <c r="F38" s="60"/>
      <c r="G38" s="60"/>
      <c r="H38" s="90"/>
    </row>
    <row r="39" spans="1:8" ht="84">
      <c r="A39" s="60" t="s">
        <v>120</v>
      </c>
      <c r="B39" s="61" t="s">
        <v>123</v>
      </c>
      <c r="C39" s="81" t="s">
        <v>124</v>
      </c>
      <c r="D39" s="61" t="s">
        <v>149</v>
      </c>
      <c r="E39" s="60"/>
      <c r="F39" s="60"/>
      <c r="G39" s="60"/>
      <c r="H39" s="90"/>
    </row>
    <row r="40" spans="1:8" ht="84">
      <c r="A40" s="60" t="s">
        <v>128</v>
      </c>
      <c r="B40" s="62" t="s">
        <v>127</v>
      </c>
      <c r="C40" s="83" t="s">
        <v>130</v>
      </c>
      <c r="D40" s="61" t="s">
        <v>150</v>
      </c>
      <c r="E40" s="60"/>
      <c r="F40" s="60"/>
      <c r="G40" s="60"/>
      <c r="H40" s="90"/>
    </row>
    <row r="41" spans="1:8" ht="50.4">
      <c r="A41" s="60" t="s">
        <v>129</v>
      </c>
      <c r="B41" s="61" t="s">
        <v>132</v>
      </c>
      <c r="C41" s="83" t="s">
        <v>131</v>
      </c>
      <c r="D41" s="61" t="s">
        <v>151</v>
      </c>
      <c r="E41" s="60"/>
      <c r="F41" s="60"/>
      <c r="G41" s="60"/>
      <c r="H41" s="90"/>
    </row>
    <row r="42" spans="1:8" ht="50.4">
      <c r="A42" s="60" t="s">
        <v>137</v>
      </c>
      <c r="B42" s="61" t="s">
        <v>138</v>
      </c>
      <c r="C42" s="83" t="s">
        <v>139</v>
      </c>
      <c r="D42" s="61" t="s">
        <v>152</v>
      </c>
      <c r="E42" s="60"/>
      <c r="F42" s="60"/>
      <c r="G42" s="60"/>
      <c r="H42" s="90"/>
    </row>
    <row r="43" spans="1:8" ht="16.8">
      <c r="A43" s="66"/>
      <c r="B43" s="67" t="s">
        <v>83</v>
      </c>
      <c r="C43" s="67"/>
      <c r="D43" s="68"/>
      <c r="E43" s="67"/>
      <c r="F43" s="67"/>
      <c r="G43" s="67"/>
      <c r="H43" s="69"/>
    </row>
    <row r="44" spans="1:8" ht="16.8">
      <c r="A44" s="66"/>
      <c r="B44" s="67" t="s">
        <v>84</v>
      </c>
      <c r="C44" s="67"/>
      <c r="D44" s="68"/>
      <c r="E44" s="67"/>
      <c r="F44" s="67"/>
      <c r="G44" s="67"/>
      <c r="H44" s="69"/>
    </row>
    <row r="45" spans="1:8" ht="16.8">
      <c r="A45" s="62" t="s">
        <v>106</v>
      </c>
      <c r="B45" s="61" t="s">
        <v>70</v>
      </c>
      <c r="C45" s="62"/>
      <c r="D45" s="61" t="s">
        <v>104</v>
      </c>
      <c r="E45" s="62"/>
      <c r="F45" s="62"/>
      <c r="G45" s="62"/>
      <c r="H45" s="90"/>
    </row>
    <row r="46" spans="1:8" ht="16.8">
      <c r="A46" s="66"/>
      <c r="B46" s="67" t="s">
        <v>85</v>
      </c>
      <c r="C46" s="67"/>
      <c r="D46" s="68"/>
      <c r="E46" s="67"/>
      <c r="F46" s="67"/>
      <c r="G46" s="67"/>
      <c r="H46" s="69"/>
    </row>
    <row r="47" spans="1:8" ht="33.6">
      <c r="A47" s="62" t="s">
        <v>134</v>
      </c>
      <c r="B47" s="62" t="s">
        <v>133</v>
      </c>
      <c r="C47" s="83" t="s">
        <v>135</v>
      </c>
      <c r="D47" s="61" t="s">
        <v>136</v>
      </c>
      <c r="E47" s="62"/>
      <c r="F47" s="62"/>
      <c r="G47" s="62"/>
      <c r="H47" s="90"/>
    </row>
    <row r="48" spans="1:8" ht="50.4">
      <c r="A48" s="62" t="s">
        <v>153</v>
      </c>
      <c r="B48" s="62" t="s">
        <v>154</v>
      </c>
      <c r="C48" s="83" t="s">
        <v>139</v>
      </c>
      <c r="D48" s="61" t="s">
        <v>155</v>
      </c>
      <c r="E48" s="62"/>
      <c r="F48" s="62"/>
      <c r="G48" s="62"/>
      <c r="H48" s="90"/>
    </row>
    <row r="49" spans="1:8" ht="16.8">
      <c r="A49" s="66"/>
      <c r="B49" s="67" t="s">
        <v>86</v>
      </c>
      <c r="C49" s="67"/>
      <c r="D49" s="68"/>
      <c r="E49" s="67"/>
      <c r="F49" s="67"/>
      <c r="G49" s="67"/>
      <c r="H49" s="69"/>
    </row>
    <row r="50" spans="1:8" ht="16.8">
      <c r="A50" s="66"/>
      <c r="B50" s="67" t="s">
        <v>87</v>
      </c>
      <c r="C50" s="67"/>
      <c r="D50" s="68"/>
      <c r="E50" s="67"/>
      <c r="F50" s="67"/>
      <c r="G50" s="67"/>
      <c r="H50" s="69"/>
    </row>
    <row r="51" spans="1:8" ht="50.4">
      <c r="A51" s="62" t="s">
        <v>160</v>
      </c>
      <c r="B51" s="61" t="s">
        <v>166</v>
      </c>
      <c r="C51" s="62" t="s">
        <v>165</v>
      </c>
      <c r="D51" s="17" t="s">
        <v>102</v>
      </c>
      <c r="E51" s="60"/>
      <c r="F51" s="60"/>
      <c r="G51" s="60"/>
      <c r="H51" s="90"/>
    </row>
    <row r="52" spans="1:8" ht="16.8">
      <c r="A52" s="62" t="s">
        <v>161</v>
      </c>
      <c r="B52" s="61" t="s">
        <v>103</v>
      </c>
      <c r="C52" s="62"/>
      <c r="D52" s="61" t="s">
        <v>104</v>
      </c>
      <c r="E52" s="60"/>
      <c r="F52" s="60"/>
      <c r="G52" s="60"/>
      <c r="H52" s="90"/>
    </row>
    <row r="53" spans="1:8" ht="16.8">
      <c r="A53" s="66"/>
      <c r="B53" s="67" t="s">
        <v>88</v>
      </c>
      <c r="C53" s="67"/>
      <c r="D53" s="68"/>
      <c r="E53" s="67"/>
      <c r="F53" s="67"/>
      <c r="G53" s="67"/>
      <c r="H53" s="69"/>
    </row>
    <row r="54" spans="1:8" ht="33.6">
      <c r="A54" s="78" t="s">
        <v>162</v>
      </c>
      <c r="B54" s="61" t="s">
        <v>163</v>
      </c>
      <c r="C54" s="81" t="s">
        <v>164</v>
      </c>
      <c r="D54" s="93" t="s">
        <v>110</v>
      </c>
      <c r="E54" s="65"/>
      <c r="F54" s="65"/>
      <c r="G54" s="65"/>
      <c r="H54" s="87"/>
    </row>
    <row r="55" spans="1:8" ht="67.2">
      <c r="A55" s="78" t="s">
        <v>167</v>
      </c>
      <c r="B55" s="61" t="s">
        <v>172</v>
      </c>
      <c r="C55" s="81" t="s">
        <v>181</v>
      </c>
      <c r="D55" s="61" t="s">
        <v>182</v>
      </c>
      <c r="E55" s="94"/>
      <c r="F55" s="94"/>
      <c r="G55" s="94"/>
      <c r="H55" s="94"/>
    </row>
    <row r="56" spans="1:8" ht="84">
      <c r="A56" s="78" t="s">
        <v>168</v>
      </c>
      <c r="B56" s="77" t="s">
        <v>175</v>
      </c>
      <c r="C56" s="82" t="s">
        <v>178</v>
      </c>
      <c r="D56" s="77" t="s">
        <v>179</v>
      </c>
      <c r="E56" s="94"/>
      <c r="F56" s="94"/>
      <c r="G56" s="94"/>
      <c r="H56" s="94"/>
    </row>
    <row r="57" spans="1:8" ht="84">
      <c r="A57" s="78" t="s">
        <v>169</v>
      </c>
      <c r="B57" s="61" t="s">
        <v>176</v>
      </c>
      <c r="C57" s="81" t="s">
        <v>177</v>
      </c>
      <c r="D57" s="61" t="s">
        <v>180</v>
      </c>
      <c r="E57" s="94"/>
      <c r="F57" s="94"/>
      <c r="G57" s="94"/>
      <c r="H57" s="94"/>
    </row>
    <row r="58" spans="1:8" ht="50.4">
      <c r="A58" s="78" t="s">
        <v>170</v>
      </c>
      <c r="B58" s="61" t="s">
        <v>132</v>
      </c>
      <c r="C58" s="83" t="s">
        <v>173</v>
      </c>
      <c r="D58" s="61" t="s">
        <v>151</v>
      </c>
      <c r="E58" s="94"/>
      <c r="F58" s="94"/>
      <c r="G58" s="94"/>
      <c r="H58" s="94"/>
    </row>
    <row r="59" spans="1:8" ht="50.4">
      <c r="A59" s="78" t="s">
        <v>171</v>
      </c>
      <c r="B59" s="61" t="s">
        <v>138</v>
      </c>
      <c r="C59" s="83" t="s">
        <v>174</v>
      </c>
      <c r="D59" s="61" t="s">
        <v>152</v>
      </c>
      <c r="E59" s="94"/>
      <c r="F59" s="94"/>
      <c r="G59" s="94"/>
      <c r="H59" s="94"/>
    </row>
  </sheetData>
  <mergeCells count="5">
    <mergeCell ref="B1:F1"/>
    <mergeCell ref="B2:F2"/>
    <mergeCell ref="B3:F3"/>
    <mergeCell ref="E4:F4"/>
    <mergeCell ref="E5:F5"/>
  </mergeCells>
  <dataValidations count="1">
    <dataValidation type="list" allowBlank="1" showErrorMessage="1" sqref="F24:F26 F1:F2 F6:F22 F29:F31 F54 F33:F42 F45 F51:F52 F47:F48" xr:uid="{8C2BAD9C-CF3E-46A1-BE15-4EB6CAA7C258}">
      <formula1>$I$2:$I$6</formula1>
      <formula2>0</formula2>
    </dataValidation>
  </dataValidations>
  <hyperlinks>
    <hyperlink ref="D33" location="'Layout QL báo cáo và phản hồi'!A1" display="Hiển thị màn hình Phản Hồi" xr:uid="{F38101B2-1B1C-47A0-9DC8-58C66D996B1C}"/>
    <hyperlink ref="D54" location="'Layout QL báo cáo và phản hồi'!A1" display="Hiển thị màn hình Phản Hồi" xr:uid="{927C857C-AE6F-46EF-88D3-C4BE7FF95DA0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5170-917B-4ABD-BE75-619CDCB5F7DB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List</vt:lpstr>
      <vt:lpstr>Quản lý báo cáo và phản hồi</vt:lpstr>
      <vt:lpstr>Layout QL báo cáo và phản hồi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2024-10-31T10:56:16Z</dcterms:created>
  <dcterms:modified xsi:type="dcterms:W3CDTF">2024-11-15T20:15:23Z</dcterms:modified>
</cp:coreProperties>
</file>