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lli\OneDrive - Publicis Groupe\Desktop\Onboarding\AFTG\American Family\2022 Testing\Local TV 15s vs. 30s\"/>
    </mc:Choice>
  </mc:AlternateContent>
  <bookViews>
    <workbookView xWindow="0" yWindow="0" windowWidth="25125" windowHeight="12300" firstSheet="15" activeTab="16"/>
  </bookViews>
  <sheets>
    <sheet name="Organic Test Visits" sheetId="1" r:id="rId1"/>
    <sheet name="Organic T1 Test Visits" sheetId="24" r:id="rId2"/>
    <sheet name="Organic T2 Test Visits" sheetId="25" r:id="rId3"/>
    <sheet name="Organic T3 Test Visits" sheetId="26" r:id="rId4"/>
    <sheet name="Sheet9" sheetId="23" r:id="rId5"/>
    <sheet name="Organic + BS Test Visits" sheetId="9" r:id="rId6"/>
    <sheet name="PS Test Final" sheetId="17" state="hidden" r:id="rId7"/>
    <sheet name="Paid Search Test Visits" sheetId="10" r:id="rId8"/>
    <sheet name="Paid Search T1 Test Visits" sheetId="27" r:id="rId9"/>
    <sheet name="Paid Search T2 Test Visits" sheetId="28" r:id="rId10"/>
    <sheet name="Paid Search T3 Test Visits" sheetId="29" r:id="rId11"/>
    <sheet name="BS Test Final" sheetId="18" state="hidden" r:id="rId12"/>
    <sheet name="Branded Search Test Visits" sheetId="11" r:id="rId13"/>
    <sheet name="Organic Test Leads" sheetId="4" r:id="rId14"/>
    <sheet name="Organic + BS Test Leads" sheetId="12" r:id="rId15"/>
    <sheet name="Paid Search Test Leads" sheetId="13" r:id="rId16"/>
    <sheet name="Paid Search T1 Test Leads" sheetId="30" r:id="rId17"/>
    <sheet name="Paid Search T2 Test Leads" sheetId="31" r:id="rId18"/>
    <sheet name="Paid Search T3 Test Leads" sheetId="32" r:id="rId19"/>
    <sheet name="Branded Search Test Leads" sheetId="14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3" l="1"/>
  <c r="F17" i="23" s="1"/>
  <c r="F15" i="23"/>
  <c r="I13" i="23"/>
  <c r="H13" i="23"/>
  <c r="G13" i="23"/>
  <c r="F13" i="23"/>
  <c r="B17" i="23"/>
  <c r="B16" i="23"/>
  <c r="B15" i="23"/>
  <c r="E13" i="23"/>
  <c r="D13" i="23"/>
  <c r="C13" i="23"/>
  <c r="B13" i="23"/>
  <c r="H35" i="14"/>
  <c r="H34" i="14"/>
</calcChain>
</file>

<file path=xl/sharedStrings.xml><?xml version="1.0" encoding="utf-8"?>
<sst xmlns="http://schemas.openxmlformats.org/spreadsheetml/2006/main" count="122" uniqueCount="24">
  <si>
    <t>Date</t>
  </si>
  <si>
    <t>Kansas City (616)</t>
  </si>
  <si>
    <t>Wausau-Rhinelander (705)</t>
  </si>
  <si>
    <t>Madison (669)</t>
  </si>
  <si>
    <t>Boise (757)</t>
  </si>
  <si>
    <t>Toledo (547)</t>
  </si>
  <si>
    <t>Yakima-Pasco-Rchlnd-Knnwck (810)</t>
  </si>
  <si>
    <t>South Bend-Elkhart (588)</t>
  </si>
  <si>
    <t>Fargo (724)</t>
  </si>
  <si>
    <t>Eugene (801)</t>
  </si>
  <si>
    <t>TestGroupVisits</t>
  </si>
  <si>
    <t>TestGroupLeads</t>
  </si>
  <si>
    <t>ControlPaidSearchCost</t>
  </si>
  <si>
    <t>ControlVisits</t>
  </si>
  <si>
    <t>Control30sCost</t>
  </si>
  <si>
    <t>ControlLeads</t>
  </si>
  <si>
    <t>Organic Visits</t>
  </si>
  <si>
    <t>Organic Visits If All 30s</t>
  </si>
  <si>
    <t>Paid Search Visits</t>
  </si>
  <si>
    <t>Paid Search Visits If All 30s</t>
  </si>
  <si>
    <t>Organic Leads</t>
  </si>
  <si>
    <t>Organic Leads If All 30s</t>
  </si>
  <si>
    <t>Paid Search Leads</t>
  </si>
  <si>
    <t>Paid Search Leads If All 30s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</si>
</sst>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 applyAlignment="1">
      <alignment horizontal="left"/>
    </xf>
    <xf numFmtId="10" fontId="0" fillId="0" borderId="0" xfId="1" applyNumberFormat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G24" sqref="G24"/>
    </sheetView>
  </sheetViews>
  <sheetFormatPr defaultRowHeight="15" x14ac:dyDescent="0.25"/>
  <cols>
    <col min="1" max="1" width="16" customWidth="1"/>
    <col min="2" max="3" width="14.42578125" bestFit="1" customWidth="1"/>
  </cols>
  <sheetData>
    <row r="1" spans="1:5" x14ac:dyDescent="0.25">
      <c r="A1" t="s">
        <v>0</v>
      </c>
      <c r="B1" t="s">
        <v>10</v>
      </c>
      <c r="C1" t="s">
        <v>14</v>
      </c>
      <c r="D1" t="s">
        <v>13</v>
      </c>
      <c r="E1" t="s">
        <v>15</v>
      </c>
    </row>
    <row r="2" spans="1:5" x14ac:dyDescent="0.25">
      <c r="A2" s="2">
        <v>44564</v>
      </c>
      <c r="B2" s="1">
        <v>64389</v>
      </c>
      <c r="C2" s="1">
        <v>52220.04</v>
      </c>
      <c r="D2">
        <v>97539</v>
      </c>
      <c r="E2">
        <v>164</v>
      </c>
    </row>
    <row r="3" spans="1:5" x14ac:dyDescent="0.25">
      <c r="A3" s="2">
        <v>44571</v>
      </c>
      <c r="B3" s="1">
        <v>63016</v>
      </c>
      <c r="C3" s="1">
        <v>54047.44000000001</v>
      </c>
      <c r="D3">
        <v>97784</v>
      </c>
      <c r="E3">
        <v>153</v>
      </c>
    </row>
    <row r="4" spans="1:5" x14ac:dyDescent="0.25">
      <c r="A4" s="2">
        <v>44578</v>
      </c>
      <c r="B4" s="1">
        <v>62658</v>
      </c>
      <c r="C4" s="1">
        <v>61176.540000000008</v>
      </c>
      <c r="D4">
        <v>99131</v>
      </c>
      <c r="E4">
        <v>172</v>
      </c>
    </row>
    <row r="5" spans="1:5" x14ac:dyDescent="0.25">
      <c r="A5" s="2">
        <v>44585</v>
      </c>
      <c r="B5" s="1">
        <v>60589</v>
      </c>
      <c r="C5" s="1">
        <v>0</v>
      </c>
      <c r="D5">
        <v>96516</v>
      </c>
      <c r="E5">
        <v>195</v>
      </c>
    </row>
    <row r="6" spans="1:5" x14ac:dyDescent="0.25">
      <c r="A6" s="2">
        <v>44592</v>
      </c>
      <c r="B6" s="1">
        <v>61662</v>
      </c>
      <c r="C6" s="1">
        <v>58993.810000000005</v>
      </c>
      <c r="D6">
        <v>98611</v>
      </c>
      <c r="E6">
        <v>170</v>
      </c>
    </row>
    <row r="7" spans="1:5" x14ac:dyDescent="0.25">
      <c r="A7" s="2">
        <v>44599</v>
      </c>
      <c r="B7" s="1">
        <v>50579</v>
      </c>
      <c r="C7" s="1">
        <v>55658.540000000008</v>
      </c>
      <c r="D7">
        <v>101616</v>
      </c>
      <c r="E7">
        <v>174</v>
      </c>
    </row>
    <row r="8" spans="1:5" x14ac:dyDescent="0.25">
      <c r="A8" s="2">
        <v>44606</v>
      </c>
      <c r="B8" s="1">
        <v>58314</v>
      </c>
      <c r="C8" s="1">
        <v>58117.140000000007</v>
      </c>
      <c r="D8">
        <v>105357</v>
      </c>
      <c r="E8">
        <v>192</v>
      </c>
    </row>
    <row r="9" spans="1:5" x14ac:dyDescent="0.25">
      <c r="A9" s="2">
        <v>44613</v>
      </c>
      <c r="B9" s="1">
        <v>74577</v>
      </c>
      <c r="C9" s="1">
        <v>56707.720000000008</v>
      </c>
      <c r="D9">
        <v>105831</v>
      </c>
      <c r="E9">
        <v>212</v>
      </c>
    </row>
    <row r="10" spans="1:5" x14ac:dyDescent="0.25">
      <c r="A10" s="2">
        <v>44620</v>
      </c>
      <c r="B10" s="1">
        <v>77689</v>
      </c>
      <c r="C10" s="1">
        <v>0</v>
      </c>
      <c r="D10">
        <v>110001</v>
      </c>
      <c r="E10">
        <v>177</v>
      </c>
    </row>
    <row r="11" spans="1:5" x14ac:dyDescent="0.25">
      <c r="A11" s="2">
        <v>44627</v>
      </c>
      <c r="B11" s="1">
        <v>66648</v>
      </c>
      <c r="C11" s="1">
        <v>74715.960000000006</v>
      </c>
      <c r="D11">
        <v>103458</v>
      </c>
      <c r="E11">
        <v>197</v>
      </c>
    </row>
    <row r="12" spans="1:5" x14ac:dyDescent="0.25">
      <c r="A12" s="2">
        <v>44634</v>
      </c>
      <c r="B12" s="1">
        <v>65401</v>
      </c>
      <c r="C12" s="1">
        <v>68830.260000000009</v>
      </c>
      <c r="D12">
        <v>103071</v>
      </c>
      <c r="E12">
        <v>216</v>
      </c>
    </row>
    <row r="13" spans="1:5" x14ac:dyDescent="0.25">
      <c r="A13" s="2">
        <v>44641</v>
      </c>
      <c r="B13" s="1">
        <v>63668</v>
      </c>
      <c r="C13" s="1">
        <v>70614.51999999999</v>
      </c>
      <c r="D13">
        <v>100675</v>
      </c>
      <c r="E13">
        <v>244</v>
      </c>
    </row>
    <row r="14" spans="1:5" x14ac:dyDescent="0.25">
      <c r="A14" s="2">
        <v>44648</v>
      </c>
      <c r="B14" s="1">
        <v>59781</v>
      </c>
      <c r="C14" s="1">
        <v>0</v>
      </c>
      <c r="D14">
        <v>89766</v>
      </c>
      <c r="E14">
        <v>183</v>
      </c>
    </row>
    <row r="15" spans="1:5" x14ac:dyDescent="0.25">
      <c r="A15" s="2">
        <v>44655</v>
      </c>
      <c r="B15" s="1">
        <v>62433</v>
      </c>
      <c r="C15" s="1">
        <v>50640.800000000003</v>
      </c>
      <c r="D15">
        <v>90816</v>
      </c>
      <c r="E15">
        <v>189</v>
      </c>
    </row>
    <row r="16" spans="1:5" x14ac:dyDescent="0.25">
      <c r="A16" s="2">
        <v>44662</v>
      </c>
      <c r="B16" s="1">
        <v>65100</v>
      </c>
      <c r="C16" s="1">
        <v>58671.759999999995</v>
      </c>
      <c r="D16">
        <v>96829</v>
      </c>
      <c r="E16">
        <v>194</v>
      </c>
    </row>
    <row r="17" spans="1:5" x14ac:dyDescent="0.25">
      <c r="A17" s="2">
        <v>44669</v>
      </c>
      <c r="B17" s="1">
        <v>58258</v>
      </c>
      <c r="C17" s="1">
        <v>58891.829999999987</v>
      </c>
      <c r="D17">
        <v>99777</v>
      </c>
      <c r="E17">
        <v>201</v>
      </c>
    </row>
    <row r="18" spans="1:5" x14ac:dyDescent="0.25">
      <c r="A18" s="2">
        <v>44676</v>
      </c>
      <c r="B18" s="1">
        <v>59485</v>
      </c>
      <c r="C18" s="1">
        <v>43955.17</v>
      </c>
      <c r="D18">
        <v>101475</v>
      </c>
      <c r="E18">
        <v>194</v>
      </c>
    </row>
    <row r="19" spans="1:5" x14ac:dyDescent="0.25">
      <c r="A19" s="2">
        <v>44683</v>
      </c>
      <c r="B19" s="1">
        <v>63006</v>
      </c>
      <c r="C19" s="1">
        <v>0</v>
      </c>
      <c r="D19">
        <v>102766</v>
      </c>
      <c r="E19">
        <v>191</v>
      </c>
    </row>
    <row r="20" spans="1:5" x14ac:dyDescent="0.25">
      <c r="A20" s="2">
        <v>44690</v>
      </c>
      <c r="B20" s="1">
        <v>73893</v>
      </c>
      <c r="C20" s="1">
        <v>43089.920000000006</v>
      </c>
      <c r="D20">
        <v>114818</v>
      </c>
      <c r="E20">
        <v>208</v>
      </c>
    </row>
    <row r="21" spans="1:5" x14ac:dyDescent="0.25">
      <c r="A21" s="2">
        <v>44697</v>
      </c>
      <c r="B21" s="1">
        <v>88879</v>
      </c>
      <c r="C21" s="1">
        <v>47758.31</v>
      </c>
      <c r="D21">
        <v>128643</v>
      </c>
      <c r="E21">
        <v>196</v>
      </c>
    </row>
    <row r="22" spans="1:5" x14ac:dyDescent="0.25">
      <c r="A22" s="2">
        <v>44704</v>
      </c>
      <c r="B22" s="1">
        <v>74715</v>
      </c>
      <c r="C22" s="1">
        <v>52850.11</v>
      </c>
      <c r="D22">
        <v>119125</v>
      </c>
      <c r="E22">
        <v>206</v>
      </c>
    </row>
    <row r="23" spans="1:5" x14ac:dyDescent="0.25">
      <c r="A23" s="2">
        <v>44711</v>
      </c>
      <c r="B23" s="1">
        <v>62231</v>
      </c>
      <c r="C23" s="1">
        <v>0</v>
      </c>
      <c r="D23">
        <v>113708</v>
      </c>
      <c r="E23">
        <v>199</v>
      </c>
    </row>
    <row r="24" spans="1:5" x14ac:dyDescent="0.25">
      <c r="A24" s="2">
        <v>44718</v>
      </c>
      <c r="B24" s="1">
        <v>68968</v>
      </c>
      <c r="C24" s="1">
        <v>57709.389999999992</v>
      </c>
      <c r="D24">
        <v>120784</v>
      </c>
      <c r="E24">
        <v>220</v>
      </c>
    </row>
    <row r="25" spans="1:5" x14ac:dyDescent="0.25">
      <c r="A25" s="2">
        <v>44725</v>
      </c>
      <c r="B25" s="1">
        <v>64110</v>
      </c>
      <c r="C25" s="1">
        <v>56193.84</v>
      </c>
      <c r="D25">
        <v>104552</v>
      </c>
      <c r="E25">
        <v>222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O38" sqref="O38"/>
    </sheetView>
  </sheetViews>
  <sheetFormatPr defaultRowHeight="15" x14ac:dyDescent="0.25"/>
  <cols>
    <col min="1" max="1" width="9.5703125" customWidth="1"/>
  </cols>
  <sheetData>
    <row r="1" spans="1:5" x14ac:dyDescent="0.25">
      <c r="A1" t="s">
        <v>0</v>
      </c>
      <c r="B1" t="s">
        <v>10</v>
      </c>
      <c r="C1" t="s">
        <v>13</v>
      </c>
      <c r="D1" t="s">
        <v>14</v>
      </c>
      <c r="E1" t="s">
        <v>12</v>
      </c>
    </row>
    <row r="2" spans="1:5" x14ac:dyDescent="0.25">
      <c r="A2" s="2">
        <v>44564</v>
      </c>
      <c r="B2" s="1">
        <v>250</v>
      </c>
      <c r="C2" s="1">
        <v>377</v>
      </c>
      <c r="D2" s="1">
        <v>16312.84</v>
      </c>
      <c r="E2" s="1">
        <v>2933.5900000000015</v>
      </c>
    </row>
    <row r="3" spans="1:5" x14ac:dyDescent="0.25">
      <c r="A3" s="2">
        <v>44571</v>
      </c>
      <c r="B3" s="1">
        <v>265</v>
      </c>
      <c r="C3" s="1">
        <v>323</v>
      </c>
      <c r="D3" s="1">
        <v>15715.54</v>
      </c>
      <c r="E3" s="1">
        <v>3150.8</v>
      </c>
    </row>
    <row r="4" spans="1:5" x14ac:dyDescent="0.25">
      <c r="A4" s="2">
        <v>44578</v>
      </c>
      <c r="B4" s="1">
        <v>180</v>
      </c>
      <c r="C4" s="1">
        <v>258</v>
      </c>
      <c r="D4" s="1">
        <v>24289.639999999996</v>
      </c>
      <c r="E4" s="1">
        <v>3613.8599999999983</v>
      </c>
    </row>
    <row r="5" spans="1:5" x14ac:dyDescent="0.25">
      <c r="A5" s="2">
        <v>44585</v>
      </c>
      <c r="B5" s="1">
        <v>228</v>
      </c>
      <c r="C5" s="1">
        <v>281</v>
      </c>
      <c r="D5" s="1">
        <v>0</v>
      </c>
      <c r="E5" s="1">
        <v>3642.4699999999984</v>
      </c>
    </row>
    <row r="6" spans="1:5" x14ac:dyDescent="0.25">
      <c r="A6" s="2">
        <v>44592</v>
      </c>
      <c r="B6" s="1">
        <v>237</v>
      </c>
      <c r="C6" s="1">
        <v>291</v>
      </c>
      <c r="D6" s="1">
        <v>19473.539999999997</v>
      </c>
      <c r="E6" s="1">
        <v>3859.8600000000006</v>
      </c>
    </row>
    <row r="7" spans="1:5" x14ac:dyDescent="0.25">
      <c r="A7" s="2">
        <v>44599</v>
      </c>
      <c r="B7" s="1">
        <v>258</v>
      </c>
      <c r="C7" s="1">
        <v>344</v>
      </c>
      <c r="D7" s="1">
        <v>16044.49</v>
      </c>
      <c r="E7" s="1">
        <v>3427.5300000000007</v>
      </c>
    </row>
    <row r="8" spans="1:5" x14ac:dyDescent="0.25">
      <c r="A8" s="2">
        <v>44606</v>
      </c>
      <c r="B8" s="1">
        <v>221</v>
      </c>
      <c r="C8" s="1">
        <v>292</v>
      </c>
      <c r="D8" s="1">
        <v>18711.689999999999</v>
      </c>
      <c r="E8" s="1">
        <v>2228.6700000000005</v>
      </c>
    </row>
    <row r="9" spans="1:5" x14ac:dyDescent="0.25">
      <c r="A9" s="2">
        <v>44613</v>
      </c>
      <c r="B9" s="1">
        <v>255</v>
      </c>
      <c r="C9" s="1">
        <v>344</v>
      </c>
      <c r="D9" s="1">
        <v>16847.439999999999</v>
      </c>
      <c r="E9" s="1">
        <v>2794.1899999999978</v>
      </c>
    </row>
    <row r="10" spans="1:5" x14ac:dyDescent="0.25">
      <c r="A10" s="2">
        <v>44620</v>
      </c>
      <c r="B10" s="1">
        <v>219</v>
      </c>
      <c r="C10" s="1">
        <v>304</v>
      </c>
      <c r="D10" s="1">
        <v>0</v>
      </c>
      <c r="E10" s="1">
        <v>2740.900000000001</v>
      </c>
    </row>
    <row r="11" spans="1:5" x14ac:dyDescent="0.25">
      <c r="A11" s="2">
        <v>44627</v>
      </c>
      <c r="B11" s="1">
        <v>260</v>
      </c>
      <c r="C11" s="1">
        <v>370</v>
      </c>
      <c r="D11" s="1">
        <v>24627.11</v>
      </c>
      <c r="E11" s="1">
        <v>5260.6</v>
      </c>
    </row>
    <row r="12" spans="1:5" x14ac:dyDescent="0.25">
      <c r="A12" s="2">
        <v>44634</v>
      </c>
      <c r="B12" s="1">
        <v>301</v>
      </c>
      <c r="C12" s="1">
        <v>393</v>
      </c>
      <c r="D12" s="1">
        <v>19293.5</v>
      </c>
      <c r="E12" s="1">
        <v>11570.659999999998</v>
      </c>
    </row>
    <row r="13" spans="1:5" x14ac:dyDescent="0.25">
      <c r="A13" s="2">
        <v>44641</v>
      </c>
      <c r="B13" s="1">
        <v>244</v>
      </c>
      <c r="C13" s="1">
        <v>350</v>
      </c>
      <c r="D13" s="1">
        <v>22246.94</v>
      </c>
      <c r="E13" s="1">
        <v>8951.0000000000018</v>
      </c>
    </row>
    <row r="14" spans="1:5" x14ac:dyDescent="0.25">
      <c r="A14" s="2">
        <v>44648</v>
      </c>
      <c r="B14" s="1">
        <v>223</v>
      </c>
      <c r="C14" s="1">
        <v>350</v>
      </c>
      <c r="D14" s="1">
        <v>0</v>
      </c>
      <c r="E14" s="1">
        <v>5229.9900000000007</v>
      </c>
    </row>
    <row r="15" spans="1:5" x14ac:dyDescent="0.25">
      <c r="A15" s="2">
        <v>44655</v>
      </c>
      <c r="B15" s="1">
        <v>260</v>
      </c>
      <c r="C15" s="1">
        <v>370</v>
      </c>
      <c r="D15" s="1">
        <v>15896.68</v>
      </c>
      <c r="E15" s="1">
        <v>6355.140000000004</v>
      </c>
    </row>
    <row r="16" spans="1:5" x14ac:dyDescent="0.25">
      <c r="A16" s="2">
        <v>44662</v>
      </c>
      <c r="B16" s="1">
        <v>289</v>
      </c>
      <c r="C16" s="1">
        <v>403</v>
      </c>
      <c r="D16" s="1">
        <v>20137.829999999998</v>
      </c>
      <c r="E16" s="1">
        <v>6731.2399999999989</v>
      </c>
    </row>
    <row r="17" spans="1:5" x14ac:dyDescent="0.25">
      <c r="A17" s="2">
        <v>44669</v>
      </c>
      <c r="B17" s="1">
        <v>282</v>
      </c>
      <c r="C17" s="1">
        <v>386</v>
      </c>
      <c r="D17" s="1">
        <v>19625.010000000002</v>
      </c>
      <c r="E17" s="1">
        <v>5907.6299999999983</v>
      </c>
    </row>
    <row r="18" spans="1:5" x14ac:dyDescent="0.25">
      <c r="A18" s="2">
        <v>44676</v>
      </c>
      <c r="B18" s="1">
        <v>366</v>
      </c>
      <c r="C18" s="1">
        <v>408</v>
      </c>
      <c r="D18" s="1">
        <v>11753.630000000001</v>
      </c>
      <c r="E18" s="1">
        <v>6470.55</v>
      </c>
    </row>
    <row r="19" spans="1:5" x14ac:dyDescent="0.25">
      <c r="A19" s="2">
        <v>44683</v>
      </c>
      <c r="B19" s="1">
        <v>315</v>
      </c>
      <c r="C19" s="1">
        <v>372</v>
      </c>
      <c r="D19" s="1">
        <v>0</v>
      </c>
      <c r="E19" s="1">
        <v>5427.5199999999995</v>
      </c>
    </row>
    <row r="20" spans="1:5" x14ac:dyDescent="0.25">
      <c r="A20" s="2">
        <v>44690</v>
      </c>
      <c r="B20" s="1">
        <v>277</v>
      </c>
      <c r="C20" s="1">
        <v>362</v>
      </c>
      <c r="D20" s="1">
        <v>15025.07</v>
      </c>
      <c r="E20" s="1">
        <v>4749.8600000000006</v>
      </c>
    </row>
    <row r="21" spans="1:5" x14ac:dyDescent="0.25">
      <c r="A21" s="2">
        <v>44697</v>
      </c>
      <c r="B21" s="1">
        <v>283</v>
      </c>
      <c r="C21" s="1">
        <v>428</v>
      </c>
      <c r="D21" s="1">
        <v>14788.54</v>
      </c>
      <c r="E21" s="1">
        <v>5415.2200000000021</v>
      </c>
    </row>
    <row r="22" spans="1:5" x14ac:dyDescent="0.25">
      <c r="A22" s="2">
        <v>44704</v>
      </c>
      <c r="B22" s="1">
        <v>268</v>
      </c>
      <c r="C22" s="1">
        <v>339</v>
      </c>
      <c r="D22" s="1">
        <v>17525.230000000003</v>
      </c>
      <c r="E22" s="1">
        <v>6219.8699999999981</v>
      </c>
    </row>
    <row r="23" spans="1:5" x14ac:dyDescent="0.25">
      <c r="A23" s="2">
        <v>44711</v>
      </c>
      <c r="B23" s="1">
        <v>275</v>
      </c>
      <c r="C23" s="1">
        <v>408</v>
      </c>
      <c r="D23" s="1">
        <v>0</v>
      </c>
      <c r="E23" s="1">
        <v>7090.9</v>
      </c>
    </row>
    <row r="24" spans="1:5" x14ac:dyDescent="0.25">
      <c r="A24" s="2">
        <v>44718</v>
      </c>
      <c r="B24" s="1">
        <v>285</v>
      </c>
      <c r="C24" s="1">
        <v>378</v>
      </c>
      <c r="D24" s="1">
        <v>16058.990000000002</v>
      </c>
      <c r="E24" s="1">
        <v>6625.8899999999985</v>
      </c>
    </row>
    <row r="25" spans="1:5" x14ac:dyDescent="0.25">
      <c r="A25" s="2">
        <v>44725</v>
      </c>
      <c r="B25" s="1">
        <v>239</v>
      </c>
      <c r="C25" s="1">
        <v>329</v>
      </c>
      <c r="D25" s="1">
        <v>16395.38</v>
      </c>
      <c r="E25" s="1">
        <v>5995.2599999999984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K27" sqref="K27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2.42578125" bestFit="1" customWidth="1"/>
    <col min="4" max="4" width="14.42578125" bestFit="1" customWidth="1"/>
    <col min="5" max="5" width="21.5703125" bestFit="1" customWidth="1"/>
  </cols>
  <sheetData>
    <row r="1" spans="1:5" x14ac:dyDescent="0.25">
      <c r="A1" t="s">
        <v>0</v>
      </c>
      <c r="B1" t="s">
        <v>10</v>
      </c>
      <c r="C1" t="s">
        <v>13</v>
      </c>
      <c r="D1" t="s">
        <v>14</v>
      </c>
      <c r="E1" t="s">
        <v>12</v>
      </c>
    </row>
    <row r="2" spans="1:5" x14ac:dyDescent="0.25">
      <c r="A2" s="2">
        <v>44564</v>
      </c>
      <c r="B2" s="1">
        <v>303</v>
      </c>
      <c r="C2" s="1">
        <v>401</v>
      </c>
      <c r="D2" s="1">
        <v>19997.55</v>
      </c>
      <c r="E2" s="1">
        <v>3173.8099999999995</v>
      </c>
    </row>
    <row r="3" spans="1:5" x14ac:dyDescent="0.25">
      <c r="A3" s="2">
        <v>44571</v>
      </c>
      <c r="B3" s="1">
        <v>201</v>
      </c>
      <c r="C3" s="1">
        <v>307</v>
      </c>
      <c r="D3" s="1">
        <v>20265.75</v>
      </c>
      <c r="E3" s="1">
        <v>3219.6100000000006</v>
      </c>
    </row>
    <row r="4" spans="1:5" x14ac:dyDescent="0.25">
      <c r="A4" s="2">
        <v>44578</v>
      </c>
      <c r="B4" s="1">
        <v>196</v>
      </c>
      <c r="C4" s="1">
        <v>255</v>
      </c>
      <c r="D4" s="1">
        <v>20746.399999999998</v>
      </c>
      <c r="E4" s="1">
        <v>3149.8400000000006</v>
      </c>
    </row>
    <row r="5" spans="1:5" x14ac:dyDescent="0.25">
      <c r="A5" s="2">
        <v>44585</v>
      </c>
      <c r="B5" s="1">
        <v>208</v>
      </c>
      <c r="C5" s="1">
        <v>293</v>
      </c>
      <c r="D5" s="1">
        <v>0</v>
      </c>
      <c r="E5" s="1">
        <v>2959.9300000000003</v>
      </c>
    </row>
    <row r="6" spans="1:5" x14ac:dyDescent="0.25">
      <c r="A6" s="2">
        <v>44592</v>
      </c>
      <c r="B6" s="1">
        <v>251</v>
      </c>
      <c r="C6" s="1">
        <v>365</v>
      </c>
      <c r="D6" s="1">
        <v>21452.219999999998</v>
      </c>
      <c r="E6" s="1">
        <v>2646.4099999999994</v>
      </c>
    </row>
    <row r="7" spans="1:5" x14ac:dyDescent="0.25">
      <c r="A7" s="2">
        <v>44599</v>
      </c>
      <c r="B7" s="1">
        <v>272</v>
      </c>
      <c r="C7" s="1">
        <v>358</v>
      </c>
      <c r="D7" s="1">
        <v>21077.649999999998</v>
      </c>
      <c r="E7" s="1">
        <v>2439.0099999999998</v>
      </c>
    </row>
    <row r="8" spans="1:5" x14ac:dyDescent="0.25">
      <c r="A8" s="2">
        <v>44606</v>
      </c>
      <c r="B8" s="1">
        <v>211</v>
      </c>
      <c r="C8" s="1">
        <v>273</v>
      </c>
      <c r="D8" s="1">
        <v>20856.699999999997</v>
      </c>
      <c r="E8" s="1">
        <v>2201.0499999999993</v>
      </c>
    </row>
    <row r="9" spans="1:5" x14ac:dyDescent="0.25">
      <c r="A9" s="2">
        <v>44613</v>
      </c>
      <c r="B9" s="1">
        <v>250</v>
      </c>
      <c r="C9" s="1">
        <v>314</v>
      </c>
      <c r="D9" s="1">
        <v>21802.2</v>
      </c>
      <c r="E9" s="1">
        <v>2285.33</v>
      </c>
    </row>
    <row r="10" spans="1:5" x14ac:dyDescent="0.25">
      <c r="A10" s="2">
        <v>44620</v>
      </c>
      <c r="B10" s="1">
        <v>244</v>
      </c>
      <c r="C10" s="1">
        <v>315</v>
      </c>
      <c r="D10" s="1">
        <v>0</v>
      </c>
      <c r="E10" s="1">
        <v>2187.7700000000004</v>
      </c>
    </row>
    <row r="11" spans="1:5" x14ac:dyDescent="0.25">
      <c r="A11" s="2">
        <v>44627</v>
      </c>
      <c r="B11" s="1">
        <v>330</v>
      </c>
      <c r="C11" s="1">
        <v>375</v>
      </c>
      <c r="D11" s="1">
        <v>25597.850000000002</v>
      </c>
      <c r="E11" s="1">
        <v>4162.2800000000016</v>
      </c>
    </row>
    <row r="12" spans="1:5" x14ac:dyDescent="0.25">
      <c r="A12" s="2">
        <v>44634</v>
      </c>
      <c r="B12" s="1">
        <v>299</v>
      </c>
      <c r="C12" s="1">
        <v>445</v>
      </c>
      <c r="D12" s="1">
        <v>24474.33</v>
      </c>
      <c r="E12" s="1">
        <v>8519.17</v>
      </c>
    </row>
    <row r="13" spans="1:5" x14ac:dyDescent="0.25">
      <c r="A13" s="2">
        <v>44641</v>
      </c>
      <c r="B13" s="1">
        <v>299</v>
      </c>
      <c r="C13" s="1">
        <v>402</v>
      </c>
      <c r="D13" s="1">
        <v>23161.230000000003</v>
      </c>
      <c r="E13" s="1">
        <v>8170.72</v>
      </c>
    </row>
    <row r="14" spans="1:5" x14ac:dyDescent="0.25">
      <c r="A14" s="2">
        <v>44648</v>
      </c>
      <c r="B14" s="1">
        <v>293</v>
      </c>
      <c r="C14" s="1">
        <v>363</v>
      </c>
      <c r="D14" s="1">
        <v>0</v>
      </c>
      <c r="E14" s="1">
        <v>4459.6000000000031</v>
      </c>
    </row>
    <row r="15" spans="1:5" x14ac:dyDescent="0.25">
      <c r="A15" s="2">
        <v>44655</v>
      </c>
      <c r="B15" s="1">
        <v>267</v>
      </c>
      <c r="C15" s="1">
        <v>378</v>
      </c>
      <c r="D15" s="1">
        <v>19873.629999999997</v>
      </c>
      <c r="E15" s="1">
        <v>5960.0099999999993</v>
      </c>
    </row>
    <row r="16" spans="1:5" x14ac:dyDescent="0.25">
      <c r="A16" s="2">
        <v>44662</v>
      </c>
      <c r="B16" s="1">
        <v>327</v>
      </c>
      <c r="C16" s="1">
        <v>384</v>
      </c>
      <c r="D16" s="1">
        <v>22648.29</v>
      </c>
      <c r="E16" s="1">
        <v>5629.6399999999994</v>
      </c>
    </row>
    <row r="17" spans="1:5" x14ac:dyDescent="0.25">
      <c r="A17" s="2">
        <v>44669</v>
      </c>
      <c r="B17" s="1">
        <v>289</v>
      </c>
      <c r="C17" s="1">
        <v>470</v>
      </c>
      <c r="D17" s="1">
        <v>20921.239999999998</v>
      </c>
      <c r="E17" s="1">
        <v>5819.3799999999992</v>
      </c>
    </row>
    <row r="18" spans="1:5" x14ac:dyDescent="0.25">
      <c r="A18" s="2">
        <v>44676</v>
      </c>
      <c r="B18" s="1">
        <v>380</v>
      </c>
      <c r="C18" s="1">
        <v>474</v>
      </c>
      <c r="D18" s="1">
        <v>15988.600000000002</v>
      </c>
      <c r="E18" s="1">
        <v>6412.369999999999</v>
      </c>
    </row>
    <row r="19" spans="1:5" x14ac:dyDescent="0.25">
      <c r="A19" s="2">
        <v>44683</v>
      </c>
      <c r="B19" s="1">
        <v>361</v>
      </c>
      <c r="C19" s="1">
        <v>434</v>
      </c>
      <c r="D19" s="1">
        <v>0</v>
      </c>
      <c r="E19" s="1">
        <v>4838.010000000002</v>
      </c>
    </row>
    <row r="20" spans="1:5" x14ac:dyDescent="0.25">
      <c r="A20" s="2">
        <v>44690</v>
      </c>
      <c r="B20" s="1">
        <v>391</v>
      </c>
      <c r="C20" s="1">
        <v>427</v>
      </c>
      <c r="D20" s="1">
        <v>16469</v>
      </c>
      <c r="E20" s="1">
        <v>3880.6099999999997</v>
      </c>
    </row>
    <row r="21" spans="1:5" x14ac:dyDescent="0.25">
      <c r="A21" s="2">
        <v>44697</v>
      </c>
      <c r="B21" s="1">
        <v>372</v>
      </c>
      <c r="C21" s="1">
        <v>404</v>
      </c>
      <c r="D21" s="1">
        <v>16574.02</v>
      </c>
      <c r="E21" s="1">
        <v>4243</v>
      </c>
    </row>
    <row r="22" spans="1:5" x14ac:dyDescent="0.25">
      <c r="A22" s="2">
        <v>44704</v>
      </c>
      <c r="B22" s="1">
        <v>409</v>
      </c>
      <c r="C22" s="1">
        <v>411</v>
      </c>
      <c r="D22" s="1">
        <v>20008.59</v>
      </c>
      <c r="E22" s="1">
        <v>5724.77</v>
      </c>
    </row>
    <row r="23" spans="1:5" x14ac:dyDescent="0.25">
      <c r="A23" s="2">
        <v>44711</v>
      </c>
      <c r="B23" s="1">
        <v>456</v>
      </c>
      <c r="C23" s="1">
        <v>428</v>
      </c>
      <c r="D23" s="1">
        <v>0</v>
      </c>
      <c r="E23" s="1">
        <v>4744.5699999999988</v>
      </c>
    </row>
    <row r="24" spans="1:5" x14ac:dyDescent="0.25">
      <c r="A24" s="2">
        <v>44718</v>
      </c>
      <c r="B24" s="1">
        <v>308</v>
      </c>
      <c r="C24" s="1">
        <v>371</v>
      </c>
      <c r="D24" s="1">
        <v>22994.629999999997</v>
      </c>
      <c r="E24" s="1">
        <v>5408.6600000000008</v>
      </c>
    </row>
    <row r="25" spans="1:5" x14ac:dyDescent="0.25">
      <c r="A25" s="2">
        <v>44725</v>
      </c>
      <c r="B25" s="1">
        <v>306</v>
      </c>
      <c r="C25" s="1">
        <v>400</v>
      </c>
      <c r="D25" s="1">
        <v>23805.919999999998</v>
      </c>
      <c r="E25" s="1">
        <v>4721.6400000000003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I39" sqref="I39"/>
    </sheetView>
  </sheetViews>
  <sheetFormatPr defaultRowHeight="15" x14ac:dyDescent="0.25"/>
  <sheetData>
    <row r="1" spans="1:11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2">
        <v>44564</v>
      </c>
      <c r="B2" s="1">
        <v>1846</v>
      </c>
      <c r="C2" s="1">
        <v>1091</v>
      </c>
      <c r="D2" s="1">
        <v>225</v>
      </c>
      <c r="E2" s="1">
        <v>751</v>
      </c>
      <c r="F2" s="1">
        <v>108</v>
      </c>
      <c r="G2" s="1">
        <v>95</v>
      </c>
      <c r="H2" s="1">
        <v>83</v>
      </c>
      <c r="I2" s="1">
        <v>46</v>
      </c>
      <c r="J2" s="1">
        <v>205</v>
      </c>
      <c r="K2" s="1">
        <v>49</v>
      </c>
    </row>
    <row r="3" spans="1:11" x14ac:dyDescent="0.25">
      <c r="A3" s="2">
        <v>44571</v>
      </c>
      <c r="B3" s="1">
        <v>1571</v>
      </c>
      <c r="C3" s="1">
        <v>956</v>
      </c>
      <c r="D3" s="1">
        <v>186</v>
      </c>
      <c r="E3" s="1">
        <v>596</v>
      </c>
      <c r="F3" s="1">
        <v>97</v>
      </c>
      <c r="G3" s="1">
        <v>82</v>
      </c>
      <c r="H3" s="1">
        <v>81</v>
      </c>
      <c r="I3" s="1">
        <v>44</v>
      </c>
      <c r="J3" s="1">
        <v>152</v>
      </c>
      <c r="K3" s="1">
        <v>36</v>
      </c>
    </row>
    <row r="4" spans="1:11" x14ac:dyDescent="0.25">
      <c r="A4" s="2">
        <v>44578</v>
      </c>
      <c r="B4" s="1">
        <v>1172</v>
      </c>
      <c r="C4" s="1">
        <v>717</v>
      </c>
      <c r="D4" s="1">
        <v>109</v>
      </c>
      <c r="E4" s="1">
        <v>422</v>
      </c>
      <c r="F4" s="1">
        <v>82</v>
      </c>
      <c r="G4" s="1">
        <v>52</v>
      </c>
      <c r="H4" s="1">
        <v>42</v>
      </c>
      <c r="I4" s="1">
        <v>32</v>
      </c>
      <c r="J4" s="1">
        <v>118</v>
      </c>
      <c r="K4" s="1">
        <v>32</v>
      </c>
    </row>
    <row r="5" spans="1:11" x14ac:dyDescent="0.25">
      <c r="A5" s="2">
        <v>44585</v>
      </c>
      <c r="B5" s="1">
        <v>1493</v>
      </c>
      <c r="C5" s="1">
        <v>839</v>
      </c>
      <c r="D5" s="1">
        <v>167</v>
      </c>
      <c r="E5" s="1">
        <v>527</v>
      </c>
      <c r="F5" s="1">
        <v>70</v>
      </c>
      <c r="G5" s="1">
        <v>62</v>
      </c>
      <c r="H5" s="1">
        <v>55</v>
      </c>
      <c r="I5" s="1">
        <v>33</v>
      </c>
      <c r="J5" s="1">
        <v>134</v>
      </c>
      <c r="K5" s="1">
        <v>42</v>
      </c>
    </row>
    <row r="6" spans="1:11" x14ac:dyDescent="0.25">
      <c r="A6" s="2">
        <v>44592</v>
      </c>
      <c r="B6" s="1">
        <v>1682</v>
      </c>
      <c r="C6" s="1">
        <v>1011</v>
      </c>
      <c r="D6" s="1">
        <v>175</v>
      </c>
      <c r="E6" s="1">
        <v>599</v>
      </c>
      <c r="F6" s="1">
        <v>80</v>
      </c>
      <c r="G6" s="1">
        <v>89</v>
      </c>
      <c r="H6" s="1">
        <v>46</v>
      </c>
      <c r="I6" s="1">
        <v>49</v>
      </c>
      <c r="J6" s="1">
        <v>180</v>
      </c>
      <c r="K6" s="1">
        <v>53</v>
      </c>
    </row>
    <row r="7" spans="1:11" x14ac:dyDescent="0.25">
      <c r="A7" s="2">
        <v>44599</v>
      </c>
      <c r="B7" s="1">
        <v>1771</v>
      </c>
      <c r="C7" s="1">
        <v>967</v>
      </c>
      <c r="D7" s="1">
        <v>180</v>
      </c>
      <c r="E7" s="1">
        <v>833</v>
      </c>
      <c r="F7" s="1">
        <v>102</v>
      </c>
      <c r="G7" s="1">
        <v>93</v>
      </c>
      <c r="H7" s="1">
        <v>50</v>
      </c>
      <c r="I7" s="1">
        <v>41</v>
      </c>
      <c r="J7" s="1">
        <v>188</v>
      </c>
      <c r="K7" s="1">
        <v>50</v>
      </c>
    </row>
    <row r="8" spans="1:11" x14ac:dyDescent="0.25">
      <c r="A8" s="2">
        <v>44606</v>
      </c>
      <c r="B8" s="1">
        <v>520</v>
      </c>
      <c r="C8" s="1">
        <v>314</v>
      </c>
      <c r="D8" s="1">
        <v>60</v>
      </c>
      <c r="E8" s="1">
        <v>156</v>
      </c>
      <c r="F8" s="1">
        <v>29</v>
      </c>
      <c r="G8" s="1">
        <v>33</v>
      </c>
      <c r="H8" s="1">
        <v>23</v>
      </c>
      <c r="I8" s="1">
        <v>16</v>
      </c>
      <c r="J8" s="1">
        <v>56</v>
      </c>
      <c r="K8" s="1">
        <v>10</v>
      </c>
    </row>
    <row r="9" spans="1:11" x14ac:dyDescent="0.25">
      <c r="A9" s="2">
        <v>44613</v>
      </c>
      <c r="B9" s="1">
        <v>404</v>
      </c>
      <c r="C9" s="1">
        <v>247</v>
      </c>
      <c r="D9" s="1">
        <v>37</v>
      </c>
      <c r="E9" s="1">
        <v>150</v>
      </c>
      <c r="F9" s="1">
        <v>23</v>
      </c>
      <c r="G9" s="1">
        <v>17</v>
      </c>
      <c r="H9" s="1">
        <v>12</v>
      </c>
      <c r="I9" s="1">
        <v>9</v>
      </c>
      <c r="J9" s="1">
        <v>44</v>
      </c>
      <c r="K9" s="1">
        <v>13</v>
      </c>
    </row>
    <row r="10" spans="1:11" x14ac:dyDescent="0.25">
      <c r="A10" s="2">
        <v>44620</v>
      </c>
      <c r="B10" s="1">
        <v>349</v>
      </c>
      <c r="C10" s="1">
        <v>179</v>
      </c>
      <c r="D10" s="1">
        <v>43</v>
      </c>
      <c r="E10" s="1">
        <v>127</v>
      </c>
      <c r="F10" s="1">
        <v>15</v>
      </c>
      <c r="G10" s="1">
        <v>27</v>
      </c>
      <c r="H10" s="1">
        <v>11</v>
      </c>
      <c r="I10" s="1">
        <v>10</v>
      </c>
      <c r="J10" s="1">
        <v>45</v>
      </c>
      <c r="K10" s="1">
        <v>14</v>
      </c>
    </row>
    <row r="11" spans="1:11" x14ac:dyDescent="0.25">
      <c r="A11" s="2">
        <v>44627</v>
      </c>
      <c r="B11" s="1">
        <v>388</v>
      </c>
      <c r="C11" s="1">
        <v>226</v>
      </c>
      <c r="D11" s="1">
        <v>54</v>
      </c>
      <c r="E11" s="1">
        <v>141</v>
      </c>
      <c r="F11" s="1">
        <v>15</v>
      </c>
      <c r="G11" s="1">
        <v>30</v>
      </c>
      <c r="H11" s="1">
        <v>15</v>
      </c>
      <c r="I11" s="1">
        <v>12</v>
      </c>
      <c r="J11" s="1">
        <v>44</v>
      </c>
      <c r="K11" s="1">
        <v>7</v>
      </c>
    </row>
    <row r="12" spans="1:11" x14ac:dyDescent="0.25">
      <c r="A12" s="2">
        <v>44634</v>
      </c>
      <c r="B12" s="1">
        <v>1174</v>
      </c>
      <c r="C12" s="1">
        <v>646</v>
      </c>
      <c r="D12" s="1">
        <v>138</v>
      </c>
      <c r="E12" s="1">
        <v>421</v>
      </c>
      <c r="F12" s="1">
        <v>67</v>
      </c>
      <c r="G12" s="1">
        <v>62</v>
      </c>
      <c r="H12" s="1">
        <v>46</v>
      </c>
      <c r="I12" s="1">
        <v>35</v>
      </c>
      <c r="J12" s="1">
        <v>121</v>
      </c>
      <c r="K12" s="1">
        <v>38</v>
      </c>
    </row>
    <row r="13" spans="1:11" x14ac:dyDescent="0.25">
      <c r="A13" s="2">
        <v>44641</v>
      </c>
      <c r="B13" s="1">
        <v>1464</v>
      </c>
      <c r="C13" s="1">
        <v>827</v>
      </c>
      <c r="D13" s="1">
        <v>175</v>
      </c>
      <c r="E13" s="1">
        <v>568</v>
      </c>
      <c r="F13" s="1">
        <v>77</v>
      </c>
      <c r="G13" s="1">
        <v>64</v>
      </c>
      <c r="H13" s="1">
        <v>60</v>
      </c>
      <c r="I13" s="1">
        <v>47</v>
      </c>
      <c r="J13" s="1">
        <v>154</v>
      </c>
      <c r="K13" s="1">
        <v>43</v>
      </c>
    </row>
    <row r="14" spans="1:11" x14ac:dyDescent="0.25">
      <c r="A14" s="2">
        <v>44648</v>
      </c>
      <c r="B14" s="1">
        <v>1732</v>
      </c>
      <c r="C14" s="1">
        <v>933</v>
      </c>
      <c r="D14" s="1">
        <v>184</v>
      </c>
      <c r="E14" s="1">
        <v>615</v>
      </c>
      <c r="F14" s="1">
        <v>103</v>
      </c>
      <c r="G14" s="1">
        <v>90</v>
      </c>
      <c r="H14" s="1">
        <v>76</v>
      </c>
      <c r="I14" s="1">
        <v>38</v>
      </c>
      <c r="J14" s="1">
        <v>175</v>
      </c>
      <c r="K14" s="1">
        <v>40</v>
      </c>
    </row>
    <row r="15" spans="1:11" x14ac:dyDescent="0.25">
      <c r="A15" s="2">
        <v>44655</v>
      </c>
      <c r="B15" s="1">
        <v>1773</v>
      </c>
      <c r="C15" s="1">
        <v>909</v>
      </c>
      <c r="D15" s="1">
        <v>178</v>
      </c>
      <c r="E15" s="1">
        <v>635</v>
      </c>
      <c r="F15" s="1">
        <v>94</v>
      </c>
      <c r="G15" s="1">
        <v>89</v>
      </c>
      <c r="H15" s="1">
        <v>83</v>
      </c>
      <c r="I15" s="1">
        <v>36</v>
      </c>
      <c r="J15" s="1">
        <v>190</v>
      </c>
      <c r="K15" s="1">
        <v>47</v>
      </c>
    </row>
    <row r="16" spans="1:11" x14ac:dyDescent="0.25">
      <c r="A16" s="2">
        <v>44662</v>
      </c>
      <c r="B16" s="1">
        <v>1796</v>
      </c>
      <c r="C16" s="1">
        <v>925</v>
      </c>
      <c r="D16" s="1">
        <v>212</v>
      </c>
      <c r="E16" s="1">
        <v>646</v>
      </c>
      <c r="F16" s="1">
        <v>117</v>
      </c>
      <c r="G16" s="1">
        <v>101</v>
      </c>
      <c r="H16" s="1">
        <v>55</v>
      </c>
      <c r="I16" s="1">
        <v>55</v>
      </c>
      <c r="J16" s="1">
        <v>165</v>
      </c>
      <c r="K16" s="1">
        <v>48</v>
      </c>
    </row>
    <row r="17" spans="1:11" x14ac:dyDescent="0.25">
      <c r="A17" s="2">
        <v>44669</v>
      </c>
      <c r="B17" s="1">
        <v>1929</v>
      </c>
      <c r="C17" s="1">
        <v>1088</v>
      </c>
      <c r="D17" s="1">
        <v>239</v>
      </c>
      <c r="E17" s="1">
        <v>736</v>
      </c>
      <c r="F17" s="1">
        <v>93</v>
      </c>
      <c r="G17" s="1">
        <v>97</v>
      </c>
      <c r="H17" s="1">
        <v>69</v>
      </c>
      <c r="I17" s="1">
        <v>57</v>
      </c>
      <c r="J17" s="1">
        <v>225</v>
      </c>
      <c r="K17" s="1">
        <v>35</v>
      </c>
    </row>
    <row r="18" spans="1:11" x14ac:dyDescent="0.25">
      <c r="A18" s="2">
        <v>44676</v>
      </c>
      <c r="B18" s="1">
        <v>2116</v>
      </c>
      <c r="C18" s="1">
        <v>1098</v>
      </c>
      <c r="D18" s="1">
        <v>214</v>
      </c>
      <c r="E18" s="1">
        <v>784</v>
      </c>
      <c r="F18" s="1">
        <v>97</v>
      </c>
      <c r="G18" s="1">
        <v>86</v>
      </c>
      <c r="H18" s="1">
        <v>65</v>
      </c>
      <c r="I18" s="1">
        <v>45</v>
      </c>
      <c r="J18" s="1">
        <v>232</v>
      </c>
      <c r="K18" s="1">
        <v>52</v>
      </c>
    </row>
    <row r="19" spans="1:11" x14ac:dyDescent="0.25">
      <c r="A19" s="2">
        <v>44683</v>
      </c>
      <c r="B19" s="1">
        <v>1970</v>
      </c>
      <c r="C19" s="1">
        <v>1026</v>
      </c>
      <c r="D19" s="1">
        <v>184</v>
      </c>
      <c r="E19" s="1">
        <v>644</v>
      </c>
      <c r="F19" s="1">
        <v>90</v>
      </c>
      <c r="G19" s="1">
        <v>96</v>
      </c>
      <c r="H19" s="1">
        <v>55</v>
      </c>
      <c r="I19" s="1">
        <v>45</v>
      </c>
      <c r="J19" s="1">
        <v>217</v>
      </c>
      <c r="K19" s="1">
        <v>42</v>
      </c>
    </row>
    <row r="20" spans="1:11" x14ac:dyDescent="0.25">
      <c r="A20" s="2">
        <v>44690</v>
      </c>
      <c r="B20" s="1">
        <v>1961</v>
      </c>
      <c r="C20" s="1">
        <v>1039</v>
      </c>
      <c r="D20" s="1">
        <v>206</v>
      </c>
      <c r="E20" s="1">
        <v>704</v>
      </c>
      <c r="F20" s="1">
        <v>93</v>
      </c>
      <c r="G20" s="1">
        <v>93</v>
      </c>
      <c r="H20" s="1">
        <v>50</v>
      </c>
      <c r="I20" s="1">
        <v>64</v>
      </c>
      <c r="J20" s="1">
        <v>202</v>
      </c>
      <c r="K20" s="1">
        <v>49</v>
      </c>
    </row>
    <row r="21" spans="1:11" x14ac:dyDescent="0.25">
      <c r="A21" s="2">
        <v>44697</v>
      </c>
      <c r="B21" s="1">
        <v>2010</v>
      </c>
      <c r="C21" s="1">
        <v>1044</v>
      </c>
      <c r="D21" s="1">
        <v>212</v>
      </c>
      <c r="E21" s="1">
        <v>690</v>
      </c>
      <c r="F21" s="1">
        <v>100</v>
      </c>
      <c r="G21" s="1">
        <v>79</v>
      </c>
      <c r="H21" s="1">
        <v>80</v>
      </c>
      <c r="I21" s="1">
        <v>42</v>
      </c>
      <c r="J21" s="1">
        <v>221</v>
      </c>
      <c r="K21" s="1">
        <v>39</v>
      </c>
    </row>
    <row r="22" spans="1:11" x14ac:dyDescent="0.25">
      <c r="A22" s="2">
        <v>44704</v>
      </c>
      <c r="B22" s="1">
        <v>1915</v>
      </c>
      <c r="C22" s="1">
        <v>1101</v>
      </c>
      <c r="D22" s="1">
        <v>214</v>
      </c>
      <c r="E22" s="1">
        <v>688</v>
      </c>
      <c r="F22" s="1">
        <v>75</v>
      </c>
      <c r="G22" s="1">
        <v>75</v>
      </c>
      <c r="H22" s="1">
        <v>62</v>
      </c>
      <c r="I22" s="1">
        <v>60</v>
      </c>
      <c r="J22" s="1">
        <v>177</v>
      </c>
      <c r="K22" s="1">
        <v>49</v>
      </c>
    </row>
    <row r="23" spans="1:11" x14ac:dyDescent="0.25">
      <c r="A23" s="2">
        <v>44711</v>
      </c>
      <c r="B23" s="1">
        <v>2026</v>
      </c>
      <c r="C23" s="1">
        <v>1258</v>
      </c>
      <c r="D23" s="1">
        <v>202</v>
      </c>
      <c r="E23" s="1">
        <v>677</v>
      </c>
      <c r="F23" s="1">
        <v>84</v>
      </c>
      <c r="G23" s="1">
        <v>90</v>
      </c>
      <c r="H23" s="1">
        <v>74</v>
      </c>
      <c r="I23" s="1">
        <v>36</v>
      </c>
      <c r="J23" s="1">
        <v>229</v>
      </c>
      <c r="K23" s="1">
        <v>39</v>
      </c>
    </row>
    <row r="24" spans="1:11" x14ac:dyDescent="0.25">
      <c r="A24" s="2">
        <v>44718</v>
      </c>
      <c r="B24" s="1">
        <v>1972</v>
      </c>
      <c r="C24" s="1">
        <v>1086</v>
      </c>
      <c r="D24" s="1">
        <v>202</v>
      </c>
      <c r="E24" s="1">
        <v>766</v>
      </c>
      <c r="F24" s="1">
        <v>96</v>
      </c>
      <c r="G24" s="1">
        <v>87</v>
      </c>
      <c r="H24" s="1">
        <v>69</v>
      </c>
      <c r="I24" s="1">
        <v>38</v>
      </c>
      <c r="J24" s="1">
        <v>193</v>
      </c>
      <c r="K24" s="1">
        <v>45</v>
      </c>
    </row>
    <row r="25" spans="1:11" x14ac:dyDescent="0.25">
      <c r="A25" s="2">
        <v>44725</v>
      </c>
      <c r="B25" s="1">
        <v>2021</v>
      </c>
      <c r="C25" s="1">
        <v>1022</v>
      </c>
      <c r="D25" s="1">
        <v>200</v>
      </c>
      <c r="E25" s="1">
        <v>677</v>
      </c>
      <c r="F25" s="1">
        <v>76</v>
      </c>
      <c r="G25" s="1">
        <v>109</v>
      </c>
      <c r="H25" s="1">
        <v>55</v>
      </c>
      <c r="I25" s="1">
        <v>67</v>
      </c>
      <c r="J25" s="1">
        <v>198</v>
      </c>
      <c r="K25" s="1">
        <v>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O57" sqref="O57"/>
    </sheetView>
  </sheetViews>
  <sheetFormatPr defaultRowHeight="15" x14ac:dyDescent="0.25"/>
  <cols>
    <col min="1" max="1" width="9.7109375" bestFit="1" customWidth="1"/>
  </cols>
  <sheetData>
    <row r="1" spans="1:5" x14ac:dyDescent="0.25">
      <c r="A1" t="s">
        <v>0</v>
      </c>
      <c r="B1" t="s">
        <v>10</v>
      </c>
      <c r="C1" t="s">
        <v>13</v>
      </c>
      <c r="D1" t="s">
        <v>14</v>
      </c>
      <c r="E1" t="s">
        <v>12</v>
      </c>
    </row>
    <row r="2" spans="1:5" x14ac:dyDescent="0.25">
      <c r="A2" s="2">
        <v>44564</v>
      </c>
      <c r="B2" s="1">
        <v>1846</v>
      </c>
      <c r="C2">
        <v>2653</v>
      </c>
      <c r="D2" s="1">
        <v>52220.04</v>
      </c>
      <c r="E2" s="1">
        <v>4470.3571111189412</v>
      </c>
    </row>
    <row r="3" spans="1:5" x14ac:dyDescent="0.25">
      <c r="A3" s="2">
        <v>44571</v>
      </c>
      <c r="B3" s="1">
        <v>1571</v>
      </c>
      <c r="C3">
        <v>2230</v>
      </c>
      <c r="D3" s="1">
        <v>54047.44000000001</v>
      </c>
      <c r="E3" s="1">
        <v>4384.3017438483603</v>
      </c>
    </row>
    <row r="4" spans="1:5" x14ac:dyDescent="0.25">
      <c r="A4" s="2">
        <v>44578</v>
      </c>
      <c r="B4" s="1">
        <v>1172</v>
      </c>
      <c r="C4">
        <v>1606</v>
      </c>
      <c r="D4" s="1">
        <v>61176.540000000008</v>
      </c>
      <c r="E4" s="1">
        <v>4193.3980854256288</v>
      </c>
    </row>
    <row r="5" spans="1:5" x14ac:dyDescent="0.25">
      <c r="A5" s="2">
        <v>44585</v>
      </c>
      <c r="B5" s="1">
        <v>1493</v>
      </c>
      <c r="C5">
        <v>1929</v>
      </c>
      <c r="D5" s="1">
        <v>0</v>
      </c>
      <c r="E5" s="1">
        <v>4207.8597521844358</v>
      </c>
    </row>
    <row r="6" spans="1:5" x14ac:dyDescent="0.25">
      <c r="A6" s="2">
        <v>44592</v>
      </c>
      <c r="B6" s="1">
        <v>1682</v>
      </c>
      <c r="C6">
        <v>2282</v>
      </c>
      <c r="D6" s="1">
        <v>58993.810000000005</v>
      </c>
      <c r="E6" s="1">
        <v>4232.6956730438424</v>
      </c>
    </row>
    <row r="7" spans="1:5" x14ac:dyDescent="0.25">
      <c r="A7" s="2">
        <v>44599</v>
      </c>
      <c r="B7" s="1">
        <v>1771</v>
      </c>
      <c r="C7">
        <v>2504</v>
      </c>
      <c r="D7" s="1">
        <v>55658.540000000008</v>
      </c>
      <c r="E7" s="1">
        <v>4146.7054919172406</v>
      </c>
    </row>
    <row r="8" spans="1:5" x14ac:dyDescent="0.25">
      <c r="A8" s="2">
        <v>44606</v>
      </c>
      <c r="B8" s="1">
        <v>520</v>
      </c>
      <c r="C8">
        <v>697</v>
      </c>
      <c r="D8" s="1">
        <v>58117.140000000007</v>
      </c>
      <c r="E8" s="1">
        <v>3089.3548505118306</v>
      </c>
    </row>
    <row r="9" spans="1:5" x14ac:dyDescent="0.25">
      <c r="A9" s="2">
        <v>44613</v>
      </c>
      <c r="B9" s="1">
        <v>404</v>
      </c>
      <c r="C9">
        <v>552</v>
      </c>
      <c r="D9" s="1">
        <v>56707.720000000008</v>
      </c>
      <c r="E9" s="1">
        <v>3611.0105892276856</v>
      </c>
    </row>
    <row r="10" spans="1:5" x14ac:dyDescent="0.25">
      <c r="A10" s="2">
        <v>44620</v>
      </c>
      <c r="B10" s="1">
        <v>349</v>
      </c>
      <c r="C10">
        <v>471</v>
      </c>
      <c r="D10" s="1">
        <v>0</v>
      </c>
      <c r="E10" s="1">
        <v>3387.6418167973411</v>
      </c>
    </row>
    <row r="11" spans="1:5" x14ac:dyDescent="0.25">
      <c r="A11" s="2">
        <v>44627</v>
      </c>
      <c r="B11" s="1">
        <v>388</v>
      </c>
      <c r="C11">
        <v>544</v>
      </c>
      <c r="D11" s="1">
        <v>74715.960000000006</v>
      </c>
      <c r="E11" s="1">
        <v>6184.6585402379706</v>
      </c>
    </row>
    <row r="12" spans="1:5" x14ac:dyDescent="0.25">
      <c r="A12" s="2">
        <v>44634</v>
      </c>
      <c r="B12" s="1">
        <v>1174</v>
      </c>
      <c r="C12">
        <v>1574</v>
      </c>
      <c r="D12" s="1">
        <v>68830.260000000009</v>
      </c>
      <c r="E12" s="1">
        <v>11545.92916704973</v>
      </c>
    </row>
    <row r="13" spans="1:5" x14ac:dyDescent="0.25">
      <c r="A13" s="2">
        <v>44641</v>
      </c>
      <c r="B13" s="1">
        <v>1464</v>
      </c>
      <c r="C13">
        <v>2015</v>
      </c>
      <c r="D13" s="1">
        <v>70614.51999999999</v>
      </c>
      <c r="E13" s="1">
        <v>9120.3672350686138</v>
      </c>
    </row>
    <row r="14" spans="1:5" x14ac:dyDescent="0.25">
      <c r="A14" s="2">
        <v>44648</v>
      </c>
      <c r="B14" s="1">
        <v>1732</v>
      </c>
      <c r="C14">
        <v>2254</v>
      </c>
      <c r="D14" s="1">
        <v>0</v>
      </c>
      <c r="E14" s="1">
        <v>6170.6700765984824</v>
      </c>
    </row>
    <row r="15" spans="1:5" x14ac:dyDescent="0.25">
      <c r="A15" s="2">
        <v>44655</v>
      </c>
      <c r="B15" s="1">
        <v>1773</v>
      </c>
      <c r="C15">
        <v>2261</v>
      </c>
      <c r="D15" s="1">
        <v>50640.800000000003</v>
      </c>
      <c r="E15" s="1">
        <v>7318.887788421438</v>
      </c>
    </row>
    <row r="16" spans="1:5" x14ac:dyDescent="0.25">
      <c r="A16" s="2">
        <v>44662</v>
      </c>
      <c r="B16" s="1">
        <v>1796</v>
      </c>
      <c r="C16">
        <v>2324</v>
      </c>
      <c r="D16" s="1">
        <v>58671.759999999995</v>
      </c>
      <c r="E16" s="1">
        <v>7512.3675066825026</v>
      </c>
    </row>
    <row r="17" spans="1:5" x14ac:dyDescent="0.25">
      <c r="A17" s="2">
        <v>44669</v>
      </c>
      <c r="B17" s="1">
        <v>1929</v>
      </c>
      <c r="C17">
        <v>2639</v>
      </c>
      <c r="D17" s="1">
        <v>58891.829999999987</v>
      </c>
      <c r="E17" s="1">
        <v>6659.1798682472945</v>
      </c>
    </row>
    <row r="18" spans="1:5" x14ac:dyDescent="0.25">
      <c r="A18" s="2">
        <v>44676</v>
      </c>
      <c r="B18" s="1">
        <v>2116</v>
      </c>
      <c r="C18">
        <v>2673</v>
      </c>
      <c r="D18" s="1">
        <v>43955.17</v>
      </c>
      <c r="E18" s="1">
        <v>8128.5262540694548</v>
      </c>
    </row>
    <row r="19" spans="1:5" x14ac:dyDescent="0.25">
      <c r="A19" s="2">
        <v>44683</v>
      </c>
      <c r="B19" s="1">
        <v>1970</v>
      </c>
      <c r="C19">
        <v>2399</v>
      </c>
      <c r="D19" s="1">
        <v>0</v>
      </c>
      <c r="E19" s="1">
        <v>6518.7399424777432</v>
      </c>
    </row>
    <row r="20" spans="1:5" x14ac:dyDescent="0.25">
      <c r="A20" s="2">
        <v>44690</v>
      </c>
      <c r="B20" s="1">
        <v>1961</v>
      </c>
      <c r="C20">
        <v>2500</v>
      </c>
      <c r="D20" s="1">
        <v>43089.920000000006</v>
      </c>
      <c r="E20" s="1">
        <v>6080.232751870938</v>
      </c>
    </row>
    <row r="21" spans="1:5" x14ac:dyDescent="0.25">
      <c r="A21" s="2">
        <v>44697</v>
      </c>
      <c r="B21" s="1">
        <v>2010</v>
      </c>
      <c r="C21">
        <v>2507</v>
      </c>
      <c r="D21" s="1">
        <v>47758.31</v>
      </c>
      <c r="E21" s="1">
        <v>6548.2909944189396</v>
      </c>
    </row>
    <row r="22" spans="1:5" x14ac:dyDescent="0.25">
      <c r="A22" s="2">
        <v>44704</v>
      </c>
      <c r="B22" s="1">
        <v>1915</v>
      </c>
      <c r="C22">
        <v>2501</v>
      </c>
      <c r="D22" s="1">
        <v>52850.11</v>
      </c>
      <c r="E22" s="1">
        <v>8281.3201612755347</v>
      </c>
    </row>
    <row r="23" spans="1:5" x14ac:dyDescent="0.25">
      <c r="A23" s="2">
        <v>44711</v>
      </c>
      <c r="B23" s="1">
        <v>2026</v>
      </c>
      <c r="C23">
        <v>2689</v>
      </c>
      <c r="D23" s="1">
        <v>0</v>
      </c>
      <c r="E23" s="1">
        <v>8595.3918316126383</v>
      </c>
    </row>
    <row r="24" spans="1:5" x14ac:dyDescent="0.25">
      <c r="A24" s="2">
        <v>44718</v>
      </c>
      <c r="B24" s="1">
        <v>1972</v>
      </c>
      <c r="C24">
        <v>2582</v>
      </c>
      <c r="D24" s="1">
        <v>57709.389999999992</v>
      </c>
      <c r="E24" s="1">
        <v>7733.0733044158633</v>
      </c>
    </row>
    <row r="25" spans="1:5" x14ac:dyDescent="0.25">
      <c r="A25" s="2">
        <v>44725</v>
      </c>
      <c r="B25" s="1">
        <v>2021</v>
      </c>
      <c r="C25">
        <v>2442</v>
      </c>
      <c r="D25" s="1">
        <v>56193.84</v>
      </c>
      <c r="E25" s="1">
        <v>7257.3858687196407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15" sqref="B15:B25"/>
    </sheetView>
  </sheetViews>
  <sheetFormatPr defaultRowHeight="15" x14ac:dyDescent="0.25"/>
  <cols>
    <col min="1" max="1" width="10" customWidth="1"/>
    <col min="4" max="4" width="14.42578125" bestFit="1" customWidth="1"/>
  </cols>
  <sheetData>
    <row r="1" spans="1:5" x14ac:dyDescent="0.25">
      <c r="A1" t="s">
        <v>0</v>
      </c>
      <c r="B1" t="s">
        <v>11</v>
      </c>
      <c r="C1" t="s">
        <v>15</v>
      </c>
      <c r="D1" t="s">
        <v>14</v>
      </c>
      <c r="E1" t="s">
        <v>13</v>
      </c>
    </row>
    <row r="2" spans="1:5" x14ac:dyDescent="0.25">
      <c r="A2" s="2">
        <v>44564</v>
      </c>
      <c r="B2" s="1">
        <v>112</v>
      </c>
      <c r="C2">
        <v>164</v>
      </c>
      <c r="D2" s="1">
        <v>52220.04</v>
      </c>
      <c r="E2">
        <v>97539</v>
      </c>
    </row>
    <row r="3" spans="1:5" x14ac:dyDescent="0.25">
      <c r="A3" s="2">
        <v>44571</v>
      </c>
      <c r="B3" s="1">
        <v>111</v>
      </c>
      <c r="C3">
        <v>153</v>
      </c>
      <c r="D3" s="1">
        <v>54047.44000000001</v>
      </c>
      <c r="E3">
        <v>97784</v>
      </c>
    </row>
    <row r="4" spans="1:5" x14ac:dyDescent="0.25">
      <c r="A4" s="2">
        <v>44578</v>
      </c>
      <c r="B4" s="1">
        <v>141</v>
      </c>
      <c r="C4">
        <v>172</v>
      </c>
      <c r="D4" s="1">
        <v>61176.540000000008</v>
      </c>
      <c r="E4">
        <v>99131</v>
      </c>
    </row>
    <row r="5" spans="1:5" x14ac:dyDescent="0.25">
      <c r="A5" s="2">
        <v>44585</v>
      </c>
      <c r="B5" s="1">
        <v>123</v>
      </c>
      <c r="C5">
        <v>195</v>
      </c>
      <c r="D5" s="1">
        <v>0</v>
      </c>
      <c r="E5">
        <v>96516</v>
      </c>
    </row>
    <row r="6" spans="1:5" x14ac:dyDescent="0.25">
      <c r="A6" s="2">
        <v>44592</v>
      </c>
      <c r="B6" s="1">
        <v>113</v>
      </c>
      <c r="C6">
        <v>170</v>
      </c>
      <c r="D6" s="1">
        <v>58993.810000000005</v>
      </c>
      <c r="E6">
        <v>98611</v>
      </c>
    </row>
    <row r="7" spans="1:5" x14ac:dyDescent="0.25">
      <c r="A7" s="2">
        <v>44599</v>
      </c>
      <c r="B7" s="1">
        <v>138</v>
      </c>
      <c r="C7">
        <v>174</v>
      </c>
      <c r="D7" s="1">
        <v>55658.540000000008</v>
      </c>
      <c r="E7">
        <v>101616</v>
      </c>
    </row>
    <row r="8" spans="1:5" x14ac:dyDescent="0.25">
      <c r="A8" s="2">
        <v>44606</v>
      </c>
      <c r="B8" s="1">
        <v>129</v>
      </c>
      <c r="C8">
        <v>192</v>
      </c>
      <c r="D8" s="1">
        <v>58117.140000000007</v>
      </c>
      <c r="E8">
        <v>105357</v>
      </c>
    </row>
    <row r="9" spans="1:5" x14ac:dyDescent="0.25">
      <c r="A9" s="2">
        <v>44613</v>
      </c>
      <c r="B9" s="1">
        <v>152</v>
      </c>
      <c r="C9">
        <v>212</v>
      </c>
      <c r="D9" s="1">
        <v>56707.720000000008</v>
      </c>
      <c r="E9">
        <v>105831</v>
      </c>
    </row>
    <row r="10" spans="1:5" x14ac:dyDescent="0.25">
      <c r="A10" s="2">
        <v>44620</v>
      </c>
      <c r="B10" s="1">
        <v>187</v>
      </c>
      <c r="C10">
        <v>177</v>
      </c>
      <c r="D10" s="1">
        <v>0</v>
      </c>
      <c r="E10">
        <v>110001</v>
      </c>
    </row>
    <row r="11" spans="1:5" x14ac:dyDescent="0.25">
      <c r="A11" s="2">
        <v>44627</v>
      </c>
      <c r="B11" s="1">
        <v>155</v>
      </c>
      <c r="C11">
        <v>197</v>
      </c>
      <c r="D11" s="1">
        <v>74715.960000000006</v>
      </c>
      <c r="E11">
        <v>103458</v>
      </c>
    </row>
    <row r="12" spans="1:5" x14ac:dyDescent="0.25">
      <c r="A12" s="2">
        <v>44634</v>
      </c>
      <c r="B12" s="1">
        <v>161</v>
      </c>
      <c r="C12">
        <v>216</v>
      </c>
      <c r="D12" s="1">
        <v>68830.260000000009</v>
      </c>
      <c r="E12">
        <v>103071</v>
      </c>
    </row>
    <row r="13" spans="1:5" x14ac:dyDescent="0.25">
      <c r="A13" s="2">
        <v>44641</v>
      </c>
      <c r="B13" s="1">
        <v>168</v>
      </c>
      <c r="C13">
        <v>244</v>
      </c>
      <c r="D13" s="1">
        <v>70614.51999999999</v>
      </c>
      <c r="E13">
        <v>100675</v>
      </c>
    </row>
    <row r="14" spans="1:5" x14ac:dyDescent="0.25">
      <c r="A14" s="2">
        <v>44648</v>
      </c>
      <c r="B14" s="1">
        <v>142</v>
      </c>
      <c r="C14">
        <v>183</v>
      </c>
      <c r="D14" s="1">
        <v>0</v>
      </c>
      <c r="E14">
        <v>89766</v>
      </c>
    </row>
    <row r="15" spans="1:5" x14ac:dyDescent="0.25">
      <c r="A15" s="2">
        <v>44655</v>
      </c>
      <c r="B15" s="1">
        <v>143</v>
      </c>
      <c r="C15">
        <v>189</v>
      </c>
      <c r="D15" s="1">
        <v>50640.800000000003</v>
      </c>
      <c r="E15">
        <v>90816</v>
      </c>
    </row>
    <row r="16" spans="1:5" x14ac:dyDescent="0.25">
      <c r="A16" s="2">
        <v>44662</v>
      </c>
      <c r="B16" s="1">
        <v>152</v>
      </c>
      <c r="C16">
        <v>194</v>
      </c>
      <c r="D16" s="1">
        <v>58671.759999999995</v>
      </c>
      <c r="E16">
        <v>96829</v>
      </c>
    </row>
    <row r="17" spans="1:5" x14ac:dyDescent="0.25">
      <c r="A17" s="2">
        <v>44669</v>
      </c>
      <c r="B17" s="1">
        <v>141</v>
      </c>
      <c r="C17">
        <v>201</v>
      </c>
      <c r="D17" s="1">
        <v>58891.829999999987</v>
      </c>
      <c r="E17">
        <v>99777</v>
      </c>
    </row>
    <row r="18" spans="1:5" x14ac:dyDescent="0.25">
      <c r="A18" s="2">
        <v>44676</v>
      </c>
      <c r="B18" s="1">
        <v>152</v>
      </c>
      <c r="C18">
        <v>194</v>
      </c>
      <c r="D18" s="1">
        <v>43955.17</v>
      </c>
      <c r="E18">
        <v>101475</v>
      </c>
    </row>
    <row r="19" spans="1:5" x14ac:dyDescent="0.25">
      <c r="A19" s="2">
        <v>44683</v>
      </c>
      <c r="B19" s="1">
        <v>128</v>
      </c>
      <c r="C19">
        <v>191</v>
      </c>
      <c r="D19" s="1">
        <v>0</v>
      </c>
      <c r="E19">
        <v>102766</v>
      </c>
    </row>
    <row r="20" spans="1:5" x14ac:dyDescent="0.25">
      <c r="A20" s="2">
        <v>44690</v>
      </c>
      <c r="B20" s="1">
        <v>128</v>
      </c>
      <c r="C20">
        <v>208</v>
      </c>
      <c r="D20" s="1">
        <v>43089.920000000006</v>
      </c>
      <c r="E20">
        <v>114818</v>
      </c>
    </row>
    <row r="21" spans="1:5" x14ac:dyDescent="0.25">
      <c r="A21" s="2">
        <v>44697</v>
      </c>
      <c r="B21" s="1">
        <v>149</v>
      </c>
      <c r="C21">
        <v>196</v>
      </c>
      <c r="D21" s="1">
        <v>47758.31</v>
      </c>
      <c r="E21">
        <v>128643</v>
      </c>
    </row>
    <row r="22" spans="1:5" x14ac:dyDescent="0.25">
      <c r="A22" s="2">
        <v>44704</v>
      </c>
      <c r="B22" s="1">
        <v>157</v>
      </c>
      <c r="C22">
        <v>206</v>
      </c>
      <c r="D22" s="1">
        <v>52850.11</v>
      </c>
      <c r="E22">
        <v>119125</v>
      </c>
    </row>
    <row r="23" spans="1:5" x14ac:dyDescent="0.25">
      <c r="A23" s="2">
        <v>44711</v>
      </c>
      <c r="B23" s="1">
        <v>120</v>
      </c>
      <c r="C23">
        <v>199</v>
      </c>
      <c r="D23" s="1">
        <v>0</v>
      </c>
      <c r="E23">
        <v>113708</v>
      </c>
    </row>
    <row r="24" spans="1:5" x14ac:dyDescent="0.25">
      <c r="A24" s="2">
        <v>44718</v>
      </c>
      <c r="B24" s="1">
        <v>160</v>
      </c>
      <c r="C24">
        <v>220</v>
      </c>
      <c r="D24" s="1">
        <v>57709.389999999992</v>
      </c>
      <c r="E24">
        <v>120784</v>
      </c>
    </row>
    <row r="25" spans="1:5" x14ac:dyDescent="0.25">
      <c r="A25" s="2">
        <v>44725</v>
      </c>
      <c r="B25" s="1">
        <v>141</v>
      </c>
      <c r="C25">
        <v>222</v>
      </c>
      <c r="D25" s="1">
        <v>56193.84</v>
      </c>
      <c r="E25">
        <v>104552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K40" sqref="K40"/>
    </sheetView>
  </sheetViews>
  <sheetFormatPr defaultRowHeight="15" x14ac:dyDescent="0.25"/>
  <sheetData>
    <row r="1" spans="1:6" x14ac:dyDescent="0.25">
      <c r="A1" t="s">
        <v>0</v>
      </c>
      <c r="B1" t="s">
        <v>11</v>
      </c>
      <c r="C1" t="s">
        <v>15</v>
      </c>
      <c r="D1" t="s">
        <v>14</v>
      </c>
      <c r="E1" t="s">
        <v>13</v>
      </c>
      <c r="F1" t="s">
        <v>12</v>
      </c>
    </row>
    <row r="2" spans="1:6" x14ac:dyDescent="0.25">
      <c r="A2" s="2">
        <v>44564</v>
      </c>
      <c r="B2" s="1">
        <v>201</v>
      </c>
      <c r="C2">
        <v>293</v>
      </c>
      <c r="D2">
        <v>52220.04</v>
      </c>
      <c r="E2">
        <v>100192</v>
      </c>
      <c r="F2">
        <v>4470.3571111189412</v>
      </c>
    </row>
    <row r="3" spans="1:6" x14ac:dyDescent="0.25">
      <c r="A3" s="2">
        <v>44571</v>
      </c>
      <c r="B3" s="1">
        <v>185</v>
      </c>
      <c r="C3">
        <v>287</v>
      </c>
      <c r="D3">
        <v>54047.44000000001</v>
      </c>
      <c r="E3">
        <v>100014</v>
      </c>
      <c r="F3">
        <v>4384.3017438483603</v>
      </c>
    </row>
    <row r="4" spans="1:6" x14ac:dyDescent="0.25">
      <c r="A4" s="2">
        <v>44578</v>
      </c>
      <c r="B4" s="1">
        <v>202</v>
      </c>
      <c r="C4">
        <v>257</v>
      </c>
      <c r="D4">
        <v>61176.540000000008</v>
      </c>
      <c r="E4">
        <v>100737</v>
      </c>
      <c r="F4">
        <v>4193.3980854256288</v>
      </c>
    </row>
    <row r="5" spans="1:6" x14ac:dyDescent="0.25">
      <c r="A5" s="2">
        <v>44585</v>
      </c>
      <c r="B5" s="1">
        <v>198</v>
      </c>
      <c r="C5">
        <v>289</v>
      </c>
      <c r="D5">
        <v>0</v>
      </c>
      <c r="E5">
        <v>98445</v>
      </c>
      <c r="F5">
        <v>4207.8597521844358</v>
      </c>
    </row>
    <row r="6" spans="1:6" x14ac:dyDescent="0.25">
      <c r="A6" s="2">
        <v>44592</v>
      </c>
      <c r="B6" s="1">
        <v>208</v>
      </c>
      <c r="C6">
        <v>270</v>
      </c>
      <c r="D6">
        <v>58993.810000000005</v>
      </c>
      <c r="E6">
        <v>100893</v>
      </c>
      <c r="F6">
        <v>4232.6956730438424</v>
      </c>
    </row>
    <row r="7" spans="1:6" x14ac:dyDescent="0.25">
      <c r="A7" s="2">
        <v>44599</v>
      </c>
      <c r="B7" s="1">
        <v>234</v>
      </c>
      <c r="C7">
        <v>284</v>
      </c>
      <c r="D7">
        <v>55658.540000000008</v>
      </c>
      <c r="E7">
        <v>104120</v>
      </c>
      <c r="F7">
        <v>4146.7054919172406</v>
      </c>
    </row>
    <row r="8" spans="1:6" x14ac:dyDescent="0.25">
      <c r="A8" s="2">
        <v>44606</v>
      </c>
      <c r="B8" s="1">
        <v>149</v>
      </c>
      <c r="C8">
        <v>219</v>
      </c>
      <c r="D8">
        <v>58117.140000000007</v>
      </c>
      <c r="E8">
        <v>106054</v>
      </c>
      <c r="F8">
        <v>3089.3548505118306</v>
      </c>
    </row>
    <row r="9" spans="1:6" x14ac:dyDescent="0.25">
      <c r="A9" s="2">
        <v>44613</v>
      </c>
      <c r="B9" s="1">
        <v>164</v>
      </c>
      <c r="C9">
        <v>233</v>
      </c>
      <c r="D9">
        <v>56707.720000000008</v>
      </c>
      <c r="E9">
        <v>106383</v>
      </c>
      <c r="F9">
        <v>3611.0105892276856</v>
      </c>
    </row>
    <row r="10" spans="1:6" x14ac:dyDescent="0.25">
      <c r="A10" s="2">
        <v>44620</v>
      </c>
      <c r="B10" s="1">
        <v>200</v>
      </c>
      <c r="C10">
        <v>192</v>
      </c>
      <c r="D10">
        <v>0</v>
      </c>
      <c r="E10">
        <v>110472</v>
      </c>
      <c r="F10">
        <v>3387.6418167973411</v>
      </c>
    </row>
    <row r="11" spans="1:6" x14ac:dyDescent="0.25">
      <c r="A11" s="2">
        <v>44627</v>
      </c>
      <c r="B11" s="1">
        <v>171</v>
      </c>
      <c r="C11">
        <v>224</v>
      </c>
      <c r="D11">
        <v>74715.960000000006</v>
      </c>
      <c r="E11">
        <v>104002</v>
      </c>
      <c r="F11">
        <v>6184.6585402379706</v>
      </c>
    </row>
    <row r="12" spans="1:6" x14ac:dyDescent="0.25">
      <c r="A12" s="2">
        <v>44634</v>
      </c>
      <c r="B12" s="1">
        <v>223</v>
      </c>
      <c r="C12">
        <v>294</v>
      </c>
      <c r="D12">
        <v>68830.260000000009</v>
      </c>
      <c r="E12">
        <v>104645</v>
      </c>
      <c r="F12">
        <v>11545.92916704973</v>
      </c>
    </row>
    <row r="13" spans="1:6" x14ac:dyDescent="0.25">
      <c r="A13" s="2">
        <v>44641</v>
      </c>
      <c r="B13" s="1">
        <v>261</v>
      </c>
      <c r="C13">
        <v>355</v>
      </c>
      <c r="D13">
        <v>70614.51999999999</v>
      </c>
      <c r="E13">
        <v>102690</v>
      </c>
      <c r="F13">
        <v>9120.3672350686138</v>
      </c>
    </row>
    <row r="14" spans="1:6" x14ac:dyDescent="0.25">
      <c r="A14" s="2">
        <v>44648</v>
      </c>
      <c r="B14" s="1">
        <v>248</v>
      </c>
      <c r="C14">
        <v>305</v>
      </c>
      <c r="D14">
        <v>0</v>
      </c>
      <c r="E14">
        <v>92020</v>
      </c>
      <c r="F14">
        <v>6170.6700765984824</v>
      </c>
    </row>
    <row r="15" spans="1:6" x14ac:dyDescent="0.25">
      <c r="A15" s="2">
        <v>44655</v>
      </c>
      <c r="B15" s="1">
        <v>245</v>
      </c>
      <c r="C15">
        <v>314</v>
      </c>
      <c r="D15">
        <v>50640.800000000003</v>
      </c>
      <c r="E15">
        <v>93077</v>
      </c>
      <c r="F15">
        <v>7318.887788421438</v>
      </c>
    </row>
    <row r="16" spans="1:6" x14ac:dyDescent="0.25">
      <c r="A16" s="2">
        <v>44662</v>
      </c>
      <c r="B16" s="1">
        <v>271</v>
      </c>
      <c r="C16">
        <v>322</v>
      </c>
      <c r="D16">
        <v>58671.759999999995</v>
      </c>
      <c r="E16">
        <v>99153</v>
      </c>
      <c r="F16">
        <v>7512.3675066825026</v>
      </c>
    </row>
    <row r="17" spans="1:6" x14ac:dyDescent="0.25">
      <c r="A17" s="2">
        <v>44669</v>
      </c>
      <c r="B17" s="1">
        <v>235</v>
      </c>
      <c r="C17">
        <v>330</v>
      </c>
      <c r="D17">
        <v>58891.829999999987</v>
      </c>
      <c r="E17">
        <v>102416</v>
      </c>
      <c r="F17">
        <v>6659.1798682472945</v>
      </c>
    </row>
    <row r="18" spans="1:6" x14ac:dyDescent="0.25">
      <c r="A18" s="2">
        <v>44676</v>
      </c>
      <c r="B18" s="1">
        <v>263</v>
      </c>
      <c r="C18">
        <v>341</v>
      </c>
      <c r="D18">
        <v>43955.17</v>
      </c>
      <c r="E18">
        <v>104148</v>
      </c>
      <c r="F18">
        <v>8128.5262540694548</v>
      </c>
    </row>
    <row r="19" spans="1:6" x14ac:dyDescent="0.25">
      <c r="A19" s="2">
        <v>44683</v>
      </c>
      <c r="B19" s="1">
        <v>229</v>
      </c>
      <c r="C19">
        <v>297</v>
      </c>
      <c r="D19">
        <v>0</v>
      </c>
      <c r="E19">
        <v>105165</v>
      </c>
      <c r="F19">
        <v>6518.7399424777432</v>
      </c>
    </row>
    <row r="20" spans="1:6" x14ac:dyDescent="0.25">
      <c r="A20" s="2">
        <v>44690</v>
      </c>
      <c r="B20" s="1">
        <v>240</v>
      </c>
      <c r="C20">
        <v>346</v>
      </c>
      <c r="D20">
        <v>43089.920000000006</v>
      </c>
      <c r="E20">
        <v>117318</v>
      </c>
      <c r="F20">
        <v>6080.232751870938</v>
      </c>
    </row>
    <row r="21" spans="1:6" x14ac:dyDescent="0.25">
      <c r="A21" s="2">
        <v>44697</v>
      </c>
      <c r="B21" s="1">
        <v>271</v>
      </c>
      <c r="C21">
        <v>331</v>
      </c>
      <c r="D21">
        <v>47758.31</v>
      </c>
      <c r="E21">
        <v>131150</v>
      </c>
      <c r="F21">
        <v>6548.2909944189396</v>
      </c>
    </row>
    <row r="22" spans="1:6" x14ac:dyDescent="0.25">
      <c r="A22" s="2">
        <v>44704</v>
      </c>
      <c r="B22" s="1">
        <v>272</v>
      </c>
      <c r="C22">
        <v>357</v>
      </c>
      <c r="D22">
        <v>52850.11</v>
      </c>
      <c r="E22">
        <v>121626</v>
      </c>
      <c r="F22">
        <v>8281.3201612755347</v>
      </c>
    </row>
    <row r="23" spans="1:6" x14ac:dyDescent="0.25">
      <c r="A23" s="2">
        <v>44711</v>
      </c>
      <c r="B23" s="1">
        <v>225</v>
      </c>
      <c r="C23">
        <v>347</v>
      </c>
      <c r="D23">
        <v>0</v>
      </c>
      <c r="E23">
        <v>116397</v>
      </c>
      <c r="F23">
        <v>8595.3918316126383</v>
      </c>
    </row>
    <row r="24" spans="1:6" x14ac:dyDescent="0.25">
      <c r="A24" s="2">
        <v>44718</v>
      </c>
      <c r="B24" s="1">
        <v>254</v>
      </c>
      <c r="C24">
        <v>353</v>
      </c>
      <c r="D24">
        <v>57709.389999999992</v>
      </c>
      <c r="E24">
        <v>123366</v>
      </c>
      <c r="F24">
        <v>7733.0733044158633</v>
      </c>
    </row>
    <row r="25" spans="1:6" x14ac:dyDescent="0.25">
      <c r="A25" s="2">
        <v>44725</v>
      </c>
      <c r="B25" s="1">
        <v>258</v>
      </c>
      <c r="C25">
        <v>357</v>
      </c>
      <c r="D25">
        <v>56193.84</v>
      </c>
      <c r="E25">
        <v>106994</v>
      </c>
      <c r="F25">
        <v>7257.3858687196407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F25"/>
    </sheetView>
  </sheetViews>
  <sheetFormatPr defaultRowHeight="15" x14ac:dyDescent="0.25"/>
  <cols>
    <col min="1" max="1" width="11.5703125" customWidth="1"/>
  </cols>
  <sheetData>
    <row r="1" spans="1:6" x14ac:dyDescent="0.25">
      <c r="A1" t="s">
        <v>0</v>
      </c>
      <c r="B1" t="s">
        <v>11</v>
      </c>
      <c r="C1" t="s">
        <v>15</v>
      </c>
      <c r="D1" t="s">
        <v>13</v>
      </c>
      <c r="E1" t="s">
        <v>14</v>
      </c>
      <c r="F1" t="s">
        <v>12</v>
      </c>
    </row>
    <row r="2" spans="1:6" x14ac:dyDescent="0.25">
      <c r="A2" s="2">
        <v>44564</v>
      </c>
      <c r="B2" s="1">
        <v>136</v>
      </c>
      <c r="C2">
        <v>211</v>
      </c>
      <c r="D2">
        <v>3156</v>
      </c>
      <c r="E2">
        <v>52220.04</v>
      </c>
      <c r="F2">
        <v>18516.149999999994</v>
      </c>
    </row>
    <row r="3" spans="1:6" x14ac:dyDescent="0.25">
      <c r="A3" s="2">
        <v>44571</v>
      </c>
      <c r="B3" s="1">
        <v>119</v>
      </c>
      <c r="C3">
        <v>215</v>
      </c>
      <c r="D3">
        <v>2663</v>
      </c>
      <c r="E3">
        <v>54047.44000000001</v>
      </c>
      <c r="F3">
        <v>18159.710000000006</v>
      </c>
    </row>
    <row r="4" spans="1:6" x14ac:dyDescent="0.25">
      <c r="A4" s="2">
        <v>44578</v>
      </c>
      <c r="B4" s="1">
        <v>104</v>
      </c>
      <c r="C4">
        <v>154</v>
      </c>
      <c r="D4">
        <v>2068</v>
      </c>
      <c r="E4">
        <v>61176.540000000008</v>
      </c>
      <c r="F4">
        <v>17368.989999999987</v>
      </c>
    </row>
    <row r="5" spans="1:6" x14ac:dyDescent="0.25">
      <c r="A5" s="2">
        <v>44585</v>
      </c>
      <c r="B5" s="1">
        <v>133</v>
      </c>
      <c r="C5">
        <v>171</v>
      </c>
      <c r="D5">
        <v>2419</v>
      </c>
      <c r="E5">
        <v>0</v>
      </c>
      <c r="F5">
        <v>17428.890000000003</v>
      </c>
    </row>
    <row r="6" spans="1:6" x14ac:dyDescent="0.25">
      <c r="A6" s="2">
        <v>44592</v>
      </c>
      <c r="B6" s="1">
        <v>139</v>
      </c>
      <c r="C6">
        <v>177</v>
      </c>
      <c r="D6">
        <v>2733</v>
      </c>
      <c r="E6">
        <v>58993.810000000005</v>
      </c>
      <c r="F6">
        <v>17531.760000000024</v>
      </c>
    </row>
    <row r="7" spans="1:6" x14ac:dyDescent="0.25">
      <c r="A7" s="2">
        <v>44599</v>
      </c>
      <c r="B7" s="1">
        <v>139</v>
      </c>
      <c r="C7">
        <v>197</v>
      </c>
      <c r="D7">
        <v>3057</v>
      </c>
      <c r="E7">
        <v>55658.540000000008</v>
      </c>
      <c r="F7">
        <v>17175.59</v>
      </c>
    </row>
    <row r="8" spans="1:6" x14ac:dyDescent="0.25">
      <c r="A8" s="2">
        <v>44606</v>
      </c>
      <c r="B8" s="1">
        <v>132</v>
      </c>
      <c r="C8">
        <v>167</v>
      </c>
      <c r="D8">
        <v>2437</v>
      </c>
      <c r="E8">
        <v>58117.140000000007</v>
      </c>
      <c r="F8">
        <v>12796.059999999994</v>
      </c>
    </row>
    <row r="9" spans="1:6" x14ac:dyDescent="0.25">
      <c r="A9" s="2">
        <v>44613</v>
      </c>
      <c r="B9" s="1">
        <v>192</v>
      </c>
      <c r="C9">
        <v>226</v>
      </c>
      <c r="D9">
        <v>2669</v>
      </c>
      <c r="E9">
        <v>56707.720000000008</v>
      </c>
      <c r="F9">
        <v>14956.749999999991</v>
      </c>
    </row>
    <row r="10" spans="1:6" x14ac:dyDescent="0.25">
      <c r="A10" s="2">
        <v>44620</v>
      </c>
      <c r="B10" s="1">
        <v>189</v>
      </c>
      <c r="C10">
        <v>193</v>
      </c>
      <c r="D10">
        <v>2754</v>
      </c>
      <c r="E10">
        <v>0</v>
      </c>
      <c r="F10">
        <v>14031.559999999994</v>
      </c>
    </row>
    <row r="11" spans="1:6" x14ac:dyDescent="0.25">
      <c r="A11" s="2">
        <v>44627</v>
      </c>
      <c r="B11" s="1">
        <v>221</v>
      </c>
      <c r="C11">
        <v>277</v>
      </c>
      <c r="D11">
        <v>3124</v>
      </c>
      <c r="E11">
        <v>74715.960000000006</v>
      </c>
      <c r="F11">
        <v>25616.760000000002</v>
      </c>
    </row>
    <row r="12" spans="1:6" x14ac:dyDescent="0.25">
      <c r="A12" s="2">
        <v>44634</v>
      </c>
      <c r="B12" s="1">
        <v>210</v>
      </c>
      <c r="C12">
        <v>325</v>
      </c>
      <c r="D12">
        <v>3094</v>
      </c>
      <c r="E12">
        <v>68830.260000000009</v>
      </c>
      <c r="F12">
        <v>47823.05999999999</v>
      </c>
    </row>
    <row r="13" spans="1:6" x14ac:dyDescent="0.25">
      <c r="A13" s="2">
        <v>44641</v>
      </c>
      <c r="B13" s="1">
        <v>186</v>
      </c>
      <c r="C13">
        <v>287</v>
      </c>
      <c r="D13">
        <v>2879</v>
      </c>
      <c r="E13">
        <v>70614.51999999999</v>
      </c>
      <c r="F13">
        <v>37776.419999999969</v>
      </c>
    </row>
    <row r="14" spans="1:6" x14ac:dyDescent="0.25">
      <c r="A14" s="2">
        <v>44648</v>
      </c>
      <c r="B14" s="1">
        <v>179</v>
      </c>
      <c r="C14">
        <v>236</v>
      </c>
      <c r="D14">
        <v>2848</v>
      </c>
      <c r="E14">
        <v>0</v>
      </c>
      <c r="F14">
        <v>25558.819999999985</v>
      </c>
    </row>
    <row r="15" spans="1:6" x14ac:dyDescent="0.25">
      <c r="A15" s="2">
        <v>44655</v>
      </c>
      <c r="B15" s="1">
        <v>194</v>
      </c>
      <c r="C15">
        <v>268</v>
      </c>
      <c r="D15">
        <v>2878</v>
      </c>
      <c r="E15">
        <v>50640.800000000003</v>
      </c>
      <c r="F15">
        <v>30314.719999999994</v>
      </c>
    </row>
    <row r="16" spans="1:6" x14ac:dyDescent="0.25">
      <c r="A16" s="2">
        <v>44662</v>
      </c>
      <c r="B16" s="1">
        <v>238</v>
      </c>
      <c r="C16">
        <v>284</v>
      </c>
      <c r="D16">
        <v>2985</v>
      </c>
      <c r="E16">
        <v>58671.759999999995</v>
      </c>
      <c r="F16">
        <v>31116.109999999993</v>
      </c>
    </row>
    <row r="17" spans="1:6" x14ac:dyDescent="0.25">
      <c r="A17" s="2">
        <v>44669</v>
      </c>
      <c r="B17" s="1">
        <v>188</v>
      </c>
      <c r="C17">
        <v>277</v>
      </c>
      <c r="D17">
        <v>3331</v>
      </c>
      <c r="E17">
        <v>58891.829999999987</v>
      </c>
      <c r="F17">
        <v>27582.22</v>
      </c>
    </row>
    <row r="18" spans="1:6" x14ac:dyDescent="0.25">
      <c r="A18" s="2">
        <v>44676</v>
      </c>
      <c r="B18" s="1">
        <v>234</v>
      </c>
      <c r="C18">
        <v>307</v>
      </c>
      <c r="D18">
        <v>3457</v>
      </c>
      <c r="E18">
        <v>43955.17</v>
      </c>
      <c r="F18">
        <v>33668.230000000003</v>
      </c>
    </row>
    <row r="19" spans="1:6" x14ac:dyDescent="0.25">
      <c r="A19" s="2">
        <v>44683</v>
      </c>
      <c r="B19" s="1">
        <v>203</v>
      </c>
      <c r="C19">
        <v>209</v>
      </c>
      <c r="D19">
        <v>3111</v>
      </c>
      <c r="E19">
        <v>0</v>
      </c>
      <c r="F19">
        <v>27000.520000000004</v>
      </c>
    </row>
    <row r="20" spans="1:6" x14ac:dyDescent="0.25">
      <c r="A20" s="2">
        <v>44690</v>
      </c>
      <c r="B20" s="1">
        <v>177</v>
      </c>
      <c r="C20">
        <v>227</v>
      </c>
      <c r="D20">
        <v>3177</v>
      </c>
      <c r="E20">
        <v>43089.920000000006</v>
      </c>
      <c r="F20">
        <v>25184.23000000001</v>
      </c>
    </row>
    <row r="21" spans="1:6" x14ac:dyDescent="0.25">
      <c r="A21" s="2">
        <v>44697</v>
      </c>
      <c r="B21" s="1">
        <v>227</v>
      </c>
      <c r="C21">
        <v>264</v>
      </c>
      <c r="D21">
        <v>3275</v>
      </c>
      <c r="E21">
        <v>47758.31</v>
      </c>
      <c r="F21">
        <v>27122.920000000009</v>
      </c>
    </row>
    <row r="22" spans="1:6" x14ac:dyDescent="0.25">
      <c r="A22" s="2">
        <v>44704</v>
      </c>
      <c r="B22" s="1">
        <v>251</v>
      </c>
      <c r="C22">
        <v>317</v>
      </c>
      <c r="D22">
        <v>3249</v>
      </c>
      <c r="E22">
        <v>52850.11</v>
      </c>
      <c r="F22">
        <v>34301.100000000006</v>
      </c>
    </row>
    <row r="23" spans="1:6" x14ac:dyDescent="0.25">
      <c r="A23" s="2">
        <v>44711</v>
      </c>
      <c r="B23" s="1">
        <v>209</v>
      </c>
      <c r="C23">
        <v>326</v>
      </c>
      <c r="D23">
        <v>3465</v>
      </c>
      <c r="E23">
        <v>0</v>
      </c>
      <c r="F23">
        <v>35601.979999999996</v>
      </c>
    </row>
    <row r="24" spans="1:6" x14ac:dyDescent="0.25">
      <c r="A24" s="2">
        <v>44718</v>
      </c>
      <c r="B24" s="1">
        <v>187</v>
      </c>
      <c r="C24">
        <v>269</v>
      </c>
      <c r="D24">
        <v>3193</v>
      </c>
      <c r="E24">
        <v>57709.389999999992</v>
      </c>
      <c r="F24">
        <v>32030.270000000008</v>
      </c>
    </row>
    <row r="25" spans="1:6" x14ac:dyDescent="0.25">
      <c r="A25" s="2">
        <v>44725</v>
      </c>
      <c r="B25" s="1">
        <v>217</v>
      </c>
      <c r="C25">
        <v>276</v>
      </c>
      <c r="D25">
        <v>3018</v>
      </c>
      <c r="E25">
        <v>56193.84</v>
      </c>
      <c r="F25">
        <v>30059.979999999992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G34" sqref="G34"/>
    </sheetView>
  </sheetViews>
  <sheetFormatPr defaultRowHeight="15" x14ac:dyDescent="0.25"/>
  <cols>
    <col min="1" max="1" width="11.5703125" customWidth="1"/>
  </cols>
  <sheetData>
    <row r="1" spans="1:6" x14ac:dyDescent="0.25">
      <c r="A1" t="s">
        <v>0</v>
      </c>
      <c r="B1" t="s">
        <v>11</v>
      </c>
      <c r="C1" t="s">
        <v>15</v>
      </c>
      <c r="D1" t="s">
        <v>13</v>
      </c>
      <c r="E1" t="s">
        <v>14</v>
      </c>
      <c r="F1" t="s">
        <v>12</v>
      </c>
    </row>
    <row r="2" spans="1:6" x14ac:dyDescent="0.25">
      <c r="A2" s="2">
        <v>44564</v>
      </c>
      <c r="B2" s="1">
        <v>90</v>
      </c>
      <c r="C2" s="1">
        <v>154</v>
      </c>
      <c r="D2" s="1">
        <v>2378</v>
      </c>
      <c r="E2" s="1">
        <v>15909.65</v>
      </c>
      <c r="F2" s="1">
        <v>12408.750000000005</v>
      </c>
    </row>
    <row r="3" spans="1:6" x14ac:dyDescent="0.25">
      <c r="A3" s="2">
        <v>44571</v>
      </c>
      <c r="B3" s="1">
        <v>88</v>
      </c>
      <c r="C3" s="1">
        <v>153</v>
      </c>
      <c r="D3" s="1">
        <v>2033</v>
      </c>
      <c r="E3" s="1">
        <v>18066.149999999998</v>
      </c>
      <c r="F3" s="1">
        <v>11789.3</v>
      </c>
    </row>
    <row r="4" spans="1:6" x14ac:dyDescent="0.25">
      <c r="A4" s="2">
        <v>44578</v>
      </c>
      <c r="B4" s="1">
        <v>77</v>
      </c>
      <c r="C4" s="1">
        <v>99</v>
      </c>
      <c r="D4" s="1">
        <v>1555</v>
      </c>
      <c r="E4" s="1">
        <v>16140.5</v>
      </c>
      <c r="F4" s="1">
        <v>10605.289999999994</v>
      </c>
    </row>
    <row r="5" spans="1:6" x14ac:dyDescent="0.25">
      <c r="A5" s="2">
        <v>44585</v>
      </c>
      <c r="B5" s="1">
        <v>99</v>
      </c>
      <c r="C5" s="1">
        <v>114</v>
      </c>
      <c r="D5" s="1">
        <v>1845</v>
      </c>
      <c r="E5">
        <v>0</v>
      </c>
      <c r="F5" s="1">
        <v>10826.490000000011</v>
      </c>
    </row>
    <row r="6" spans="1:6" x14ac:dyDescent="0.25">
      <c r="A6" s="2">
        <v>44592</v>
      </c>
      <c r="B6" s="1">
        <v>93</v>
      </c>
      <c r="C6" s="1">
        <v>115</v>
      </c>
      <c r="D6" s="1">
        <v>2077</v>
      </c>
      <c r="E6" s="1">
        <v>18068.05</v>
      </c>
      <c r="F6" s="1">
        <v>11025.49</v>
      </c>
    </row>
    <row r="7" spans="1:6" x14ac:dyDescent="0.25">
      <c r="A7" s="2">
        <v>44599</v>
      </c>
      <c r="B7" s="1">
        <v>97</v>
      </c>
      <c r="C7" s="1">
        <v>134</v>
      </c>
      <c r="D7" s="1">
        <v>2355</v>
      </c>
      <c r="E7" s="1">
        <v>18536.399999999998</v>
      </c>
      <c r="F7" s="1">
        <v>11309.050000000003</v>
      </c>
    </row>
    <row r="8" spans="1:6" x14ac:dyDescent="0.25">
      <c r="A8" s="2">
        <v>44606</v>
      </c>
      <c r="B8" s="1">
        <v>89</v>
      </c>
      <c r="C8" s="1">
        <v>119</v>
      </c>
      <c r="D8" s="1">
        <v>1872</v>
      </c>
      <c r="E8" s="1">
        <v>18548.75</v>
      </c>
      <c r="F8" s="1">
        <v>8366.340000000002</v>
      </c>
    </row>
    <row r="9" spans="1:6" x14ac:dyDescent="0.25">
      <c r="A9" s="2">
        <v>44613</v>
      </c>
      <c r="B9" s="1">
        <v>144</v>
      </c>
      <c r="C9" s="1">
        <v>153</v>
      </c>
      <c r="D9" s="1">
        <v>2011</v>
      </c>
      <c r="E9" s="1">
        <v>18058.079999999998</v>
      </c>
      <c r="F9" s="1">
        <v>9877.2299999999977</v>
      </c>
    </row>
    <row r="10" spans="1:6" x14ac:dyDescent="0.25">
      <c r="A10" s="2">
        <v>44620</v>
      </c>
      <c r="B10" s="1">
        <v>129</v>
      </c>
      <c r="C10" s="1">
        <v>135</v>
      </c>
      <c r="D10" s="1">
        <v>2135</v>
      </c>
      <c r="E10">
        <v>0</v>
      </c>
      <c r="F10" s="1">
        <v>9102.8900000000012</v>
      </c>
    </row>
    <row r="11" spans="1:6" x14ac:dyDescent="0.25">
      <c r="A11" s="2">
        <v>44627</v>
      </c>
      <c r="B11" s="1">
        <v>167</v>
      </c>
      <c r="C11" s="1">
        <v>211</v>
      </c>
      <c r="D11" s="1">
        <v>2379</v>
      </c>
      <c r="E11" s="1">
        <v>24491</v>
      </c>
      <c r="F11" s="1">
        <v>16193.88</v>
      </c>
    </row>
    <row r="12" spans="1:6" x14ac:dyDescent="0.25">
      <c r="A12" s="2">
        <v>44634</v>
      </c>
      <c r="B12" s="1">
        <v>141</v>
      </c>
      <c r="C12" s="1">
        <v>232</v>
      </c>
      <c r="D12" s="1">
        <v>2256</v>
      </c>
      <c r="E12" s="1">
        <v>25062.43</v>
      </c>
      <c r="F12" s="1">
        <v>27733.230000000007</v>
      </c>
    </row>
    <row r="13" spans="1:6" x14ac:dyDescent="0.25">
      <c r="A13" s="2">
        <v>44641</v>
      </c>
      <c r="B13" s="1">
        <v>127</v>
      </c>
      <c r="C13" s="1">
        <v>188</v>
      </c>
      <c r="D13" s="1">
        <v>2127</v>
      </c>
      <c r="E13" s="1">
        <v>25206.35</v>
      </c>
      <c r="F13" s="1">
        <v>20654.700000000004</v>
      </c>
    </row>
    <row r="14" spans="1:6" x14ac:dyDescent="0.25">
      <c r="A14" s="2">
        <v>44648</v>
      </c>
      <c r="B14" s="1">
        <v>119</v>
      </c>
      <c r="C14" s="1">
        <v>175</v>
      </c>
      <c r="D14" s="1">
        <v>2135</v>
      </c>
      <c r="E14">
        <v>0</v>
      </c>
      <c r="F14" s="1">
        <v>15869.229999999998</v>
      </c>
    </row>
    <row r="15" spans="1:6" x14ac:dyDescent="0.25">
      <c r="A15" s="2">
        <v>44655</v>
      </c>
      <c r="B15" s="1">
        <v>147</v>
      </c>
      <c r="C15" s="1">
        <v>175</v>
      </c>
      <c r="D15" s="1">
        <v>2130</v>
      </c>
      <c r="E15" s="1">
        <v>14870.49</v>
      </c>
      <c r="F15" s="1">
        <v>17999.569999999996</v>
      </c>
    </row>
    <row r="16" spans="1:6" x14ac:dyDescent="0.25">
      <c r="A16" s="2">
        <v>44662</v>
      </c>
      <c r="B16" s="1">
        <v>163</v>
      </c>
      <c r="C16" s="1">
        <v>204</v>
      </c>
      <c r="D16" s="1">
        <v>2198</v>
      </c>
      <c r="E16" s="1">
        <v>15885.640000000001</v>
      </c>
      <c r="F16" s="1">
        <v>18755.23</v>
      </c>
    </row>
    <row r="17" spans="1:6" x14ac:dyDescent="0.25">
      <c r="A17" s="2">
        <v>44669</v>
      </c>
      <c r="B17" s="1">
        <v>139</v>
      </c>
      <c r="C17" s="1">
        <v>182</v>
      </c>
      <c r="D17" s="1">
        <v>2475</v>
      </c>
      <c r="E17" s="1">
        <v>18345.580000000002</v>
      </c>
      <c r="F17" s="1">
        <v>15855.210000000001</v>
      </c>
    </row>
    <row r="18" spans="1:6" x14ac:dyDescent="0.25">
      <c r="A18" s="2">
        <v>44676</v>
      </c>
      <c r="B18" s="1">
        <v>164</v>
      </c>
      <c r="C18" s="1">
        <v>169</v>
      </c>
      <c r="D18" s="1">
        <v>2575</v>
      </c>
      <c r="E18" s="1">
        <v>16212.94</v>
      </c>
      <c r="F18" s="1">
        <v>20785.309999999994</v>
      </c>
    </row>
    <row r="19" spans="1:6" x14ac:dyDescent="0.25">
      <c r="A19" s="2">
        <v>44683</v>
      </c>
      <c r="B19" s="1">
        <v>146</v>
      </c>
      <c r="C19" s="1">
        <v>131</v>
      </c>
      <c r="D19" s="1">
        <v>2305</v>
      </c>
      <c r="E19">
        <v>0</v>
      </c>
      <c r="F19" s="1">
        <v>16734.989999999998</v>
      </c>
    </row>
    <row r="20" spans="1:6" x14ac:dyDescent="0.25">
      <c r="A20" s="2">
        <v>44690</v>
      </c>
      <c r="B20" s="1">
        <v>132</v>
      </c>
      <c r="C20" s="1">
        <v>159</v>
      </c>
      <c r="D20" s="1">
        <v>2388</v>
      </c>
      <c r="E20" s="1">
        <v>11595.85</v>
      </c>
      <c r="F20" s="1">
        <v>16553.759999999995</v>
      </c>
    </row>
    <row r="21" spans="1:6" x14ac:dyDescent="0.25">
      <c r="A21" s="2">
        <v>44697</v>
      </c>
      <c r="B21" s="1">
        <v>180</v>
      </c>
      <c r="C21" s="1">
        <v>179</v>
      </c>
      <c r="D21" s="1">
        <v>2443</v>
      </c>
      <c r="E21" s="1">
        <v>16395.75</v>
      </c>
      <c r="F21" s="1">
        <v>17464.699999999997</v>
      </c>
    </row>
    <row r="22" spans="1:6" x14ac:dyDescent="0.25">
      <c r="A22" s="2">
        <v>44704</v>
      </c>
      <c r="B22" s="1">
        <v>177</v>
      </c>
      <c r="C22" s="1">
        <v>222</v>
      </c>
      <c r="D22" s="1">
        <v>2499</v>
      </c>
      <c r="E22" s="1">
        <v>15316.29</v>
      </c>
      <c r="F22" s="1">
        <v>22356.460000000003</v>
      </c>
    </row>
    <row r="23" spans="1:6" x14ac:dyDescent="0.25">
      <c r="A23" s="2">
        <v>44711</v>
      </c>
      <c r="B23" s="1">
        <v>153</v>
      </c>
      <c r="C23" s="1">
        <v>230</v>
      </c>
      <c r="D23" s="1">
        <v>2629</v>
      </c>
      <c r="E23">
        <v>0</v>
      </c>
      <c r="F23" s="1">
        <v>23766.51</v>
      </c>
    </row>
    <row r="24" spans="1:6" x14ac:dyDescent="0.25">
      <c r="A24" s="2">
        <v>44718</v>
      </c>
      <c r="B24" s="1">
        <v>140</v>
      </c>
      <c r="C24" s="1">
        <v>181</v>
      </c>
      <c r="D24" s="1">
        <v>2444</v>
      </c>
      <c r="E24" s="1">
        <v>18655.77</v>
      </c>
      <c r="F24" s="1">
        <v>19995.719999999994</v>
      </c>
    </row>
    <row r="25" spans="1:6" x14ac:dyDescent="0.25">
      <c r="A25" s="2">
        <v>44725</v>
      </c>
      <c r="B25" s="1">
        <v>147</v>
      </c>
      <c r="C25" s="1">
        <v>195</v>
      </c>
      <c r="D25" s="1">
        <v>2289</v>
      </c>
      <c r="E25" s="1">
        <v>15992.54</v>
      </c>
      <c r="F25" s="1">
        <v>19343.079999999991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2" sqref="B2:B25"/>
    </sheetView>
  </sheetViews>
  <sheetFormatPr defaultRowHeight="15" x14ac:dyDescent="0.25"/>
  <sheetData>
    <row r="1" spans="1:6" x14ac:dyDescent="0.25">
      <c r="A1" t="s">
        <v>0</v>
      </c>
      <c r="B1" t="s">
        <v>11</v>
      </c>
      <c r="C1" t="s">
        <v>15</v>
      </c>
      <c r="D1" t="s">
        <v>13</v>
      </c>
      <c r="E1" t="s">
        <v>14</v>
      </c>
      <c r="F1" t="s">
        <v>12</v>
      </c>
    </row>
    <row r="2" spans="1:6" x14ac:dyDescent="0.25">
      <c r="A2" s="2">
        <v>44564</v>
      </c>
      <c r="B2" s="1">
        <v>22</v>
      </c>
      <c r="C2" s="1">
        <v>25</v>
      </c>
      <c r="D2" s="1">
        <v>377</v>
      </c>
      <c r="E2" s="1">
        <v>16312.84</v>
      </c>
      <c r="F2" s="1">
        <v>2933.5900000000015</v>
      </c>
    </row>
    <row r="3" spans="1:6" x14ac:dyDescent="0.25">
      <c r="A3" s="2">
        <v>44571</v>
      </c>
      <c r="B3" s="1">
        <v>20</v>
      </c>
      <c r="C3" s="1">
        <v>31</v>
      </c>
      <c r="D3" s="1">
        <v>323</v>
      </c>
      <c r="E3" s="1">
        <v>15715.54</v>
      </c>
      <c r="F3" s="1">
        <v>3150.8</v>
      </c>
    </row>
    <row r="4" spans="1:6" x14ac:dyDescent="0.25">
      <c r="A4" s="2">
        <v>44578</v>
      </c>
      <c r="B4" s="1">
        <v>14</v>
      </c>
      <c r="C4" s="1">
        <v>33</v>
      </c>
      <c r="D4" s="1">
        <v>258</v>
      </c>
      <c r="E4" s="1">
        <v>24289.639999999996</v>
      </c>
      <c r="F4" s="1">
        <v>3613.8599999999983</v>
      </c>
    </row>
    <row r="5" spans="1:6" x14ac:dyDescent="0.25">
      <c r="A5" s="2">
        <v>44585</v>
      </c>
      <c r="B5" s="1">
        <v>18</v>
      </c>
      <c r="C5" s="1">
        <v>30</v>
      </c>
      <c r="D5" s="1">
        <v>281</v>
      </c>
      <c r="E5">
        <v>0</v>
      </c>
      <c r="F5" s="1">
        <v>3642.4699999999984</v>
      </c>
    </row>
    <row r="6" spans="1:6" x14ac:dyDescent="0.25">
      <c r="A6" s="2">
        <v>44592</v>
      </c>
      <c r="B6" s="1">
        <v>26</v>
      </c>
      <c r="C6" s="1">
        <v>29</v>
      </c>
      <c r="D6" s="1">
        <v>291</v>
      </c>
      <c r="E6" s="1">
        <v>19473.539999999997</v>
      </c>
      <c r="F6" s="1">
        <v>3859.8600000000006</v>
      </c>
    </row>
    <row r="7" spans="1:6" x14ac:dyDescent="0.25">
      <c r="A7" s="2">
        <v>44599</v>
      </c>
      <c r="B7" s="1">
        <v>24</v>
      </c>
      <c r="C7" s="1">
        <v>37</v>
      </c>
      <c r="D7" s="1">
        <v>344</v>
      </c>
      <c r="E7" s="1">
        <v>16044.49</v>
      </c>
      <c r="F7" s="1">
        <v>3427.5300000000007</v>
      </c>
    </row>
    <row r="8" spans="1:6" x14ac:dyDescent="0.25">
      <c r="A8" s="2">
        <v>44606</v>
      </c>
      <c r="B8" s="1">
        <v>24</v>
      </c>
      <c r="C8" s="1">
        <v>27</v>
      </c>
      <c r="D8" s="1">
        <v>292</v>
      </c>
      <c r="E8" s="1">
        <v>18711.689999999999</v>
      </c>
      <c r="F8" s="1">
        <v>2228.6700000000005</v>
      </c>
    </row>
    <row r="9" spans="1:6" x14ac:dyDescent="0.25">
      <c r="A9" s="2">
        <v>44613</v>
      </c>
      <c r="B9" s="1">
        <v>31</v>
      </c>
      <c r="C9" s="1">
        <v>46</v>
      </c>
      <c r="D9" s="1">
        <v>344</v>
      </c>
      <c r="E9" s="1">
        <v>16847.439999999999</v>
      </c>
      <c r="F9" s="1">
        <v>2794.1899999999978</v>
      </c>
    </row>
    <row r="10" spans="1:6" x14ac:dyDescent="0.25">
      <c r="A10" s="2">
        <v>44620</v>
      </c>
      <c r="B10" s="1">
        <v>37</v>
      </c>
      <c r="C10" s="1">
        <v>29</v>
      </c>
      <c r="D10" s="1">
        <v>304</v>
      </c>
      <c r="E10">
        <v>0</v>
      </c>
      <c r="F10" s="1">
        <v>2740.900000000001</v>
      </c>
    </row>
    <row r="11" spans="1:6" x14ac:dyDescent="0.25">
      <c r="A11" s="2">
        <v>44627</v>
      </c>
      <c r="B11" s="1">
        <v>28</v>
      </c>
      <c r="C11" s="1">
        <v>39</v>
      </c>
      <c r="D11" s="1">
        <v>370</v>
      </c>
      <c r="E11" s="1">
        <v>24627.11</v>
      </c>
      <c r="F11" s="1">
        <v>5260.6</v>
      </c>
    </row>
    <row r="12" spans="1:6" x14ac:dyDescent="0.25">
      <c r="A12" s="2">
        <v>44634</v>
      </c>
      <c r="B12" s="1">
        <v>42</v>
      </c>
      <c r="C12" s="1">
        <v>56</v>
      </c>
      <c r="D12" s="1">
        <v>393</v>
      </c>
      <c r="E12" s="1">
        <v>19293.5</v>
      </c>
      <c r="F12" s="1">
        <v>11570.659999999998</v>
      </c>
    </row>
    <row r="13" spans="1:6" x14ac:dyDescent="0.25">
      <c r="A13" s="2">
        <v>44641</v>
      </c>
      <c r="B13" s="1">
        <v>38</v>
      </c>
      <c r="C13" s="1">
        <v>52</v>
      </c>
      <c r="D13" s="1">
        <v>350</v>
      </c>
      <c r="E13" s="1">
        <v>22246.94</v>
      </c>
      <c r="F13" s="1">
        <v>8951.0000000000018</v>
      </c>
    </row>
    <row r="14" spans="1:6" x14ac:dyDescent="0.25">
      <c r="A14" s="2">
        <v>44648</v>
      </c>
      <c r="B14" s="1">
        <v>34</v>
      </c>
      <c r="C14" s="1">
        <v>34</v>
      </c>
      <c r="D14" s="1">
        <v>350</v>
      </c>
      <c r="E14">
        <v>0</v>
      </c>
      <c r="F14" s="1">
        <v>5229.9900000000007</v>
      </c>
    </row>
    <row r="15" spans="1:6" x14ac:dyDescent="0.25">
      <c r="A15" s="2">
        <v>44655</v>
      </c>
      <c r="B15" s="1">
        <v>27</v>
      </c>
      <c r="C15" s="1">
        <v>46</v>
      </c>
      <c r="D15" s="1">
        <v>370</v>
      </c>
      <c r="E15" s="1">
        <v>15896.68</v>
      </c>
      <c r="F15" s="1">
        <v>6355.140000000004</v>
      </c>
    </row>
    <row r="16" spans="1:6" x14ac:dyDescent="0.25">
      <c r="A16" s="2">
        <v>44662</v>
      </c>
      <c r="B16" s="1">
        <v>44</v>
      </c>
      <c r="C16" s="1">
        <v>47</v>
      </c>
      <c r="D16" s="1">
        <v>403</v>
      </c>
      <c r="E16" s="1">
        <v>20137.829999999998</v>
      </c>
      <c r="F16" s="1">
        <v>6731.2399999999989</v>
      </c>
    </row>
    <row r="17" spans="1:6" x14ac:dyDescent="0.25">
      <c r="A17" s="2">
        <v>44669</v>
      </c>
      <c r="B17" s="1">
        <v>35</v>
      </c>
      <c r="C17" s="1">
        <v>41</v>
      </c>
      <c r="D17" s="1">
        <v>386</v>
      </c>
      <c r="E17" s="1">
        <v>19625.010000000002</v>
      </c>
      <c r="F17" s="1">
        <v>5907.6299999999983</v>
      </c>
    </row>
    <row r="18" spans="1:6" x14ac:dyDescent="0.25">
      <c r="A18" s="2">
        <v>44676</v>
      </c>
      <c r="B18" s="1">
        <v>40</v>
      </c>
      <c r="C18" s="1">
        <v>60</v>
      </c>
      <c r="D18" s="1">
        <v>408</v>
      </c>
      <c r="E18" s="1">
        <v>11753.630000000001</v>
      </c>
      <c r="F18" s="1">
        <v>6470.55</v>
      </c>
    </row>
    <row r="19" spans="1:6" x14ac:dyDescent="0.25">
      <c r="A19" s="2">
        <v>44683</v>
      </c>
      <c r="B19" s="1">
        <v>35</v>
      </c>
      <c r="C19" s="1">
        <v>43</v>
      </c>
      <c r="D19" s="1">
        <v>372</v>
      </c>
      <c r="E19">
        <v>0</v>
      </c>
      <c r="F19" s="1">
        <v>5427.5199999999995</v>
      </c>
    </row>
    <row r="20" spans="1:6" x14ac:dyDescent="0.25">
      <c r="A20" s="2">
        <v>44690</v>
      </c>
      <c r="B20" s="1">
        <v>24</v>
      </c>
      <c r="C20" s="1">
        <v>38</v>
      </c>
      <c r="D20" s="1">
        <v>362</v>
      </c>
      <c r="E20" s="1">
        <v>15025.07</v>
      </c>
      <c r="F20" s="1">
        <v>4749.8600000000006</v>
      </c>
    </row>
    <row r="21" spans="1:6" x14ac:dyDescent="0.25">
      <c r="A21" s="2">
        <v>44697</v>
      </c>
      <c r="B21" s="1">
        <v>21</v>
      </c>
      <c r="C21" s="1">
        <v>43</v>
      </c>
      <c r="D21" s="1">
        <v>428</v>
      </c>
      <c r="E21" s="1">
        <v>14788.54</v>
      </c>
      <c r="F21" s="1">
        <v>5415.2200000000021</v>
      </c>
    </row>
    <row r="22" spans="1:6" x14ac:dyDescent="0.25">
      <c r="A22" s="2">
        <v>44704</v>
      </c>
      <c r="B22" s="1">
        <v>32</v>
      </c>
      <c r="C22" s="1">
        <v>53</v>
      </c>
      <c r="D22" s="1">
        <v>339</v>
      </c>
      <c r="E22" s="1">
        <v>17525.230000000003</v>
      </c>
      <c r="F22" s="1">
        <v>6219.8699999999981</v>
      </c>
    </row>
    <row r="23" spans="1:6" x14ac:dyDescent="0.25">
      <c r="A23" s="2">
        <v>44711</v>
      </c>
      <c r="B23" s="1">
        <v>30</v>
      </c>
      <c r="C23" s="1">
        <v>59</v>
      </c>
      <c r="D23" s="1">
        <v>408</v>
      </c>
      <c r="E23">
        <v>0</v>
      </c>
      <c r="F23" s="1">
        <v>7090.9</v>
      </c>
    </row>
    <row r="24" spans="1:6" x14ac:dyDescent="0.25">
      <c r="A24" s="2">
        <v>44718</v>
      </c>
      <c r="B24" s="1">
        <v>25</v>
      </c>
      <c r="C24" s="1">
        <v>53</v>
      </c>
      <c r="D24" s="1">
        <v>378</v>
      </c>
      <c r="E24" s="1">
        <v>16058.990000000002</v>
      </c>
      <c r="F24" s="1">
        <v>6625.8899999999985</v>
      </c>
    </row>
    <row r="25" spans="1:6" x14ac:dyDescent="0.25">
      <c r="A25" s="2">
        <v>44725</v>
      </c>
      <c r="B25" s="1">
        <v>37</v>
      </c>
      <c r="C25" s="1">
        <v>45</v>
      </c>
      <c r="D25" s="1">
        <v>329</v>
      </c>
      <c r="E25" s="1">
        <v>16395.38</v>
      </c>
      <c r="F25" s="1">
        <v>5995.2599999999984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2" sqref="B2:B25"/>
    </sheetView>
  </sheetViews>
  <sheetFormatPr defaultRowHeight="15" x14ac:dyDescent="0.25"/>
  <sheetData>
    <row r="1" spans="1:6" x14ac:dyDescent="0.25">
      <c r="A1" t="s">
        <v>0</v>
      </c>
      <c r="B1" t="s">
        <v>11</v>
      </c>
      <c r="C1" t="s">
        <v>15</v>
      </c>
      <c r="D1" t="s">
        <v>13</v>
      </c>
      <c r="E1" t="s">
        <v>14</v>
      </c>
      <c r="F1" t="s">
        <v>12</v>
      </c>
    </row>
    <row r="2" spans="1:6" x14ac:dyDescent="0.25">
      <c r="A2" s="2">
        <v>44564</v>
      </c>
      <c r="B2" s="1">
        <v>24</v>
      </c>
      <c r="C2" s="1">
        <v>32</v>
      </c>
      <c r="D2" s="1">
        <v>401</v>
      </c>
      <c r="E2" s="1">
        <v>19997.55</v>
      </c>
      <c r="F2" s="1">
        <v>3173.8099999999995</v>
      </c>
    </row>
    <row r="3" spans="1:6" x14ac:dyDescent="0.25">
      <c r="A3" s="2">
        <v>44571</v>
      </c>
      <c r="B3" s="1">
        <v>11</v>
      </c>
      <c r="C3" s="1">
        <v>31</v>
      </c>
      <c r="D3" s="1">
        <v>307</v>
      </c>
      <c r="E3" s="1">
        <v>20265.75</v>
      </c>
      <c r="F3" s="1">
        <v>3219.6100000000006</v>
      </c>
    </row>
    <row r="4" spans="1:6" x14ac:dyDescent="0.25">
      <c r="A4" s="2">
        <v>44578</v>
      </c>
      <c r="B4" s="1">
        <v>13</v>
      </c>
      <c r="C4" s="1">
        <v>22</v>
      </c>
      <c r="D4" s="1">
        <v>255</v>
      </c>
      <c r="E4" s="1">
        <v>20746.399999999998</v>
      </c>
      <c r="F4" s="1">
        <v>3149.8400000000006</v>
      </c>
    </row>
    <row r="5" spans="1:6" x14ac:dyDescent="0.25">
      <c r="A5" s="2">
        <v>44585</v>
      </c>
      <c r="B5" s="1">
        <v>16</v>
      </c>
      <c r="C5" s="1">
        <v>27</v>
      </c>
      <c r="D5" s="1">
        <v>293</v>
      </c>
      <c r="E5">
        <v>0</v>
      </c>
      <c r="F5" s="1">
        <v>2959.9300000000003</v>
      </c>
    </row>
    <row r="6" spans="1:6" x14ac:dyDescent="0.25">
      <c r="A6" s="2">
        <v>44592</v>
      </c>
      <c r="B6" s="1">
        <v>20</v>
      </c>
      <c r="C6" s="1">
        <v>33</v>
      </c>
      <c r="D6" s="1">
        <v>365</v>
      </c>
      <c r="E6" s="1">
        <v>21452.219999999998</v>
      </c>
      <c r="F6" s="1">
        <v>2646.4099999999994</v>
      </c>
    </row>
    <row r="7" spans="1:6" x14ac:dyDescent="0.25">
      <c r="A7" s="2">
        <v>44599</v>
      </c>
      <c r="B7" s="1">
        <v>18</v>
      </c>
      <c r="C7" s="1">
        <v>26</v>
      </c>
      <c r="D7" s="1">
        <v>358</v>
      </c>
      <c r="E7" s="1">
        <v>21077.649999999998</v>
      </c>
      <c r="F7" s="1">
        <v>2439.0099999999998</v>
      </c>
    </row>
    <row r="8" spans="1:6" x14ac:dyDescent="0.25">
      <c r="A8" s="2">
        <v>44606</v>
      </c>
      <c r="B8" s="1">
        <v>19</v>
      </c>
      <c r="C8" s="1">
        <v>21</v>
      </c>
      <c r="D8" s="1">
        <v>273</v>
      </c>
      <c r="E8" s="1">
        <v>20856.699999999997</v>
      </c>
      <c r="F8" s="1">
        <v>2201.0499999999993</v>
      </c>
    </row>
    <row r="9" spans="1:6" x14ac:dyDescent="0.25">
      <c r="A9" s="2">
        <v>44613</v>
      </c>
      <c r="B9" s="1">
        <v>17</v>
      </c>
      <c r="C9" s="1">
        <v>27</v>
      </c>
      <c r="D9" s="1">
        <v>314</v>
      </c>
      <c r="E9" s="1">
        <v>21802.2</v>
      </c>
      <c r="F9" s="1">
        <v>2285.33</v>
      </c>
    </row>
    <row r="10" spans="1:6" x14ac:dyDescent="0.25">
      <c r="A10" s="2">
        <v>44620</v>
      </c>
      <c r="B10" s="1">
        <v>23</v>
      </c>
      <c r="C10" s="1">
        <v>29</v>
      </c>
      <c r="D10" s="1">
        <v>315</v>
      </c>
      <c r="E10">
        <v>0</v>
      </c>
      <c r="F10" s="1">
        <v>2187.7700000000004</v>
      </c>
    </row>
    <row r="11" spans="1:6" x14ac:dyDescent="0.25">
      <c r="A11" s="2">
        <v>44627</v>
      </c>
      <c r="B11" s="1">
        <v>26</v>
      </c>
      <c r="C11" s="1">
        <v>27</v>
      </c>
      <c r="D11" s="1">
        <v>375</v>
      </c>
      <c r="E11" s="1">
        <v>25597.850000000002</v>
      </c>
      <c r="F11" s="1">
        <v>4162.2800000000016</v>
      </c>
    </row>
    <row r="12" spans="1:6" x14ac:dyDescent="0.25">
      <c r="A12" s="2">
        <v>44634</v>
      </c>
      <c r="B12" s="1">
        <v>27</v>
      </c>
      <c r="C12" s="1">
        <v>37</v>
      </c>
      <c r="D12" s="1">
        <v>445</v>
      </c>
      <c r="E12" s="1">
        <v>24474.33</v>
      </c>
      <c r="F12" s="1">
        <v>8519.17</v>
      </c>
    </row>
    <row r="13" spans="1:6" x14ac:dyDescent="0.25">
      <c r="A13" s="2">
        <v>44641</v>
      </c>
      <c r="B13" s="1">
        <v>21</v>
      </c>
      <c r="C13" s="1">
        <v>47</v>
      </c>
      <c r="D13" s="1">
        <v>402</v>
      </c>
      <c r="E13" s="1">
        <v>23161.230000000003</v>
      </c>
      <c r="F13" s="1">
        <v>8170.72</v>
      </c>
    </row>
    <row r="14" spans="1:6" x14ac:dyDescent="0.25">
      <c r="A14" s="2">
        <v>44648</v>
      </c>
      <c r="B14" s="1">
        <v>26</v>
      </c>
      <c r="C14" s="1">
        <v>27</v>
      </c>
      <c r="D14" s="1">
        <v>363</v>
      </c>
      <c r="E14">
        <v>0</v>
      </c>
      <c r="F14" s="1">
        <v>4459.6000000000031</v>
      </c>
    </row>
    <row r="15" spans="1:6" x14ac:dyDescent="0.25">
      <c r="A15" s="2">
        <v>44655</v>
      </c>
      <c r="B15" s="1">
        <v>20</v>
      </c>
      <c r="C15" s="1">
        <v>47</v>
      </c>
      <c r="D15" s="1">
        <v>378</v>
      </c>
      <c r="E15" s="1">
        <v>19873.629999999997</v>
      </c>
      <c r="F15" s="1">
        <v>5960.0099999999993</v>
      </c>
    </row>
    <row r="16" spans="1:6" x14ac:dyDescent="0.25">
      <c r="A16" s="2">
        <v>44662</v>
      </c>
      <c r="B16" s="1">
        <v>31</v>
      </c>
      <c r="C16" s="1">
        <v>33</v>
      </c>
      <c r="D16" s="1">
        <v>384</v>
      </c>
      <c r="E16" s="1">
        <v>22648.29</v>
      </c>
      <c r="F16" s="1">
        <v>5629.6399999999994</v>
      </c>
    </row>
    <row r="17" spans="1:6" x14ac:dyDescent="0.25">
      <c r="A17" s="2">
        <v>44669</v>
      </c>
      <c r="B17" s="1">
        <v>14</v>
      </c>
      <c r="C17" s="1">
        <v>54</v>
      </c>
      <c r="D17" s="1">
        <v>470</v>
      </c>
      <c r="E17" s="1">
        <v>20921.239999999998</v>
      </c>
      <c r="F17" s="1">
        <v>5819.3799999999992</v>
      </c>
    </row>
    <row r="18" spans="1:6" x14ac:dyDescent="0.25">
      <c r="A18" s="2">
        <v>44676</v>
      </c>
      <c r="B18" s="1">
        <v>30</v>
      </c>
      <c r="C18" s="1">
        <v>78</v>
      </c>
      <c r="D18" s="1">
        <v>474</v>
      </c>
      <c r="E18" s="1">
        <v>15988.600000000002</v>
      </c>
      <c r="F18" s="1">
        <v>6412.369999999999</v>
      </c>
    </row>
    <row r="19" spans="1:6" x14ac:dyDescent="0.25">
      <c r="A19" s="2">
        <v>44683</v>
      </c>
      <c r="B19" s="1">
        <v>22</v>
      </c>
      <c r="C19" s="1">
        <v>35</v>
      </c>
      <c r="D19" s="1">
        <v>434</v>
      </c>
      <c r="E19">
        <v>0</v>
      </c>
      <c r="F19" s="1">
        <v>4838.010000000002</v>
      </c>
    </row>
    <row r="20" spans="1:6" x14ac:dyDescent="0.25">
      <c r="A20" s="2">
        <v>44690</v>
      </c>
      <c r="B20" s="1">
        <v>21</v>
      </c>
      <c r="C20" s="1">
        <v>30</v>
      </c>
      <c r="D20" s="1">
        <v>427</v>
      </c>
      <c r="E20" s="1">
        <v>16469</v>
      </c>
      <c r="F20" s="1">
        <v>3880.6099999999997</v>
      </c>
    </row>
    <row r="21" spans="1:6" x14ac:dyDescent="0.25">
      <c r="A21" s="2">
        <v>44697</v>
      </c>
      <c r="B21" s="1">
        <v>26</v>
      </c>
      <c r="C21" s="1">
        <v>42</v>
      </c>
      <c r="D21" s="1">
        <v>404</v>
      </c>
      <c r="E21" s="1">
        <v>16574.02</v>
      </c>
      <c r="F21" s="1">
        <v>4243</v>
      </c>
    </row>
    <row r="22" spans="1:6" x14ac:dyDescent="0.25">
      <c r="A22" s="2">
        <v>44704</v>
      </c>
      <c r="B22" s="1">
        <v>42</v>
      </c>
      <c r="C22" s="1">
        <v>42</v>
      </c>
      <c r="D22" s="1">
        <v>411</v>
      </c>
      <c r="E22" s="1">
        <v>20008.59</v>
      </c>
      <c r="F22" s="1">
        <v>5724.77</v>
      </c>
    </row>
    <row r="23" spans="1:6" x14ac:dyDescent="0.25">
      <c r="A23" s="2">
        <v>44711</v>
      </c>
      <c r="B23" s="1">
        <v>26</v>
      </c>
      <c r="C23" s="1">
        <v>37</v>
      </c>
      <c r="D23" s="1">
        <v>428</v>
      </c>
      <c r="E23">
        <v>0</v>
      </c>
      <c r="F23" s="1">
        <v>4744.5699999999988</v>
      </c>
    </row>
    <row r="24" spans="1:6" x14ac:dyDescent="0.25">
      <c r="A24" s="2">
        <v>44718</v>
      </c>
      <c r="B24" s="1">
        <v>22</v>
      </c>
      <c r="C24" s="1">
        <v>35</v>
      </c>
      <c r="D24" s="1">
        <v>371</v>
      </c>
      <c r="E24" s="1">
        <v>22994.629999999997</v>
      </c>
      <c r="F24" s="1">
        <v>5408.6600000000008</v>
      </c>
    </row>
    <row r="25" spans="1:6" x14ac:dyDescent="0.25">
      <c r="A25" s="2">
        <v>44725</v>
      </c>
      <c r="B25" s="1">
        <v>33</v>
      </c>
      <c r="C25" s="1">
        <v>36</v>
      </c>
      <c r="D25" s="1">
        <v>400</v>
      </c>
      <c r="E25" s="1">
        <v>23805.919999999998</v>
      </c>
      <c r="F25" s="1">
        <v>4721.6400000000003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2" sqref="C2:C25"/>
    </sheetView>
  </sheetViews>
  <sheetFormatPr defaultRowHeight="15" x14ac:dyDescent="0.25"/>
  <cols>
    <col min="1" max="1" width="16" customWidth="1"/>
    <col min="2" max="2" width="14.42578125" bestFit="1" customWidth="1"/>
    <col min="3" max="4" width="14.85546875" customWidth="1"/>
  </cols>
  <sheetData>
    <row r="1" spans="1:5" x14ac:dyDescent="0.25">
      <c r="A1" t="s">
        <v>0</v>
      </c>
      <c r="B1" t="s">
        <v>10</v>
      </c>
      <c r="C1" t="s">
        <v>14</v>
      </c>
      <c r="D1" t="s">
        <v>13</v>
      </c>
      <c r="E1" t="s">
        <v>15</v>
      </c>
    </row>
    <row r="2" spans="1:5" x14ac:dyDescent="0.25">
      <c r="A2" s="2">
        <v>44564</v>
      </c>
      <c r="B2" s="1">
        <v>51953</v>
      </c>
      <c r="C2" s="1">
        <v>15909.650000000001</v>
      </c>
      <c r="D2" s="1">
        <v>84142</v>
      </c>
      <c r="E2">
        <v>122</v>
      </c>
    </row>
    <row r="3" spans="1:5" x14ac:dyDescent="0.25">
      <c r="A3" s="2">
        <v>44571</v>
      </c>
      <c r="B3" s="1">
        <v>49021</v>
      </c>
      <c r="C3" s="1">
        <v>18066.149999999998</v>
      </c>
      <c r="D3" s="1">
        <v>84641</v>
      </c>
      <c r="E3">
        <v>113</v>
      </c>
    </row>
    <row r="4" spans="1:5" x14ac:dyDescent="0.25">
      <c r="A4" s="2">
        <v>44578</v>
      </c>
      <c r="B4" s="1">
        <v>48532</v>
      </c>
      <c r="C4" s="1">
        <v>16140.5</v>
      </c>
      <c r="D4" s="1">
        <v>85787</v>
      </c>
      <c r="E4">
        <v>118</v>
      </c>
    </row>
    <row r="5" spans="1:5" x14ac:dyDescent="0.25">
      <c r="A5" s="2">
        <v>44585</v>
      </c>
      <c r="B5" s="1">
        <v>47815</v>
      </c>
      <c r="C5" s="1">
        <v>0</v>
      </c>
      <c r="D5" s="1">
        <v>83951</v>
      </c>
      <c r="E5">
        <v>141</v>
      </c>
    </row>
    <row r="6" spans="1:5" x14ac:dyDescent="0.25">
      <c r="A6" s="2">
        <v>44592</v>
      </c>
      <c r="B6" s="1">
        <v>50083</v>
      </c>
      <c r="C6" s="1">
        <v>18068.05</v>
      </c>
      <c r="D6" s="1">
        <v>85611</v>
      </c>
      <c r="E6">
        <v>118</v>
      </c>
    </row>
    <row r="7" spans="1:5" x14ac:dyDescent="0.25">
      <c r="A7" s="2">
        <v>44599</v>
      </c>
      <c r="B7" s="1">
        <v>39078</v>
      </c>
      <c r="C7" s="1">
        <v>18536.400000000001</v>
      </c>
      <c r="D7" s="1">
        <v>89527</v>
      </c>
      <c r="E7">
        <v>132</v>
      </c>
    </row>
    <row r="8" spans="1:5" x14ac:dyDescent="0.25">
      <c r="A8" s="2">
        <v>44606</v>
      </c>
      <c r="B8" s="1">
        <v>45974</v>
      </c>
      <c r="C8" s="1">
        <v>18548.75</v>
      </c>
      <c r="D8" s="1">
        <v>91820</v>
      </c>
      <c r="E8">
        <v>129</v>
      </c>
    </row>
    <row r="9" spans="1:5" x14ac:dyDescent="0.25">
      <c r="A9" s="2">
        <v>44613</v>
      </c>
      <c r="B9" s="1">
        <v>61146</v>
      </c>
      <c r="C9" s="1">
        <v>18058.080000000002</v>
      </c>
      <c r="D9" s="1">
        <v>91694</v>
      </c>
      <c r="E9">
        <v>161</v>
      </c>
    </row>
    <row r="10" spans="1:5" x14ac:dyDescent="0.25">
      <c r="A10" s="2">
        <v>44620</v>
      </c>
      <c r="B10" s="1">
        <v>65471</v>
      </c>
      <c r="C10" s="1">
        <v>0</v>
      </c>
      <c r="D10" s="1">
        <v>96106</v>
      </c>
      <c r="E10">
        <v>136</v>
      </c>
    </row>
    <row r="11" spans="1:5" x14ac:dyDescent="0.25">
      <c r="A11" s="2">
        <v>44627</v>
      </c>
      <c r="B11" s="1">
        <v>54073</v>
      </c>
      <c r="C11" s="1">
        <v>24491</v>
      </c>
      <c r="D11" s="1">
        <v>90394</v>
      </c>
      <c r="E11">
        <v>152</v>
      </c>
    </row>
    <row r="12" spans="1:5" x14ac:dyDescent="0.25">
      <c r="A12" s="2">
        <v>44634</v>
      </c>
      <c r="B12" s="1">
        <v>52947</v>
      </c>
      <c r="C12" s="1">
        <v>25062.430000000004</v>
      </c>
      <c r="D12" s="1">
        <v>90511</v>
      </c>
      <c r="E12">
        <v>151</v>
      </c>
    </row>
    <row r="13" spans="1:5" x14ac:dyDescent="0.25">
      <c r="A13" s="2">
        <v>44641</v>
      </c>
      <c r="B13" s="1">
        <v>51593</v>
      </c>
      <c r="C13" s="1">
        <v>25206.35</v>
      </c>
      <c r="D13" s="1">
        <v>88228</v>
      </c>
      <c r="E13">
        <v>171</v>
      </c>
    </row>
    <row r="14" spans="1:5" x14ac:dyDescent="0.25">
      <c r="A14" s="2">
        <v>44648</v>
      </c>
      <c r="B14" s="1">
        <v>48932</v>
      </c>
      <c r="C14" s="1">
        <v>0</v>
      </c>
      <c r="D14" s="1">
        <v>77517</v>
      </c>
      <c r="E14">
        <v>136</v>
      </c>
    </row>
    <row r="15" spans="1:5" x14ac:dyDescent="0.25">
      <c r="A15" s="2">
        <v>44655</v>
      </c>
      <c r="B15" s="1">
        <v>50173</v>
      </c>
      <c r="C15" s="1">
        <v>14870.490000000002</v>
      </c>
      <c r="D15" s="1">
        <v>79174</v>
      </c>
      <c r="E15">
        <v>127</v>
      </c>
    </row>
    <row r="16" spans="1:5" x14ac:dyDescent="0.25">
      <c r="A16" s="2">
        <v>44662</v>
      </c>
      <c r="B16" s="1">
        <v>51444</v>
      </c>
      <c r="C16" s="1">
        <v>15885.640000000001</v>
      </c>
      <c r="D16" s="1">
        <v>85635</v>
      </c>
      <c r="E16">
        <v>140</v>
      </c>
    </row>
    <row r="17" spans="1:5" x14ac:dyDescent="0.25">
      <c r="A17" s="2">
        <v>44669</v>
      </c>
      <c r="B17" s="1">
        <v>47246</v>
      </c>
      <c r="C17" s="1">
        <v>18345.580000000002</v>
      </c>
      <c r="D17" s="1">
        <v>88373</v>
      </c>
      <c r="E17">
        <v>144</v>
      </c>
    </row>
    <row r="18" spans="1:5" x14ac:dyDescent="0.25">
      <c r="A18" s="2">
        <v>44676</v>
      </c>
      <c r="B18" s="1">
        <v>47896</v>
      </c>
      <c r="C18" s="1">
        <v>16212.939999999999</v>
      </c>
      <c r="D18" s="1">
        <v>89592</v>
      </c>
      <c r="E18">
        <v>142</v>
      </c>
    </row>
    <row r="19" spans="1:5" x14ac:dyDescent="0.25">
      <c r="A19" s="2">
        <v>44683</v>
      </c>
      <c r="B19" s="1">
        <v>52237</v>
      </c>
      <c r="C19" s="1">
        <v>0</v>
      </c>
      <c r="D19" s="1">
        <v>90722</v>
      </c>
      <c r="E19">
        <v>143</v>
      </c>
    </row>
    <row r="20" spans="1:5" x14ac:dyDescent="0.25">
      <c r="A20" s="2">
        <v>44690</v>
      </c>
      <c r="B20" s="1">
        <v>63279</v>
      </c>
      <c r="C20" s="1">
        <v>11595.85</v>
      </c>
      <c r="D20" s="1">
        <v>102416</v>
      </c>
      <c r="E20">
        <v>137</v>
      </c>
    </row>
    <row r="21" spans="1:5" x14ac:dyDescent="0.25">
      <c r="A21" s="2">
        <v>44697</v>
      </c>
      <c r="B21" s="1">
        <v>74483</v>
      </c>
      <c r="C21" s="1">
        <v>16395.75</v>
      </c>
      <c r="D21" s="1">
        <v>115382</v>
      </c>
      <c r="E21">
        <v>146</v>
      </c>
    </row>
    <row r="22" spans="1:5" x14ac:dyDescent="0.25">
      <c r="A22" s="2">
        <v>44704</v>
      </c>
      <c r="B22" s="1">
        <v>62443</v>
      </c>
      <c r="C22" s="1">
        <v>15316.289999999999</v>
      </c>
      <c r="D22" s="1">
        <v>107128</v>
      </c>
      <c r="E22">
        <v>161</v>
      </c>
    </row>
    <row r="23" spans="1:5" x14ac:dyDescent="0.25">
      <c r="A23" s="2">
        <v>44711</v>
      </c>
      <c r="B23" s="1">
        <v>53079</v>
      </c>
      <c r="C23" s="1">
        <v>0</v>
      </c>
      <c r="D23" s="1">
        <v>102071</v>
      </c>
      <c r="E23">
        <v>152</v>
      </c>
    </row>
    <row r="24" spans="1:5" x14ac:dyDescent="0.25">
      <c r="A24" s="2">
        <v>44718</v>
      </c>
      <c r="B24" s="1">
        <v>58005</v>
      </c>
      <c r="C24" s="1">
        <v>18655.77</v>
      </c>
      <c r="D24" s="1">
        <v>107434</v>
      </c>
      <c r="E24">
        <v>175</v>
      </c>
    </row>
    <row r="25" spans="1:5" x14ac:dyDescent="0.25">
      <c r="A25" s="2">
        <v>44725</v>
      </c>
      <c r="B25" s="1">
        <v>51891</v>
      </c>
      <c r="C25" s="1">
        <v>15992.54</v>
      </c>
      <c r="D25" s="1">
        <v>91573</v>
      </c>
      <c r="E25">
        <v>153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H36" sqref="H36"/>
    </sheetView>
  </sheetViews>
  <sheetFormatPr defaultRowHeight="15" x14ac:dyDescent="0.25"/>
  <cols>
    <col min="1" max="1" width="9.7109375" customWidth="1"/>
  </cols>
  <sheetData>
    <row r="1" spans="1:6" x14ac:dyDescent="0.25">
      <c r="A1" t="s">
        <v>0</v>
      </c>
      <c r="B1" t="s">
        <v>11</v>
      </c>
      <c r="C1" t="s">
        <v>15</v>
      </c>
      <c r="D1" t="s">
        <v>13</v>
      </c>
      <c r="E1" t="s">
        <v>14</v>
      </c>
      <c r="F1" t="s">
        <v>12</v>
      </c>
    </row>
    <row r="2" spans="1:6" x14ac:dyDescent="0.25">
      <c r="A2" s="2">
        <v>44564</v>
      </c>
      <c r="B2" s="1">
        <v>89</v>
      </c>
      <c r="C2">
        <v>129</v>
      </c>
      <c r="D2">
        <v>2653</v>
      </c>
      <c r="E2">
        <v>52220.04</v>
      </c>
      <c r="F2">
        <v>4470.3571111189412</v>
      </c>
    </row>
    <row r="3" spans="1:6" x14ac:dyDescent="0.25">
      <c r="A3" s="2">
        <v>44571</v>
      </c>
      <c r="B3" s="1">
        <v>74</v>
      </c>
      <c r="C3">
        <v>134</v>
      </c>
      <c r="D3">
        <v>2230</v>
      </c>
      <c r="E3">
        <v>54047.44000000001</v>
      </c>
      <c r="F3">
        <v>4384.3017438483603</v>
      </c>
    </row>
    <row r="4" spans="1:6" x14ac:dyDescent="0.25">
      <c r="A4" s="2">
        <v>44578</v>
      </c>
      <c r="B4" s="1">
        <v>61</v>
      </c>
      <c r="C4">
        <v>85</v>
      </c>
      <c r="D4">
        <v>1606</v>
      </c>
      <c r="E4">
        <v>61176.540000000008</v>
      </c>
      <c r="F4">
        <v>4193.3980854256288</v>
      </c>
    </row>
    <row r="5" spans="1:6" x14ac:dyDescent="0.25">
      <c r="A5" s="2">
        <v>44585</v>
      </c>
      <c r="B5" s="1">
        <v>75</v>
      </c>
      <c r="C5">
        <v>94</v>
      </c>
      <c r="D5">
        <v>1929</v>
      </c>
      <c r="E5">
        <v>0</v>
      </c>
      <c r="F5">
        <v>4207.8597521844358</v>
      </c>
    </row>
    <row r="6" spans="1:6" x14ac:dyDescent="0.25">
      <c r="A6" s="2">
        <v>44592</v>
      </c>
      <c r="B6" s="1">
        <v>95</v>
      </c>
      <c r="C6">
        <v>100</v>
      </c>
      <c r="D6">
        <v>2282</v>
      </c>
      <c r="E6">
        <v>58993.810000000005</v>
      </c>
      <c r="F6">
        <v>4232.6956730438424</v>
      </c>
    </row>
    <row r="7" spans="1:6" x14ac:dyDescent="0.25">
      <c r="A7" s="2">
        <v>44599</v>
      </c>
      <c r="B7" s="1">
        <v>96</v>
      </c>
      <c r="C7">
        <v>110</v>
      </c>
      <c r="D7">
        <v>2504</v>
      </c>
      <c r="E7">
        <v>55658.540000000008</v>
      </c>
      <c r="F7">
        <v>4146.7054919172406</v>
      </c>
    </row>
    <row r="8" spans="1:6" x14ac:dyDescent="0.25">
      <c r="A8" s="2">
        <v>44606</v>
      </c>
      <c r="B8" s="1">
        <v>20</v>
      </c>
      <c r="C8">
        <v>27</v>
      </c>
      <c r="D8">
        <v>697</v>
      </c>
      <c r="E8">
        <v>58117.140000000007</v>
      </c>
      <c r="F8">
        <v>3089.3548505118306</v>
      </c>
    </row>
    <row r="9" spans="1:6" x14ac:dyDescent="0.25">
      <c r="A9" s="2">
        <v>44613</v>
      </c>
      <c r="B9" s="1">
        <v>12</v>
      </c>
      <c r="C9">
        <v>21</v>
      </c>
      <c r="D9">
        <v>552</v>
      </c>
      <c r="E9">
        <v>56707.720000000008</v>
      </c>
      <c r="F9">
        <v>3611.0105892276856</v>
      </c>
    </row>
    <row r="10" spans="1:6" x14ac:dyDescent="0.25">
      <c r="A10" s="2">
        <v>44620</v>
      </c>
      <c r="B10" s="1">
        <v>13</v>
      </c>
      <c r="C10">
        <v>15</v>
      </c>
      <c r="D10">
        <v>471</v>
      </c>
      <c r="E10">
        <v>0</v>
      </c>
      <c r="F10">
        <v>3387.6418167973411</v>
      </c>
    </row>
    <row r="11" spans="1:6" x14ac:dyDescent="0.25">
      <c r="A11" s="2">
        <v>44627</v>
      </c>
      <c r="B11" s="1">
        <v>16</v>
      </c>
      <c r="C11">
        <v>27</v>
      </c>
      <c r="D11">
        <v>544</v>
      </c>
      <c r="E11">
        <v>74715.960000000006</v>
      </c>
      <c r="F11">
        <v>6184.6585402379706</v>
      </c>
    </row>
    <row r="12" spans="1:6" x14ac:dyDescent="0.25">
      <c r="A12" s="2">
        <v>44634</v>
      </c>
      <c r="B12" s="1">
        <v>62</v>
      </c>
      <c r="C12">
        <v>78</v>
      </c>
      <c r="D12">
        <v>1574</v>
      </c>
      <c r="E12">
        <v>68830.260000000009</v>
      </c>
      <c r="F12">
        <v>11545.92916704973</v>
      </c>
    </row>
    <row r="13" spans="1:6" x14ac:dyDescent="0.25">
      <c r="A13" s="2">
        <v>44641</v>
      </c>
      <c r="B13" s="1">
        <v>93</v>
      </c>
      <c r="C13">
        <v>111</v>
      </c>
      <c r="D13">
        <v>2015</v>
      </c>
      <c r="E13">
        <v>70614.51999999999</v>
      </c>
      <c r="F13">
        <v>9120.3672350686138</v>
      </c>
    </row>
    <row r="14" spans="1:6" x14ac:dyDescent="0.25">
      <c r="A14" s="2">
        <v>44648</v>
      </c>
      <c r="B14" s="1">
        <v>106</v>
      </c>
      <c r="C14">
        <v>122</v>
      </c>
      <c r="D14">
        <v>2254</v>
      </c>
      <c r="E14">
        <v>0</v>
      </c>
      <c r="F14">
        <v>6170.6700765984824</v>
      </c>
    </row>
    <row r="15" spans="1:6" x14ac:dyDescent="0.25">
      <c r="A15" s="2">
        <v>44655</v>
      </c>
      <c r="B15" s="1">
        <v>102</v>
      </c>
      <c r="C15">
        <v>125</v>
      </c>
      <c r="D15">
        <v>2261</v>
      </c>
      <c r="E15">
        <v>50640.800000000003</v>
      </c>
      <c r="F15">
        <v>7318.887788421438</v>
      </c>
    </row>
    <row r="16" spans="1:6" x14ac:dyDescent="0.25">
      <c r="A16" s="2">
        <v>44662</v>
      </c>
      <c r="B16" s="1">
        <v>119</v>
      </c>
      <c r="C16">
        <v>128</v>
      </c>
      <c r="D16">
        <v>2324</v>
      </c>
      <c r="E16">
        <v>58671.759999999995</v>
      </c>
      <c r="F16">
        <v>7512.3675066825026</v>
      </c>
    </row>
    <row r="17" spans="1:6" x14ac:dyDescent="0.25">
      <c r="A17" s="2">
        <v>44669</v>
      </c>
      <c r="B17" s="1">
        <v>94</v>
      </c>
      <c r="C17">
        <v>129</v>
      </c>
      <c r="D17">
        <v>2639</v>
      </c>
      <c r="E17">
        <v>58891.829999999987</v>
      </c>
      <c r="F17">
        <v>6659.1798682472945</v>
      </c>
    </row>
    <row r="18" spans="1:6" x14ac:dyDescent="0.25">
      <c r="A18" s="2">
        <v>44676</v>
      </c>
      <c r="B18" s="1">
        <v>111</v>
      </c>
      <c r="C18">
        <v>147</v>
      </c>
      <c r="D18">
        <v>2673</v>
      </c>
      <c r="E18">
        <v>43955.17</v>
      </c>
      <c r="F18">
        <v>8128.5262540694548</v>
      </c>
    </row>
    <row r="19" spans="1:6" x14ac:dyDescent="0.25">
      <c r="A19" s="2">
        <v>44683</v>
      </c>
      <c r="B19" s="1">
        <v>101</v>
      </c>
      <c r="C19">
        <v>106</v>
      </c>
      <c r="D19">
        <v>2399</v>
      </c>
      <c r="E19">
        <v>0</v>
      </c>
      <c r="F19">
        <v>6518.7399424777432</v>
      </c>
    </row>
    <row r="20" spans="1:6" x14ac:dyDescent="0.25">
      <c r="A20" s="2">
        <v>44690</v>
      </c>
      <c r="B20" s="1">
        <v>112</v>
      </c>
      <c r="C20">
        <v>138</v>
      </c>
      <c r="D20">
        <v>2500</v>
      </c>
      <c r="E20">
        <v>43089.920000000006</v>
      </c>
      <c r="F20">
        <v>6080.232751870938</v>
      </c>
    </row>
    <row r="21" spans="1:6" x14ac:dyDescent="0.25">
      <c r="A21" s="2">
        <v>44697</v>
      </c>
      <c r="B21" s="1">
        <v>122</v>
      </c>
      <c r="C21">
        <v>135</v>
      </c>
      <c r="D21">
        <v>2507</v>
      </c>
      <c r="E21">
        <v>47758.31</v>
      </c>
      <c r="F21">
        <v>6548.2909944189396</v>
      </c>
    </row>
    <row r="22" spans="1:6" x14ac:dyDescent="0.25">
      <c r="A22" s="2">
        <v>44704</v>
      </c>
      <c r="B22" s="1">
        <v>115</v>
      </c>
      <c r="C22">
        <v>151</v>
      </c>
      <c r="D22">
        <v>2501</v>
      </c>
      <c r="E22">
        <v>52850.11</v>
      </c>
      <c r="F22">
        <v>8281.3201612755347</v>
      </c>
    </row>
    <row r="23" spans="1:6" x14ac:dyDescent="0.25">
      <c r="A23" s="2">
        <v>44711</v>
      </c>
      <c r="B23" s="1">
        <v>105</v>
      </c>
      <c r="C23">
        <v>148</v>
      </c>
      <c r="D23">
        <v>2689</v>
      </c>
      <c r="E23">
        <v>0</v>
      </c>
      <c r="F23">
        <v>8595.3918316126383</v>
      </c>
    </row>
    <row r="24" spans="1:6" x14ac:dyDescent="0.25">
      <c r="A24" s="2">
        <v>44718</v>
      </c>
      <c r="B24" s="1">
        <v>94</v>
      </c>
      <c r="C24">
        <v>133</v>
      </c>
      <c r="D24">
        <v>2582</v>
      </c>
      <c r="E24">
        <v>57709.389999999992</v>
      </c>
      <c r="F24">
        <v>7733.0733044158633</v>
      </c>
    </row>
    <row r="25" spans="1:6" x14ac:dyDescent="0.25">
      <c r="A25" s="2">
        <v>44725</v>
      </c>
      <c r="B25" s="1">
        <v>117</v>
      </c>
      <c r="C25">
        <v>135</v>
      </c>
      <c r="D25">
        <v>2442</v>
      </c>
      <c r="E25">
        <v>56193.84</v>
      </c>
      <c r="F25">
        <v>7257.3858687196407</v>
      </c>
    </row>
    <row r="34" spans="8:8" x14ac:dyDescent="0.25">
      <c r="H34">
        <f>27669-2280</f>
        <v>25389</v>
      </c>
    </row>
    <row r="35" spans="8:8" x14ac:dyDescent="0.25">
      <c r="H35">
        <f>21489-1430</f>
        <v>20059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2" sqref="C2:C25"/>
    </sheetView>
  </sheetViews>
  <sheetFormatPr defaultRowHeight="15" x14ac:dyDescent="0.25"/>
  <cols>
    <col min="1" max="1" width="9.7109375" bestFit="1" customWidth="1"/>
  </cols>
  <sheetData>
    <row r="1" spans="1:5" x14ac:dyDescent="0.25">
      <c r="A1" t="s">
        <v>0</v>
      </c>
      <c r="B1" t="s">
        <v>10</v>
      </c>
      <c r="C1" t="s">
        <v>14</v>
      </c>
      <c r="D1" t="s">
        <v>13</v>
      </c>
      <c r="E1" t="s">
        <v>15</v>
      </c>
    </row>
    <row r="2" spans="1:5" x14ac:dyDescent="0.25">
      <c r="A2" s="2">
        <v>44564</v>
      </c>
      <c r="B2" s="1">
        <v>6782</v>
      </c>
      <c r="C2" s="1">
        <v>16312.84</v>
      </c>
      <c r="D2" s="1">
        <v>6004</v>
      </c>
      <c r="E2" s="1">
        <v>18</v>
      </c>
    </row>
    <row r="3" spans="1:5" x14ac:dyDescent="0.25">
      <c r="A3" s="2">
        <v>44571</v>
      </c>
      <c r="B3" s="1">
        <v>8120</v>
      </c>
      <c r="C3" s="1">
        <v>15715.54</v>
      </c>
      <c r="D3" s="1">
        <v>5944</v>
      </c>
      <c r="E3" s="1">
        <v>18</v>
      </c>
    </row>
    <row r="4" spans="1:5" x14ac:dyDescent="0.25">
      <c r="A4" s="2">
        <v>44578</v>
      </c>
      <c r="B4" s="1">
        <v>7591</v>
      </c>
      <c r="C4" s="1">
        <v>24289.639999999996</v>
      </c>
      <c r="D4" s="1">
        <v>6084</v>
      </c>
      <c r="E4" s="1">
        <v>35</v>
      </c>
    </row>
    <row r="5" spans="1:5" x14ac:dyDescent="0.25">
      <c r="A5" s="2">
        <v>44585</v>
      </c>
      <c r="B5" s="1">
        <v>7028</v>
      </c>
      <c r="C5" s="1">
        <v>0</v>
      </c>
      <c r="D5" s="1">
        <v>5842</v>
      </c>
      <c r="E5" s="1">
        <v>29</v>
      </c>
    </row>
    <row r="6" spans="1:5" x14ac:dyDescent="0.25">
      <c r="A6" s="2">
        <v>44592</v>
      </c>
      <c r="B6" s="1">
        <v>5541</v>
      </c>
      <c r="C6" s="1">
        <v>19473.539999999997</v>
      </c>
      <c r="D6" s="1">
        <v>6068</v>
      </c>
      <c r="E6" s="1">
        <v>33</v>
      </c>
    </row>
    <row r="7" spans="1:5" x14ac:dyDescent="0.25">
      <c r="A7" s="2">
        <v>44599</v>
      </c>
      <c r="B7" s="1">
        <v>5365</v>
      </c>
      <c r="C7" s="1">
        <v>16044.49</v>
      </c>
      <c r="D7" s="1">
        <v>5534</v>
      </c>
      <c r="E7" s="1">
        <v>19</v>
      </c>
    </row>
    <row r="8" spans="1:5" x14ac:dyDescent="0.25">
      <c r="A8" s="2">
        <v>44606</v>
      </c>
      <c r="B8" s="1">
        <v>6192</v>
      </c>
      <c r="C8" s="1">
        <v>18711.689999999999</v>
      </c>
      <c r="D8" s="1">
        <v>6542</v>
      </c>
      <c r="E8" s="1">
        <v>36</v>
      </c>
    </row>
    <row r="9" spans="1:5" x14ac:dyDescent="0.25">
      <c r="A9" s="2">
        <v>44613</v>
      </c>
      <c r="B9" s="1">
        <v>7056</v>
      </c>
      <c r="C9" s="1">
        <v>16847.439999999999</v>
      </c>
      <c r="D9" s="1">
        <v>7170</v>
      </c>
      <c r="E9" s="1">
        <v>24</v>
      </c>
    </row>
    <row r="10" spans="1:5" x14ac:dyDescent="0.25">
      <c r="A10" s="2">
        <v>44620</v>
      </c>
      <c r="B10" s="1">
        <v>5923</v>
      </c>
      <c r="C10" s="1">
        <v>0</v>
      </c>
      <c r="D10" s="1">
        <v>6722</v>
      </c>
      <c r="E10" s="1">
        <v>17</v>
      </c>
    </row>
    <row r="11" spans="1:5" x14ac:dyDescent="0.25">
      <c r="A11" s="2">
        <v>44627</v>
      </c>
      <c r="B11" s="1">
        <v>6105</v>
      </c>
      <c r="C11" s="1">
        <v>24627.11</v>
      </c>
      <c r="D11" s="1">
        <v>6384</v>
      </c>
      <c r="E11" s="1">
        <v>27</v>
      </c>
    </row>
    <row r="12" spans="1:5" x14ac:dyDescent="0.25">
      <c r="A12" s="2">
        <v>44634</v>
      </c>
      <c r="B12" s="1">
        <v>6529</v>
      </c>
      <c r="C12" s="1">
        <v>19293.5</v>
      </c>
      <c r="D12" s="1">
        <v>6273</v>
      </c>
      <c r="E12" s="1">
        <v>33</v>
      </c>
    </row>
    <row r="13" spans="1:5" x14ac:dyDescent="0.25">
      <c r="A13" s="2">
        <v>44641</v>
      </c>
      <c r="B13" s="1">
        <v>6423</v>
      </c>
      <c r="C13" s="1">
        <v>22246.94</v>
      </c>
      <c r="D13" s="1">
        <v>5911</v>
      </c>
      <c r="E13" s="1">
        <v>37</v>
      </c>
    </row>
    <row r="14" spans="1:5" x14ac:dyDescent="0.25">
      <c r="A14" s="2">
        <v>44648</v>
      </c>
      <c r="B14" s="1">
        <v>5568</v>
      </c>
      <c r="C14" s="1">
        <v>0</v>
      </c>
      <c r="D14" s="1">
        <v>5964</v>
      </c>
      <c r="E14" s="1">
        <v>21</v>
      </c>
    </row>
    <row r="15" spans="1:5" x14ac:dyDescent="0.25">
      <c r="A15" s="2">
        <v>44655</v>
      </c>
      <c r="B15" s="1">
        <v>6215</v>
      </c>
      <c r="C15" s="1">
        <v>15896.68</v>
      </c>
      <c r="D15" s="1">
        <v>5314</v>
      </c>
      <c r="E15" s="1">
        <v>31</v>
      </c>
    </row>
    <row r="16" spans="1:5" x14ac:dyDescent="0.25">
      <c r="A16" s="2">
        <v>44662</v>
      </c>
      <c r="B16" s="1">
        <v>7303</v>
      </c>
      <c r="C16" s="1">
        <v>20137.829999999998</v>
      </c>
      <c r="D16" s="1">
        <v>4955</v>
      </c>
      <c r="E16" s="1">
        <v>23</v>
      </c>
    </row>
    <row r="17" spans="1:5" x14ac:dyDescent="0.25">
      <c r="A17" s="2">
        <v>44669</v>
      </c>
      <c r="B17" s="1">
        <v>5961</v>
      </c>
      <c r="C17" s="1">
        <v>19625.010000000002</v>
      </c>
      <c r="D17" s="1">
        <v>5112</v>
      </c>
      <c r="E17" s="1">
        <v>32</v>
      </c>
    </row>
    <row r="18" spans="1:5" x14ac:dyDescent="0.25">
      <c r="A18" s="2">
        <v>44676</v>
      </c>
      <c r="B18" s="1">
        <v>6140</v>
      </c>
      <c r="C18" s="1">
        <v>11753.630000000001</v>
      </c>
      <c r="D18" s="1">
        <v>5553</v>
      </c>
      <c r="E18" s="1">
        <v>26</v>
      </c>
    </row>
    <row r="19" spans="1:5" x14ac:dyDescent="0.25">
      <c r="A19" s="2">
        <v>44683</v>
      </c>
      <c r="B19" s="1">
        <v>5007</v>
      </c>
      <c r="C19" s="1">
        <v>0</v>
      </c>
      <c r="D19" s="1">
        <v>5781</v>
      </c>
      <c r="E19" s="1">
        <v>22</v>
      </c>
    </row>
    <row r="20" spans="1:5" x14ac:dyDescent="0.25">
      <c r="A20" s="2">
        <v>44690</v>
      </c>
      <c r="B20" s="1">
        <v>5058</v>
      </c>
      <c r="C20" s="1">
        <v>15025.07</v>
      </c>
      <c r="D20" s="1">
        <v>6074</v>
      </c>
      <c r="E20" s="1">
        <v>33</v>
      </c>
    </row>
    <row r="21" spans="1:5" x14ac:dyDescent="0.25">
      <c r="A21" s="2">
        <v>44697</v>
      </c>
      <c r="B21" s="1">
        <v>7758</v>
      </c>
      <c r="C21" s="1">
        <v>14788.54</v>
      </c>
      <c r="D21" s="1">
        <v>6459</v>
      </c>
      <c r="E21" s="1">
        <v>29</v>
      </c>
    </row>
    <row r="22" spans="1:5" x14ac:dyDescent="0.25">
      <c r="A22" s="2">
        <v>44704</v>
      </c>
      <c r="B22" s="1">
        <v>6721</v>
      </c>
      <c r="C22" s="1">
        <v>17525.230000000003</v>
      </c>
      <c r="D22" s="1">
        <v>5024</v>
      </c>
      <c r="E22" s="1">
        <v>23</v>
      </c>
    </row>
    <row r="23" spans="1:5" x14ac:dyDescent="0.25">
      <c r="A23" s="2">
        <v>44711</v>
      </c>
      <c r="B23" s="1">
        <v>3878</v>
      </c>
      <c r="C23" s="1">
        <v>0</v>
      </c>
      <c r="D23" s="1">
        <v>4382</v>
      </c>
      <c r="E23" s="1">
        <v>22</v>
      </c>
    </row>
    <row r="24" spans="1:5" x14ac:dyDescent="0.25">
      <c r="A24" s="2">
        <v>44718</v>
      </c>
      <c r="B24" s="1">
        <v>5066</v>
      </c>
      <c r="C24" s="1">
        <v>16058.990000000002</v>
      </c>
      <c r="D24" s="1">
        <v>5156</v>
      </c>
      <c r="E24" s="1">
        <v>21</v>
      </c>
    </row>
    <row r="25" spans="1:5" x14ac:dyDescent="0.25">
      <c r="A25" s="2">
        <v>44725</v>
      </c>
      <c r="B25" s="1">
        <v>6126</v>
      </c>
      <c r="C25" s="1">
        <v>16395.38</v>
      </c>
      <c r="D25" s="1">
        <v>5032</v>
      </c>
      <c r="E25" s="1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2" sqref="C2:C25"/>
    </sheetView>
  </sheetViews>
  <sheetFormatPr defaultRowHeight="15" x14ac:dyDescent="0.25"/>
  <sheetData>
    <row r="1" spans="1:5" x14ac:dyDescent="0.25">
      <c r="A1" t="s">
        <v>0</v>
      </c>
      <c r="B1" t="s">
        <v>10</v>
      </c>
      <c r="C1" t="s">
        <v>14</v>
      </c>
      <c r="D1" t="s">
        <v>13</v>
      </c>
      <c r="E1" t="s">
        <v>15</v>
      </c>
    </row>
    <row r="2" spans="1:5" x14ac:dyDescent="0.25">
      <c r="A2" s="2">
        <v>44564</v>
      </c>
      <c r="B2" s="1">
        <v>5654</v>
      </c>
      <c r="C2" s="1">
        <v>19997.55</v>
      </c>
      <c r="D2" s="1">
        <v>7393</v>
      </c>
      <c r="E2" s="1">
        <v>24</v>
      </c>
    </row>
    <row r="3" spans="1:5" x14ac:dyDescent="0.25">
      <c r="A3" s="2">
        <v>44571</v>
      </c>
      <c r="B3" s="1">
        <v>5875</v>
      </c>
      <c r="C3" s="1">
        <v>20265.75</v>
      </c>
      <c r="D3" s="1">
        <v>7199</v>
      </c>
      <c r="E3" s="1">
        <v>22</v>
      </c>
    </row>
    <row r="4" spans="1:5" x14ac:dyDescent="0.25">
      <c r="A4" s="2">
        <v>44578</v>
      </c>
      <c r="B4" s="1">
        <v>6535</v>
      </c>
      <c r="C4" s="1">
        <v>20746.399999999998</v>
      </c>
      <c r="D4" s="1">
        <v>7260</v>
      </c>
      <c r="E4" s="1">
        <v>19</v>
      </c>
    </row>
    <row r="5" spans="1:5" x14ac:dyDescent="0.25">
      <c r="A5" s="2">
        <v>44585</v>
      </c>
      <c r="B5" s="1">
        <v>5746</v>
      </c>
      <c r="C5" s="1">
        <v>0</v>
      </c>
      <c r="D5" s="1">
        <v>6723</v>
      </c>
      <c r="E5" s="1">
        <v>25</v>
      </c>
    </row>
    <row r="6" spans="1:5" x14ac:dyDescent="0.25">
      <c r="A6" s="2">
        <v>44592</v>
      </c>
      <c r="B6" s="1">
        <v>6038</v>
      </c>
      <c r="C6" s="1">
        <v>21452.219999999998</v>
      </c>
      <c r="D6" s="1">
        <v>6932</v>
      </c>
      <c r="E6" s="1">
        <v>19</v>
      </c>
    </row>
    <row r="7" spans="1:5" x14ac:dyDescent="0.25">
      <c r="A7" s="2">
        <v>44599</v>
      </c>
      <c r="B7" s="1">
        <v>6136</v>
      </c>
      <c r="C7" s="1">
        <v>21077.649999999998</v>
      </c>
      <c r="D7" s="1">
        <v>6555</v>
      </c>
      <c r="E7" s="1">
        <v>23</v>
      </c>
    </row>
    <row r="8" spans="1:5" x14ac:dyDescent="0.25">
      <c r="A8" s="2">
        <v>44606</v>
      </c>
      <c r="B8" s="1">
        <v>6148</v>
      </c>
      <c r="C8" s="1">
        <v>20856.699999999997</v>
      </c>
      <c r="D8" s="1">
        <v>6995</v>
      </c>
      <c r="E8" s="1">
        <v>27</v>
      </c>
    </row>
    <row r="9" spans="1:5" x14ac:dyDescent="0.25">
      <c r="A9" s="2">
        <v>44613</v>
      </c>
      <c r="B9" s="1">
        <v>6375</v>
      </c>
      <c r="C9" s="1">
        <v>21802.2</v>
      </c>
      <c r="D9" s="1">
        <v>6967</v>
      </c>
      <c r="E9" s="1">
        <v>27</v>
      </c>
    </row>
    <row r="10" spans="1:5" x14ac:dyDescent="0.25">
      <c r="A10" s="2">
        <v>44620</v>
      </c>
      <c r="B10" s="1">
        <v>6295</v>
      </c>
      <c r="C10" s="1">
        <v>0</v>
      </c>
      <c r="D10" s="1">
        <v>7173</v>
      </c>
      <c r="E10" s="1">
        <v>24</v>
      </c>
    </row>
    <row r="11" spans="1:5" x14ac:dyDescent="0.25">
      <c r="A11" s="2">
        <v>44627</v>
      </c>
      <c r="B11" s="1">
        <v>6470</v>
      </c>
      <c r="C11" s="1">
        <v>25597.850000000002</v>
      </c>
      <c r="D11" s="1">
        <v>6680</v>
      </c>
      <c r="E11" s="1">
        <v>18</v>
      </c>
    </row>
    <row r="12" spans="1:5" x14ac:dyDescent="0.25">
      <c r="A12" s="2">
        <v>44634</v>
      </c>
      <c r="B12" s="1">
        <v>5925</v>
      </c>
      <c r="C12" s="1">
        <v>24474.33</v>
      </c>
      <c r="D12" s="1">
        <v>6287</v>
      </c>
      <c r="E12" s="1">
        <v>32</v>
      </c>
    </row>
    <row r="13" spans="1:5" x14ac:dyDescent="0.25">
      <c r="A13" s="2">
        <v>44641</v>
      </c>
      <c r="B13" s="1">
        <v>5652</v>
      </c>
      <c r="C13" s="1">
        <v>23161.230000000003</v>
      </c>
      <c r="D13" s="1">
        <v>6536</v>
      </c>
      <c r="E13" s="1">
        <v>36</v>
      </c>
    </row>
    <row r="14" spans="1:5" x14ac:dyDescent="0.25">
      <c r="A14" s="2">
        <v>44648</v>
      </c>
      <c r="B14" s="1">
        <v>5281</v>
      </c>
      <c r="C14" s="1">
        <v>0</v>
      </c>
      <c r="D14" s="1">
        <v>6285</v>
      </c>
      <c r="E14" s="1">
        <v>26</v>
      </c>
    </row>
    <row r="15" spans="1:5" x14ac:dyDescent="0.25">
      <c r="A15" s="2">
        <v>44655</v>
      </c>
      <c r="B15" s="1">
        <v>6045</v>
      </c>
      <c r="C15" s="1">
        <v>19873.629999999997</v>
      </c>
      <c r="D15" s="1">
        <v>6328</v>
      </c>
      <c r="E15" s="1">
        <v>31</v>
      </c>
    </row>
    <row r="16" spans="1:5" x14ac:dyDescent="0.25">
      <c r="A16" s="2">
        <v>44662</v>
      </c>
      <c r="B16" s="1">
        <v>6353</v>
      </c>
      <c r="C16" s="1">
        <v>22648.29</v>
      </c>
      <c r="D16" s="1">
        <v>6239</v>
      </c>
      <c r="E16" s="1">
        <v>31</v>
      </c>
    </row>
    <row r="17" spans="1:5" x14ac:dyDescent="0.25">
      <c r="A17" s="2">
        <v>44669</v>
      </c>
      <c r="B17" s="1">
        <v>5051</v>
      </c>
      <c r="C17" s="1">
        <v>20921.239999999998</v>
      </c>
      <c r="D17" s="1">
        <v>6292</v>
      </c>
      <c r="E17" s="1">
        <v>25</v>
      </c>
    </row>
    <row r="18" spans="1:5" x14ac:dyDescent="0.25">
      <c r="A18" s="2">
        <v>44676</v>
      </c>
      <c r="B18" s="1">
        <v>5449</v>
      </c>
      <c r="C18" s="1">
        <v>15988.600000000002</v>
      </c>
      <c r="D18" s="1">
        <v>6330</v>
      </c>
      <c r="E18" s="1">
        <v>26</v>
      </c>
    </row>
    <row r="19" spans="1:5" x14ac:dyDescent="0.25">
      <c r="A19" s="2">
        <v>44683</v>
      </c>
      <c r="B19" s="1">
        <v>5762</v>
      </c>
      <c r="C19" s="1">
        <v>0</v>
      </c>
      <c r="D19" s="1">
        <v>6263</v>
      </c>
      <c r="E19" s="1">
        <v>26</v>
      </c>
    </row>
    <row r="20" spans="1:5" x14ac:dyDescent="0.25">
      <c r="A20" s="2">
        <v>44690</v>
      </c>
      <c r="B20" s="1">
        <v>5556</v>
      </c>
      <c r="C20" s="1">
        <v>16469</v>
      </c>
      <c r="D20" s="1">
        <v>6328</v>
      </c>
      <c r="E20" s="1">
        <v>38</v>
      </c>
    </row>
    <row r="21" spans="1:5" x14ac:dyDescent="0.25">
      <c r="A21" s="2">
        <v>44697</v>
      </c>
      <c r="B21" s="1">
        <v>6638</v>
      </c>
      <c r="C21" s="1">
        <v>16574.02</v>
      </c>
      <c r="D21" s="1">
        <v>6802</v>
      </c>
      <c r="E21" s="1">
        <v>21</v>
      </c>
    </row>
    <row r="22" spans="1:5" x14ac:dyDescent="0.25">
      <c r="A22" s="2">
        <v>44704</v>
      </c>
      <c r="B22" s="1">
        <v>5551</v>
      </c>
      <c r="C22" s="1">
        <v>20008.59</v>
      </c>
      <c r="D22" s="1">
        <v>6973</v>
      </c>
      <c r="E22" s="1">
        <v>22</v>
      </c>
    </row>
    <row r="23" spans="1:5" x14ac:dyDescent="0.25">
      <c r="A23" s="2">
        <v>44711</v>
      </c>
      <c r="B23" s="1">
        <v>5274</v>
      </c>
      <c r="C23" s="1">
        <v>0</v>
      </c>
      <c r="D23" s="1">
        <v>7255</v>
      </c>
      <c r="E23" s="1">
        <v>25</v>
      </c>
    </row>
    <row r="24" spans="1:5" x14ac:dyDescent="0.25">
      <c r="A24" s="2">
        <v>44718</v>
      </c>
      <c r="B24" s="1">
        <v>5897</v>
      </c>
      <c r="C24" s="1">
        <v>22994.629999999997</v>
      </c>
      <c r="D24" s="1">
        <v>8194</v>
      </c>
      <c r="E24" s="1">
        <v>24</v>
      </c>
    </row>
    <row r="25" spans="1:5" x14ac:dyDescent="0.25">
      <c r="A25" s="2">
        <v>44725</v>
      </c>
      <c r="B25" s="1">
        <v>6093</v>
      </c>
      <c r="C25" s="1">
        <v>23805.919999999998</v>
      </c>
      <c r="D25" s="1">
        <v>7947</v>
      </c>
      <c r="E25" s="1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16" sqref="G16"/>
    </sheetView>
  </sheetViews>
  <sheetFormatPr defaultRowHeight="15" x14ac:dyDescent="0.25"/>
  <cols>
    <col min="1" max="1" width="9.7109375" bestFit="1" customWidth="1"/>
    <col min="2" max="2" width="13.140625" bestFit="1" customWidth="1"/>
    <col min="3" max="3" width="21.140625" bestFit="1" customWidth="1"/>
    <col min="4" max="4" width="16.5703125" bestFit="1" customWidth="1"/>
    <col min="5" max="5" width="9.28515625" customWidth="1"/>
    <col min="6" max="6" width="13.28515625" bestFit="1" customWidth="1"/>
    <col min="7" max="7" width="21.42578125" bestFit="1" customWidth="1"/>
    <col min="8" max="8" width="16.7109375" bestFit="1" customWidth="1"/>
    <col min="9" max="9" width="24.85546875" bestFit="1" customWidth="1"/>
  </cols>
  <sheetData>
    <row r="1" spans="1:9" x14ac:dyDescent="0.25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9" x14ac:dyDescent="0.25">
      <c r="A2" s="2">
        <v>44655</v>
      </c>
      <c r="B2" s="1">
        <v>62433</v>
      </c>
      <c r="D2" s="1">
        <v>2234</v>
      </c>
      <c r="F2" s="1">
        <v>143</v>
      </c>
      <c r="H2" s="1">
        <v>194</v>
      </c>
    </row>
    <row r="3" spans="1:9" x14ac:dyDescent="0.25">
      <c r="A3" s="2">
        <v>44662</v>
      </c>
      <c r="B3" s="1">
        <v>65100</v>
      </c>
      <c r="D3" s="1">
        <v>2327</v>
      </c>
      <c r="F3" s="1">
        <v>152</v>
      </c>
      <c r="H3" s="1">
        <v>238</v>
      </c>
    </row>
    <row r="4" spans="1:9" x14ac:dyDescent="0.25">
      <c r="A4" s="2">
        <v>44669</v>
      </c>
      <c r="B4" s="1">
        <v>58258</v>
      </c>
      <c r="D4" s="1">
        <v>2448</v>
      </c>
      <c r="F4" s="1">
        <v>141</v>
      </c>
      <c r="H4" s="1">
        <v>188</v>
      </c>
    </row>
    <row r="5" spans="1:9" x14ac:dyDescent="0.25">
      <c r="A5" s="2">
        <v>44676</v>
      </c>
      <c r="B5" s="1">
        <v>59485</v>
      </c>
      <c r="D5" s="1">
        <v>2778</v>
      </c>
      <c r="F5" s="1">
        <v>152</v>
      </c>
      <c r="H5" s="1">
        <v>234</v>
      </c>
    </row>
    <row r="6" spans="1:9" x14ac:dyDescent="0.25">
      <c r="A6" s="2">
        <v>44683</v>
      </c>
      <c r="B6" s="1">
        <v>63006</v>
      </c>
      <c r="D6" s="1">
        <v>2556</v>
      </c>
      <c r="F6" s="1">
        <v>128</v>
      </c>
      <c r="H6" s="1">
        <v>203</v>
      </c>
    </row>
    <row r="7" spans="1:9" x14ac:dyDescent="0.25">
      <c r="A7" s="2">
        <v>44690</v>
      </c>
      <c r="B7" s="1">
        <v>73893</v>
      </c>
      <c r="D7" s="1">
        <v>2518</v>
      </c>
      <c r="F7" s="1">
        <v>128</v>
      </c>
      <c r="H7" s="1">
        <v>177</v>
      </c>
    </row>
    <row r="8" spans="1:9" x14ac:dyDescent="0.25">
      <c r="A8" s="2">
        <v>44697</v>
      </c>
      <c r="B8" s="1">
        <v>88879</v>
      </c>
      <c r="D8" s="1">
        <v>2635</v>
      </c>
      <c r="F8" s="1">
        <v>149</v>
      </c>
      <c r="H8" s="1">
        <v>227</v>
      </c>
    </row>
    <row r="9" spans="1:9" x14ac:dyDescent="0.25">
      <c r="A9" s="2">
        <v>44704</v>
      </c>
      <c r="B9" s="1">
        <v>74715</v>
      </c>
      <c r="D9" s="1">
        <v>2578</v>
      </c>
      <c r="F9" s="1">
        <v>157</v>
      </c>
      <c r="H9" s="1">
        <v>251</v>
      </c>
    </row>
    <row r="10" spans="1:9" x14ac:dyDescent="0.25">
      <c r="A10" s="2">
        <v>44711</v>
      </c>
      <c r="B10" s="1">
        <v>62231</v>
      </c>
      <c r="D10" s="1">
        <v>2677</v>
      </c>
      <c r="F10" s="1">
        <v>120</v>
      </c>
      <c r="H10" s="1">
        <v>209</v>
      </c>
    </row>
    <row r="11" spans="1:9" x14ac:dyDescent="0.25">
      <c r="A11" s="2">
        <v>44718</v>
      </c>
      <c r="B11" s="1">
        <v>68968</v>
      </c>
      <c r="D11" s="1">
        <v>2463</v>
      </c>
      <c r="F11" s="1">
        <v>160</v>
      </c>
      <c r="H11" s="1">
        <v>187</v>
      </c>
    </row>
    <row r="12" spans="1:9" x14ac:dyDescent="0.25">
      <c r="A12" s="2">
        <v>44725</v>
      </c>
      <c r="B12" s="1">
        <v>64110</v>
      </c>
      <c r="D12" s="1">
        <v>2455</v>
      </c>
      <c r="F12" s="1">
        <v>141</v>
      </c>
      <c r="H12" s="1">
        <v>217</v>
      </c>
    </row>
    <row r="13" spans="1:9" x14ac:dyDescent="0.25">
      <c r="B13">
        <f>SUM(B2:B12)</f>
        <v>741078</v>
      </c>
      <c r="C13">
        <f>B13+23800</f>
        <v>764878</v>
      </c>
      <c r="D13">
        <f>SUM(D2:D12)</f>
        <v>27669</v>
      </c>
      <c r="E13">
        <f>D13-2280</f>
        <v>25389</v>
      </c>
      <c r="F13">
        <f>SUM(F2:F12)</f>
        <v>1571</v>
      </c>
      <c r="G13">
        <f>F13+240</f>
        <v>1811</v>
      </c>
      <c r="H13">
        <f>SUM(H2:H12)</f>
        <v>2325</v>
      </c>
      <c r="I13">
        <f>H13-180</f>
        <v>2145</v>
      </c>
    </row>
    <row r="15" spans="1:9" x14ac:dyDescent="0.25">
      <c r="B15">
        <f>SUM(B13,D13)</f>
        <v>768747</v>
      </c>
      <c r="F15">
        <f>SUM(F13,H13)</f>
        <v>3896</v>
      </c>
    </row>
    <row r="16" spans="1:9" x14ac:dyDescent="0.25">
      <c r="B16">
        <f>SUM(C13,E13)</f>
        <v>790267</v>
      </c>
      <c r="F16">
        <f>SUM(G13,I13)</f>
        <v>3956</v>
      </c>
    </row>
    <row r="17" spans="2:6" x14ac:dyDescent="0.25">
      <c r="B17" s="3">
        <f>(B15-B16)/B16</f>
        <v>-2.7231302838154701E-2</v>
      </c>
      <c r="F17" s="4">
        <f>(F15-F16)/F16</f>
        <v>-1.5166835187057633E-2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1" sqref="C1:C1048576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4.42578125" bestFit="1" customWidth="1"/>
    <col min="4" max="4" width="12.42578125" bestFit="1" customWidth="1"/>
    <col min="5" max="5" width="21.5703125" bestFit="1" customWidth="1"/>
    <col min="6" max="6" width="12.5703125" bestFit="1" customWidth="1"/>
  </cols>
  <sheetData>
    <row r="1" spans="1:6" x14ac:dyDescent="0.25">
      <c r="A1" t="s">
        <v>0</v>
      </c>
      <c r="B1" t="s">
        <v>10</v>
      </c>
      <c r="C1" t="s">
        <v>14</v>
      </c>
      <c r="D1" t="s">
        <v>13</v>
      </c>
      <c r="E1" t="s">
        <v>12</v>
      </c>
      <c r="F1" t="s">
        <v>15</v>
      </c>
    </row>
    <row r="2" spans="1:6" x14ac:dyDescent="0.25">
      <c r="A2" s="2">
        <v>44564</v>
      </c>
      <c r="B2" s="1">
        <v>66235</v>
      </c>
      <c r="C2" s="1">
        <v>52220.04</v>
      </c>
      <c r="D2">
        <v>100192</v>
      </c>
      <c r="E2" s="1">
        <v>4470.3571111189412</v>
      </c>
      <c r="F2">
        <v>293</v>
      </c>
    </row>
    <row r="3" spans="1:6" x14ac:dyDescent="0.25">
      <c r="A3" s="2">
        <v>44571</v>
      </c>
      <c r="B3" s="1">
        <v>64587</v>
      </c>
      <c r="C3" s="1">
        <v>54047.44000000001</v>
      </c>
      <c r="D3">
        <v>100014</v>
      </c>
      <c r="E3" s="1">
        <v>4384.3017438483603</v>
      </c>
      <c r="F3">
        <v>287</v>
      </c>
    </row>
    <row r="4" spans="1:6" x14ac:dyDescent="0.25">
      <c r="A4" s="2">
        <v>44578</v>
      </c>
      <c r="B4" s="1">
        <v>63830</v>
      </c>
      <c r="C4" s="1">
        <v>61176.540000000008</v>
      </c>
      <c r="D4">
        <v>100737</v>
      </c>
      <c r="E4" s="1">
        <v>4193.3980854256288</v>
      </c>
      <c r="F4">
        <v>257</v>
      </c>
    </row>
    <row r="5" spans="1:6" x14ac:dyDescent="0.25">
      <c r="A5" s="2">
        <v>44585</v>
      </c>
      <c r="B5" s="1">
        <v>62082</v>
      </c>
      <c r="C5" s="1">
        <v>0</v>
      </c>
      <c r="D5">
        <v>98445</v>
      </c>
      <c r="E5" s="1">
        <v>4207.8597521844358</v>
      </c>
      <c r="F5">
        <v>289</v>
      </c>
    </row>
    <row r="6" spans="1:6" x14ac:dyDescent="0.25">
      <c r="A6" s="2">
        <v>44592</v>
      </c>
      <c r="B6" s="1">
        <v>63344</v>
      </c>
      <c r="C6" s="1">
        <v>58993.810000000005</v>
      </c>
      <c r="D6">
        <v>100893</v>
      </c>
      <c r="E6" s="1">
        <v>4232.6956730438424</v>
      </c>
      <c r="F6">
        <v>270</v>
      </c>
    </row>
    <row r="7" spans="1:6" x14ac:dyDescent="0.25">
      <c r="A7" s="2">
        <v>44599</v>
      </c>
      <c r="B7" s="1">
        <v>52350</v>
      </c>
      <c r="C7" s="1">
        <v>55658.540000000008</v>
      </c>
      <c r="D7">
        <v>104120</v>
      </c>
      <c r="E7" s="1">
        <v>4146.7054919172406</v>
      </c>
      <c r="F7">
        <v>284</v>
      </c>
    </row>
    <row r="8" spans="1:6" x14ac:dyDescent="0.25">
      <c r="A8" s="2">
        <v>44606</v>
      </c>
      <c r="B8" s="1">
        <v>58834</v>
      </c>
      <c r="C8" s="1">
        <v>58117.140000000007</v>
      </c>
      <c r="D8">
        <v>106054</v>
      </c>
      <c r="E8" s="1">
        <v>3089.3548505118306</v>
      </c>
      <c r="F8">
        <v>219</v>
      </c>
    </row>
    <row r="9" spans="1:6" x14ac:dyDescent="0.25">
      <c r="A9" s="2">
        <v>44613</v>
      </c>
      <c r="B9" s="1">
        <v>74981</v>
      </c>
      <c r="C9" s="1">
        <v>56707.720000000008</v>
      </c>
      <c r="D9">
        <v>106383</v>
      </c>
      <c r="E9" s="1">
        <v>3611.0105892276856</v>
      </c>
      <c r="F9">
        <v>233</v>
      </c>
    </row>
    <row r="10" spans="1:6" x14ac:dyDescent="0.25">
      <c r="A10" s="2">
        <v>44620</v>
      </c>
      <c r="B10" s="1">
        <v>78038</v>
      </c>
      <c r="C10" s="1">
        <v>0</v>
      </c>
      <c r="D10">
        <v>110472</v>
      </c>
      <c r="E10" s="1">
        <v>3387.6418167973411</v>
      </c>
      <c r="F10">
        <v>192</v>
      </c>
    </row>
    <row r="11" spans="1:6" x14ac:dyDescent="0.25">
      <c r="A11" s="2">
        <v>44627</v>
      </c>
      <c r="B11" s="1">
        <v>67036</v>
      </c>
      <c r="C11" s="1">
        <v>74715.960000000006</v>
      </c>
      <c r="D11">
        <v>104002</v>
      </c>
      <c r="E11" s="1">
        <v>6184.6585402379706</v>
      </c>
      <c r="F11">
        <v>224</v>
      </c>
    </row>
    <row r="12" spans="1:6" x14ac:dyDescent="0.25">
      <c r="A12" s="2">
        <v>44634</v>
      </c>
      <c r="B12" s="1">
        <v>66575</v>
      </c>
      <c r="C12" s="1">
        <v>68830.260000000009</v>
      </c>
      <c r="D12">
        <v>104645</v>
      </c>
      <c r="E12" s="1">
        <v>11545.92916704973</v>
      </c>
      <c r="F12">
        <v>294</v>
      </c>
    </row>
    <row r="13" spans="1:6" x14ac:dyDescent="0.25">
      <c r="A13" s="2">
        <v>44641</v>
      </c>
      <c r="B13" s="1">
        <v>65132</v>
      </c>
      <c r="C13" s="1">
        <v>70614.51999999999</v>
      </c>
      <c r="D13">
        <v>102690</v>
      </c>
      <c r="E13" s="1">
        <v>9120.3672350686138</v>
      </c>
      <c r="F13">
        <v>355</v>
      </c>
    </row>
    <row r="14" spans="1:6" x14ac:dyDescent="0.25">
      <c r="A14" s="2">
        <v>44648</v>
      </c>
      <c r="B14" s="1">
        <v>61513</v>
      </c>
      <c r="C14" s="1">
        <v>0</v>
      </c>
      <c r="D14">
        <v>92020</v>
      </c>
      <c r="E14" s="1">
        <v>6170.6700765984824</v>
      </c>
      <c r="F14">
        <v>305</v>
      </c>
    </row>
    <row r="15" spans="1:6" x14ac:dyDescent="0.25">
      <c r="A15" s="2">
        <v>44655</v>
      </c>
      <c r="B15" s="1">
        <v>64206</v>
      </c>
      <c r="C15" s="1">
        <v>50640.800000000003</v>
      </c>
      <c r="D15">
        <v>93077</v>
      </c>
      <c r="E15" s="1">
        <v>7318.887788421438</v>
      </c>
      <c r="F15">
        <v>314</v>
      </c>
    </row>
    <row r="16" spans="1:6" x14ac:dyDescent="0.25">
      <c r="A16" s="2">
        <v>44662</v>
      </c>
      <c r="B16" s="1">
        <v>66896</v>
      </c>
      <c r="C16" s="1">
        <v>58671.759999999995</v>
      </c>
      <c r="D16">
        <v>99153</v>
      </c>
      <c r="E16" s="1">
        <v>7512.3675066825026</v>
      </c>
      <c r="F16">
        <v>322</v>
      </c>
    </row>
    <row r="17" spans="1:6" x14ac:dyDescent="0.25">
      <c r="A17" s="2">
        <v>44669</v>
      </c>
      <c r="B17" s="1">
        <v>60187</v>
      </c>
      <c r="C17" s="1">
        <v>58891.829999999987</v>
      </c>
      <c r="D17">
        <v>102416</v>
      </c>
      <c r="E17" s="1">
        <v>6659.1798682472945</v>
      </c>
      <c r="F17">
        <v>330</v>
      </c>
    </row>
    <row r="18" spans="1:6" x14ac:dyDescent="0.25">
      <c r="A18" s="2">
        <v>44676</v>
      </c>
      <c r="B18" s="1">
        <v>61601</v>
      </c>
      <c r="C18" s="1">
        <v>43955.17</v>
      </c>
      <c r="D18">
        <v>104148</v>
      </c>
      <c r="E18" s="1">
        <v>8128.5262540694548</v>
      </c>
      <c r="F18">
        <v>341</v>
      </c>
    </row>
    <row r="19" spans="1:6" x14ac:dyDescent="0.25">
      <c r="A19" s="2">
        <v>44683</v>
      </c>
      <c r="B19" s="1">
        <v>64976</v>
      </c>
      <c r="C19" s="1">
        <v>0</v>
      </c>
      <c r="D19">
        <v>105165</v>
      </c>
      <c r="E19" s="1">
        <v>6518.7399424777432</v>
      </c>
      <c r="F19">
        <v>297</v>
      </c>
    </row>
    <row r="20" spans="1:6" x14ac:dyDescent="0.25">
      <c r="A20" s="2">
        <v>44690</v>
      </c>
      <c r="B20" s="1">
        <v>75854</v>
      </c>
      <c r="C20" s="1">
        <v>43089.920000000006</v>
      </c>
      <c r="D20">
        <v>117318</v>
      </c>
      <c r="E20" s="1">
        <v>6080.232751870938</v>
      </c>
      <c r="F20">
        <v>346</v>
      </c>
    </row>
    <row r="21" spans="1:6" x14ac:dyDescent="0.25">
      <c r="A21" s="2">
        <v>44697</v>
      </c>
      <c r="B21" s="1">
        <v>90889</v>
      </c>
      <c r="C21" s="1">
        <v>47758.31</v>
      </c>
      <c r="D21">
        <v>131150</v>
      </c>
      <c r="E21" s="1">
        <v>6548.2909944189396</v>
      </c>
      <c r="F21">
        <v>331</v>
      </c>
    </row>
    <row r="22" spans="1:6" x14ac:dyDescent="0.25">
      <c r="A22" s="2">
        <v>44704</v>
      </c>
      <c r="B22" s="1">
        <v>76630</v>
      </c>
      <c r="C22" s="1">
        <v>52850.11</v>
      </c>
      <c r="D22">
        <v>121626</v>
      </c>
      <c r="E22" s="1">
        <v>8281.3201612755347</v>
      </c>
      <c r="F22">
        <v>357</v>
      </c>
    </row>
    <row r="23" spans="1:6" x14ac:dyDescent="0.25">
      <c r="A23" s="2">
        <v>44711</v>
      </c>
      <c r="B23" s="1">
        <v>64257</v>
      </c>
      <c r="C23" s="1">
        <v>0</v>
      </c>
      <c r="D23">
        <v>116397</v>
      </c>
      <c r="E23" s="1">
        <v>8595.3918316126383</v>
      </c>
      <c r="F23">
        <v>347</v>
      </c>
    </row>
    <row r="24" spans="1:6" x14ac:dyDescent="0.25">
      <c r="A24" s="2">
        <v>44718</v>
      </c>
      <c r="B24" s="1">
        <v>70940</v>
      </c>
      <c r="C24" s="1">
        <v>57709.389999999992</v>
      </c>
      <c r="D24">
        <v>123366</v>
      </c>
      <c r="E24" s="1">
        <v>7733.0733044158633</v>
      </c>
      <c r="F24">
        <v>353</v>
      </c>
    </row>
    <row r="25" spans="1:6" x14ac:dyDescent="0.25">
      <c r="A25" s="2">
        <v>44725</v>
      </c>
      <c r="B25" s="1">
        <v>66131</v>
      </c>
      <c r="C25" s="1">
        <v>56193.84</v>
      </c>
      <c r="D25">
        <v>106994</v>
      </c>
      <c r="E25" s="1">
        <v>7257.3858687196407</v>
      </c>
      <c r="F25">
        <v>357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sqref="A1:K25"/>
    </sheetView>
  </sheetViews>
  <sheetFormatPr defaultRowHeight="15" x14ac:dyDescent="0.25"/>
  <sheetData>
    <row r="1" spans="1:11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2">
        <v>44564</v>
      </c>
      <c r="B2" s="1">
        <v>2206</v>
      </c>
      <c r="C2" s="1">
        <v>1300</v>
      </c>
      <c r="D2" s="1">
        <v>259</v>
      </c>
      <c r="E2" s="1">
        <v>819</v>
      </c>
      <c r="F2" s="1">
        <v>141</v>
      </c>
      <c r="G2" s="1">
        <v>128</v>
      </c>
      <c r="H2" s="1">
        <v>108</v>
      </c>
      <c r="I2" s="1">
        <v>79</v>
      </c>
      <c r="J2" s="1">
        <v>255</v>
      </c>
      <c r="K2" s="1">
        <v>67</v>
      </c>
    </row>
    <row r="3" spans="1:11" x14ac:dyDescent="0.25">
      <c r="A3" s="2">
        <v>44571</v>
      </c>
      <c r="B3" s="1">
        <v>1890</v>
      </c>
      <c r="C3" s="1">
        <v>1141</v>
      </c>
      <c r="D3" s="1">
        <v>229</v>
      </c>
      <c r="E3" s="1">
        <v>663</v>
      </c>
      <c r="F3" s="1">
        <v>121</v>
      </c>
      <c r="G3" s="1">
        <v>109</v>
      </c>
      <c r="H3" s="1">
        <v>93</v>
      </c>
      <c r="I3" s="1">
        <v>63</v>
      </c>
      <c r="J3" s="1">
        <v>192</v>
      </c>
      <c r="K3" s="1">
        <v>52</v>
      </c>
    </row>
    <row r="4" spans="1:11" x14ac:dyDescent="0.25">
      <c r="A4" s="2">
        <v>44578</v>
      </c>
      <c r="B4" s="1">
        <v>1527</v>
      </c>
      <c r="C4" s="1">
        <v>918</v>
      </c>
      <c r="D4" s="1">
        <v>141</v>
      </c>
      <c r="E4" s="1">
        <v>496</v>
      </c>
      <c r="F4" s="1">
        <v>113</v>
      </c>
      <c r="G4" s="1">
        <v>80</v>
      </c>
      <c r="H4" s="1">
        <v>65</v>
      </c>
      <c r="I4" s="1">
        <v>56</v>
      </c>
      <c r="J4" s="1">
        <v>144</v>
      </c>
      <c r="K4" s="1">
        <v>55</v>
      </c>
    </row>
    <row r="5" spans="1:11" x14ac:dyDescent="0.25">
      <c r="A5" s="2">
        <v>44585</v>
      </c>
      <c r="B5" s="1">
        <v>1777</v>
      </c>
      <c r="C5" s="1">
        <v>1028</v>
      </c>
      <c r="D5" s="1">
        <v>204</v>
      </c>
      <c r="E5" s="1">
        <v>613</v>
      </c>
      <c r="F5" s="1">
        <v>110</v>
      </c>
      <c r="G5" s="1">
        <v>98</v>
      </c>
      <c r="H5" s="1">
        <v>73</v>
      </c>
      <c r="I5" s="1">
        <v>64</v>
      </c>
      <c r="J5" s="1">
        <v>165</v>
      </c>
      <c r="K5" s="1">
        <v>64</v>
      </c>
    </row>
    <row r="6" spans="1:11" x14ac:dyDescent="0.25">
      <c r="A6" s="2">
        <v>44592</v>
      </c>
      <c r="B6" s="1">
        <v>2003</v>
      </c>
      <c r="C6" s="1">
        <v>1190</v>
      </c>
      <c r="D6" s="1">
        <v>209</v>
      </c>
      <c r="E6" s="1">
        <v>678</v>
      </c>
      <c r="F6" s="1">
        <v>100</v>
      </c>
      <c r="G6" s="1">
        <v>130</v>
      </c>
      <c r="H6" s="1">
        <v>61</v>
      </c>
      <c r="I6" s="1">
        <v>81</v>
      </c>
      <c r="J6" s="1">
        <v>205</v>
      </c>
      <c r="K6" s="1">
        <v>79</v>
      </c>
    </row>
    <row r="7" spans="1:11" x14ac:dyDescent="0.25">
      <c r="A7" s="2">
        <v>44599</v>
      </c>
      <c r="B7" s="1">
        <v>2111</v>
      </c>
      <c r="C7" s="1">
        <v>1208</v>
      </c>
      <c r="D7" s="1">
        <v>215</v>
      </c>
      <c r="E7" s="1">
        <v>932</v>
      </c>
      <c r="F7" s="1">
        <v>146</v>
      </c>
      <c r="G7" s="1">
        <v>122</v>
      </c>
      <c r="H7" s="1">
        <v>76</v>
      </c>
      <c r="I7" s="1">
        <v>73</v>
      </c>
      <c r="J7" s="1">
        <v>211</v>
      </c>
      <c r="K7" s="1">
        <v>74</v>
      </c>
    </row>
    <row r="8" spans="1:11" x14ac:dyDescent="0.25">
      <c r="A8" s="2">
        <v>44606</v>
      </c>
      <c r="B8" s="1">
        <v>1817</v>
      </c>
      <c r="C8" s="1">
        <v>1037</v>
      </c>
      <c r="D8" s="1">
        <v>185</v>
      </c>
      <c r="E8" s="1">
        <v>650</v>
      </c>
      <c r="F8" s="1">
        <v>103</v>
      </c>
      <c r="G8" s="1">
        <v>108</v>
      </c>
      <c r="H8" s="1">
        <v>81</v>
      </c>
      <c r="I8" s="1">
        <v>68</v>
      </c>
      <c r="J8" s="1">
        <v>158</v>
      </c>
      <c r="K8" s="1">
        <v>47</v>
      </c>
    </row>
    <row r="9" spans="1:11" x14ac:dyDescent="0.25">
      <c r="A9" s="2">
        <v>44613</v>
      </c>
      <c r="B9" s="1">
        <v>2026</v>
      </c>
      <c r="C9" s="1">
        <v>1146</v>
      </c>
      <c r="D9" s="1">
        <v>203</v>
      </c>
      <c r="E9" s="1">
        <v>662</v>
      </c>
      <c r="F9" s="1">
        <v>145</v>
      </c>
      <c r="G9" s="1">
        <v>122</v>
      </c>
      <c r="H9" s="1">
        <v>77</v>
      </c>
      <c r="I9" s="1">
        <v>62</v>
      </c>
      <c r="J9" s="1">
        <v>190</v>
      </c>
      <c r="K9" s="1">
        <v>62</v>
      </c>
    </row>
    <row r="10" spans="1:11" x14ac:dyDescent="0.25">
      <c r="A10" s="2">
        <v>44620</v>
      </c>
      <c r="B10" s="1">
        <v>2146</v>
      </c>
      <c r="C10" s="1">
        <v>1179</v>
      </c>
      <c r="D10" s="1">
        <v>216</v>
      </c>
      <c r="E10" s="1">
        <v>740</v>
      </c>
      <c r="F10" s="1">
        <v>100</v>
      </c>
      <c r="G10" s="1">
        <v>140</v>
      </c>
      <c r="H10" s="1">
        <v>64</v>
      </c>
      <c r="I10" s="1">
        <v>51</v>
      </c>
      <c r="J10" s="1">
        <v>195</v>
      </c>
      <c r="K10" s="1">
        <v>69</v>
      </c>
    </row>
    <row r="11" spans="1:11" x14ac:dyDescent="0.25">
      <c r="A11" s="2">
        <v>44627</v>
      </c>
      <c r="B11" s="1">
        <v>2363</v>
      </c>
      <c r="C11" s="1">
        <v>1331</v>
      </c>
      <c r="D11" s="1">
        <v>223</v>
      </c>
      <c r="E11" s="1">
        <v>825</v>
      </c>
      <c r="F11" s="1">
        <v>145</v>
      </c>
      <c r="G11" s="1">
        <v>127</v>
      </c>
      <c r="H11" s="1">
        <v>98</v>
      </c>
      <c r="I11" s="1">
        <v>99</v>
      </c>
      <c r="J11" s="1">
        <v>211</v>
      </c>
      <c r="K11" s="1">
        <v>65</v>
      </c>
    </row>
    <row r="12" spans="1:11" x14ac:dyDescent="0.25">
      <c r="A12" s="2">
        <v>44634</v>
      </c>
      <c r="B12" s="1">
        <v>2215</v>
      </c>
      <c r="C12" s="1">
        <v>1303</v>
      </c>
      <c r="D12" s="1">
        <v>248</v>
      </c>
      <c r="E12" s="1">
        <v>705</v>
      </c>
      <c r="F12" s="1">
        <v>152</v>
      </c>
      <c r="G12" s="1">
        <v>140</v>
      </c>
      <c r="H12" s="1">
        <v>101</v>
      </c>
      <c r="I12" s="1">
        <v>113</v>
      </c>
      <c r="J12" s="1">
        <v>236</v>
      </c>
      <c r="K12" s="1">
        <v>96</v>
      </c>
    </row>
    <row r="13" spans="1:11" x14ac:dyDescent="0.25">
      <c r="A13" s="2">
        <v>44641</v>
      </c>
      <c r="B13" s="1">
        <v>2025</v>
      </c>
      <c r="C13" s="1">
        <v>1209</v>
      </c>
      <c r="D13" s="1">
        <v>218</v>
      </c>
      <c r="E13" s="1">
        <v>700</v>
      </c>
      <c r="F13" s="1">
        <v>110</v>
      </c>
      <c r="G13" s="1">
        <v>140</v>
      </c>
      <c r="H13" s="1">
        <v>100</v>
      </c>
      <c r="I13" s="1">
        <v>91</v>
      </c>
      <c r="J13" s="1">
        <v>223</v>
      </c>
      <c r="K13" s="1">
        <v>88</v>
      </c>
    </row>
    <row r="14" spans="1:11" x14ac:dyDescent="0.25">
      <c r="A14" s="2">
        <v>44648</v>
      </c>
      <c r="B14" s="1">
        <v>2154</v>
      </c>
      <c r="C14" s="1">
        <v>1193</v>
      </c>
      <c r="D14" s="1">
        <v>223</v>
      </c>
      <c r="E14" s="1">
        <v>719</v>
      </c>
      <c r="F14" s="1">
        <v>118</v>
      </c>
      <c r="G14" s="1">
        <v>123</v>
      </c>
      <c r="H14" s="1">
        <v>109</v>
      </c>
      <c r="I14" s="1">
        <v>70</v>
      </c>
      <c r="J14" s="1">
        <v>230</v>
      </c>
      <c r="K14" s="1">
        <v>63</v>
      </c>
    </row>
    <row r="15" spans="1:11" x14ac:dyDescent="0.25">
      <c r="A15" s="2">
        <v>44655</v>
      </c>
      <c r="B15" s="1">
        <v>2234</v>
      </c>
      <c r="C15" s="1">
        <v>1174</v>
      </c>
      <c r="D15" s="1">
        <v>213</v>
      </c>
      <c r="E15" s="1">
        <v>743</v>
      </c>
      <c r="F15" s="1">
        <v>125</v>
      </c>
      <c r="G15" s="1">
        <v>141</v>
      </c>
      <c r="H15" s="1">
        <v>104</v>
      </c>
      <c r="I15" s="1">
        <v>66</v>
      </c>
      <c r="J15" s="1">
        <v>249</v>
      </c>
      <c r="K15" s="1">
        <v>63</v>
      </c>
    </row>
    <row r="16" spans="1:11" x14ac:dyDescent="0.25">
      <c r="A16" s="2">
        <v>44662</v>
      </c>
      <c r="B16" s="1">
        <v>2327</v>
      </c>
      <c r="C16" s="1">
        <v>1206</v>
      </c>
      <c r="D16" s="1">
        <v>259</v>
      </c>
      <c r="E16" s="1">
        <v>733</v>
      </c>
      <c r="F16" s="1">
        <v>176</v>
      </c>
      <c r="G16" s="1">
        <v>137</v>
      </c>
      <c r="H16" s="1">
        <v>90</v>
      </c>
      <c r="I16" s="1">
        <v>89</v>
      </c>
      <c r="J16" s="1">
        <v>220</v>
      </c>
      <c r="K16" s="1">
        <v>75</v>
      </c>
    </row>
    <row r="17" spans="1:11" x14ac:dyDescent="0.25">
      <c r="A17" s="2">
        <v>44669</v>
      </c>
      <c r="B17" s="1">
        <v>2448</v>
      </c>
      <c r="C17" s="1">
        <v>1353</v>
      </c>
      <c r="D17" s="1">
        <v>276</v>
      </c>
      <c r="E17" s="1">
        <v>846</v>
      </c>
      <c r="F17" s="1">
        <v>148</v>
      </c>
      <c r="G17" s="1">
        <v>138</v>
      </c>
      <c r="H17" s="1">
        <v>100</v>
      </c>
      <c r="I17" s="1">
        <v>106</v>
      </c>
      <c r="J17" s="1">
        <v>290</v>
      </c>
      <c r="K17" s="1">
        <v>74</v>
      </c>
    </row>
    <row r="18" spans="1:11" x14ac:dyDescent="0.25">
      <c r="A18" s="2">
        <v>44676</v>
      </c>
      <c r="B18" s="1">
        <v>2778</v>
      </c>
      <c r="C18" s="1">
        <v>1402</v>
      </c>
      <c r="D18" s="1">
        <v>243</v>
      </c>
      <c r="E18" s="1">
        <v>930</v>
      </c>
      <c r="F18" s="1">
        <v>157</v>
      </c>
      <c r="G18" s="1">
        <v>138</v>
      </c>
      <c r="H18" s="1">
        <v>113</v>
      </c>
      <c r="I18" s="1">
        <v>89</v>
      </c>
      <c r="J18" s="1">
        <v>300</v>
      </c>
      <c r="K18" s="1">
        <v>85</v>
      </c>
    </row>
    <row r="19" spans="1:11" x14ac:dyDescent="0.25">
      <c r="A19" s="2">
        <v>44683</v>
      </c>
      <c r="B19" s="1">
        <v>2556</v>
      </c>
      <c r="C19" s="1">
        <v>1331</v>
      </c>
      <c r="D19" s="1">
        <v>228</v>
      </c>
      <c r="E19" s="1">
        <v>746</v>
      </c>
      <c r="F19" s="1">
        <v>137</v>
      </c>
      <c r="G19" s="1">
        <v>146</v>
      </c>
      <c r="H19" s="1">
        <v>89</v>
      </c>
      <c r="I19" s="1">
        <v>83</v>
      </c>
      <c r="J19" s="1">
        <v>277</v>
      </c>
      <c r="K19" s="1">
        <v>74</v>
      </c>
    </row>
    <row r="20" spans="1:11" x14ac:dyDescent="0.25">
      <c r="A20" s="2">
        <v>44690</v>
      </c>
      <c r="B20" s="1">
        <v>2518</v>
      </c>
      <c r="C20" s="1">
        <v>1319</v>
      </c>
      <c r="D20" s="1">
        <v>245</v>
      </c>
      <c r="E20" s="1">
        <v>824</v>
      </c>
      <c r="F20" s="1">
        <v>138</v>
      </c>
      <c r="G20" s="1">
        <v>128</v>
      </c>
      <c r="H20" s="1">
        <v>96</v>
      </c>
      <c r="I20" s="1">
        <v>98</v>
      </c>
      <c r="J20" s="1">
        <v>258</v>
      </c>
      <c r="K20" s="1">
        <v>71</v>
      </c>
    </row>
    <row r="21" spans="1:11" x14ac:dyDescent="0.25">
      <c r="A21" s="2">
        <v>44697</v>
      </c>
      <c r="B21" s="1">
        <v>2635</v>
      </c>
      <c r="C21" s="1">
        <v>1378</v>
      </c>
      <c r="D21" s="1">
        <v>251</v>
      </c>
      <c r="E21" s="1">
        <v>814</v>
      </c>
      <c r="F21" s="1">
        <v>169</v>
      </c>
      <c r="G21" s="1">
        <v>132</v>
      </c>
      <c r="H21" s="1">
        <v>127</v>
      </c>
      <c r="I21" s="1">
        <v>67</v>
      </c>
      <c r="J21" s="1">
        <v>267</v>
      </c>
      <c r="K21" s="1">
        <v>70</v>
      </c>
    </row>
    <row r="22" spans="1:11" x14ac:dyDescent="0.25">
      <c r="A22" s="2">
        <v>44704</v>
      </c>
      <c r="B22" s="1">
        <v>2578</v>
      </c>
      <c r="C22" s="1">
        <v>1439</v>
      </c>
      <c r="D22" s="1">
        <v>268</v>
      </c>
      <c r="E22" s="1">
        <v>792</v>
      </c>
      <c r="F22" s="1">
        <v>115</v>
      </c>
      <c r="G22" s="1">
        <v>133</v>
      </c>
      <c r="H22" s="1">
        <v>91</v>
      </c>
      <c r="I22" s="1">
        <v>95</v>
      </c>
      <c r="J22" s="1">
        <v>225</v>
      </c>
      <c r="K22" s="1">
        <v>91</v>
      </c>
    </row>
    <row r="23" spans="1:11" x14ac:dyDescent="0.25">
      <c r="A23" s="2">
        <v>44711</v>
      </c>
      <c r="B23" s="1">
        <v>2677</v>
      </c>
      <c r="C23" s="1">
        <v>1587</v>
      </c>
      <c r="D23" s="1">
        <v>243</v>
      </c>
      <c r="E23" s="1">
        <v>799</v>
      </c>
      <c r="F23" s="1">
        <v>141</v>
      </c>
      <c r="G23" s="1">
        <v>136</v>
      </c>
      <c r="H23" s="1">
        <v>131</v>
      </c>
      <c r="I23" s="1">
        <v>75</v>
      </c>
      <c r="J23" s="1">
        <v>288</v>
      </c>
      <c r="K23" s="1">
        <v>65</v>
      </c>
    </row>
    <row r="24" spans="1:11" x14ac:dyDescent="0.25">
      <c r="A24" s="2">
        <v>44718</v>
      </c>
      <c r="B24" s="1">
        <v>2463</v>
      </c>
      <c r="C24" s="1">
        <v>1348</v>
      </c>
      <c r="D24" s="1">
        <v>226</v>
      </c>
      <c r="E24" s="1">
        <v>870</v>
      </c>
      <c r="F24" s="1">
        <v>130</v>
      </c>
      <c r="G24" s="1">
        <v>132</v>
      </c>
      <c r="H24" s="1">
        <v>116</v>
      </c>
      <c r="I24" s="1">
        <v>69</v>
      </c>
      <c r="J24" s="1">
        <v>225</v>
      </c>
      <c r="K24" s="1">
        <v>77</v>
      </c>
    </row>
    <row r="25" spans="1:11" x14ac:dyDescent="0.25">
      <c r="A25" s="2">
        <v>44725</v>
      </c>
      <c r="B25" s="1">
        <v>2455</v>
      </c>
      <c r="C25" s="1">
        <v>1284</v>
      </c>
      <c r="D25" s="1">
        <v>242</v>
      </c>
      <c r="E25" s="1">
        <v>763</v>
      </c>
      <c r="F25" s="1">
        <v>98</v>
      </c>
      <c r="G25" s="1">
        <v>143</v>
      </c>
      <c r="H25" s="1">
        <v>88</v>
      </c>
      <c r="I25" s="1">
        <v>101</v>
      </c>
      <c r="J25" s="1">
        <v>244</v>
      </c>
      <c r="K25" s="1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L11" sqref="L11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2.42578125" bestFit="1" customWidth="1"/>
    <col min="4" max="4" width="14.42578125" bestFit="1" customWidth="1"/>
    <col min="5" max="5" width="21.5703125" bestFit="1" customWidth="1"/>
  </cols>
  <sheetData>
    <row r="1" spans="1:5" x14ac:dyDescent="0.25">
      <c r="A1" t="s">
        <v>0</v>
      </c>
      <c r="B1" t="s">
        <v>10</v>
      </c>
      <c r="C1" t="s">
        <v>13</v>
      </c>
      <c r="D1" t="s">
        <v>14</v>
      </c>
      <c r="E1" t="s">
        <v>12</v>
      </c>
    </row>
    <row r="2" spans="1:5" x14ac:dyDescent="0.25">
      <c r="A2" s="2">
        <v>44564</v>
      </c>
      <c r="B2" s="1">
        <v>2206</v>
      </c>
      <c r="C2">
        <v>3156</v>
      </c>
      <c r="D2" s="1">
        <v>52220.04</v>
      </c>
      <c r="E2" s="1">
        <v>18516.149999999994</v>
      </c>
    </row>
    <row r="3" spans="1:5" x14ac:dyDescent="0.25">
      <c r="A3" s="2">
        <v>44571</v>
      </c>
      <c r="B3" s="1">
        <v>1890</v>
      </c>
      <c r="C3">
        <v>2663</v>
      </c>
      <c r="D3" s="1">
        <v>54047.44000000001</v>
      </c>
      <c r="E3" s="1">
        <v>18159.710000000006</v>
      </c>
    </row>
    <row r="4" spans="1:5" x14ac:dyDescent="0.25">
      <c r="A4" s="2">
        <v>44578</v>
      </c>
      <c r="B4" s="1">
        <v>1527</v>
      </c>
      <c r="C4">
        <v>2068</v>
      </c>
      <c r="D4" s="1">
        <v>61176.540000000008</v>
      </c>
      <c r="E4" s="1">
        <v>17368.989999999987</v>
      </c>
    </row>
    <row r="5" spans="1:5" x14ac:dyDescent="0.25">
      <c r="A5" s="2">
        <v>44585</v>
      </c>
      <c r="B5" s="1">
        <v>1777</v>
      </c>
      <c r="C5">
        <v>2419</v>
      </c>
      <c r="D5" s="1">
        <v>0</v>
      </c>
      <c r="E5" s="1">
        <v>17428.890000000003</v>
      </c>
    </row>
    <row r="6" spans="1:5" x14ac:dyDescent="0.25">
      <c r="A6" s="2">
        <v>44592</v>
      </c>
      <c r="B6" s="1">
        <v>2003</v>
      </c>
      <c r="C6">
        <v>2733</v>
      </c>
      <c r="D6" s="1">
        <v>58993.810000000005</v>
      </c>
      <c r="E6" s="1">
        <v>17531.760000000024</v>
      </c>
    </row>
    <row r="7" spans="1:5" x14ac:dyDescent="0.25">
      <c r="A7" s="2">
        <v>44599</v>
      </c>
      <c r="B7" s="1">
        <v>2111</v>
      </c>
      <c r="C7">
        <v>3057</v>
      </c>
      <c r="D7" s="1">
        <v>55658.540000000008</v>
      </c>
      <c r="E7" s="1">
        <v>17175.59</v>
      </c>
    </row>
    <row r="8" spans="1:5" x14ac:dyDescent="0.25">
      <c r="A8" s="2">
        <v>44606</v>
      </c>
      <c r="B8" s="1">
        <v>1817</v>
      </c>
      <c r="C8">
        <v>2437</v>
      </c>
      <c r="D8" s="1">
        <v>58117.140000000007</v>
      </c>
      <c r="E8" s="1">
        <v>12796.059999999994</v>
      </c>
    </row>
    <row r="9" spans="1:5" x14ac:dyDescent="0.25">
      <c r="A9" s="2">
        <v>44613</v>
      </c>
      <c r="B9" s="1">
        <v>2026</v>
      </c>
      <c r="C9">
        <v>2669</v>
      </c>
      <c r="D9" s="1">
        <v>56707.720000000008</v>
      </c>
      <c r="E9" s="1">
        <v>14956.749999999991</v>
      </c>
    </row>
    <row r="10" spans="1:5" x14ac:dyDescent="0.25">
      <c r="A10" s="2">
        <v>44620</v>
      </c>
      <c r="B10" s="1">
        <v>2146</v>
      </c>
      <c r="C10">
        <v>2754</v>
      </c>
      <c r="D10" s="1">
        <v>0</v>
      </c>
      <c r="E10" s="1">
        <v>14031.559999999994</v>
      </c>
    </row>
    <row r="11" spans="1:5" x14ac:dyDescent="0.25">
      <c r="A11" s="2">
        <v>44627</v>
      </c>
      <c r="B11" s="1">
        <v>2363</v>
      </c>
      <c r="C11">
        <v>3124</v>
      </c>
      <c r="D11" s="1">
        <v>74715.960000000006</v>
      </c>
      <c r="E11" s="1">
        <v>25616.760000000002</v>
      </c>
    </row>
    <row r="12" spans="1:5" x14ac:dyDescent="0.25">
      <c r="A12" s="2">
        <v>44634</v>
      </c>
      <c r="B12" s="1">
        <v>2215</v>
      </c>
      <c r="C12">
        <v>3094</v>
      </c>
      <c r="D12" s="1">
        <v>68830.260000000009</v>
      </c>
      <c r="E12" s="1">
        <v>47823.05999999999</v>
      </c>
    </row>
    <row r="13" spans="1:5" x14ac:dyDescent="0.25">
      <c r="A13" s="2">
        <v>44641</v>
      </c>
      <c r="B13" s="1">
        <v>2025</v>
      </c>
      <c r="C13">
        <v>2879</v>
      </c>
      <c r="D13" s="1">
        <v>70614.51999999999</v>
      </c>
      <c r="E13" s="1">
        <v>37776.419999999969</v>
      </c>
    </row>
    <row r="14" spans="1:5" x14ac:dyDescent="0.25">
      <c r="A14" s="2">
        <v>44648</v>
      </c>
      <c r="B14" s="1">
        <v>2154</v>
      </c>
      <c r="C14">
        <v>2848</v>
      </c>
      <c r="D14" s="1">
        <v>0</v>
      </c>
      <c r="E14" s="1">
        <v>25558.819999999985</v>
      </c>
    </row>
    <row r="15" spans="1:5" x14ac:dyDescent="0.25">
      <c r="A15" s="2">
        <v>44655</v>
      </c>
      <c r="B15" s="1">
        <v>2234</v>
      </c>
      <c r="C15">
        <v>2878</v>
      </c>
      <c r="D15" s="1">
        <v>50640.800000000003</v>
      </c>
      <c r="E15" s="1">
        <v>30314.719999999994</v>
      </c>
    </row>
    <row r="16" spans="1:5" x14ac:dyDescent="0.25">
      <c r="A16" s="2">
        <v>44662</v>
      </c>
      <c r="B16" s="1">
        <v>2327</v>
      </c>
      <c r="C16">
        <v>2985</v>
      </c>
      <c r="D16" s="1">
        <v>58671.759999999995</v>
      </c>
      <c r="E16" s="1">
        <v>31116.109999999993</v>
      </c>
    </row>
    <row r="17" spans="1:5" x14ac:dyDescent="0.25">
      <c r="A17" s="2">
        <v>44669</v>
      </c>
      <c r="B17" s="1">
        <v>2448</v>
      </c>
      <c r="C17">
        <v>3331</v>
      </c>
      <c r="D17" s="1">
        <v>58891.829999999987</v>
      </c>
      <c r="E17" s="1">
        <v>27582.22</v>
      </c>
    </row>
    <row r="18" spans="1:5" x14ac:dyDescent="0.25">
      <c r="A18" s="2">
        <v>44676</v>
      </c>
      <c r="B18" s="1">
        <v>2778</v>
      </c>
      <c r="C18">
        <v>3457</v>
      </c>
      <c r="D18" s="1">
        <v>43955.17</v>
      </c>
      <c r="E18" s="1">
        <v>33668.230000000003</v>
      </c>
    </row>
    <row r="19" spans="1:5" x14ac:dyDescent="0.25">
      <c r="A19" s="2">
        <v>44683</v>
      </c>
      <c r="B19" s="1">
        <v>2556</v>
      </c>
      <c r="C19">
        <v>3111</v>
      </c>
      <c r="D19" s="1">
        <v>0</v>
      </c>
      <c r="E19" s="1">
        <v>27000.520000000004</v>
      </c>
    </row>
    <row r="20" spans="1:5" x14ac:dyDescent="0.25">
      <c r="A20" s="2">
        <v>44690</v>
      </c>
      <c r="B20" s="1">
        <v>2518</v>
      </c>
      <c r="C20">
        <v>3177</v>
      </c>
      <c r="D20" s="1">
        <v>43089.920000000006</v>
      </c>
      <c r="E20" s="1">
        <v>25184.23000000001</v>
      </c>
    </row>
    <row r="21" spans="1:5" x14ac:dyDescent="0.25">
      <c r="A21" s="2">
        <v>44697</v>
      </c>
      <c r="B21" s="1">
        <v>2635</v>
      </c>
      <c r="C21">
        <v>3275</v>
      </c>
      <c r="D21" s="1">
        <v>47758.31</v>
      </c>
      <c r="E21" s="1">
        <v>27122.920000000009</v>
      </c>
    </row>
    <row r="22" spans="1:5" x14ac:dyDescent="0.25">
      <c r="A22" s="2">
        <v>44704</v>
      </c>
      <c r="B22" s="1">
        <v>2578</v>
      </c>
      <c r="C22">
        <v>3249</v>
      </c>
      <c r="D22" s="1">
        <v>52850.11</v>
      </c>
      <c r="E22" s="1">
        <v>34301.100000000006</v>
      </c>
    </row>
    <row r="23" spans="1:5" x14ac:dyDescent="0.25">
      <c r="A23" s="2">
        <v>44711</v>
      </c>
      <c r="B23" s="1">
        <v>2677</v>
      </c>
      <c r="C23">
        <v>3465</v>
      </c>
      <c r="D23" s="1">
        <v>0</v>
      </c>
      <c r="E23" s="1">
        <v>35601.979999999996</v>
      </c>
    </row>
    <row r="24" spans="1:5" x14ac:dyDescent="0.25">
      <c r="A24" s="2">
        <v>44718</v>
      </c>
      <c r="B24" s="1">
        <v>2463</v>
      </c>
      <c r="C24">
        <v>3193</v>
      </c>
      <c r="D24" s="1">
        <v>57709.389999999992</v>
      </c>
      <c r="E24" s="1">
        <v>32030.270000000008</v>
      </c>
    </row>
    <row r="25" spans="1:5" x14ac:dyDescent="0.25">
      <c r="A25" s="2">
        <v>44725</v>
      </c>
      <c r="B25" s="1">
        <v>2455</v>
      </c>
      <c r="C25">
        <v>3018</v>
      </c>
      <c r="D25" s="1">
        <v>56193.84</v>
      </c>
      <c r="E25" s="1">
        <v>30059.979999999992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N39" sqref="N39"/>
    </sheetView>
  </sheetViews>
  <sheetFormatPr defaultRowHeight="15" x14ac:dyDescent="0.25"/>
  <cols>
    <col min="1" max="1" width="9.42578125" customWidth="1"/>
    <col min="2" max="2" width="15.140625" bestFit="1" customWidth="1"/>
    <col min="3" max="3" width="12.42578125" bestFit="1" customWidth="1"/>
  </cols>
  <sheetData>
    <row r="1" spans="1:5" x14ac:dyDescent="0.25">
      <c r="A1" t="s">
        <v>0</v>
      </c>
      <c r="B1" t="s">
        <v>10</v>
      </c>
      <c r="C1" t="s">
        <v>13</v>
      </c>
      <c r="D1" t="s">
        <v>14</v>
      </c>
      <c r="E1" t="s">
        <v>12</v>
      </c>
    </row>
    <row r="2" spans="1:5" x14ac:dyDescent="0.25">
      <c r="A2" s="2">
        <v>44564</v>
      </c>
      <c r="B2" s="1">
        <v>1653</v>
      </c>
      <c r="C2" s="1">
        <v>2378</v>
      </c>
      <c r="D2" s="1">
        <v>15909.650000000001</v>
      </c>
      <c r="E2" s="1">
        <v>12408.750000000005</v>
      </c>
    </row>
    <row r="3" spans="1:5" x14ac:dyDescent="0.25">
      <c r="A3" s="2">
        <v>44571</v>
      </c>
      <c r="B3" s="1">
        <v>1424</v>
      </c>
      <c r="C3" s="1">
        <v>2033</v>
      </c>
      <c r="D3" s="1">
        <v>18066.149999999998</v>
      </c>
      <c r="E3" s="1">
        <v>11789.3</v>
      </c>
    </row>
    <row r="4" spans="1:5" x14ac:dyDescent="0.25">
      <c r="A4" s="2">
        <v>44578</v>
      </c>
      <c r="B4" s="1">
        <v>1151</v>
      </c>
      <c r="C4" s="1">
        <v>1555</v>
      </c>
      <c r="D4" s="1">
        <v>16140.5</v>
      </c>
      <c r="E4" s="1">
        <v>10605.289999999994</v>
      </c>
    </row>
    <row r="5" spans="1:5" x14ac:dyDescent="0.25">
      <c r="A5" s="2">
        <v>44585</v>
      </c>
      <c r="B5" s="1">
        <v>1341</v>
      </c>
      <c r="C5" s="1">
        <v>1845</v>
      </c>
      <c r="D5" s="1">
        <v>0</v>
      </c>
      <c r="E5" s="1">
        <v>10826.490000000011</v>
      </c>
    </row>
    <row r="6" spans="1:5" x14ac:dyDescent="0.25">
      <c r="A6" s="2">
        <v>44592</v>
      </c>
      <c r="B6" s="1">
        <v>1515</v>
      </c>
      <c r="C6" s="1">
        <v>2077</v>
      </c>
      <c r="D6" s="1">
        <v>18068.05</v>
      </c>
      <c r="E6" s="1">
        <v>11025.49</v>
      </c>
    </row>
    <row r="7" spans="1:5" x14ac:dyDescent="0.25">
      <c r="A7" s="2">
        <v>44599</v>
      </c>
      <c r="B7" s="1">
        <v>1581</v>
      </c>
      <c r="C7" s="1">
        <v>2355</v>
      </c>
      <c r="D7" s="1">
        <v>18536.400000000001</v>
      </c>
      <c r="E7" s="1">
        <v>11309.050000000003</v>
      </c>
    </row>
    <row r="8" spans="1:5" x14ac:dyDescent="0.25">
      <c r="A8" s="2">
        <v>44606</v>
      </c>
      <c r="B8" s="1">
        <v>1385</v>
      </c>
      <c r="C8" s="1">
        <v>1872</v>
      </c>
      <c r="D8" s="1">
        <v>18548.75</v>
      </c>
      <c r="E8" s="1">
        <v>8366.340000000002</v>
      </c>
    </row>
    <row r="9" spans="1:5" x14ac:dyDescent="0.25">
      <c r="A9" s="2">
        <v>44613</v>
      </c>
      <c r="B9" s="1">
        <v>1521</v>
      </c>
      <c r="C9" s="1">
        <v>2011</v>
      </c>
      <c r="D9" s="1">
        <v>18058.080000000002</v>
      </c>
      <c r="E9" s="1">
        <v>9877.2299999999977</v>
      </c>
    </row>
    <row r="10" spans="1:5" x14ac:dyDescent="0.25">
      <c r="A10" s="2">
        <v>44620</v>
      </c>
      <c r="B10" s="1">
        <v>1683</v>
      </c>
      <c r="C10" s="1">
        <v>2135</v>
      </c>
      <c r="D10" s="1">
        <v>0</v>
      </c>
      <c r="E10" s="1">
        <v>9102.8900000000012</v>
      </c>
    </row>
    <row r="11" spans="1:5" x14ac:dyDescent="0.25">
      <c r="A11" s="2">
        <v>44627</v>
      </c>
      <c r="B11" s="1">
        <v>1773</v>
      </c>
      <c r="C11" s="1">
        <v>2379</v>
      </c>
      <c r="D11" s="1">
        <v>24491</v>
      </c>
      <c r="E11" s="1">
        <v>16193.88</v>
      </c>
    </row>
    <row r="12" spans="1:5" x14ac:dyDescent="0.25">
      <c r="A12" s="2">
        <v>44634</v>
      </c>
      <c r="B12" s="1">
        <v>1615</v>
      </c>
      <c r="C12" s="1">
        <v>2256</v>
      </c>
      <c r="D12" s="1">
        <v>25062.430000000004</v>
      </c>
      <c r="E12" s="1">
        <v>27733.230000000007</v>
      </c>
    </row>
    <row r="13" spans="1:5" x14ac:dyDescent="0.25">
      <c r="A13" s="2">
        <v>44641</v>
      </c>
      <c r="B13" s="1">
        <v>1482</v>
      </c>
      <c r="C13" s="1">
        <v>2127</v>
      </c>
      <c r="D13" s="1">
        <v>25206.35</v>
      </c>
      <c r="E13" s="1">
        <v>20654.700000000004</v>
      </c>
    </row>
    <row r="14" spans="1:5" x14ac:dyDescent="0.25">
      <c r="A14" s="2">
        <v>44648</v>
      </c>
      <c r="B14" s="1">
        <v>1638</v>
      </c>
      <c r="C14" s="1">
        <v>2135</v>
      </c>
      <c r="D14" s="1">
        <v>0</v>
      </c>
      <c r="E14" s="1">
        <v>15869.229999999998</v>
      </c>
    </row>
    <row r="15" spans="1:5" x14ac:dyDescent="0.25">
      <c r="A15" s="2">
        <v>44655</v>
      </c>
      <c r="B15" s="1">
        <v>1707</v>
      </c>
      <c r="C15" s="1">
        <v>2130</v>
      </c>
      <c r="D15" s="1">
        <v>14870.490000000002</v>
      </c>
      <c r="E15" s="1">
        <v>17999.569999999996</v>
      </c>
    </row>
    <row r="16" spans="1:5" x14ac:dyDescent="0.25">
      <c r="A16" s="2">
        <v>44662</v>
      </c>
      <c r="B16" s="1">
        <v>1711</v>
      </c>
      <c r="C16" s="1">
        <v>2198</v>
      </c>
      <c r="D16" s="1">
        <v>15885.640000000001</v>
      </c>
      <c r="E16" s="1">
        <v>18755.23</v>
      </c>
    </row>
    <row r="17" spans="1:5" x14ac:dyDescent="0.25">
      <c r="A17" s="2">
        <v>44669</v>
      </c>
      <c r="B17" s="1">
        <v>1877</v>
      </c>
      <c r="C17" s="1">
        <v>2475</v>
      </c>
      <c r="D17" s="1">
        <v>18345.580000000002</v>
      </c>
      <c r="E17" s="1">
        <v>15855.210000000001</v>
      </c>
    </row>
    <row r="18" spans="1:5" x14ac:dyDescent="0.25">
      <c r="A18" s="2">
        <v>44676</v>
      </c>
      <c r="B18" s="1">
        <v>2032</v>
      </c>
      <c r="C18" s="1">
        <v>2575</v>
      </c>
      <c r="D18" s="1">
        <v>16212.939999999999</v>
      </c>
      <c r="E18" s="1">
        <v>20785.309999999994</v>
      </c>
    </row>
    <row r="19" spans="1:5" x14ac:dyDescent="0.25">
      <c r="A19" s="2">
        <v>44683</v>
      </c>
      <c r="B19" s="1">
        <v>1880</v>
      </c>
      <c r="C19" s="1">
        <v>2305</v>
      </c>
      <c r="D19" s="1">
        <v>0</v>
      </c>
      <c r="E19" s="1">
        <v>16734.989999999998</v>
      </c>
    </row>
    <row r="20" spans="1:5" x14ac:dyDescent="0.25">
      <c r="A20" s="2">
        <v>44690</v>
      </c>
      <c r="B20" s="1">
        <v>1850</v>
      </c>
      <c r="C20" s="1">
        <v>2388</v>
      </c>
      <c r="D20" s="1">
        <v>11595.85</v>
      </c>
      <c r="E20" s="1">
        <v>16553.759999999995</v>
      </c>
    </row>
    <row r="21" spans="1:5" x14ac:dyDescent="0.25">
      <c r="A21" s="2">
        <v>44697</v>
      </c>
      <c r="B21" s="1">
        <v>1980</v>
      </c>
      <c r="C21" s="1">
        <v>2443</v>
      </c>
      <c r="D21" s="1">
        <v>16395.75</v>
      </c>
      <c r="E21" s="1">
        <v>17464.699999999997</v>
      </c>
    </row>
    <row r="22" spans="1:5" x14ac:dyDescent="0.25">
      <c r="A22" s="2">
        <v>44704</v>
      </c>
      <c r="B22" s="1">
        <v>1901</v>
      </c>
      <c r="C22" s="1">
        <v>2499</v>
      </c>
      <c r="D22" s="1">
        <v>15316.289999999999</v>
      </c>
      <c r="E22" s="1">
        <v>22356.460000000003</v>
      </c>
    </row>
    <row r="23" spans="1:5" x14ac:dyDescent="0.25">
      <c r="A23" s="2">
        <v>44711</v>
      </c>
      <c r="B23" s="1">
        <v>1946</v>
      </c>
      <c r="C23" s="1">
        <v>2629</v>
      </c>
      <c r="D23" s="1">
        <v>0</v>
      </c>
      <c r="E23" s="1">
        <v>23766.51</v>
      </c>
    </row>
    <row r="24" spans="1:5" x14ac:dyDescent="0.25">
      <c r="A24" s="2">
        <v>44718</v>
      </c>
      <c r="B24" s="1">
        <v>1870</v>
      </c>
      <c r="C24" s="1">
        <v>2444</v>
      </c>
      <c r="D24" s="1">
        <v>18655.77</v>
      </c>
      <c r="E24" s="1">
        <v>19995.719999999994</v>
      </c>
    </row>
    <row r="25" spans="1:5" x14ac:dyDescent="0.25">
      <c r="A25" s="2">
        <v>44725</v>
      </c>
      <c r="B25" s="1">
        <v>1910</v>
      </c>
      <c r="C25" s="1">
        <v>2289</v>
      </c>
      <c r="D25" s="1">
        <v>15992.54</v>
      </c>
      <c r="E25" s="1">
        <v>19343.079999999991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B90BD7C-124C-403B-A080-77848C4FAD9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Organic Test Visits</vt:lpstr>
      <vt:lpstr>Organic T1 Test Visits</vt:lpstr>
      <vt:lpstr>Organic T2 Test Visits</vt:lpstr>
      <vt:lpstr>Organic T3 Test Visits</vt:lpstr>
      <vt:lpstr>Sheet9</vt:lpstr>
      <vt:lpstr>Organic + BS Test Visits</vt:lpstr>
      <vt:lpstr>PS Test Final</vt:lpstr>
      <vt:lpstr>Paid Search Test Visits</vt:lpstr>
      <vt:lpstr>Paid Search T1 Test Visits</vt:lpstr>
      <vt:lpstr>Paid Search T2 Test Visits</vt:lpstr>
      <vt:lpstr>Paid Search T3 Test Visits</vt:lpstr>
      <vt:lpstr>BS Test Final</vt:lpstr>
      <vt:lpstr>Branded Search Test Visits</vt:lpstr>
      <vt:lpstr>Organic Test Leads</vt:lpstr>
      <vt:lpstr>Organic + BS Test Leads</vt:lpstr>
      <vt:lpstr>Paid Search Test Leads</vt:lpstr>
      <vt:lpstr>Paid Search T1 Test Leads</vt:lpstr>
      <vt:lpstr>Paid Search T2 Test Leads</vt:lpstr>
      <vt:lpstr>Paid Search T3 Test Leads</vt:lpstr>
      <vt:lpstr>Branded Search Test Leads</vt:lpstr>
    </vt:vector>
  </TitlesOfParts>
  <Company>Publicis Groupe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Dillon Li</dc:creator>
  <cp:lastModifiedBy>Dillon Li</cp:lastModifiedBy>
  <dcterms:created xsi:type="dcterms:W3CDTF">2022-06-23T14:24:51Z</dcterms:created>
  <dcterms:modified xsi:type="dcterms:W3CDTF">2022-07-14T16:51:32Z</dcterms:modified>
</cp:coreProperties>
</file>