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https://dod365-my.sharepoint-mil.us/personal/david_m_mcdaniel2_ctr_mail_mil/Documents/IEA 3.x/Inc 2/Arch Data/"/>
    </mc:Choice>
  </mc:AlternateContent>
  <xr:revisionPtr revIDLastSave="0" documentId="8_{B120701F-3D3D-4E5C-9307-CC7817C5A29B}" xr6:coauthVersionLast="47" xr6:coauthVersionMax="47" xr10:uidLastSave="{00000000-0000-0000-0000-000000000000}"/>
  <bookViews>
    <workbookView xWindow="-120" yWindow="-120" windowWidth="29040" windowHeight="15840" tabRatio="440" activeTab="1" xr2:uid="{00000000-000D-0000-FFFF-FFFF00000000}"/>
  </bookViews>
  <sheets>
    <sheet name="DoDAF Terms and Aliases" sheetId="1" r:id="rId1"/>
    <sheet name="Mapping to DoDAF Models" sheetId="2" r:id="rId2"/>
    <sheet name="OWL" sheetId="3" r:id="rId3"/>
    <sheet name="NTTv1.0" sheetId="4" r:id="rId4"/>
    <sheet name="SA" sheetId="5" r:id="rId5"/>
    <sheet name="RSA" sheetId="6" r:id="rId6"/>
    <sheet name="MD" sheetId="7" r:id="rId7"/>
  </sheets>
  <definedNames>
    <definedName name="_xlnm._FilterDatabase" localSheetId="0" hidden="1">'DoDAF Terms and Aliases'!$A$2:$W$434</definedName>
    <definedName name="_xlnm._FilterDatabase" localSheetId="1" hidden="1">'Mapping to DoDAF Models'!$A$2:$BD$434</definedName>
    <definedName name="_xlnm._FilterDatabase" localSheetId="3" hidden="1">NTTv1.0!$A$2:$F$35</definedName>
    <definedName name="_xlnm._FilterDatabase" localSheetId="2" hidden="1">OWL!$A$1:$K$322</definedName>
    <definedName name="BKM_2B98E217_3201_4448_9369_2E9E5517F41C" localSheetId="0">'DoDAF Terms and Aliases'!#REF!</definedName>
    <definedName name="BKM_3E861E47_22E4_4b08_A5F5_67D3712EC6F7" localSheetId="0">'DoDAF Terms and Aliases'!$A$371</definedName>
    <definedName name="BKM_4F27C52A_C2CF_409f_A5DB_3AEE00237B55" localSheetId="0">'DoDAF Terms and Aliases'!$A$104</definedName>
    <definedName name="BKM_6E41141D_4D84_42f4_8DDB_DB1BD5506750" localSheetId="0">'DoDAF Terms and Aliases'!#REF!</definedName>
    <definedName name="BKM_6E8282C5_5CFF_464a_88CB_FC8EF8019AF7" localSheetId="0">'DoDAF Terms and Aliases'!#REF!</definedName>
    <definedName name="BKM_9645E3A3_C654_4cc9_8572_E1F9317F821D" localSheetId="0">'DoDAF Terms and Aliases'!#REF!</definedName>
    <definedName name="BKM_9EDA2766_CF02_48de_B410_D63CC8D8736E" localSheetId="0">'DoDAF Terms and Aliases'!#REF!</definedName>
    <definedName name="BKM_D8AC1FD3_D7C9_4a48_B662_7BA92F3B7533" localSheetId="0">'DoDAF Terms and Aliases'!$A$387</definedName>
    <definedName name="BKM_DB6906C1_1881_48ae_8307_0A5F25DCCEAD" localSheetId="0">'DoDAF Terms and Aliases'!#REF!</definedName>
    <definedName name="BKM_EB331FED_07EA_4104_800E_F776F5CF6A5A" localSheetId="0">'DoDAF Terms and Aliases'!#REF!</definedName>
    <definedName name="_xlnm.Print_Area" localSheetId="0">'DoDAF Terms and Aliases'!$A$1:$D$407</definedName>
    <definedName name="_xlnm.Print_Titles" localSheetId="0">'DoDAF Terms and Aliases'!$1:$2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G46" i="5" l="1"/>
  <c r="G44" i="5"/>
  <c r="G43" i="5"/>
  <c r="G42" i="5"/>
  <c r="G41" i="5"/>
  <c r="G40" i="5"/>
  <c r="G39" i="5"/>
  <c r="G38" i="5"/>
  <c r="G37" i="5"/>
  <c r="G36" i="5"/>
  <c r="G35" i="5"/>
  <c r="G34" i="5"/>
  <c r="G33" i="5"/>
  <c r="G32"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D168" i="3" l="1"/>
  <c r="B28" i="3"/>
  <c r="J28" i="3" s="1"/>
  <c r="B58" i="3"/>
  <c r="J58" i="3" s="1"/>
  <c r="B62" i="3"/>
  <c r="J62" i="3" s="1"/>
  <c r="B77" i="3"/>
  <c r="J77" i="3" s="1"/>
  <c r="B96" i="3"/>
  <c r="J96" i="3" s="1"/>
  <c r="B116" i="3"/>
  <c r="J116" i="3" s="1"/>
  <c r="B140" i="3"/>
  <c r="J140" i="3" s="1"/>
  <c r="B141" i="3"/>
  <c r="J141" i="3" s="1"/>
  <c r="B142" i="3"/>
  <c r="J142" i="3" s="1"/>
  <c r="B144" i="3"/>
  <c r="J144" i="3" s="1"/>
  <c r="B145" i="3"/>
  <c r="B152" i="3"/>
  <c r="J152" i="3" s="1"/>
  <c r="B165" i="3"/>
  <c r="J165" i="3" s="1"/>
  <c r="B166" i="3"/>
  <c r="J166" i="3" s="1"/>
  <c r="B191" i="3"/>
  <c r="B196" i="3"/>
  <c r="J196" i="3" s="1"/>
  <c r="B197" i="3"/>
  <c r="J197" i="3" s="1"/>
  <c r="B206" i="3"/>
  <c r="J206" i="3" s="1"/>
  <c r="B212" i="3"/>
  <c r="J212" i="3" s="1"/>
  <c r="B225" i="3"/>
  <c r="J225" i="3" s="1"/>
  <c r="B235" i="3"/>
  <c r="J235" i="3" s="1"/>
  <c r="B267" i="3"/>
  <c r="J267" i="3" s="1"/>
  <c r="B271" i="3"/>
  <c r="J271" i="3" s="1"/>
  <c r="B283" i="3"/>
  <c r="J283" i="3" s="1"/>
  <c r="B298" i="3"/>
  <c r="J298" i="3" s="1"/>
  <c r="B306" i="3"/>
  <c r="J306" i="3" s="1"/>
  <c r="B311" i="3"/>
  <c r="J311" i="3" s="1"/>
  <c r="B20" i="3"/>
  <c r="J20" i="3" s="1"/>
  <c r="J3" i="3"/>
  <c r="J4" i="3"/>
  <c r="J5" i="3"/>
  <c r="J6" i="3"/>
  <c r="J7" i="3"/>
  <c r="J8" i="3"/>
  <c r="J9" i="3"/>
  <c r="J10" i="3"/>
  <c r="J11" i="3"/>
  <c r="J12" i="3"/>
  <c r="J13" i="3"/>
  <c r="J14" i="3"/>
  <c r="J15" i="3"/>
  <c r="J16" i="3"/>
  <c r="J17" i="3"/>
  <c r="J18" i="3"/>
  <c r="J21" i="3"/>
  <c r="J22" i="3"/>
  <c r="J23" i="3"/>
  <c r="J24" i="3"/>
  <c r="J25" i="3"/>
  <c r="J26" i="3"/>
  <c r="J27" i="3"/>
  <c r="J29" i="3"/>
  <c r="J30" i="3"/>
  <c r="J31" i="3"/>
  <c r="J32" i="3"/>
  <c r="J33" i="3"/>
  <c r="J35" i="3"/>
  <c r="J37" i="3"/>
  <c r="J38" i="3"/>
  <c r="J39" i="3"/>
  <c r="J40" i="3"/>
  <c r="J41" i="3"/>
  <c r="J42" i="3"/>
  <c r="J43" i="3"/>
  <c r="J45" i="3"/>
  <c r="J46" i="3"/>
  <c r="J47" i="3"/>
  <c r="J48" i="3"/>
  <c r="J49" i="3"/>
  <c r="J50" i="3"/>
  <c r="J51" i="3"/>
  <c r="J53" i="3"/>
  <c r="J54" i="3"/>
  <c r="J56" i="3"/>
  <c r="J59" i="3"/>
  <c r="J60" i="3"/>
  <c r="J61" i="3"/>
  <c r="J63" i="3"/>
  <c r="J64" i="3"/>
  <c r="J65" i="3"/>
  <c r="J66" i="3"/>
  <c r="J67" i="3"/>
  <c r="J68" i="3"/>
  <c r="J69" i="3"/>
  <c r="J70" i="3"/>
  <c r="J71" i="3"/>
  <c r="J72" i="3"/>
  <c r="J73" i="3"/>
  <c r="J75" i="3"/>
  <c r="J76" i="3"/>
  <c r="J78" i="3"/>
  <c r="J79" i="3"/>
  <c r="J80" i="3"/>
  <c r="J81" i="3"/>
  <c r="J82" i="3"/>
  <c r="J83" i="3"/>
  <c r="J84" i="3"/>
  <c r="J85" i="3"/>
  <c r="J86" i="3"/>
  <c r="J87" i="3"/>
  <c r="J88" i="3"/>
  <c r="J89" i="3"/>
  <c r="J90" i="3"/>
  <c r="J91" i="3"/>
  <c r="J92" i="3"/>
  <c r="J93" i="3"/>
  <c r="J94" i="3"/>
  <c r="J95" i="3"/>
  <c r="J97" i="3"/>
  <c r="J98" i="3"/>
  <c r="J99" i="3"/>
  <c r="J100" i="3"/>
  <c r="J101" i="3"/>
  <c r="J102" i="3"/>
  <c r="J103" i="3"/>
  <c r="J104" i="3"/>
  <c r="J105" i="3"/>
  <c r="J106" i="3"/>
  <c r="J107" i="3"/>
  <c r="J108" i="3"/>
  <c r="J109" i="3"/>
  <c r="J110" i="3"/>
  <c r="J111" i="3"/>
  <c r="J112" i="3"/>
  <c r="J113" i="3"/>
  <c r="J114" i="3"/>
  <c r="J115" i="3"/>
  <c r="J117" i="3"/>
  <c r="J118" i="3"/>
  <c r="J119" i="3"/>
  <c r="J121" i="3"/>
  <c r="J122" i="3"/>
  <c r="J123" i="3"/>
  <c r="J124" i="3"/>
  <c r="J125" i="3"/>
  <c r="J126" i="3"/>
  <c r="J127" i="3"/>
  <c r="J128" i="3"/>
  <c r="J130" i="3"/>
  <c r="J131" i="3"/>
  <c r="J132" i="3"/>
  <c r="J133" i="3"/>
  <c r="J134" i="3"/>
  <c r="J135" i="3"/>
  <c r="J136" i="3"/>
  <c r="J137" i="3"/>
  <c r="J145" i="3"/>
  <c r="J146" i="3"/>
  <c r="J147" i="3"/>
  <c r="J148" i="3"/>
  <c r="J150" i="3"/>
  <c r="J151" i="3"/>
  <c r="J153" i="3"/>
  <c r="J154" i="3"/>
  <c r="J156" i="3"/>
  <c r="J157" i="3"/>
  <c r="J158" i="3"/>
  <c r="J159" i="3"/>
  <c r="J160" i="3"/>
  <c r="J161" i="3"/>
  <c r="J162" i="3"/>
  <c r="J163" i="3"/>
  <c r="J164" i="3"/>
  <c r="J167"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8" i="3"/>
  <c r="J199" i="3"/>
  <c r="J200" i="3"/>
  <c r="J201" i="3"/>
  <c r="J202" i="3"/>
  <c r="J203" i="3"/>
  <c r="J204" i="3"/>
  <c r="J205" i="3"/>
  <c r="J207" i="3"/>
  <c r="J208" i="3"/>
  <c r="J209" i="3"/>
  <c r="J210" i="3"/>
  <c r="J213" i="3"/>
  <c r="J214" i="3"/>
  <c r="J215" i="3"/>
  <c r="J216" i="3"/>
  <c r="J218" i="3"/>
  <c r="J220" i="3"/>
  <c r="J221" i="3"/>
  <c r="J222" i="3"/>
  <c r="J223" i="3"/>
  <c r="J224" i="3"/>
  <c r="J226" i="3"/>
  <c r="J227" i="3"/>
  <c r="J228" i="3"/>
  <c r="J229" i="3"/>
  <c r="J230" i="3"/>
  <c r="J231" i="3"/>
  <c r="J232" i="3"/>
  <c r="J234" i="3"/>
  <c r="J236" i="3"/>
  <c r="J237" i="3"/>
  <c r="J238" i="3"/>
  <c r="J239" i="3"/>
  <c r="J240" i="3"/>
  <c r="J242" i="3"/>
  <c r="J243" i="3"/>
  <c r="J244" i="3"/>
  <c r="J245" i="3"/>
  <c r="J247" i="3"/>
  <c r="J248" i="3"/>
  <c r="J249" i="3"/>
  <c r="J250" i="3"/>
  <c r="J251" i="3"/>
  <c r="J252" i="3"/>
  <c r="J253" i="3"/>
  <c r="J254" i="3"/>
  <c r="J255" i="3"/>
  <c r="J256" i="3"/>
  <c r="J257" i="3"/>
  <c r="J258" i="3"/>
  <c r="J259" i="3"/>
  <c r="J260" i="3"/>
  <c r="J261" i="3"/>
  <c r="J262" i="3"/>
  <c r="J263" i="3"/>
  <c r="J264" i="3"/>
  <c r="J265" i="3"/>
  <c r="J266" i="3"/>
  <c r="J268" i="3"/>
  <c r="J269" i="3"/>
  <c r="J270" i="3"/>
  <c r="J272" i="3"/>
  <c r="J273" i="3"/>
  <c r="J274" i="3"/>
  <c r="J275" i="3"/>
  <c r="J276" i="3"/>
  <c r="J277" i="3"/>
  <c r="J278" i="3"/>
  <c r="J279" i="3"/>
  <c r="J281" i="3"/>
  <c r="J282" i="3"/>
  <c r="J284" i="3"/>
  <c r="J285" i="3"/>
  <c r="J286" i="3"/>
  <c r="J287" i="3"/>
  <c r="J288" i="3"/>
  <c r="J289" i="3"/>
  <c r="J290" i="3"/>
  <c r="J291" i="3"/>
  <c r="J292" i="3"/>
  <c r="J293" i="3"/>
  <c r="J295" i="3"/>
  <c r="J296" i="3"/>
  <c r="J297" i="3"/>
  <c r="J299" i="3"/>
  <c r="J300" i="3"/>
  <c r="J302" i="3"/>
  <c r="J303" i="3"/>
  <c r="J304" i="3"/>
  <c r="J305" i="3"/>
  <c r="J307" i="3"/>
  <c r="J308" i="3"/>
  <c r="J309" i="3"/>
  <c r="J310" i="3"/>
  <c r="J312" i="3"/>
  <c r="J2" i="3"/>
  <c r="B168" i="3"/>
  <c r="C301" i="3"/>
  <c r="D301" i="3" s="1"/>
  <c r="C294" i="3"/>
  <c r="D294" i="3" s="1"/>
  <c r="C280" i="3"/>
  <c r="D280" i="3" s="1"/>
  <c r="C246" i="3"/>
  <c r="D246" i="3" s="1"/>
  <c r="C241" i="3"/>
  <c r="D241" i="3" s="1"/>
  <c r="C233" i="3"/>
  <c r="D233" i="3" s="1"/>
  <c r="C219" i="3"/>
  <c r="D219" i="3" s="1"/>
  <c r="C217" i="3"/>
  <c r="D217" i="3" s="1"/>
  <c r="C211" i="3"/>
  <c r="D211" i="3" s="1"/>
  <c r="C155" i="3"/>
  <c r="D155" i="3" s="1"/>
  <c r="C149" i="3"/>
  <c r="D149" i="3" s="1"/>
  <c r="C143" i="3"/>
  <c r="D143" i="3" s="1"/>
  <c r="C139" i="3"/>
  <c r="D139" i="3" s="1"/>
  <c r="C138" i="3"/>
  <c r="D138" i="3" s="1"/>
  <c r="C129" i="3"/>
  <c r="D129" i="3" s="1"/>
  <c r="C120" i="3"/>
  <c r="D120" i="3" s="1"/>
  <c r="C74" i="3"/>
  <c r="D74" i="3" s="1"/>
  <c r="C57" i="3"/>
  <c r="D57" i="3" s="1"/>
  <c r="C55" i="3"/>
  <c r="D55" i="3" s="1"/>
  <c r="C52" i="3"/>
  <c r="D52" i="3" s="1"/>
  <c r="C44" i="3"/>
  <c r="D44" i="3" s="1"/>
  <c r="C36" i="3"/>
  <c r="D36" i="3" s="1"/>
  <c r="C34" i="3"/>
  <c r="D34" i="3" s="1"/>
  <c r="C19" i="3"/>
  <c r="D19" i="3" s="1"/>
  <c r="B301" i="3"/>
  <c r="B294" i="3"/>
  <c r="B280" i="3"/>
  <c r="B246" i="3"/>
  <c r="B241" i="3"/>
  <c r="B233" i="3"/>
  <c r="B219" i="3"/>
  <c r="B217" i="3"/>
  <c r="B211" i="3"/>
  <c r="B155" i="3"/>
  <c r="B149" i="3"/>
  <c r="B143" i="3"/>
  <c r="B139" i="3"/>
  <c r="B138" i="3"/>
  <c r="B129" i="3"/>
  <c r="B120" i="3"/>
  <c r="B74" i="3"/>
  <c r="B57" i="3"/>
  <c r="B55" i="3"/>
  <c r="B52" i="3"/>
  <c r="B44" i="3"/>
  <c r="B36" i="3"/>
  <c r="B34" i="3"/>
  <c r="B19" i="3"/>
  <c r="J57" i="3" l="1"/>
  <c r="J52" i="3"/>
  <c r="J219" i="3"/>
  <c r="J280" i="3"/>
  <c r="J120" i="3"/>
  <c r="J143" i="3"/>
  <c r="J217" i="3"/>
  <c r="J34" i="3"/>
  <c r="J55" i="3"/>
  <c r="J19" i="3"/>
  <c r="J74" i="3"/>
  <c r="J36" i="3"/>
  <c r="J138" i="3"/>
  <c r="J155" i="3"/>
  <c r="J233" i="3"/>
  <c r="J294" i="3"/>
  <c r="J139" i="3"/>
  <c r="J211" i="3"/>
  <c r="J241" i="3"/>
  <c r="J301" i="3"/>
  <c r="J168" i="3"/>
  <c r="J129" i="3"/>
  <c r="J149" i="3"/>
  <c r="J246" i="3"/>
  <c r="J44" i="3"/>
  <c r="D31" i="1"/>
  <c r="D38" i="1"/>
  <c r="D118" i="1"/>
  <c r="D195" i="1"/>
  <c r="D203" i="1"/>
  <c r="D206" i="1"/>
  <c r="D224" i="1"/>
  <c r="D227" i="1"/>
  <c r="D231" i="1"/>
  <c r="D276" i="1"/>
</calcChain>
</file>

<file path=xl/sharedStrings.xml><?xml version="1.0" encoding="utf-8"?>
<sst xmlns="http://schemas.openxmlformats.org/spreadsheetml/2006/main" count="16590" uniqueCount="2503">
  <si>
    <t>Request</t>
  </si>
  <si>
    <t>SystemOfSystems</t>
  </si>
  <si>
    <t>JointCapabilityArea</t>
  </si>
  <si>
    <t>DescriptionOfDesiredResourceState</t>
  </si>
  <si>
    <t>p</t>
  </si>
  <si>
    <t>(DoDAF-DoDAF-DM2 WG): Represents that an activity consumes a resource</t>
  </si>
  <si>
    <t>(DoDAF-DoDAF-DM2 WG): Represents that an activity was / is / can-be/ must-be conducted under certain conditions with a spatiotemporal overlap of the activity with the condition.</t>
  </si>
  <si>
    <t>(DoDAF-DoDAF-DM2 WG):  A disposition to manifest an Activity. An Activity to be performed to achieve a desired effect under specified [performance] standards and conditions through combinations of ways and means.</t>
  </si>
  <si>
    <t>(DoDAF-DoDAF-DM2 WG): A wholePart relationship between a Project and an Activity (Task) that is part of the Project</t>
  </si>
  <si>
    <t>(DoDAF-DoDAF-DM2 WG): Represents that an activity was / is / can-be conducted under certain conditions with a spatio-temporal overlap of the activity with the condition.</t>
  </si>
  <si>
    <t>(DoDAF-DoDAF-DM2 WG): An overlap of an Activity with a Resource, in particular a consuming or producing Activity that expresses an input, output, consumption, or production Activity of the Resource</t>
  </si>
  <si>
    <t>(DoDAF-DoDAF-DM2 WG): Represents that an activity produces a resource</t>
  </si>
  <si>
    <t>(DoDAF-DoDAF-DM2 WG): Powertype of Activity</t>
  </si>
  <si>
    <t>(DoDAF-DoDAF-DM2 WG): The Powertype of AdaptabilityMeasure.</t>
  </si>
  <si>
    <t>(DoDAF-DoDAF-DM2 WG): The Powertype of Address.</t>
  </si>
  <si>
    <t>(DoDAF-DoDAF-DM2 WG): The Powertype of Agreement.</t>
  </si>
  <si>
    <t>(DoDAF-DoDAF-DM2 WG): Information describing an architecture such as an OV-5 Activity Model document.</t>
  </si>
  <si>
    <t>(DoDAF-DoDAF-DM2 WG): The Powertype of ArchitecturalDescription.</t>
  </si>
  <si>
    <t>(DoDAF-DoDAF-DM2 WG):  A relationship describing the straight lines about which bodies rotate</t>
  </si>
  <si>
    <t>(DoDAF-DoDAF-DM2 WG):  The class representing a Business Service and subtype of Service and Activity.</t>
  </si>
  <si>
    <t>(DoDAF-DoDAF-DM2 WG):  The class representing a Business Service Standard and subype of Standard</t>
  </si>
  <si>
    <t>(DoDAF-DM2 WG):  The relationship between a Business Service and a Business Service Standard.</t>
  </si>
  <si>
    <t>(DoDAF-DM2 WG):  The Powertype of BusinessServiceStandard.</t>
  </si>
  <si>
    <t>(DoDAF-DM2 WG):  The Powertype of BusinessService.</t>
  </si>
  <si>
    <t>(DoDAF-DM2 WG):  A couple that represents the capability that a performer manifests</t>
  </si>
  <si>
    <t>(DoDAF-DM2 WG): Category or type of capability</t>
  </si>
  <si>
    <t>(DoDAF-DM2 WG):  Powertype Of CircularArea</t>
  </si>
  <si>
    <t>(DoDAF-DM2 WG): The Powertype of CircularAreaType.</t>
  </si>
  <si>
    <t>(DoDAF-DM2 WG):  A tuple that asserts Information describes a Condition.</t>
  </si>
  <si>
    <t>(DoDAF-DM2 WG): The Powertype of Condition.</t>
  </si>
  <si>
    <t>(DoDAF-DM2 WG):  A relationship describing the mid point of a position reference frame</t>
  </si>
  <si>
    <t>(DoDAF-DM2 WG):  Powertype Of Country</t>
  </si>
  <si>
    <t>(DoDAF-DM2 WG): The Powertype of CountryType.</t>
  </si>
  <si>
    <t>(DoDAF-DM2 WG):  Powertype of Data</t>
  </si>
  <si>
    <t xml:space="preserve">(DoDAF-DM2 WG): A tuple that asserts that Information describes a Thing.  </t>
  </si>
  <si>
    <t>(DoDAF-DM2 WG): The description of the desiredResourceState</t>
  </si>
  <si>
    <t>(DoDAF-DM2 WG):  The couple that represents how a desired effect directs an activity</t>
  </si>
  <si>
    <t>(DoDAF-DM2 WG):  Powertype of DescriptionOfDesiredresourceState</t>
  </si>
  <si>
    <t>(DoDAF-DM2 WG):  The description of the Rule</t>
  </si>
  <si>
    <t>(DoDAF-DM2 WG):  The couple that represents how the descriptionOfDesiredResourceState directs an Activity</t>
  </si>
  <si>
    <t>(DoDAF-DM2 WG):  Powertype of DescriptionOfRule</t>
  </si>
  <si>
    <t>(DoDAF-DM2 WG): A RepresentationScheme and DescriptionType whose members are intentionally descriptions</t>
  </si>
  <si>
    <t>(DoDAF-DM2 WG): A representationSchemeInstance that asserts a Description is a member of a DescriptionScheme.</t>
  </si>
  <si>
    <t xml:space="preserve">(DoDAF-DM2 WG): A tuple that asserts that Information describes a desiredResourceState (Resource).  </t>
  </si>
  <si>
    <t>(DoDAF-DM2 WG):  A couple that represents the whole part relationship between a desired effect and a capability</t>
  </si>
  <si>
    <t>(DoDAF-DM2 WG):  The couple that represents how a desired effect is realized by a project type</t>
  </si>
  <si>
    <t>(DoDAF-DM2 WG): A measureOfType that relates a desiredResourceState (Resource) to a MeasureOfDesire</t>
  </si>
  <si>
    <t>(DoDAF-DM2 WG):  Types of information within the scope or domain of the architecture.</t>
  </si>
  <si>
    <t>(DoDAF-DM2 WG): The Powertype of DomainInformation.</t>
  </si>
  <si>
    <t xml:space="preserve">(DoDAF-DM2 WG): A measureOfType that relates a desiredResourceState (Resource) to a MeasureOfEffect 
</t>
  </si>
  <si>
    <t>(DoDAF-DM2 WG):  Powertype Of EllipticalArea</t>
  </si>
  <si>
    <t>(DoDAF-DM2 WG): The Powertype of EllipticalAreaType.</t>
  </si>
  <si>
    <t>(DoDAF-DM2 WG):  The class that represents an Enabling Service and a subtype of System.</t>
  </si>
  <si>
    <t>(DoDAF-DM2 WG):  The relationship between an Enabling Service Activity and an Enabling Service</t>
  </si>
  <si>
    <t>(DoDAF-DM2 WG):  The Powerype of BusinessServiceActivities.</t>
  </si>
  <si>
    <t>(DoDAF-DM2 WG):  The class representing an Enabling Service Activity that is a subtype of Activity.</t>
  </si>
  <si>
    <t>(DoDAF-DM2 WG):  The class representing and Enabling Service Standard and subtype of Standard</t>
  </si>
  <si>
    <t>(DoDAF-DM2 WG):  The relationships between an Enabling Service Standard and an Enabling Service Activity.</t>
  </si>
  <si>
    <t>(DoDAF-DM2 WG):  The Powertype of EnablingServiceStandard.</t>
  </si>
  <si>
    <t>(DoDAF-DM2 WG):  The Powertype of EnablingService.</t>
  </si>
  <si>
    <t>(DoDAF-DM2 WG): A whole part association between a Facility (part) and the Site (whole) in which it resides.</t>
  </si>
  <si>
    <t>(DoDAF-DM2 WG):  Powertype Of Facility</t>
  </si>
  <si>
    <t>(DoDAF-DM2 WG): The Powertype of FacilityType.</t>
  </si>
  <si>
    <t>(DoDAF-DM2 WG): The Powertype of FunctionalStandard.</t>
  </si>
  <si>
    <t>(DoDAF-DM2 WG):  A SumOfSetOfThings and a WholePartType whose instances link the fusion of a set of Individuals with its fused whole.
In other words, this relates an IndividualType (a collection of Individuals) to its mereological sum.
See http://plato.stanford.edu/</t>
  </si>
  <si>
    <t>(DoDAF-DM2 WG):  Powertype Of GeoFeature</t>
  </si>
  <si>
    <t>(DoDAF-DM2 WG): The Powertype of GeoFeatureType.</t>
  </si>
  <si>
    <t>(DoDAF-DM2 WG):  Powertype Of GeoPoliticalExtent</t>
  </si>
  <si>
    <t>(DoDAF-DM2 WG): The Powertype of GeoPoliticalExtentType.</t>
  </si>
  <si>
    <t>(DoDAF-DM2 WG):  Powertype Of GeoStationaryPoint</t>
  </si>
  <si>
    <t>(DoDAF-DM2 WG): The Powertype of GeoStationaryPointType.</t>
  </si>
  <si>
    <t>(DoDAF-DM2 WG):  A couple that represents the whole part relationship between types of measures and rules</t>
  </si>
  <si>
    <t>(DoDAF-DM2 WG):  Overlap between Guidance and Activity</t>
  </si>
  <si>
    <t>(DoDAF-DM2 WG): The Powertype of Guidance.</t>
  </si>
  <si>
    <t>(DoDAF-DM2 WG):  A WholePartType that asserts that an IndividualType is a part of a PeriodOrInstantType.</t>
  </si>
  <si>
    <t>(DoDAF-DM2 WG):  Activities that are Individuals, i.e., that occur in space and time.</t>
  </si>
  <si>
    <t>(DoDAF-DM2 WG):  A specific thing that can perform an action</t>
  </si>
  <si>
    <t>(DoDAF-DM2 WG):  An individual performer answerable or accountable for the action it performs.</t>
  </si>
  <si>
    <t>(DoDAF-DM2 WG):  An individual person</t>
  </si>
  <si>
    <t>(DoDAF-DM2 WG):  Any specific physical or virtual entity of limited availability</t>
  </si>
  <si>
    <t>(DoDAF-DM2 WG):  Category or type of information</t>
  </si>
  <si>
    <t>(DoDAF-DM2 WG):  Powertype Of Installation</t>
  </si>
  <si>
    <t>(DoDAF-DM2 WG): The Powertype of InstallationType.</t>
  </si>
  <si>
    <t>(DoDAF-DM2 WG):  An IndividualType that is the Powertype of Instant.</t>
  </si>
  <si>
    <t>(DoDAF-DM2 WG):  A WholePartType and an IntersectionOfSetOfOverlappingThings whose instances contain all wholePart couples that link SetOfOverlappingIndividuals with their overlapping parts.</t>
  </si>
  <si>
    <t>(DoDAF-DM2 WG):  A CoupleType whose instances are couples that link the intersection of a set of Things with its sum.
For more details, see its sub-types: IntersectionOfSetOfOverlappingTypes and IntersectionOfSetOfOverlappingIndividuals</t>
  </si>
  <si>
    <t>(DoDAF-DM2 WG):  A SuperSubtypeType and an IntersectionOfSetOfOverlappingThings that contains all superSubtype couples that link a SetOfOverlappingTypes with the Types formed by their intersection.</t>
  </si>
  <si>
    <t>(DoDAF-DM2 WG):  A couple that represents the whole part relationship between Line and PlanarSurface</t>
  </si>
  <si>
    <t>(DoDAF-DM2 WG):  Powertype Of Line</t>
  </si>
  <si>
    <t>(DoDAF-DM2 WG): The Powertype of LineType.</t>
  </si>
  <si>
    <t>(DoDAF-DM2 WG):  A relationship that represents a location being named by an address</t>
  </si>
  <si>
    <t>(DoDAF-DM2 WG):  The powertype of Location</t>
  </si>
  <si>
    <t>(DoDAF-DM2 WG): The Powertype of LocationType.</t>
  </si>
  <si>
    <t>(DoDAF-DM2 WG): The Powertype of MaintainabilityMeasure.</t>
  </si>
  <si>
    <t>(DoDAF-DM2 WG): The Powertype of Materiel.</t>
  </si>
  <si>
    <t xml:space="preserve">(DoDAF-DM2 WG): A Skill that can be measured numerically_x000D_
</t>
  </si>
  <si>
    <t>(DoDAF-DM2 WG):  skillPartOfPerson is a member of Measure</t>
  </si>
  <si>
    <t>(DoDAF-DM2 WG): The Powertype of MeasureableSkill.</t>
  </si>
  <si>
    <t>(DoDAF-DM2 WG):  DesiredEffect is a member of Measure</t>
  </si>
  <si>
    <t>(DoDAF-DM2 WG): The Powertype of MeasureOfDesire.</t>
  </si>
  <si>
    <t>(DoDAF-DM2 WG): The Powertype of MeasureOfEffect.</t>
  </si>
  <si>
    <t xml:space="preserve">(DoDAF-DM2 WG): A propertyOfIndividual that asserts an Individual is an instance of a Measure - i.e. the Individual "has" a property corresponding to the Measure._x000D_
_x000D_
Examples:_x000D_
_x000D_
A laptop weighing 2.2kg_x000D_
A car travelling between 40 and 50 km/h_x000D_
</t>
  </si>
  <si>
    <t>(DoDAF-DM2 WG):  Point is a member of Measure</t>
  </si>
  <si>
    <t xml:space="preserve">(DoDAF-DM2 WG): A propertyOfType that asserts an IndividualType is a subtype of a Measure - i.e. it asserts all members of the Individual type have a property corresponding to the Measure _x000D_
_x000D_
Examples:_x000D_
_x000D_
All Porsche 911 2.2S have a mass between 900 and 960 kg_x000D_
All atoms of mercury have an atomic weight of 200.59 &amp;thinsp;g·mol&amp;minus;1_x000D_
</t>
  </si>
  <si>
    <t>(DoDAF-DM2 WG):  A measureOfType that relates an Activity to a Measure</t>
  </si>
  <si>
    <t>(DoDAF-DM2 WG):  Condition is a member of Measure</t>
  </si>
  <si>
    <t>(DoDAF-DM2 WG):  ProjectType is a member of Measure</t>
  </si>
  <si>
    <t>(DoDAF-DM2 WG):  ResourceType is a member of Measure</t>
  </si>
  <si>
    <t>(DoDAF-DM2 WG):  wholePart is a member of Measure</t>
  </si>
  <si>
    <t>(DoDAF-DM2 WG):  A category of Measures</t>
  </si>
  <si>
    <t>(DoDAF-DM2 WG):  activityType is a member of MeasureType</t>
  </si>
  <si>
    <t>(DoDAF-DM2 WG): The subtype of MeasureType that has units.</t>
  </si>
  <si>
    <t>(DoDAF-DM2 WG): A RepresentationType that is the Powertype of Name</t>
  </si>
  <si>
    <t>(DoDAF-DM2 WG): A representationSchemeInstance that asserts a Name is a member of a NamingScheme.</t>
  </si>
  <si>
    <t>(DoDAF-DM2 WG): The Powertype of NeedsStatisfactionMeasure.</t>
  </si>
  <si>
    <t>(DoDAF-DM2 WG): The Powertype of OrganizationalMeasure.</t>
  </si>
  <si>
    <t>(DoDAF-DM2 WG):  A type of Organization</t>
  </si>
  <si>
    <t>(DoDAF-DM2 WG): Relationship describing an OrganizationType being part of a Service.</t>
  </si>
  <si>
    <t>(DoDAF-DM2 WG): Relationship describing an OrganizationType being part of a System.</t>
  </si>
  <si>
    <t>(DoDAF-DM2 WG): The Powertype of OrganizationType.</t>
  </si>
  <si>
    <t>(DoDAF-DM2 WG): The two parties involved in an agreement</t>
  </si>
  <si>
    <t>(DoDAF-DM2 WG):  A FusionOfSetOfIndividuals whose fusioned Type is a SetOfDisjointIndividuals.
This is a division of a Individual into disjoint parts.</t>
  </si>
  <si>
    <t>(DoDAF-DM2 WG):  A SumOfSetOfThings whose summed Type is a SetOfDisjointThings.
This is a division of a Thing into disjoint parts/sub-types.</t>
  </si>
  <si>
    <t>(DoDAF-DM2 WG):  A UnionOfSetOfTypes whose unioned Type is a SetOfDisjointTypes
This is a division of a Type into disjoint subTypes.
See http://en.wikipedia.org/wiki/Partition_of_a_set and http://en.wikipedia.org/wiki/Partition_of_a_set.</t>
  </si>
  <si>
    <t>(DoDAF-DM2 WG): Information describing pedigree</t>
  </si>
  <si>
    <t>(DoDAF-DM2 WG): The Powertype of PedigreeInformation.</t>
  </si>
  <si>
    <t>(DoDAF-DM2 WG): The Powertype of PerformanceMeasure.</t>
  </si>
  <si>
    <t>(DoDAF-DM2 WG):  A performer answerable or accountable for the action it performs.</t>
  </si>
  <si>
    <t>(DoDAF-DM2 WG):  The Powertype of PerformerCapableOfResponsibility.</t>
  </si>
  <si>
    <t>(DoDAF-DM2 WG): The Powertype of Performer.</t>
  </si>
  <si>
    <t>(DoDAF-DM2 WG):  An IndividualType that is the Powertype of PeriodOrInstant.</t>
  </si>
  <si>
    <t>(DoDAF-DM2 WG): A wholePart between a PersonRole and a Performer in which it performs</t>
  </si>
  <si>
    <t>(DoDAF-DM2 WG): The Powertype of PersonRole</t>
  </si>
  <si>
    <t>(DoDAF-DM2 WG): The Powertype of PhysicalMeasure.</t>
  </si>
  <si>
    <t>(DoDAF-DM2 WG):  Powertype Of PlanarSurface</t>
  </si>
  <si>
    <t>(DoDAF-DM2 WG): The Powertype of PlanarSurfaceType.</t>
  </si>
  <si>
    <t>(DoDAF-DM2 WG):  A couple that represents the whole part relationship between a line and a point</t>
  </si>
  <si>
    <t>(DoDAF-DM2 WG):  A couple that represents the whole part relationship between a planar surface and a point</t>
  </si>
  <si>
    <t>(DoDAF-DM2 WG):  Powertype Of Point</t>
  </si>
  <si>
    <t>(DoDAF-DM2 WG): The Powertype of PointType.</t>
  </si>
  <si>
    <t>(DoDAF-DM2 WG):  Powertype Of PolygonArea</t>
  </si>
  <si>
    <t>(DoDAF-DM2 WG): The Powertype of PolygonAreaType.</t>
  </si>
  <si>
    <t>(DoDAF-DM2 WG): The Powertype of PositionReferenceFrame.</t>
  </si>
  <si>
    <t>(DoDAF-DM2 WG): An association that between of the sets within the powerType and the powerType.  A special form of typeInstance.</t>
  </si>
  <si>
    <t>(DoDAF-DM2 WG):  The powertype of Project</t>
  </si>
  <si>
    <t>(DoDAF-DM2 WG): The Powertype of ProjectType.</t>
  </si>
  <si>
    <t xml:space="preserve">(DoDAF-DM2 WG): An IndividualType whose members all exhibit a common trait or feature. Often the Individuals are states having a property (the state of being 18 degrees centigrade), where this property can be a CategoricalProperty (qv.) or a DispositionalProperty (qv.).
</t>
  </si>
  <si>
    <t xml:space="preserve">(DoDAF-DM2 WG): A typeInstance that asserts an Individual is an instance of a Property - i.e. the Individual "has" a property 
Examples:
A product being "expensive"
A laptop weighing 2.2kg
A car travelling between 40 and 50 km/h
</t>
  </si>
  <si>
    <t>(DoDAF-DM2 WG): A superSubtype that asserts an IndividualType is a subtype of a Property - i.e. it asserts all members of the Individual type "have" a property 
Examples:
All London Buses are red
All Porsche 911 2.2S have a mass between 900 and 960 kg
All atoms of merc</t>
  </si>
  <si>
    <t>(DoDAF-DM2 WG): The Powertype of Property.</t>
  </si>
  <si>
    <t>(DoDAF-DM2 WG):  A set of RealPropertyTypes with only one instance.</t>
  </si>
  <si>
    <t>(DoDAF-DM2 WG):  Powertype Of RealProperty</t>
  </si>
  <si>
    <t>(DoDAF-DM2 WG):  Partition between RealPropertyType and FacilityType</t>
  </si>
  <si>
    <t>(DoDAF-DM2 WG):  The partition between the classes that are RealPropertyTypes and those that are Facility Types or Site Types</t>
  </si>
  <si>
    <t>(DoDAF-DM2 WG):  Partition between RealPropertyType and SiteType</t>
  </si>
  <si>
    <t>(DoDAF-DM2 WG): The Powertype of RealPropertyType.</t>
  </si>
  <si>
    <t>(DoDAF-DM2 WG):  Powertype Of RectangularArea</t>
  </si>
  <si>
    <t>(DoDAF-DM2 WG): The Powertype of RectangularAreaType.</t>
  </si>
  <si>
    <t>(DoDAF-DM2 WG):  A couple that represents the whole part relationship between a country and a region within it</t>
  </si>
  <si>
    <t>(DoDAF-DM2 WG):  Powertype Of RegionOfCountry</t>
  </si>
  <si>
    <t>(DoDAF-DM2 WG): The Powertype of RegionOfCountryType.</t>
  </si>
  <si>
    <t>(DoDAF-DM2 WG):  Powertype Of RegionOfWorld</t>
  </si>
  <si>
    <t>(DoDAF-DM2 WG): The Powertype of RegionOfWorldType.</t>
  </si>
  <si>
    <t>(DoDAF-DM2 WG): A SignType where all the individual Signs are intended to signify the same Thing.</t>
  </si>
  <si>
    <t>(DoDAF-DM2 WG): A RepresentationType that is a collection of Representations that are intended to be the preferred Representations in certain contexts.</t>
  </si>
  <si>
    <t>(DoDAF-DM2 WG): A typeInstance that asserts a Representation is a member of a RepresentationScheme.</t>
  </si>
  <si>
    <t>(DoDAF-DM2 WG): A Type that is the Powertype of Representation</t>
  </si>
  <si>
    <t>(DoDAF-DM2 WG): A couple that asserts that a Representation represents a Thing.</t>
  </si>
  <si>
    <t xml:space="preserve">(DoDAF-DM2 WG): The relationship that describes the location of a performer or type of performer
</t>
  </si>
  <si>
    <t>(DoDAF-DM2 WG): The Powertype of Resource.</t>
  </si>
  <si>
    <t>(DoDAF-DM2 WG): An overlap between a Rule and the Activities it allows</t>
  </si>
  <si>
    <t>(DoDAF-DM2 WG):  A tuple that asserts that Information describes a Rule.</t>
  </si>
  <si>
    <t>(DoDAF-DM2 WG): The Powertype of Rule.</t>
  </si>
  <si>
    <t>(DoDAF-DM2 WG): The Powertype of SecurityAttributesGroup.</t>
  </si>
  <si>
    <t>(DoDAF-DM2 WG): The Powertype of ServiceDescription.</t>
  </si>
  <si>
    <t>(DoDAF-DM2 WG): The Powertype of ServiceLevel.</t>
  </si>
  <si>
    <t>(DoDAF-DM2 WG): Relationship describing a Service being part of an OrganizationType.</t>
  </si>
  <si>
    <t>(DoDAF-DM2 WG): Relationship describing a Service being part of a System.</t>
  </si>
  <si>
    <t>(DoDAF-DM2 WG): The Powertype of Service.</t>
  </si>
  <si>
    <t>(DoDAF-DM2 WG):  An IndividualType and a SetOfDisjointThings whose instances are types all of whose instances are Individuals and each instance is disjoint, i.e. has no common part.
This mirrors at the mereological level the mathematical notion of disjoint sets - see a</t>
  </si>
  <si>
    <t>(DoDAF-DM2 WG):  A Type whose instances are types, where for each of them, all their instances are pairwise disjoint.</t>
  </si>
  <si>
    <t>(DoDAF-DM2 WG):  A SetOfDisjointThings whose instances are Types(i) all of whose instances are Types(ii) where each Type(ii) is disjoint, i.e. has no common instance, from all others.
This corresponds to the mathematical notion of disjoint sets - see a definition below</t>
  </si>
  <si>
    <t>(DoDAF-DM2 WG):  The set of SiteTypes and FacilityTypes</t>
  </si>
  <si>
    <t>(DoDAF-DM2 WG): An Individual that signifies a Thing._x000D_
_x000D_
Example: 'BOSTON' signifies BOSTON</t>
  </si>
  <si>
    <t>(DoDAF-DM2 WG): An IndividualType that is the Powertype of Sign.</t>
  </si>
  <si>
    <t>(DoDAF-DM2 WG): The Powertype of SignType.</t>
  </si>
  <si>
    <t>(DoDAF-DM2 WG):  A Type with only one instance</t>
  </si>
  <si>
    <t>(DoDAF-DM2 WG): A set of activities containing only one activity.</t>
  </si>
  <si>
    <t>(DoDAF-DM2 WG): A set of individuals containing only one individual.</t>
  </si>
  <si>
    <t>(DoDAF-DM2 WG): A set of resources containing only one resource</t>
  </si>
  <si>
    <t>(DoDAF-DM2 WG): A whole-part association representing that a Site (the part) is spatio-temporally contained within an Installation (the whole).</t>
  </si>
  <si>
    <t>(DoDAF-DM2 WG):  Powertype Of Site</t>
  </si>
  <si>
    <t>(DoDAF-DM2 WG): The Powertype of SiteType.</t>
  </si>
  <si>
    <t>(DoDAF-DM2 WG):  A type property between a PersonRole and the Skills it entails</t>
  </si>
  <si>
    <t>(DoDAF-DM2 WG): The Powertype of Skill.</t>
  </si>
  <si>
    <t>(DoDAF-DM2 WG):  Powertype Of SolidVolume</t>
  </si>
  <si>
    <t>(DoDAF-DM2 WG): The Powertype of SolidVolumeType.</t>
  </si>
  <si>
    <t>(DoDAF-DM2 WG): The Powertype of SpatialMeasure.</t>
  </si>
  <si>
    <t>(DoDAF-DM2 WG): The Powertype of Standard.</t>
  </si>
  <si>
    <t>(DoDAF-DM2 WG):  A CoupleType whose instances are couples that link the sum of a set of Things with its sum.
For more detail, see its subTypes - UnionOfSetOfTypes and FusionOfSetOfIndividuals.</t>
  </si>
  <si>
    <t>(DoDAF-DM2 WG):  A CoupleType that is the Powertype of superSubtype</t>
  </si>
  <si>
    <t>(DoDAF-DM2 WG):  Powertype Of Surface</t>
  </si>
  <si>
    <t>(DoDAF-DM2 WG): The Powertype of SurfaceType.</t>
  </si>
  <si>
    <t>(DoDAF-DM2 WG): Relationship describing a System being part of an OrganizationType.</t>
  </si>
  <si>
    <t>(DoDAF-DM2 WG): Relationship describing a System being part of a Service.</t>
  </si>
  <si>
    <t>(DoDAF-DM2 WG): The Powertype of System.</t>
  </si>
  <si>
    <t>(DoDAF-DM2 WG): The Powertype of TechnicalStandard.</t>
  </si>
  <si>
    <t>(DoDAF-DM2 WG):  A type of measure of time.</t>
  </si>
  <si>
    <t>(DoDAF-DM2 WG): The Powertype of TemporalMeasure.</t>
  </si>
  <si>
    <t>(DoDAF-DM2 WG):  A MeasureInstance whose members are Individuals that have a particular temporal dimension of the same length.
Examples:
22 seconds
14 weeks
The time taken for light to travel 2km in a vacuum</t>
  </si>
  <si>
    <t>(DoDAF-DM2 WG):  A CoupleType that is the Powertype of typeInstance</t>
  </si>
  <si>
    <t>(DoDAF-DM2 WG):  A SumOfSetOfThings and a SuperSubtypeType whose instances are couples that link the union of a set of Types with these Types.
In other words, this relates a Type (a collection of Types) to its set-theoretic sum (aka union).</t>
  </si>
  <si>
    <t>(DoDAF-DM2 WG):  The relationship that exists between a vision and the specific desired effect that realised it</t>
  </si>
  <si>
    <t>(DoDAF-DM2 WG): The Powertype of Vision.</t>
  </si>
  <si>
    <t>(DoDAF-DM2 WG):  The line of ancestry of information</t>
  </si>
  <si>
    <t>(DoDAF-DM2 WG): A temporal part of a whole capability that relates to temporal parts of the desired effect resource states of the whole capability.</t>
  </si>
  <si>
    <t>(DoDAF-DM2 WG):  A type of Activity - Performer overlap between a Performer and those Activities which may not necessarily be carried out by the Performer but which are necessary for the performance of the Activity</t>
  </si>
  <si>
    <t>visionRealizedByDesiredResourceState</t>
  </si>
  <si>
    <t>ArchitectureDescription</t>
  </si>
  <si>
    <t>BusinessProcess</t>
  </si>
  <si>
    <t>CapabilityConfiguration</t>
  </si>
  <si>
    <t>CapabilityIncrement</t>
  </si>
  <si>
    <t>ConceptofOperations</t>
  </si>
  <si>
    <t>CourseofAction</t>
  </si>
  <si>
    <t>DataDependency</t>
  </si>
  <si>
    <t>DesiredResult</t>
  </si>
  <si>
    <t>EnduringTask</t>
  </si>
  <si>
    <t>EnterprisePhase</t>
  </si>
  <si>
    <t>FunctionalDependency</t>
  </si>
  <si>
    <t>OperationalActivity</t>
  </si>
  <si>
    <t>OperationalCondition</t>
  </si>
  <si>
    <t>OrganizationalPerformer</t>
  </si>
  <si>
    <t>OrganizationalResource</t>
  </si>
  <si>
    <t>PerformerRole</t>
  </si>
  <si>
    <t>PhysicalAsset</t>
  </si>
  <si>
    <t>QualityofServices</t>
  </si>
  <si>
    <t>ResourceFlow</t>
  </si>
  <si>
    <t>ScheduleDependency</t>
  </si>
  <si>
    <t>ServiceLevelAgreement</t>
  </si>
  <si>
    <t>SoAService</t>
  </si>
  <si>
    <t>SystemFunction</t>
  </si>
  <si>
    <t>Tactics,Techniques,andProcedures</t>
  </si>
  <si>
    <t>TechnicalDependency</t>
  </si>
  <si>
    <t>UsedIn</t>
  </si>
  <si>
    <t>Collaboration</t>
  </si>
  <si>
    <t>RealWorldEffect</t>
  </si>
  <si>
    <t>ServiceInterface</t>
  </si>
  <si>
    <t>ServicesArchitecture</t>
  </si>
  <si>
    <t>(JCIDS):  The ability to achieve a desired effect under specified standards and conditions through combinations of means and ways to perform a set of tasks.
(DoDAF/CADM):  An ability to achieve an objective. (DDDS Counter (333/1)(A))
(JC3IEDM):  The potential ability to do work, perform a function or mission, achieve an objective, or provide a service.
(MODAF):  Capabilities in the MODAF sense are specifically not about equipment but are a high level specification of the enterprise’s ability. A capability is a classification of some ability – and can be specified regardless of whether the enterprise is currently able to achieve it. For example, one could define a capability “Manned Interplanetary Travel” which no-one can currently achieve, but which may be planned or aspired to. Capabilities in MODAF are not time-dependent – once defined they are persistent. It is only the Capability Requirement that changes.
(NAF):  The ability of one or more resources to deliver a specified type of effect or a specified course of action. (GEN TERM)
(NAF):  A high level specification of the enterprise's ability. (MM)
(JP 1-02):  The ability to execute a specified course of action. (A capability may or may not be accompanied by an intention.)
(Webster's):  1. The quality of being capable; ability.  2. A talent or ability that has potential for development or use.  3. The capacity to be used, treated, or developed for a specific purpose.
(Merriam-Webster's Eleventh Collegiate Dictionary): A feature or factor capable of development: POTENTIALITY.    3. The facility or potential for an indicated use or deployment.
(Dictionary.com): The quality of being capable; capacity; ability: His capability was unquestionable. The ability to undergo or be affected by a given treatment or action: the capability of glass in resisting heat. Usually, capabilities. qualities, abilities, features, etc., that can be used or developed; potential: Though dilapidated, the house has great capabilities 
(Wiktionary): The power or ability to generate an outcome
(www.staffordshireprepared.gov.uk/glossary/): Originally a military term which includes the aspects of personnel, equipment, training, planning and operational doctrine. Now used to mean a demonstrable capacity or ability to respond to and recover from a particular threat or hazard.
(SoAML UPMS, beta 2):  A Capability is the ability to act and produce an outcome that achieves a result. It can. Specify a general capability of a participant as well as the specific ability to provide a service.</t>
  </si>
  <si>
    <t>DoDAF-DM2 Term</t>
  </si>
  <si>
    <t>Definition</t>
  </si>
  <si>
    <t>Status</t>
  </si>
  <si>
    <t>Source Definitions</t>
  </si>
  <si>
    <t>Examples</t>
  </si>
  <si>
    <t>Performer</t>
  </si>
  <si>
    <t>Resource Flow</t>
  </si>
  <si>
    <t>Information And Data</t>
  </si>
  <si>
    <t>Reification Levels</t>
  </si>
  <si>
    <t>Organizational Structure</t>
  </si>
  <si>
    <t>Capability</t>
  </si>
  <si>
    <t>Services</t>
  </si>
  <si>
    <t>Project</t>
  </si>
  <si>
    <t>Pedigree</t>
  </si>
  <si>
    <t>Rules</t>
  </si>
  <si>
    <t>Information Pedigree</t>
  </si>
  <si>
    <t>Measure</t>
  </si>
  <si>
    <t>Location</t>
  </si>
  <si>
    <t>IDEAS Foundation</t>
  </si>
  <si>
    <t>DM2 Foundation</t>
  </si>
  <si>
    <t>AV-1</t>
  </si>
  <si>
    <t>AV-2</t>
  </si>
  <si>
    <t>OV-1</t>
  </si>
  <si>
    <t>OV-2</t>
  </si>
  <si>
    <t>OV-3</t>
  </si>
  <si>
    <t>OV-4</t>
  </si>
  <si>
    <t>OV-5a</t>
  </si>
  <si>
    <t>OV-5b</t>
  </si>
  <si>
    <t>OV-6a</t>
  </si>
  <si>
    <t>OV-6b</t>
  </si>
  <si>
    <t>OV-6c</t>
  </si>
  <si>
    <t>SV-1</t>
  </si>
  <si>
    <t>SV-2</t>
  </si>
  <si>
    <t>SV-3</t>
  </si>
  <si>
    <t>SV-4</t>
  </si>
  <si>
    <t>SV-5a</t>
  </si>
  <si>
    <t>SV-5b</t>
  </si>
  <si>
    <t>SV-6</t>
  </si>
  <si>
    <t>SV-7</t>
  </si>
  <si>
    <t>SV-8</t>
  </si>
  <si>
    <t>SV-9</t>
  </si>
  <si>
    <t>SV-10a</t>
  </si>
  <si>
    <t>SV-10b</t>
  </si>
  <si>
    <t>SV-10c</t>
  </si>
  <si>
    <t>SvcV-1</t>
  </si>
  <si>
    <t>SvcV-2</t>
  </si>
  <si>
    <t>SvcV-3a</t>
  </si>
  <si>
    <t>SvcV-3b</t>
  </si>
  <si>
    <t>SvcV-4</t>
  </si>
  <si>
    <t>SvcV-5</t>
  </si>
  <si>
    <t>SvcV-6</t>
  </si>
  <si>
    <t>SvcV-7</t>
  </si>
  <si>
    <t>SvcV-8</t>
  </si>
  <si>
    <t>SvcV-9</t>
  </si>
  <si>
    <t>SvcV-10a</t>
  </si>
  <si>
    <t>SvcV-10b</t>
  </si>
  <si>
    <t>SvcV-10c</t>
  </si>
  <si>
    <t>StdV-1</t>
  </si>
  <si>
    <t>StdV-2</t>
  </si>
  <si>
    <t>PV-1</t>
  </si>
  <si>
    <t>PV-2</t>
  </si>
  <si>
    <t>PV-3</t>
  </si>
  <si>
    <t>CV-1</t>
  </si>
  <si>
    <t>CV-2</t>
  </si>
  <si>
    <t>CV-3</t>
  </si>
  <si>
    <t>CV-4</t>
  </si>
  <si>
    <t>CV-5</t>
  </si>
  <si>
    <t>CV-6</t>
  </si>
  <si>
    <t>CV-7</t>
  </si>
  <si>
    <t>DIV-1</t>
  </si>
  <si>
    <t>DIV-2</t>
  </si>
  <si>
    <t>DIV-3</t>
  </si>
  <si>
    <t>Activity</t>
  </si>
  <si>
    <t>Work, not specific to a single organization, weapon system or individual that transforms inputs (Resources) into outputs (Resources) or changes their state.</t>
  </si>
  <si>
    <t>Action, Process Operational Activity, Processes, Function, System Function, Operation, Task, Plan, Project</t>
  </si>
  <si>
    <t>(DoDAF):  An action performed in conducting the business of an enterprise. It is a general term that does not imply a placement in a hierarchy (e.g., it could be a process or a task as defined in other documents and it could be at any level of the hierarchy of the OV-5). It is used to portray operational actions not hardware/software system functions." 
(DoDAF/CADM):  (ProcessActivity, catCode=5) The representation of a means by which a process acts on some input to produce a specific output. (DDDS Counter (4204/3)(A))
(MODAF):  An action performed in conducting the business of an enterprise. It is a general term that does not imply a placement in a hierarchy (eg, it could be a process or a task as defined in other documents and it could be at any level of the hierarchy). It is used to portray operational actions not hardware/software system functions. Operational Activity may include either military operations or business processes."
(NAF):  A logical process, specified independently of how the process is carried out. Note: an &lt;OperationalActivity&gt;&gt; may only be carried out by a logical &lt;&lt;Node&gt;&gt;. (MM)
(JCS 1-02):  Activity: 1. A unit, organization, or installation performing a function or mission, e.g.,
reception center, redistribution center, naval station, naval shipyard. 2. A function, mission, action, 
or collection of actions. Also called ACT. See also establishment.
(Zachman):  Activity: A general term to decribe something that is done.  It is used when a more 
specific definition is not available.  An ACTIVITY must be either a FUNCTION or a PROCESS.
(American Heritage Dictionary):  Activity:  1. The state or quality of being active.  2. A specific 
deed, action, function, or sphere of action.  3. Any specific behavior.  4. The state of being active.
(Webster's):  Activity: 1. A specific function being performed by an organizational unit or system.  
2. A pursuit in which a person or system is active.</t>
  </si>
  <si>
    <t xml:space="preserve">A measureOfType that relates a desiredResourceState (Resource) to a MeasureOfEffect 
</t>
  </si>
  <si>
    <t>A measureOfType that relates a desiredResourceState (Resource) to a MeasureOfDesire</t>
  </si>
  <si>
    <t>A couple that represents the whole part relationship between a desiredResourceState (Resource) and a Capability</t>
  </si>
  <si>
    <t>The relationship that exists between a Vision and the specific desiredResourceState (Resource) that realised it</t>
  </si>
  <si>
    <t>desiredResourceStateRealizedByProjectType</t>
  </si>
  <si>
    <t>The couple that represents how a desiredResourceState is realized by a ProjectType</t>
  </si>
  <si>
    <t>descriptionOfDesiredResourceStateDirectsActivity</t>
  </si>
  <si>
    <t>The couple that represents how the descriptionOfDesiredResourceState directs an Activity</t>
  </si>
  <si>
    <t>The description of the desiredResourceState</t>
  </si>
  <si>
    <t>desiredResourceStateDescribedBy</t>
  </si>
  <si>
    <t xml:space="preserve">A tuple that asserts that Information describes a desiredResourceState (Resource).  </t>
  </si>
  <si>
    <t>PersonRoleType</t>
  </si>
  <si>
    <t>(JP 1-02) Effect: (n) The result, outcome, or consequence of an action [activity].
(Bocast): “an effect that a (joint) commander wants.”</t>
  </si>
  <si>
    <t xml:space="preserve">(BMM Concept Catalog):  A Vision is an overall image of what the organization wants to be or become. An enterprise can use the Business Motivation Model without defining a Vision explicitly.   An end that is about the future state of the enterprise, without regard to how it is to be achieved.  Dictionary Basis: a mental image of what the future will or could be like [NODE 'vision' (2), bullet 1]
(Bocast): the notion of capabilities intended by Joint terms such as “capabilities-based”: intent
&amp; doctrinal foundation
</t>
  </si>
  <si>
    <t>Operational Node?
Organization, PersonType, whole-part, temporal-whole-part, resource flow, goal, rules, joint action</t>
  </si>
  <si>
    <t>(IDEAS):  An association between two Individual Types signifying that the temporal end of all the Individuals of one Individual Type is before the temporal start of all the Individuals of the other Individual Type.</t>
  </si>
  <si>
    <t xml:space="preserve">Representation of information in a formalized manner suitable for communication, interpretation, or processing by humans or by automatic means. </t>
  </si>
  <si>
    <t>1. "These data represent the results of our analyses."
2. "Data are entered by terminal for immediate processing by the computer."
3. "Additional data is unavailable."
4. Examples could be whole models, packages, entities, attributes, classes, domain values, enumeration values, records, tables, rows, columns, and fields.</t>
  </si>
  <si>
    <t>Interface</t>
  </si>
  <si>
    <t>(Answers.com):  A statement conveying fundamental character
WordNet: a concise explanation of the meaning of a word or phrase or symbol [2011 Nov 01]</t>
  </si>
  <si>
    <t>(Answers.com):  A word or group of words having a particular meaning
WordNet: a word or expression used for some particular thing [2011 Nov 01]</t>
  </si>
  <si>
    <t>(dictionary.com):  a connection, association, or involvement.
WordNet: relation =def:  an abstraction belonging to or characteristic of two entities or parts together [2011 Nov 01]</t>
  </si>
  <si>
    <t>(DoDAF/CADM):  InformationElement: A formalized representation of data subject to a functional process.(DDDS Counter (4199/2)(A))
(NAF):  The knowledge concerning objects, such as facts, events, things, processes or ideas including concepts that within a certain context have a particular meaning. (GEN TERM)
(JP 1-02):  1. Facts, data, or instructions in any medium or form. 2. The meaning that a human assigns to data by means of the known conventions used in their representation. (JP 3-13.1)
(IDEAS):  For Individuals, an instance of a piece of information - e.g. an utterance, and electronic message, a particular instance of a written document, or a particular instance of an electronic file.
(American Heritage Dictionary.):  1. Knowledge communicated or received concerning a particular fact or circumstance.  2. Factual data.
(Webster's):  1. The communication or reception of knowledge or intelligence.  2. Knowledge obtained from investigation, study, or instruction.
(Wikipedia):  Information is the state of a system of interest. Message is the information materialized.  Even though information and data are often used interchangeably, they are actually very different. Data is a set of unrelated information, and as such is of no use until it is properly evaluated. Upon evaluation, once there is some significant relation between data, and they show some relevance, then they are converted into information. Now this same data can be used for different purposes. Thus, till the data convey some information, they are not useful. 
Gregory Bateson: Information is "a difference that makes a difference."</t>
  </si>
  <si>
    <t xml:space="preserve">(BMM) TBD
Terms of Reference for Conducting a Joint Capability Area Baseline Reassessment, 9 April 2007: Doctrine, tactics, techniques, and procedures, competencies, and concepts. </t>
  </si>
  <si>
    <t xml:space="preserve">Doctrine, tactics, techniques, procedures, competency requirements, and organizing concepts. </t>
  </si>
  <si>
    <t>guidanceShapesActivity</t>
  </si>
  <si>
    <t>Overlap between Guidance and Activity</t>
  </si>
  <si>
    <t>systemPartOfService</t>
  </si>
  <si>
    <t>Relationship describing a System being part of a Service</t>
  </si>
  <si>
    <t>servicePartOfSystem</t>
  </si>
  <si>
    <t>Relationship describing a Service being part of a System.</t>
  </si>
  <si>
    <t>servicePartOfOrganizationType</t>
  </si>
  <si>
    <t>Relationship describing a Service being part of an OrganizationType.</t>
  </si>
  <si>
    <t>systemPartOfOrganizationType</t>
  </si>
  <si>
    <t>Relationship describing a System being part of an OrganizationType.</t>
  </si>
  <si>
    <t>organizationTypePartOfService</t>
  </si>
  <si>
    <t>organizationTypePartOfSystem</t>
  </si>
  <si>
    <t>Relationship describing an OrganizationType being part of a System.</t>
  </si>
  <si>
    <t>Relationship describing an OrganizationType being part of a Service.</t>
  </si>
  <si>
    <t>(JC3IEDM) An activity, or the occurrence of an activity, that may utilise resources and may be focused against an objective.</t>
  </si>
  <si>
    <t>An activity, or the occurrence of an activity, that may utilise resources and may be focused against an objective.</t>
  </si>
  <si>
    <t>skillPartOfPersonRole is a member of Measure</t>
  </si>
  <si>
    <t>personRolePartOfPerformer</t>
  </si>
  <si>
    <t>A wholePart between a PersonRole and a Performer in which it performs</t>
  </si>
  <si>
    <t>skillOfPersonRole</t>
  </si>
  <si>
    <t>A type property between a PersonRole and the Skills it entails</t>
  </si>
  <si>
    <t>measureOfTypeProjectType</t>
  </si>
  <si>
    <t>ProjectType is a member of Measure</t>
  </si>
  <si>
    <t>serviceDescribedBy</t>
  </si>
  <si>
    <t xml:space="preserve">A tuple that asserts that a Service Description describes a Service.  </t>
  </si>
  <si>
    <t>guidanceInstanceOfMeasureType</t>
  </si>
  <si>
    <t>(DoDAF/CADM):  Skill: An ability. (DDDS Counter (2226/1)(A))
(NAF):  Competence: A specific set of abilities defined by knowledge, skills and
attitude. (MM)
(Webster's):  1. The ability, coming from one's knowledge, practice, aptitude, etc., to do something well. 2. Competent excellence in performance; expertness</t>
  </si>
  <si>
    <t>SkillType</t>
  </si>
  <si>
    <t>The Powertype of Skill.</t>
  </si>
  <si>
    <t>SolidVolume</t>
  </si>
  <si>
    <t>The amount of space occupied by a three-dimensional object of definite shape; not liquid or gaseous.</t>
  </si>
  <si>
    <t>SolidVolumeType</t>
  </si>
  <si>
    <t>Powertype Of SolidVolume</t>
  </si>
  <si>
    <t>SolidVolumeTypeType</t>
  </si>
  <si>
    <t>The Powertype of SolidVolumeType.</t>
  </si>
  <si>
    <t>SpatialMeasure</t>
  </si>
  <si>
    <t>A category of measures of the spatio-temporal location of an Individual.</t>
  </si>
  <si>
    <t>(IDEAS):  A category of measures of the spatio-temporal location of an Individual.</t>
  </si>
  <si>
    <t>SpatialMeasureType</t>
  </si>
  <si>
    <t>The Powertype of SpatialMeasure.</t>
  </si>
  <si>
    <t>Standard</t>
  </si>
  <si>
    <t>A formal agreement documenting generally accepted specifications or criteria for products, processes, procedures, policies, systems, and/or personnel.</t>
  </si>
  <si>
    <t>PhysicalMeasure</t>
  </si>
  <si>
    <t>A category of measures of spatio-temporal extent of an Individual such as length, mass, energy, velocity, …</t>
  </si>
  <si>
    <t>(Answers.com):  A category of measures of spatio-temporal extent of an Individual such as length, mass, energy, velocity, …</t>
  </si>
  <si>
    <t>PhysicalMeasureType</t>
  </si>
  <si>
    <t>The Powertype of PhysicalMeasure.</t>
  </si>
  <si>
    <t>PlanarSurface</t>
  </si>
  <si>
    <t>A two-dimensional portion of space.</t>
  </si>
  <si>
    <t>PlanarSurfaceType</t>
  </si>
  <si>
    <t>Powertype Of PlanarSurface</t>
  </si>
  <si>
    <t>PlanarSurfaceTypeType</t>
  </si>
  <si>
    <t>The Powertype of PlanarSurfaceType.</t>
  </si>
  <si>
    <t>Point</t>
  </si>
  <si>
    <t>pointPartOfLine</t>
  </si>
  <si>
    <t>A couple that represents the whole part relationship between a line and a point</t>
  </si>
  <si>
    <t>pointPartOfPlanarSurface</t>
  </si>
  <si>
    <t>A couple that represents the whole part relationship between a planar surface and a point</t>
  </si>
  <si>
    <t>PointType</t>
  </si>
  <si>
    <t>Powertype Of Point</t>
  </si>
  <si>
    <t>PointTypeType</t>
  </si>
  <si>
    <t>The Powertype of PointType.</t>
  </si>
  <si>
    <t>PolygonArea</t>
  </si>
  <si>
    <t>The space enclosed by a polygon.</t>
  </si>
  <si>
    <t>PolygonAreaType</t>
  </si>
  <si>
    <t>Powertype Of PolygonArea</t>
  </si>
  <si>
    <t>PolygonAreaTypeType</t>
  </si>
  <si>
    <t>The Powertype of PolygonAreaType.</t>
  </si>
  <si>
    <t>Port</t>
  </si>
  <si>
    <t>(DoDAF/CADM):  NodePort: The specification of a physical interface point for a specific Node. (DDDS Counter (19607/1)(A))
(NAF):  SystemPort: An interface (logical or physical) provided by a &lt;&lt;System&gt;&gt;. A &lt;&lt;SystemPort&gt;&gt; may implement a &lt;&lt;PortType&gt;&gt;, though there is no requirement for &lt;&lt;SystemPort&gt;&gt;s to be typed. (MM).
(Webster's):  1. A data connection in a computer to which a peripheral device or a transmission line from a remote terminal can be attached.  2. An entrance to or exit from a data network.  3. A connection point for a peripheral device.</t>
  </si>
  <si>
    <t>PositionReferenceFrame</t>
  </si>
  <si>
    <t>An arbitrary set of axes with reference to which the position or motion of something is described or physical laws are formulated.</t>
  </si>
  <si>
    <t>PositionReferenceFrameType</t>
  </si>
  <si>
    <t>The Powertype of PositionReferenceFrame.</t>
  </si>
  <si>
    <t>Powertype</t>
  </si>
  <si>
    <t>(IDEAS):  A Type that is the powerType of some other Type where a powerType (or power set) is the set of all subsets that can be taken over the other Type.</t>
  </si>
  <si>
    <t>powertypeInstance</t>
  </si>
  <si>
    <t>An association that between of the sets within the powerType and the powerType.  A special form of typeInstance.</t>
  </si>
  <si>
    <t>A temporary endeavor undertaken to create Resources or Desired Effects.</t>
  </si>
  <si>
    <t>Plan, Tactic, Strategy, Activity</t>
  </si>
  <si>
    <t>(Project Management Institute, A Guide to the Project Management Body of Knowledge (PMBOK), 3rd edition 2004):  A Project is a temporary endeavor undertaken to create a unique product, service, or result. 
(DoDAF/CADM):  A planned action that represents a set of activities organized and managed to produce a specified product in a specified period of time with specified resources. (DDDS Counter (19607/1)(A))
(NAF):  A time-limited endeavour to create a specific set of products or services. (MM).
(Webster's):  1. Something that is contemplated, devised, or planned; plan; scheme.  2. A large or major undertaking, esp. one involving considerable money, personnel, and equipment.</t>
  </si>
  <si>
    <t xml:space="preserve">Send a shipment to San Jose, </t>
  </si>
  <si>
    <t>ProjectType</t>
  </si>
  <si>
    <t>The powertype of Project</t>
  </si>
  <si>
    <t>ProjectTypeType</t>
  </si>
  <si>
    <t>The Powertype of ProjectType.</t>
  </si>
  <si>
    <t>Property</t>
  </si>
  <si>
    <t xml:space="preserve">An IndividualType whose members all exhibit a common trait or feature. Often the Individuals are states having a property (the state of being 18 degrees centigrade), where this property can be a CategoricalProperty (qv.) or a DispositionalProperty (qv.).
</t>
  </si>
  <si>
    <t>propertyOfIndividual</t>
  </si>
  <si>
    <t>propertyOfType</t>
  </si>
  <si>
    <t>PropertyType</t>
  </si>
  <si>
    <t>The Powertype of Property.</t>
  </si>
  <si>
    <t>RealProperty</t>
  </si>
  <si>
    <t>Land and improvements to land (i.e., facilities).</t>
  </si>
  <si>
    <t>(DODI 4165.14):  Land and improvements to land (i.e., facilities), equipment affixed and built into the facility as an integral part of the facility heating systems), but not movable equipment (e.g., plant equipment, industrial buoys). In many instances this term is synonymous with real estate.</t>
  </si>
  <si>
    <t>RealPropertyType</t>
  </si>
  <si>
    <t>Powertype Of RealProperty</t>
  </si>
  <si>
    <t>RealPropertyTypeType</t>
  </si>
  <si>
    <t>The Powertype of RealPropertyType.</t>
  </si>
  <si>
    <t>RectangularArea</t>
  </si>
  <si>
    <t>The space enclosed by a rectangle.</t>
  </si>
  <si>
    <t>RectangularAreaType</t>
  </si>
  <si>
    <t>Powertype Of RectangularArea</t>
  </si>
  <si>
    <t>RectangularAreaTypeType</t>
  </si>
  <si>
    <t>The Powertype of RectangularAreaType.</t>
  </si>
  <si>
    <t>RegionOfCountry</t>
  </si>
  <si>
    <t>A large, usually continuous segment of a political state or nation or its territory.</t>
  </si>
  <si>
    <t>regionOfCountryPartOfCountry</t>
  </si>
  <si>
    <t>A couple that represents the whole part relationship between a country and a region within it</t>
  </si>
  <si>
    <t>RegionOfCountryType</t>
  </si>
  <si>
    <t>Powertype Of RegionOfCountry</t>
  </si>
  <si>
    <t>RegionOfCountryTypeType</t>
  </si>
  <si>
    <t>The Powertype of RegionOfCountryType.</t>
  </si>
  <si>
    <t>RegionOfWorld</t>
  </si>
  <si>
    <t>A large, usually continuous segment of a surface or space; area.</t>
  </si>
  <si>
    <t>RegionOfWorldType</t>
  </si>
  <si>
    <t>Powertype Of RegionOfWorld</t>
  </si>
  <si>
    <t>RegionOfWorldTypeType</t>
  </si>
  <si>
    <t>The Powertype of RegionOfWorldType.</t>
  </si>
  <si>
    <t>Representation</t>
  </si>
  <si>
    <t>A SignType where all the individual Signs are intended to signify the same Thing.</t>
  </si>
  <si>
    <t>RepresentationScheme</t>
  </si>
  <si>
    <t>A RepresentationType that is a collection of Representations that are intended to be the preferred Representations in certain contexts.</t>
  </si>
  <si>
    <t>representationSchemeInstance</t>
  </si>
  <si>
    <t>A typeInstance that asserts a Representation is a member of a RepresentationScheme.</t>
  </si>
  <si>
    <t>RepresentationType</t>
  </si>
  <si>
    <t>A Type that is the Powertype of Representation</t>
  </si>
  <si>
    <t>representedBy</t>
  </si>
  <si>
    <t>A couple that asserts that a Representation represents a Thing.</t>
  </si>
  <si>
    <t>Resource</t>
  </si>
  <si>
    <t>Data, Information, Performers, Materiel, or Personnel Types that are produced or consumed.</t>
  </si>
  <si>
    <t>resourceInLocationType</t>
  </si>
  <si>
    <t xml:space="preserve">The relationship that describes the location of a performer or type of performer
</t>
  </si>
  <si>
    <t>ResourceType</t>
  </si>
  <si>
    <t>The Powertype of Resource.</t>
  </si>
  <si>
    <t>Rule</t>
  </si>
  <si>
    <t xml:space="preserve">A principle or condition that governs behavior; a prescribed guide for conduct or action  </t>
  </si>
  <si>
    <t xml:space="preserve">(BMM Concept Catalog):  Business Rules provide specific, actionable guidance to implement Business Policies. Some Business Rules could be automated in software; some are actionable only by people.
‘Business Rule’ participates in the following associations:
• is derived from Business Policy
• may guide Business Processes
• may have an enforcement level effected by a Tactic.  ‘Business Rule’ in version 1.2 of the BMM is adopted from SBVR.
(dictionary.com): a principle or regulation governing conduct, action, procedure, arrangement, etc.;  the customary or normal circumstance, occurrence, manner, practice, quality, etc.:  
(wordnet): a principle or condition that customarily governs behavior; prescribed guide for conduct or action  
(wikipedia): Business rules or business rulesets describe the operations, definitions and constraints that apply to an organization in achieving its goals. </t>
  </si>
  <si>
    <t>ruleConstrainsActivity</t>
  </si>
  <si>
    <t>An overlap between a Rule and the Activities it allows</t>
  </si>
  <si>
    <t>RuleType</t>
  </si>
  <si>
    <t>The Powertype of Rule.</t>
  </si>
  <si>
    <t>SecurityAttributesGroup</t>
  </si>
  <si>
    <t>The group of Information Security Marking attributes in which the use of attributes 'classification' and 'ownerProducer' is required. This group is to be contrasted with group 'SecurityAttributesOptionGroup' in which use of those attributes is optional.</t>
  </si>
  <si>
    <t>realPropertyTypeFacilityTypePartition</t>
  </si>
  <si>
    <t>realPropertyTypeSiteTypePartition</t>
  </si>
  <si>
    <t>A performer answerable or accountable for the action it performs.</t>
  </si>
  <si>
    <t>MeasurableSkillType</t>
  </si>
  <si>
    <t>measurableSkillOfPersonRole</t>
  </si>
  <si>
    <t>MeasurableSkill</t>
  </si>
  <si>
    <t>ResourceType is a member of Measure</t>
  </si>
  <si>
    <t>wholePart is a member of Measure</t>
  </si>
  <si>
    <t>MeasureType</t>
  </si>
  <si>
    <t>A category of Measures</t>
  </si>
  <si>
    <t>measureTypeApplicableToActivity</t>
  </si>
  <si>
    <t>Type instance relationship between Activity and MeasureType</t>
  </si>
  <si>
    <t>MeasureTypeUnitsOfMeasure</t>
  </si>
  <si>
    <t>The subtype of MeasureType that has units.</t>
  </si>
  <si>
    <t>Name</t>
  </si>
  <si>
    <t>(IDEAS): The type of all utterances of a given name for a Thing. The exemplarText provides a written example of the uttered name.</t>
  </si>
  <si>
    <t>np</t>
  </si>
  <si>
    <t>namedBy</t>
  </si>
  <si>
    <t xml:space="preserve">A couple that asserts that a Name describes a Thing.  </t>
  </si>
  <si>
    <t xml:space="preserve">(IDEAS):  A couple that asserts that a Name describes a Thing.  </t>
  </si>
  <si>
    <t>NameType</t>
  </si>
  <si>
    <t>A RepresentationType that is the Powertype of Name</t>
  </si>
  <si>
    <t>NamingScheme</t>
  </si>
  <si>
    <t>A Type whose members are Names. What kind of name the name is.</t>
  </si>
  <si>
    <t>(IDEAS):  A Type whose members are Names. What kind of name the name is.</t>
  </si>
  <si>
    <t>Webster's dictionary, Oxford dictionary</t>
  </si>
  <si>
    <t>namingSchemeInstance</t>
  </si>
  <si>
    <t>A representationSchemeInstance that asserts a Name is a member of a NamingScheme.</t>
  </si>
  <si>
    <t>NeedsSatisfactionMeasure</t>
  </si>
  <si>
    <t xml:space="preserve">A category of quality measures that address how well a system meets the user's needs and requirements. </t>
  </si>
  <si>
    <t xml:space="preserve">(SEI):  a category of quality measures that address how well a system meets the user's needs and requirements. </t>
  </si>
  <si>
    <t>NeedsSatisfactionMeasureType</t>
  </si>
  <si>
    <t>The Powertype of NeedsStatisfactionMeasure.</t>
  </si>
  <si>
    <t>Organization</t>
  </si>
  <si>
    <t>A specific real-world assemblage of people and other resources organized for an on-going purpose.</t>
  </si>
  <si>
    <t>Department, Agency, Enterprise</t>
  </si>
  <si>
    <t>(DoDAF/CADM):  An administrative structure with a mission. (DDDS Counter (345/1)(A))
(JC3IEDM):  An ObjectItem that is an administrative or functional structure.
(NAF):  ActualOrganization: An actual specific organisation, an instance of an organisation class - e.g. "The US Department of Defense" (MM)
(Zachman):  A collection of people brought together for a specific purpose and generally recognized as such.
(IDEAS): No definition yet, possibilities are: (1) An agreement amongst parties to act as a whole; (2) A structure for arranging and classifying; (3) the process of obscuring information to make it unreadable without special knowledge.
(Webster's):  1. A group of persons organized for some end or work; association. 2. Something that has been organized or made into an ordered whole.  3. The administrative personnel or apparatus of a business.</t>
  </si>
  <si>
    <t>DoD, a human resources office, a rifle squad, General Motors</t>
  </si>
  <si>
    <t>OrganizationalMeasure</t>
  </si>
  <si>
    <t>A category of quality measures that address how costly a Performer is to operate and maintain.</t>
  </si>
  <si>
    <t>(SEI):  a category of quality measures that address how costly a system is to operate and maintain.</t>
  </si>
  <si>
    <t>OrganizationalMeasureType</t>
  </si>
  <si>
    <t>The Powertype of OrganizationalMeasure.</t>
  </si>
  <si>
    <t>OrganizationType</t>
  </si>
  <si>
    <t>A type of Organization</t>
  </si>
  <si>
    <t>OrganizationTypeType</t>
  </si>
  <si>
    <t>The Powertype of OrganizationType.</t>
  </si>
  <si>
    <t>overlap</t>
  </si>
  <si>
    <t>A couple of wholePart couples where the part in each couple is the same.</t>
  </si>
  <si>
    <t>(IDEAS): A couple of wholePart couples where the part in each couple is the same.</t>
  </si>
  <si>
    <t>OverlapType</t>
  </si>
  <si>
    <t>An object that encompasses meteorological, geographic, and control features mission significance</t>
  </si>
  <si>
    <t>(DoDAF/CADM):  A set of characteristics, structures or other entities that are of military significance.  (DDDS Counter (4134/2)(A)).
(JC3IEDM):  An OBJECT-ITEM that encompasses meteorological, geographic, and control features of military significance.
(Webster's):  1. A prominent or conspicuous part or characteristic.  2. Outward appearance; form or shape.</t>
  </si>
  <si>
    <t>GeoFeatureType</t>
  </si>
  <si>
    <t>Powertype Of GeoFeature</t>
  </si>
  <si>
    <t>GeoFeatureTypeType</t>
  </si>
  <si>
    <t>The Powertype of GeoFeatureType.</t>
  </si>
  <si>
    <t>GeoPoliticalExtent</t>
  </si>
  <si>
    <t>A geospatial extent whose boundaries are by declaration or agreement by political parties.</t>
  </si>
  <si>
    <t>(IDEAS): A geospatial extent whose boundaries are by declaration or agreement by political parties.</t>
  </si>
  <si>
    <t>df</t>
  </si>
  <si>
    <t>GeoPoliticalExtentType</t>
  </si>
  <si>
    <t>Powertype Of GeoPoliticalExtent</t>
  </si>
  <si>
    <t>GeoPoliticalExtentTypeType</t>
  </si>
  <si>
    <t>The Powertype of GeoPoliticalExtentType.</t>
  </si>
  <si>
    <t>GeoStationaryPoint</t>
  </si>
  <si>
    <t>Unidimensional Individual (dimensionless in space, existant over all time)</t>
  </si>
  <si>
    <t>(IDEAS):  Unidimensional Individual (dimensionless in space, existant over all time)</t>
  </si>
  <si>
    <t>GeoStationaryPointType</t>
  </si>
  <si>
    <t>Powertype Of GeoStationaryPoint</t>
  </si>
  <si>
    <t>GeoStationaryPointTypeType</t>
  </si>
  <si>
    <t>The Powertype of GeoStationaryPointType.</t>
  </si>
  <si>
    <t>Guidance</t>
  </si>
  <si>
    <t>An authoritative statement intended to lead or steer the execution of actions.</t>
  </si>
  <si>
    <t>(DoDAF/CADM):  A statement of direction received from a higher echelon. (DDDS Counter (336/4)(A))
(Zachman):  A kind of DIRECTION from a DIRECTIVE describing an overall supervision of a BUSINESS PROCESS.
(Webster's):  The act or function of guiding; leadership; direction.  Synonyms: management, conduct, supervision, control, government.</t>
  </si>
  <si>
    <t>GuidanceType</t>
  </si>
  <si>
    <t>The Powertype of Guidance.</t>
  </si>
  <si>
    <t>Individual</t>
  </si>
  <si>
    <t>A Thing that has spatio-temporal extent.  Note - this may be something that existed in the past, exists now, or may exist in some future possible world.</t>
  </si>
  <si>
    <t>(IDEAS):  A Thing that has spatio-temporal extent.  Note - this may be some that existed in the past, exists now, or may exist in some future possible world.</t>
  </si>
  <si>
    <t>IndividualActivity</t>
  </si>
  <si>
    <t>Activities that are Individuals, i.e., that occur in space and time.</t>
  </si>
  <si>
    <t>IndividualPerformer</t>
  </si>
  <si>
    <t>A specific thing that can perform an action</t>
  </si>
  <si>
    <t>IndividualPersonRole</t>
  </si>
  <si>
    <t xml:space="preserve">Person roles defined by the role or roles they share that are relevant to an architecture.  Includes assigned materiel. </t>
  </si>
  <si>
    <t>m</t>
  </si>
  <si>
    <t>IndividualResource</t>
  </si>
  <si>
    <t>Any specific physical or virtual entity of limited availability</t>
  </si>
  <si>
    <t>IndividualType</t>
  </si>
  <si>
    <t>The powertype of Individual.</t>
  </si>
  <si>
    <t>(IDEAS):  The powertype of Individual.</t>
  </si>
  <si>
    <t>IndividualTypeType</t>
  </si>
  <si>
    <t>A PlaceableType that is the Powertype of IndividualType</t>
  </si>
  <si>
    <t>(IDEAS):  The powertype of an IndividualType</t>
  </si>
  <si>
    <t>Information</t>
  </si>
  <si>
    <t>Information is the state of a something of interest that is materialized -- in any medium or form -- and communicated or received.</t>
  </si>
  <si>
    <t>1. "Information concerning a crime."
2. "Using the input data, we have come up with some significant new information."</t>
  </si>
  <si>
    <t>InformationType</t>
  </si>
  <si>
    <t>Category or type of information</t>
  </si>
  <si>
    <t>Installation</t>
  </si>
  <si>
    <t xml:space="preserve">A base, camp, post, station, yard, center, or other activity, including leased facilities, without regard to the duration of operational control. An installation may include one or more sites. </t>
  </si>
  <si>
    <t>(DODI 4165.14):  A base, camp, post, station, yard, center, or other activity, including leased facilities, under the jurisdiction, custody, or control of the Secretary of Defense or the Secretary of a Military Department or, in the case of an activity in a foreign country, under the operational control of the Secretary of Defense or the Secretary of a Military Department, without regard to the duration of operational control. An installation may include one or more sites.</t>
  </si>
  <si>
    <t>InstallationType</t>
  </si>
  <si>
    <t>Powertype Of Installation</t>
  </si>
  <si>
    <t>InstallationTypeType</t>
  </si>
  <si>
    <t>The Powertype of InstallationType.</t>
  </si>
  <si>
    <t>Line</t>
  </si>
  <si>
    <t>A geometric figure formed by a point moving along a fixed direction and the reverse direction.</t>
  </si>
  <si>
    <t>linePartOfPlanarSurface</t>
  </si>
  <si>
    <t>A couple that represents the whole part relationship between Line and PlanarSurface</t>
  </si>
  <si>
    <t>LineType</t>
  </si>
  <si>
    <t>Powertype Of Line</t>
  </si>
  <si>
    <t>LineTypeType</t>
  </si>
  <si>
    <t>The Powertype of LineType.</t>
  </si>
  <si>
    <t>A point or extent in space that may be referred to physically or logically.</t>
  </si>
  <si>
    <t xml:space="preserve">(JC3IEDM) A specification of position and geometry with respect to a specified horizontal frame of reference and a vertical distance measured from a specified datum.
(UCORE)  A position on the earth’s surface or in geographic space definable by coordinates or some other referencing system, such as a street address or space indexing system.
(WordNet) A point or extent in space </t>
  </si>
  <si>
    <t>locationNamedByAddress</t>
  </si>
  <si>
    <t>A relationship that represents a location being named by an address</t>
  </si>
  <si>
    <t>LocationType</t>
  </si>
  <si>
    <t>The powertype of Location</t>
  </si>
  <si>
    <t>LocationTypeType</t>
  </si>
  <si>
    <t>The Powertype of LocationType.</t>
  </si>
  <si>
    <t>MaintainabilityMeasure</t>
  </si>
  <si>
    <t>A category of measures of  the amount of time a Performer is able to conduct Activities over some time interval.</t>
  </si>
  <si>
    <t>(Answers.com):  A category of measures of  the amount of time a Performer is able to conduct Activities over some time interval.</t>
  </si>
  <si>
    <t>MaintainabilityMeasureType</t>
  </si>
  <si>
    <t>The Powertype of MaintainabilityMeasure.</t>
  </si>
  <si>
    <t>Materiel</t>
  </si>
  <si>
    <t>Equipment, apparatus or supplies that are of interest, without distinction as to its application for administrative or combat purposes.</t>
  </si>
  <si>
    <t>materielPartOfPerformer</t>
  </si>
  <si>
    <t>A whole-part association between a Performer (whole) and the Materiel parts of the Performer.  (A Performer can have Personnel Type, System, Service, and Organizational components.)</t>
  </si>
  <si>
    <t>(IDEAS):  A whole-part association between a System (whole) and the Materiel parts of the System.  (A System can have Personnel Type and Organizational components.)</t>
  </si>
  <si>
    <t>MaterielType</t>
  </si>
  <si>
    <t>The Powertype of Materiel.</t>
  </si>
  <si>
    <t>The magnitude of some attribute of an individual.</t>
  </si>
  <si>
    <t>(DoDAF/CADM):  N/A
(JC3IEDM):  ObjectItemCapabilityNorm: The standard of a specific Capability of an ObjectType.
(Webster's):  the extent, dimensions, quantity, etc., of something
(Wikipedia, "Measurement"):  the estimation of the magnitude of some attribute of an object
(Software Engineering Institute (SEI)):  Need Satisfaction (QM.1) How well does the system meet the user's needs and requirements? Performance (QM.2) How well does the system function? Maintenance (QM.3) How easily can the system be repaired or changed? Adaptive (QM.4) How easily can the system evolve or migrate? Organizational (QM.5) none specifically, usually indirect 
(IDEAS):  An Property whose members are Individuals that all share a common, measurable property, or whose properties lie within a MeasureRange.</t>
  </si>
  <si>
    <t xml:space="preserve">A Skill that can be measured numerically_x000D_
</t>
  </si>
  <si>
    <t>MeasureOfDesire</t>
  </si>
  <si>
    <t>DesiredEffect is a member of Measure</t>
  </si>
  <si>
    <t>MeasureOfDesireType</t>
  </si>
  <si>
    <t>The Powertype of MeasureOfDesire.</t>
  </si>
  <si>
    <t>MeasureOfEffect</t>
  </si>
  <si>
    <t>Category of measures on Effect Objects</t>
  </si>
  <si>
    <t>(Answers.com):  Category of measures on Effect Objects</t>
  </si>
  <si>
    <t>MeasureOfEffectType</t>
  </si>
  <si>
    <t>The Powertype of MeasureOfEffect.</t>
  </si>
  <si>
    <t>measureOfIndividual</t>
  </si>
  <si>
    <t>measureOfIndividualPoint</t>
  </si>
  <si>
    <t>Point is a member of Measure</t>
  </si>
  <si>
    <t>measureOfType</t>
  </si>
  <si>
    <t>measureOfTypeActivity</t>
  </si>
  <si>
    <t>A measureOfType that relates an Activity to a Measure</t>
  </si>
  <si>
    <t>measureOfTypeCondition</t>
  </si>
  <si>
    <t>Condition is a member of Measure</t>
  </si>
  <si>
    <t>measureOfTypeResource</t>
  </si>
  <si>
    <t>A couple that represents the relationship between types of measures and guidance</t>
  </si>
  <si>
    <t>The Powertype of BusinessService.</t>
  </si>
  <si>
    <t>BusinessService</t>
  </si>
  <si>
    <t>The class representing a Business Service and subtype of Service and Activity.</t>
  </si>
  <si>
    <t>BusinessServiceStandard</t>
  </si>
  <si>
    <t>The class representing a Business Service Standard and subype of Standard</t>
  </si>
  <si>
    <t>BusinessServiceStandardType</t>
  </si>
  <si>
    <t>The Powertype of BusinessServiceStandard.</t>
  </si>
  <si>
    <t>DescriptionOfDesiredResourceStateType</t>
  </si>
  <si>
    <t>Powertype of DescriptionOfDesiredresourceState</t>
  </si>
  <si>
    <t>DescriptionOfRule</t>
  </si>
  <si>
    <t>The description of the Rule</t>
  </si>
  <si>
    <t>DescriptionOfRuleType</t>
  </si>
  <si>
    <t>Powertype of DescriptionOfRule</t>
  </si>
  <si>
    <t>EnablingService</t>
  </si>
  <si>
    <t>The class that represents an Enabling Service and a subtype of System.</t>
  </si>
  <si>
    <t>EnablingServiceActivityType</t>
  </si>
  <si>
    <t>The Powerype of BusinessServiceActivities.</t>
  </si>
  <si>
    <t>The class representing an Enabling Service Activity that is a subtype of Activity.</t>
  </si>
  <si>
    <t>EnablingServiceStandard</t>
  </si>
  <si>
    <t>The class representing and Enabling Service Standard and subtype of Standard</t>
  </si>
  <si>
    <t>EnablingServiceStandardType</t>
  </si>
  <si>
    <t>The Powertype of EnablingServiceStandard.</t>
  </si>
  <si>
    <t>EnablingServiceType</t>
  </si>
  <si>
    <t>The Powertype of EnablingService.</t>
  </si>
  <si>
    <t>IndividualPerformerCapableOfResponsibility</t>
  </si>
  <si>
    <t>An individual performer answerable or accountable for the action it performs.</t>
  </si>
  <si>
    <t>PerformerCapableOfResponsibilityType</t>
  </si>
  <si>
    <t>The Powertype of PerformerCapableOfResponsibility.</t>
  </si>
  <si>
    <t>Singleton</t>
  </si>
  <si>
    <t>A Type with only one instance</t>
  </si>
  <si>
    <t>typeInstanceType</t>
  </si>
  <si>
    <t>A CoupleType that is the Powertype of typeInstance</t>
  </si>
  <si>
    <t>businessServiceStandardConstrainsBusinessService</t>
  </si>
  <si>
    <t>The relationship between a Business Service and a Business Service Standard.</t>
  </si>
  <si>
    <t>conditionDescribedBy</t>
  </si>
  <si>
    <t>A tuple that asserts Information describes a Condition.</t>
  </si>
  <si>
    <t>descriptionOfRuleDirectsActivity</t>
  </si>
  <si>
    <t>enablingServiceActivityPerformedByEnablingService</t>
  </si>
  <si>
    <t>The relationship between an Enabling Service Activity and an Enabling Service</t>
  </si>
  <si>
    <t>enablingServiceStandardConstrainsEnablingServiceActivity</t>
  </si>
  <si>
    <t>The relationships between an Enabling Service Standard and an Enabling Service Activity.</t>
  </si>
  <si>
    <t>ruleDescribedBy</t>
  </si>
  <si>
    <t>A tuple that asserts that Information describes a Rule.</t>
  </si>
  <si>
    <t>FusionOfSetOfIndividuals</t>
  </si>
  <si>
    <t>A SumOfSetOfThings and a WholePartType whose instances link the fusion of a set of Individuals with its fused whole.
In other words, this relates an IndividualType (a collection of Individuals) to its mereological sum.
See http://plato.stanford.edu/</t>
  </si>
  <si>
    <t>PartitionOfSetOfDisjointIndividuals</t>
  </si>
  <si>
    <t>A FusionOfSetOfIndividuals whose fusioned Type is a SetOfDisjointIndividuals.
This is a division of a Individual into disjoint parts.</t>
  </si>
  <si>
    <t>PartitionOfSetOfDisjointThings</t>
  </si>
  <si>
    <t>A SumOfSetOfThings whose summed Type is a SetOfDisjointThings.
This is a division of a Thing into disjoint parts/sub-types.</t>
  </si>
  <si>
    <t>PartitionOfSetOfDisjointTypes</t>
  </si>
  <si>
    <t>A UnionOfSetOfTypes whose unioned Type is a SetOfDisjointTypes
This is a division of a Type into disjoint subTypes.
See http://en.wikipedia.org/wiki/Partition_of_a_set and http://en.wikipedia.org/wiki/Partition_of_a_set.</t>
  </si>
  <si>
    <t>RealPropertySingletonType</t>
  </si>
  <si>
    <t>A set of RealPropertyTypes with only one instance.</t>
  </si>
  <si>
    <t>Partition between RealPropertyType and FacilityType</t>
  </si>
  <si>
    <t>RealPropertyTypeSiteTypeFacilityTypePartitionType</t>
  </si>
  <si>
    <t>The partition between the classes that are RealPropertyTypes and those that are Facility Types or Site Types</t>
  </si>
  <si>
    <t>Partition between RealPropertyType and SiteType</t>
  </si>
  <si>
    <t>SetOfDisjointIndividuals</t>
  </si>
  <si>
    <t>An IndividualType and a SetOfDisjointThings whose instances are types all of whose instances are Individuals and each instance is disjoint, i.e. has no common part.
This mirrors at the mereological level the mathematical notion of disjoint sets - see a</t>
  </si>
  <si>
    <t>SetOfDisjointThings</t>
  </si>
  <si>
    <t>A Type whose instances are types, where for each of them, all their instances are pairwise disjoint.</t>
  </si>
  <si>
    <t>SetOfDisjointTypes</t>
  </si>
  <si>
    <t>A SetOfDisjointThings whose instances are Types(i) all of whose instances are Types(ii) where each Type(ii) is disjoint, i.e. has no common instance, from all others.
This corresponds to the mathematical notion of disjoint sets - see a definition below</t>
  </si>
  <si>
    <t>SetOfSiteTypeAndFacilityType</t>
  </si>
  <si>
    <t>The set of SiteTypes and FacilityTypes</t>
  </si>
  <si>
    <t>SumOfSetOfThings</t>
  </si>
  <si>
    <t>A CoupleType whose instances are couples that link the sum of a set of Things with its sum.
For more detail, see its subTypes - UnionOfSetOfTypes and FusionOfSetOfIndividuals.</t>
  </si>
  <si>
    <t>UnionOfSetOfTypes</t>
  </si>
  <si>
    <t>A SumOfSetOfThings and a SuperSubtypeType whose instances are couples that link the union of a set of Types with these Types.
In other words, this relates a Type (a collection of Types) to its set-theoretic sum (aka union).</t>
  </si>
  <si>
    <t>Time</t>
  </si>
  <si>
    <t>A MeasureInstance whose members are Individuals that have a particular temporal dimension of the same length.
Examples:
22 seconds
14 weeks
The time taken for light to travel 2km in a vacuum</t>
  </si>
  <si>
    <t>HappensInType</t>
  </si>
  <si>
    <t>A WholePartType that asserts that an IndividualType is a part of a PeriodOrInstantType.</t>
  </si>
  <si>
    <t>InstantType</t>
  </si>
  <si>
    <t>An IndividualType that is the Powertype of Instant.</t>
  </si>
  <si>
    <t>PeriodOrInstantType</t>
  </si>
  <si>
    <t>An IndividualType that is the Powertype of PeriodOrInstant.</t>
  </si>
  <si>
    <t>IntersectionOfSetOfOverlappingIndividuals</t>
  </si>
  <si>
    <t>A WholePartType and an IntersectionOfSetOfOverlappingThings whose instances contain all wholePart couples that link SetOfOverlappingIndividuals with their overlapping parts.</t>
  </si>
  <si>
    <t>IntersectionOfSetOfOverlappingThings</t>
  </si>
  <si>
    <t>A CoupleType whose instances are couples that link the intersection of a set of Things with its sum.
For more details, see its sub-types: IntersectionOfSetOfOverlappingTypes and IntersectionOfSetOfOverlappingIndividuals</t>
  </si>
  <si>
    <t>IntersectionOfSetOfOverlappingTypes</t>
  </si>
  <si>
    <t>A SuperSubtypeType and an IntersectionOfSetOfOverlappingThings that contains all superSubtype couples that link a SetOfOverlappingTypes with the Types formed by their intersection.</t>
  </si>
  <si>
    <t>SuperSubtypeType</t>
  </si>
  <si>
    <t>A CoupleType that is the Powertype of superSubtype</t>
  </si>
  <si>
    <t>x</t>
  </si>
  <si>
    <t>n</t>
  </si>
  <si>
    <t>o</t>
  </si>
  <si>
    <t>activityConsumesResource</t>
  </si>
  <si>
    <t>Represents that an activity consumes a resource</t>
  </si>
  <si>
    <t>activityMapsToCapabilityType</t>
  </si>
  <si>
    <t>Represents that an activity was / is / can-be/ must-be conducted under certain conditions with a spatiotemporal overlap of the activity with the condition.</t>
  </si>
  <si>
    <t/>
  </si>
  <si>
    <t>activityPartOfCapability</t>
  </si>
  <si>
    <t>A disposition to manifest an Activity. An Activity to be performed to achieve a desired effect under specified [performance] standards and conditions through combinations of ways and means.</t>
  </si>
  <si>
    <t>activityPartOfProjectType</t>
  </si>
  <si>
    <t>A wholePart relationship between a Project and an Activity (Task) that is part of the Project</t>
  </si>
  <si>
    <t>activityPerformableUnderCondition</t>
  </si>
  <si>
    <t>activityPerformedByPerformer</t>
  </si>
  <si>
    <t>An overlap between a Performer and an Activity that is non-specific as to whether:
1. the Activity is solely performed by the Performer
2. the Activity is performed by several Performers
3. the Performer performs only this Activity
4. the Performer performs other Activities</t>
  </si>
  <si>
    <t>activityProducesResource</t>
  </si>
  <si>
    <t>Represents that an activity produces a resource</t>
  </si>
  <si>
    <t>ActivityType</t>
  </si>
  <si>
    <t>Powertype of Activity</t>
  </si>
  <si>
    <t>AdaptabilityMeasure</t>
  </si>
  <si>
    <t>A measure of the ease with which Performers satisfy differing Constraints and Capability and Service needs.</t>
  </si>
  <si>
    <t>(SEI):  the ease with which software satisfies differing system constraints and user needs [Evans 87]</t>
  </si>
  <si>
    <t>AdaptabilityMeasureType</t>
  </si>
  <si>
    <t>The Powertype of AdaptabilityMeasure.</t>
  </si>
  <si>
    <t>Address</t>
  </si>
  <si>
    <t xml:space="preserve">(Dictionary.com):  The place or the name of the place where a person, organization, or the like is located or may be reached: What is your address when you're in Des Moines? 
(WordNet):  1.  (computer science) the code that identifies where a piece of information is stored  
2.  the place where a person or organization can be found or communicated with  </t>
  </si>
  <si>
    <t>AddressType</t>
  </si>
  <si>
    <t>The Powertype of Address.</t>
  </si>
  <si>
    <t>Agreement</t>
  </si>
  <si>
    <t>A consent among parties regarding the terms and conditions of activities that said parties participate in.</t>
  </si>
  <si>
    <t>(DoDAF/CADM):  An arrangement between parties. (DDDS Counter (332/1)(A))
(Webster's):  1. Harmony of opinion; accord. 2. An arrangement between parties regarding a course of action; a covenant.</t>
  </si>
  <si>
    <t>AgreementType</t>
  </si>
  <si>
    <t>The Powertype of Agreement.</t>
  </si>
  <si>
    <t>ArchitecturalDescription</t>
  </si>
  <si>
    <t>Information describing an architecture such as an OV-5 Activity Model document.</t>
  </si>
  <si>
    <t>ArchitecturalDescriptionType</t>
  </si>
  <si>
    <t>The Powertype of ArchitecturalDescription.</t>
  </si>
  <si>
    <t>axesDescribedBy</t>
  </si>
  <si>
    <t>A relationship describing the straight lines about which bodies rotate</t>
  </si>
  <si>
    <t>beforeAfter</t>
  </si>
  <si>
    <t>A couple that represents that the temporal extent end time for the individual in place 1 is less than temporal extent start time for the individual in place 2.</t>
  </si>
  <si>
    <t>proceeds, succeeds</t>
  </si>
  <si>
    <t>(IDEAS):  A couple that represents that the temporal extent end time for the individual in place 1 is less than temporal extent start time for the individual in place 2.</t>
  </si>
  <si>
    <t>dfo</t>
  </si>
  <si>
    <t>BeforeAfterType</t>
  </si>
  <si>
    <t>An association between two Individual Types signifying that the temporal end of all the Individuals of one Individual Type is before the temporal start of all the Individuals of the other Individual Type.</t>
  </si>
  <si>
    <t>CapabilityPhase</t>
  </si>
  <si>
    <t>A temporal part of a whole capability that relates to temporal parts of the desired effect resource states of the whole capability.</t>
  </si>
  <si>
    <t>An interface (performer) provided by a Performer that is disposed to perform production or consumption of resources external to the Performer.</t>
  </si>
  <si>
    <t>(SoAML):  An Agent is a classification of autonomous entities that can adapt to and interact with their environment.  It describes a set of agent instances that have features, constraints, and semantics in common.  Agents in SoaML are also participants, providing and using services.  something that produces or is capable of producing an effect : an active or efficient cause 
(www.merriam-webster.com):  2 a : something that produces or is capable of producing an effect : an active or efficient cause</t>
  </si>
  <si>
    <t>Perfomer or Service</t>
  </si>
  <si>
    <t>(DoDAF):  A coherent set of roles that users of use cases play when interacting with these use cases. An actor has one role for each use case with which it communicates.
(NAF):  An actor is an implementation independent unit of responsibility that performs a certain role. (ARCH ELEM)
(Webster's):  1. One who takes part; a participant.  2.  A person who does something
(OASIS SoA RAF):  An actor is an entity, human, non-human or organization of entities, that is capable of action. The concept of actor encompasses many kinds of entities, human and corporate participants, even semi- autonomous computational agents. Two important kinds of actor are participants and delegates.</t>
  </si>
  <si>
    <r>
      <t>(SoAML):  Collaboration is extended to indicate whether the role to part bindings of CollaborationUses typed by a Collaboration are strictly enforced or not.</t>
    </r>
    <r>
      <rPr>
        <sz val="10"/>
        <color indexed="8"/>
        <rFont val="Arial"/>
        <family val="2"/>
      </rPr>
      <t xml:space="preserve"> 
(http://www.merriam-webster.com/):  3 : to cooperate with an agency or instrumentality with which one is not immediately connected
(Net Centric Services Stategy):  </t>
    </r>
  </si>
  <si>
    <t>ServiceType</t>
  </si>
  <si>
    <t>The Powertype of Service.</t>
  </si>
  <si>
    <t>Sign</t>
  </si>
  <si>
    <t>SignType</t>
  </si>
  <si>
    <t>An IndividualType that is the Powertype of Sign.</t>
  </si>
  <si>
    <t>SignTypeType</t>
  </si>
  <si>
    <t>The Powertype of SignType.</t>
  </si>
  <si>
    <t>SingletonActivity</t>
  </si>
  <si>
    <t>A set of activities containing only one activity.</t>
  </si>
  <si>
    <t>SingletonIndividualType</t>
  </si>
  <si>
    <t>A set of individuals containing only one individual.</t>
  </si>
  <si>
    <t>SingletonResource</t>
  </si>
  <si>
    <t>A set of resources containing only one resource</t>
  </si>
  <si>
    <t>Site</t>
  </si>
  <si>
    <t xml:space="preserve">Physical (geographic) location that is or was owned by, leased to, or otherwise possessed. Each site is assigned to a single installation. A site may exist in one of three forms: (1) Land only, where there are no facilities present and where the land consists of either a single land parcel or two or more contiguous land parcels. (2)  Facility or facilities only, where the underlying land is neither owned nor controlled by the government. A stand-alone facility can be a site. If a facility is not a stand-alone facility, it must be assigned to a site. (3). Land and all the facilities thereon, where the land consists of either a single land parcel or two or more contiguous land parcels. </t>
  </si>
  <si>
    <t>(DODI 4165.14):  Physical (geographic) location that is or was owned by, leased to, or otherwise possessed by a DoD Component. Each site is assigned to a single installation. A site may exist in one of three forms: (1) Land only, where there are no facilities present and where the land consists of either a single land parcel or two or more contiguous land parcels. (2)  Facility or facilities only, where the underlying land is neither owned nor controlled by the government. A stand-alone facility can be a site. If a facility is not a stand-alone facility, it must be assigned to a site. (3). Land and all the facilities thereon, where the land consists of either a single land parcel or two or more contiguous land parcels.</t>
  </si>
  <si>
    <t>sitePartOfInstallation</t>
  </si>
  <si>
    <t>A whole-part association representing that a Site (the part) is spatio-temporally contained within an Installation (the whole).</t>
  </si>
  <si>
    <t>SiteType</t>
  </si>
  <si>
    <t>Powertype Of Site</t>
  </si>
  <si>
    <t>SiteTypeType</t>
  </si>
  <si>
    <t>The Powertype of SiteType.</t>
  </si>
  <si>
    <t>Skill</t>
  </si>
  <si>
    <t>The ability, coming from one's knowledge, practice, aptitude, etc., to do something well.</t>
  </si>
  <si>
    <t>Training, Knowledge, Ability</t>
  </si>
  <si>
    <t>An overlap in which the places are taken by Types only.</t>
  </si>
  <si>
    <t>(IDEAS):  An overlap in which the places are taken by Types only.</t>
  </si>
  <si>
    <t>partiesToAnAgreement</t>
  </si>
  <si>
    <t>The two parties involved in an agreement</t>
  </si>
  <si>
    <t>PedigreeInformation</t>
  </si>
  <si>
    <t>Information describing pedigree</t>
  </si>
  <si>
    <t>PedigreeInformationType</t>
  </si>
  <si>
    <t>The Powertype of PedigreeInformation.</t>
  </si>
  <si>
    <t>PerformanceMeasure</t>
  </si>
  <si>
    <t>A category of quality measures that address how well a Performer meets Capability needs.</t>
  </si>
  <si>
    <t xml:space="preserve">(SEI):  a category of quality measures that address how well a system functions. </t>
  </si>
  <si>
    <t>PerformanceMeasureType</t>
  </si>
  <si>
    <t>The Powertype of PerformanceMeasure.</t>
  </si>
  <si>
    <t>Any entity - human, automated, or any aggregation of human and/or automated - that performs an activity and provides a capability.</t>
  </si>
  <si>
    <t>Actor, Agent, Capability Configuration (MODAF)</t>
  </si>
  <si>
    <t>(SUMO): Something or someone that can act on its own and produce changes in the world. (SUMO)</t>
  </si>
  <si>
    <t>EXAMPLE: A human or organization that executes a process
EXAMPLE: A software application that performs a function
EXAMPLE: An IT system that provides a capability
EXAMPLE: "President George W Bush"
EXAMPLE: "Boeing"
EXAMPLE: "The UK Ministry of Defence"
EXAMPLE: "Truman Parmele"
EXAMPLE: "Charles Dickens"
EXAMPLE: "A Future Autonomous UAV"</t>
  </si>
  <si>
    <t>PerformerType</t>
  </si>
  <si>
    <t>The Powertype of Performer.</t>
  </si>
  <si>
    <t xml:space="preserve">A category of person roles defined by the role or roles they share that are relevant to an architecture.  Includes assigned materiel. </t>
  </si>
  <si>
    <t>Role</t>
  </si>
  <si>
    <t>Users of a given IT system, a Military Occupational Specialty (MOS)</t>
  </si>
  <si>
    <t>ServiceDescription</t>
  </si>
  <si>
    <t>Information necessary to interact with the service in such terms as the service inputs, outputs, and associated semantics. The service description also conveys what is accomplished when the service is invoked and the conditions for using the service.</t>
  </si>
  <si>
    <t>Service Interface Description (UPDM)</t>
  </si>
  <si>
    <t>ServiceDescriptionType</t>
  </si>
  <si>
    <t>The Powertype of ServiceDescription.</t>
  </si>
  <si>
    <t>serviceEnablesAccessToResource</t>
  </si>
  <si>
    <t>An overlap between the Service (i.e., mechanism) and the Resources (i.e., capabilities) to which it provides access.</t>
  </si>
  <si>
    <t>(IDEAS):  An overlap between the Service mechanism and the Performer capabilities it provides access to</t>
  </si>
  <si>
    <t>ServiceLevel</t>
  </si>
  <si>
    <t>A measurement of the performance of a system or service.</t>
  </si>
  <si>
    <t>(Answers.com):  A measurement of the performance of a system or service.</t>
  </si>
  <si>
    <t>ServiceLevelType</t>
  </si>
  <si>
    <t>The Powertype of ServiceLevel.</t>
  </si>
  <si>
    <t>(UCORE 1.1):  The group of Information Security Marking attributes in which the use of attributes 'classification' and 'ownerProducer' is required. This group is to be contrasted with group 'SecurityAttributesOptionGroup' in which use of those attributes is optional.</t>
  </si>
  <si>
    <t>s</t>
  </si>
  <si>
    <t>SecurityAttributesGroupType</t>
  </si>
  <si>
    <t>The Powertype of SecurityAttributesGroup.</t>
  </si>
  <si>
    <t>Service</t>
  </si>
  <si>
    <t xml:space="preserve">A mechanism to enable access to a set of one or more capabilities , where the access is provided using a prescribed interface and is exercised consistent with constraints and policies as specified by the service description.  The mechanism is a Performer.  The "capabilities" accessed are Resources -- Information, Data, Materiel, Performers, and Geo-political Extents.  </t>
  </si>
  <si>
    <t>"The soldier shall be able to load and fire his individual weapon." (JP 1-02) "The soldier shall be able to load and fire his individual weapon from (positions) on a trainfire range, in (weather) to achieve a minimum score of "Marksman" on the Army Marksm</t>
  </si>
  <si>
    <t>capabilityOfPerformer</t>
  </si>
  <si>
    <t>A couple that represents the capability that a performer manifests</t>
  </si>
  <si>
    <t>CapabilityType</t>
  </si>
  <si>
    <t>Category or type of capability</t>
  </si>
  <si>
    <t>CircularArea</t>
  </si>
  <si>
    <t>The space enclosed by a circle.</t>
  </si>
  <si>
    <t>CircularAreaType</t>
  </si>
  <si>
    <t>Powertype Of CircularArea</t>
  </si>
  <si>
    <t>CircularAreaTypeType</t>
  </si>
  <si>
    <t>The Powertype of CircularAreaType.</t>
  </si>
  <si>
    <t>Condition</t>
  </si>
  <si>
    <t xml:space="preserve">The state of an environment or situation in which a Performer performs or is disposed to perform. </t>
  </si>
  <si>
    <t>(The American Heritage Dictionary): the particular mode or being of a person or thing
(Dictionary.com): a circumstance indispensable to some result; prerequisite; that on which something else is contingent 
(UJTL)  Those variables of an operational environment or situation in which a unit, system, or individual is expected to operate and may affect performance.  Some conditions are designed to help describe the theater of operations (e.g., host-nation support); others describe the immediate joint operations area (e.g., maritime superiority), while still others describe the battlefield conditions (e.g., littoral composition).  Not to be confused with "condition" as it applies to triggers, e.g., in state transition models
(WordNet) A state at a particular time</t>
  </si>
  <si>
    <t>see UJTL</t>
  </si>
  <si>
    <t>ConditionType</t>
  </si>
  <si>
    <t>The Powertype of Condition.</t>
  </si>
  <si>
    <t>coordinateCenterDescribedBy</t>
  </si>
  <si>
    <t>A relationship describing the mid point of a position reference frame</t>
  </si>
  <si>
    <t>Country</t>
  </si>
  <si>
    <t>A political state or nation or its territory.</t>
  </si>
  <si>
    <t>CountryType</t>
  </si>
  <si>
    <t>Powertype Of Country</t>
  </si>
  <si>
    <t>CountryTypeType</t>
  </si>
  <si>
    <t>The Powertype of CountryType.</t>
  </si>
  <si>
    <t>couple</t>
  </si>
  <si>
    <t>An ordered relationship (tuple) between two Things, i.e., that has two place positions.</t>
  </si>
  <si>
    <t>(IDEAS): An ordered relationship (tuple) between two Things, i.e., that has two place positions.</t>
  </si>
  <si>
    <t>if</t>
  </si>
  <si>
    <t>CoupleType</t>
  </si>
  <si>
    <t>A couple in which the places are taken by Types only.</t>
  </si>
  <si>
    <t>entity relationship, class association</t>
  </si>
  <si>
    <t>(IDEAS):  A couple in which the places are taken by Types only.</t>
  </si>
  <si>
    <t>Data</t>
  </si>
  <si>
    <t>(NAF):  A reinterpretable representation of information in a formalized manner suitable for communication, interpretation, or processing. Note: Data can be processed by humans or by automatic means (GEN TERM)
(JCS 1-02 / NECC):  Representation of facts, concepts, or instructions in a formalized manner suitable for communication, interpretation, or processing by humans or by automatic means. Any representations such as characters or analog quantities to which meaning is or might be assigned.
(Zachman):  The column in the Architecture Framework that is concerned with what things are significant enough to an enterprise that they require holding information about them.
(American Heritage Dictionary.):  Factual information, especially information organized for analysis or used to reason or make decisions.
(Webster's):  Factual information (as measurements or statistics) used as a basis for reasoning, discussion, or calculation
(DoD Net-Centric Data Strategy, App. A (Terminology), May 2003): Data asset refers to any entity that is composed of data. For example, a database is a data asset that comprises data records. In this document, “data asset” means system or application output files, databases, documents, or web pages. “Data asset” also includes services that may be provided to access data from an application. For example, a service that returns individual records from a database would be a data asset. Similarly, a website that returns data in response to specific queries (e.g., weather.com) would be a data asset. The core of the net-centric environment is the data that enables effective decisions. In this context, data implies all data assets such as system files, databases, documents, official electronic records, images, audio files, web sites, and data access services.</t>
  </si>
  <si>
    <t>DataType</t>
  </si>
  <si>
    <t>Powertype of Data</t>
  </si>
  <si>
    <t>describedBy</t>
  </si>
  <si>
    <t xml:space="preserve">A tuple that asserts that Information describes a Thing.  </t>
  </si>
  <si>
    <t>DescriptionScheme</t>
  </si>
  <si>
    <t>A RepresentationScheme and DescriptionType whose members are intentionally descriptions</t>
  </si>
  <si>
    <t>descriptionSchemeInstance</t>
  </si>
  <si>
    <t>A representationSchemeInstance that asserts a Description is a member of a DescriptionScheme.</t>
  </si>
  <si>
    <t>desiredEffect</t>
  </si>
  <si>
    <t>A desired state of a Resource</t>
  </si>
  <si>
    <t>desireMeasure</t>
  </si>
  <si>
    <t>DomainInformation</t>
  </si>
  <si>
    <t>Types of information within the scope or domain of the architecture.</t>
  </si>
  <si>
    <t>DomainInformationType</t>
  </si>
  <si>
    <t>The Powertype of DomainInformation.</t>
  </si>
  <si>
    <t>effectMeasure</t>
  </si>
  <si>
    <t>EllipticalArea</t>
  </si>
  <si>
    <t>The space enclosed by an ellipse.</t>
  </si>
  <si>
    <t>(Answers.com):  The space enclosed by an ellipse.</t>
  </si>
  <si>
    <t>EllipticalAreaType</t>
  </si>
  <si>
    <t>Powertype Of EllipticalArea</t>
  </si>
  <si>
    <t>EllipticalAreaTypeType</t>
  </si>
  <si>
    <t>The Powertype of EllipticalAreaType.</t>
  </si>
  <si>
    <t>endBoundary</t>
  </si>
  <si>
    <t>A temporal whole part couple that relates the temporal boundary to the whole.</t>
  </si>
  <si>
    <t>(IDEAS):  The maximum time value of a temporal extent.</t>
  </si>
  <si>
    <t>Facility</t>
  </si>
  <si>
    <t>A real property entity consisting of underlying land and one or more of the following: a building, a structure (including linear structures), a utility system, or pavement.</t>
  </si>
  <si>
    <t>facilityPartOfSite</t>
  </si>
  <si>
    <t>A whole part association between a Facility (part) and the Site (whole) in which it resides.</t>
  </si>
  <si>
    <t>project goals, objectives, desired outcomes</t>
  </si>
  <si>
    <t>FacilityType</t>
  </si>
  <si>
    <t>Powertype Of Facility</t>
  </si>
  <si>
    <t>FacilityTypeType</t>
  </si>
  <si>
    <t>The Powertype of FacilityType.</t>
  </si>
  <si>
    <t>FunctionalStandard</t>
  </si>
  <si>
    <t xml:space="preserve">Functional standards set forth rules, conditions, guidelines, and characteristics. </t>
  </si>
  <si>
    <t xml:space="preserve">(ISE FS 200, adapted from):  Functional standards set forth rules, conditions, guidelines, and characteristics.  </t>
  </si>
  <si>
    <t>FunctionalStandardType</t>
  </si>
  <si>
    <t>The Powertype of FunctionalStandard.</t>
  </si>
  <si>
    <t>GeoFeature</t>
  </si>
  <si>
    <t>Action</t>
  </si>
  <si>
    <t>desiredResourceStateOfCapability</t>
  </si>
  <si>
    <t>(DoDAF/CADM):  InformationTechnologyStandard: An Agreement for a procedure, product or relationship for the acquisition, storage, manipulation, management, movement, control, switching, interchange, transmission or reception or data.
(see Metrics)
(FEA):  A set of criteria (some of which may be mandatory), voluntary guidelines, and best practices. Examples include:
• Application development
• Project management
• Vendor management
• Production operation
• User support
• Asset management
• Technology evaluation
• Architecture governance
• Configuration management
• Problem resolution.
(NAF):  A ratified and peer-reviewed specification that is used to guide or constrain the architecture. A &lt;&lt;Standard&gt;&gt; may be applied to any element in the architecture via the [constrainedItem] property of UML::Constraint. (MM)
(Webster's):  1. Something considered by an authority or by general consent as a basis of comparison; an approved model.  2. A rule or principle that is used as a basis for judgment.  3. An average or normal requirement, quality, quantity, level, grade, etc.  4. An authoritative principle or rule that usually implies a model or pattern for guidance, by comparison with which the quantity, excellence, correctness, etc., of other things may be determined. Synonyms: gauge, basis,
pattern, guide. Standard, criterion refer to the basis for making a judgment. A criterion is a rule or principle used to judge the value, suitability, probability, etc., of something, without necessarily
implying any comparison.
(American Heritage Dictionary): an acknowledged measure of comparison for quantitative
or qualitative value; criterion.
(ISE-FS-200):  A specific technical methodology and practice.
(ANSI):  A formal agreement documenting generally accepted specifications or criteria for products, processes, procedures, policies, systems, and/or personnel.
(ISO):  An ISO standard is a documented agreement containing technical specifications or other precise criteria to be used consistently as rules, guidelines, or definitions of characteristics to ensure that materials, products, processes and services are fit for their purpose. It is a living agreement that can have a profound influence on things that deserve to be taken seriously - such as the safety, reliability and efficiency of machinery and tools, means of transport, toys, medical devices, and so on.</t>
  </si>
  <si>
    <t>weapon system, UAV, GCSS, JOPES, GSORTS, GTN, any specific DCGS</t>
  </si>
  <si>
    <t>SystemType</t>
  </si>
  <si>
    <t>The Powertype of System.</t>
  </si>
  <si>
    <t>TechnicalStandard</t>
  </si>
  <si>
    <t xml:space="preserve">Technical standards document specific technical methodologies and practices to design and implement.  </t>
  </si>
  <si>
    <t>(ISE FS 200, adapted from):  Technical standards document specific technical methodologies and practices to design and implement.</t>
  </si>
  <si>
    <t>TechnicalStandardType</t>
  </si>
  <si>
    <t>The Powertype of TechnicalStandard.</t>
  </si>
  <si>
    <t>temporalBoundary</t>
  </si>
  <si>
    <t>The start and end times for the spatio-temporal extent of an Individual</t>
  </si>
  <si>
    <t>(IDEAS): A relationship between two or more things. Note: Tuples are identified by their places (i.e. the ends of the relationship).</t>
  </si>
  <si>
    <t>TemporalMeasure</t>
  </si>
  <si>
    <t>A type of measure of time</t>
  </si>
  <si>
    <t>TemporalMeasureType</t>
  </si>
  <si>
    <t>The Powertype of TemporalMeasure.</t>
  </si>
  <si>
    <t>temporalWholePart</t>
  </si>
  <si>
    <t>A wholePart that asserts the spatial extent of the (whole) individual is co-extensive with the spatial extent of the (part) individual for a particular period of time.</t>
  </si>
  <si>
    <t>(IDEAS):  A wholePart that asserts the spatial extent of the (whole) individual is co-extensive with the spatial extent of the (part) individual for a particular period of time.</t>
  </si>
  <si>
    <t>TemporalWholePartType</t>
  </si>
  <si>
    <t xml:space="preserve"> A couple between two Individual Types where for each member of the whole set, there is a corresponding member of the part set for which a wholePart relationship exists, and conversely</t>
  </si>
  <si>
    <t>(IDEAS):  A couple between two Individual Types where for each member of the whole set, there is a corresponding member of the part set for which a wholePart relationship exists, and conversely</t>
  </si>
  <si>
    <t>Thing</t>
  </si>
  <si>
    <t>The union of Individual, Type, and tuple.</t>
  </si>
  <si>
    <t>(IDEAS): The union of Individual, Type, and tuple.</t>
  </si>
  <si>
    <t>tuple</t>
  </si>
  <si>
    <t>A relationship between two or more things. Note: Tuples are identified by their places (i.e. the ends of the relationship).</t>
  </si>
  <si>
    <t>TupleType</t>
  </si>
  <si>
    <t>The powertype of tuple that provides the stereotype for tuples of Types.</t>
  </si>
  <si>
    <t>(IDEAS):  The powertype of tuple that provides the stereotype for tuples of Types.</t>
  </si>
  <si>
    <t>Type</t>
  </si>
  <si>
    <t>A set (or class) of Things.  Note1: Types are identified by their members (i.e. all the things of that type). Note2: The IDEAS Foundation is a higher-order ontology, so Types may have members that are also Types.</t>
  </si>
  <si>
    <t>(IDEAS): A set (or class) of Things.  Note1: Types are identified by their members (i.e. all the things of that type). Note2: The IDEAS Foundation is a higher-order ontology, so Types may have members that are also Types.</t>
  </si>
  <si>
    <t>typeInstance</t>
  </si>
  <si>
    <t>A Thing can be an instance of a Type - i.e. set membership. Note that IDEAS is a higher-order model, hence Types may be instances of Types.</t>
  </si>
  <si>
    <t>(IDEAS):  A Thing can be an instance of a Type - i.e. set membership. Note that IDEAS is a higher-order model, hence Types may be instances of Types.</t>
  </si>
  <si>
    <t>Vision</t>
  </si>
  <si>
    <t>An end that describes the future state of the enterprise, without regard to how it is to be achieved; a mental image of what the future will or could be like</t>
  </si>
  <si>
    <t>VisionType</t>
  </si>
  <si>
    <t>The Powertype of Vision.</t>
  </si>
  <si>
    <t>wholePart</t>
  </si>
  <si>
    <t>A couple that asserts one (part) Individual is part of another (whole) Individual.</t>
  </si>
  <si>
    <t>(IDEAS):  A couple that asserts one (part) Individual is part of another (whole) Individual.</t>
  </si>
  <si>
    <t>WholePartType</t>
  </si>
  <si>
    <t>A coupleType that asserts one Type (the part) has members that have a whole-part relation with a member of the other Type (whole).</t>
  </si>
  <si>
    <t>(IDEAS):  A coupleType that asserts one Type (the part) has members that have a whole-part relation with a member of the other Type (whole).</t>
  </si>
  <si>
    <t>informationPedigree</t>
  </si>
  <si>
    <t>The line of ancestry of information</t>
  </si>
  <si>
    <t>b. Metadata</t>
  </si>
  <si>
    <t>Ability</t>
  </si>
  <si>
    <t>The quality of being able to perform</t>
  </si>
  <si>
    <t>c. Alias/composite</t>
  </si>
  <si>
    <t xml:space="preserve">(WordNet):  The quality of being able to perform; a quality that permits or facilitates achievement or accomplishment 
(The American Heritage® Dictionary of the English Language, Fourth Edition):  The quality of being suitable for or receptive to a specified treatment; capacity: the ability of a computer to be configured for use as a file server. </t>
  </si>
  <si>
    <t>AccuracyPrecision</t>
  </si>
  <si>
    <t>The nearness of a functional goal to the true value</t>
  </si>
  <si>
    <t>Performance Measure</t>
  </si>
  <si>
    <t>(SEI):  a quantitative measure of the magnitude of error [IEEE 90]. 
(Wikipedia, accuracy):  accuracy is the degree of conformity of a measured or calculated quantity to its actual (true) value
(Wikipedia, precision):  Accuracy is closely related to precision, also called reproducibility or repeatability, the degree to which further measurements or calculations show the same or similar results. 
(WordNet, accuracy):  the quality of being near to the true value</t>
  </si>
  <si>
    <t>Actor</t>
  </si>
  <si>
    <t>A performer that is external to and invokes the performer to be architected.</t>
  </si>
  <si>
    <t>A customer who triggers an organizational process ("end-to-end" or value chain); a user who invokes an automated function</t>
  </si>
  <si>
    <t>Agent</t>
  </si>
  <si>
    <t>Architecture</t>
  </si>
  <si>
    <t>The fundamental underlying design of something</t>
  </si>
  <si>
    <t>StandardType</t>
  </si>
  <si>
    <t>The Powertype of Standard.</t>
  </si>
  <si>
    <t>startBoundary</t>
  </si>
  <si>
    <t>The beginning of a temporalBoundary.</t>
  </si>
  <si>
    <t>(IDEAS):  The beginning of a temporalBoundary.</t>
  </si>
  <si>
    <t>superSubType</t>
  </si>
  <si>
    <t>An association in which one Type (the subtype) is a subset of the other Type (supertype).</t>
  </si>
  <si>
    <t>(IDEAS):  An association in which one Type (the subtype) is a subset of the other Type (supertype).</t>
  </si>
  <si>
    <t>ifo</t>
  </si>
  <si>
    <t>Surface</t>
  </si>
  <si>
    <t>A portion of space having length and breadth but no thickness or regards to time.</t>
  </si>
  <si>
    <t>(IDEAS):  Note: as opposed to spatio-temporal area</t>
  </si>
  <si>
    <t>SurfaceType</t>
  </si>
  <si>
    <t>Powertype Of Surface</t>
  </si>
  <si>
    <t>SurfaceTypeType</t>
  </si>
  <si>
    <t>The Powertype of SurfaceType.</t>
  </si>
  <si>
    <t>System</t>
  </si>
  <si>
    <t>A functionally, physically, and/or behaviorally related group of regularly interacting or interdependent elements.</t>
  </si>
  <si>
    <t xml:space="preserve">(DoDAF v 1 and v 1.5):  Architecture: the structure of components, their relationships, and the principles and
guidelines governing their design and evolution over time.  (DoD Integrated Architecture Panel, 1995, based on IEEE STD 610.12)
(Dictionary.com):  architecture 1. the profession of designing buildings, open areas, communities, and other artificial constructions and environments, usually with some regard to aesthetic effect. Architecture often includes design or selection of furnishings and decorations, supervision of construction work, and the examination, restoration, or remodeling of existing buildings. 2. the character or style of building: the architecture of Paris; Romanesque architecture. 3. the action or process of building; construction. 4. the result or product of architectural work, as a building. 5. buildings collectively. 6. a fundamental underlying design of computer hardware, software, or both.
7. the structure of anything: the architecture of a novel.  
(American Heritage Dictionary):  Architecture: 1. The art and science of designing and erecting buildings.  2. Buildings and other large structures: the low, brick-and-adobe architecture of the Southwest. 3. A style and method of design and construction: Byzantine architecture. 4. Orderly arrangement of parts; structure: the architecture of the federal bureaucracy; the architecture of a novel.  5. Computer Science The overall design or structure of a computer system, including the hardware and the software required to run it, especially the internal structure of the microprocessor. 
(Wordnet 3.0): Architecture 1. an architectural product or work 
2.  the discipline dealing with the principles of design and construction and ornamentation of fine buildings; "architecture and eloquence are mixed arts whose end is sometimes beauty and sometimes use" 3.  the profession of designing buildings and environments with consideration for their esthetic effect 4.  (computer science) the structure and organization of a computer's hardware or system software; "the architecture of a computer's system software" [syn: computer architecture] </t>
  </si>
  <si>
    <t>(DoDAF v 1.5):  "The Framework products portray the basic architecture data elements and relationships that constitute an architecture description", therefore architecture description: architecture data elements and relationships that make up an architecture model or product. Hence, and "architecture description" is an architecture model or product.</t>
  </si>
  <si>
    <t>Behavior</t>
  </si>
  <si>
    <t>The manner in which an individual, group or machine functions, operates or reacts/responds to stimuli.</t>
  </si>
  <si>
    <t>(DoDAF):  The way machines or systems operate or interact.
(American Heritage Dictionary):  1. The aggregate of responses to internal and external stimuli.  2. The action or reaction of any material under given circumstances.  3. The manner in which something functions or operates.  4. The manner in which a physical system acts or functions, especially under specified conditions.
(Webster's):  1. The manner of conducting oneself.  2. Anything that an organism does involving action and response to stimulation.  3. The response of an individual, group, or species to its environment.  4. The way in which someone behaves.  5. The way in which something functions or operates.</t>
  </si>
  <si>
    <t>1. "The behavior of dying stars."
2. "The behavior of the enemy while under fire."
3. "The behavior of atoms when stimulated."
4. "The behavior of a system when overloaded."</t>
  </si>
  <si>
    <t>A functionally or temporally linked collection of structured activities/ tasks aimed at producing specific services and products for an end-user.</t>
  </si>
  <si>
    <t xml:space="preserve">Business Processes realize Courses of Action. They provide processing steps, sequences, (including cycles branches and synchronization), structure (decomposition and reuse), interactions, and connection to events that trigger the processes.
Courses of Action are governed by Business Policies.  Business Processes are also governed by Business Policies.
‘Business Process’ participates in the following associations:
• realizes Courses of Action
• is governed by Business Policies
• may be guided by Business Rules
• is the responsibility of one or more Organization Units  (BMM Concept Catalog):  ‘Business Process’ in version 1.2 of the Business Motivation Model is a draft definition, taken from the August 2004 draft of BDPM and anticipating a definition to be adopted from BDPM when it is further developed.
(Wikipedia):  1. Management processes, the processes that govern the operation of a system. Typical management processes include "Corporate Governance" and "Strategic Management".  2. Operational processes, processes that constitute the core business and create the primary value stream. Typical operational processes are Purchasing, Manufacturing, Marketing, and Sales.  
3. Supporting processes, which support the core processes. Examples include Accounting, 
Recruitment, IT-support. </t>
  </si>
  <si>
    <t>A combination of organizational aspects (with their competencies) and equipment that combine to provide a capability.</t>
  </si>
  <si>
    <t>(DoDAF/CADM):  CapabilityAssociation: The association of one Capability to another Capability (DDDS Counter (20846/1)(A))
(NAF):  A combination of organizational aspects (with their competencies) and equipment that combine to provide a capability. A &lt;&lt;CapabilityConfiguration&gt;&gt; is a physical asset or organization configured to provide a capability, and must be guided by [doctrine] which may take the form of &lt;&lt;Standard&gt;&gt; or &lt;&lt;OperationalConstraint&gt;&gt; stereotypes. (MM)
(MODAF 1.2):  A composite structure representing the physical and human resources (and their interactions) in an enterprise.A CapabilityConfiguration is a set of artefacts or an organisation configured to provide a capability, and should be guided by [doctrine] which may take the form of Standard or OperationalConstraint stereotypes.</t>
  </si>
  <si>
    <t xml:space="preserve">A capability that can be effectively developed, produced, acquired, deployed and sustained. </t>
  </si>
  <si>
    <t>(Defense Acquisition Acronyms &amp; Terms, Defense Acquisition University (DAU)) In the context of Joint Capabilities Integration and Development System (JCIDS), a militarily useful and supportable operational capability that can be effectively developed, produced, acquired, deployed and sustained.  Each increment of capability will have its own set of threshold and objective values.</t>
  </si>
  <si>
    <t>Capacity</t>
  </si>
  <si>
    <t>The amount a Performer can hold, receive, or absorb.</t>
  </si>
  <si>
    <t>(Wikipedia):  Capacity is the ability to hold, receive or absorb, or a measure thereof, similar to the concept of volume.
(SEI):  a measure of the amount of work a system can perform [Barbacci 95].</t>
  </si>
  <si>
    <t>A general idea derived or inferred from specific instances or occurrences of major planning and operating functions</t>
  </si>
  <si>
    <t xml:space="preserve">(JP 5-0): A verbal or graphic statement that clearly and concisely expresses what the joint force commander intends to accomplish and how it will be done using available resources. The concept is designed to give an overall picture of the operation. Also called commander’s concept or CONOPS. </t>
  </si>
  <si>
    <t>Constraint</t>
  </si>
  <si>
    <t xml:space="preserve">The range of permissible states for an object. </t>
  </si>
  <si>
    <t>Cost</t>
  </si>
  <si>
    <t xml:space="preserve"> 1. Cost - financial:  The price paid to acquire, produce, accomplish, or maintain anything.  2. Cost – general:  The expenditure of something, such as time or labor, necessary for the attainment of a goal.</t>
  </si>
  <si>
    <t>Organizational Measure</t>
  </si>
  <si>
    <t>(DoDAF/CADM):  (ArchitectureProject, costAmount): The amount that represents the best estimate of cost for a specific ArchitectureProject. (DDDS Counter (19607/1)(A))
(SEI):  Cost estimation -- the process of estimating the "costs" associated with software development projects, to include the effort, time, and labor required. Cost of maintenance  -- the overall cost of maintaining a computer system to include the costs associated with personnel, training, maintenance control, hardware and software maintenance, and requirements growth. Cost of operation  -- the overall cost of operating a computer system to include the costs associated with personnel, training, and system operations. Cost of ownership  -- the overall cost of a computer system to an organization to include the costs associated with operating and maintaining the system, and the lifetime of operational use of the system. 
(Webster's):  1. The price paid to acquire, produce, accomplish, or maintain anything.  2. An outlay or expenditure of money, time, labor, trouble, etc.
(American Heritage Dictionary):  The expenditure of something, such as time or labor, necessary for the attainment of a goal</t>
  </si>
  <si>
    <t>A path towards a goal</t>
  </si>
  <si>
    <t xml:space="preserve">(BMM Concept Catalog):  Courses of Action are what the enterprise has decided to do. A Course of Action is more than simply a resource, skill, or competency that the enterprise can call upon. A Course of Action is a way of configuring some aspect of the enterprise (things, processes, locations, people, time) to channel efforts towards Desired Results - the result of a decision by the enterprise about the best way to use its resources, skills, and competencies. A Course of Action defines what has to be done, not how well it has to be done. Measures of Performance are defined in Objectives that are supported by the Courses of Action.  Definition: means that is an approach or plan for configuring some aspect of the enterprise involving things, processes, locations, people, timing, or motivation undertaken to achieve ends Note: Categories of course of action include: strategy, tactic.  Dictionary Basis: a mode of action; “if you persist in that course you will surely fail”; “once a nation is embarked on a course of action it becomes extremely difficult for any retraction to take place” [www.dictionary.com - Source: WordNet® 2.0 'course of action'].  Dictionary Basis: a chosen manner
 of conducting oneself: way of acting “our wisest course is to retreat” [MWCD 'course' (3b)].  In the
 Business Motivation Model, Courses of Action are categorized as Strategies and Tactics. The
 model does not make a hard distinction between the two. Enterprises define their own criteria. </t>
  </si>
  <si>
    <t xml:space="preserve">Their course of action was designed to win the football game.  </t>
  </si>
  <si>
    <t>Resource consumed by Performer</t>
  </si>
  <si>
    <t>(DISA TBD):  Data is, somewhat artificially, divided into two types: Operations, Administration, Maintenance, and Provisioning (OAM&amp;P) data and service/application-specific content data. OAM&amp;P data includes user identity/authorization data, service description data, performance data, etc. The DEERS personnel data used by the PKI program is an example of OAM&amp;P data. Service/application-specific content data is data that is processed by a consumer. The consumer may be human or machine. Examples include map data, email, weather data, etc. 
(Entity-Relationship TBD):  The values for one data element depend on some other data element.</t>
  </si>
  <si>
    <t>A statement conveying fundamental character</t>
  </si>
  <si>
    <t xml:space="preserve">The wished for result, outcome, or consequence of an action. A desired result may be either a goal or an objective. </t>
  </si>
  <si>
    <t>desired effect, desired outcome, desired consequence</t>
  </si>
  <si>
    <t xml:space="preserve">Desired Results are categorized as Goals and Objectives.
(BMM Concept Catalog):  An end that is a state or target that the enterprise intends to maintain or sustain 
Dictionary Basis: A favorable outcome of an undertaking or contest [ODE 'result' (bullet 1)] 
Note: Categories of desired result include: goal, objective.
</t>
  </si>
  <si>
    <t>Directive</t>
  </si>
  <si>
    <t>An authoritative statement intended to impel actions and the achievement of goals.</t>
  </si>
  <si>
    <t xml:space="preserve">In the Business Motivation Model, Directives are categorized as Business Policies and Business Rules. 
In general, Business Policies exist to govern – that is, control, guide, and shape – the Strategies and Tactics. Business Policies define what can be done and what must not be done, and may indicate how or set limits on how it should be done. Compared to a Business Rule, a Business Policy tends to be less formally-structured; and may not be atomic - i.e. not focused on a single aspect of governance or guidance - and may be less formally articulated. Business policies are not directly actionable. 
Business Rules are actionable Directives.  They need to be defined as actionable Directives and managed for consistency and completeness. Business Rules are derived from Business Policies. 
Apart from its role in the structure, ‘Business Rule’ is outside the scope of the Business Motivation Model. Its place in the structure provides a “hook” to another model, where ‘Business Rule’ is defined and associated with other concepts.  (BMM Concept Catalog):  Definition:  means that defines or constrains some aspect of an enterprise 
Note: A directive is intended to assert business structure or to control or influence the behavior of the enterprise. 
Note: Categories of directive include: business policy, business rule. 
Dictionary Basis: an official or authoritative instruction [ODE 'directive']
</t>
  </si>
  <si>
    <t>Doctrine</t>
  </si>
  <si>
    <t>The body of principles by which an enterprise seeks to guide its activities.</t>
  </si>
  <si>
    <t>Effect</t>
  </si>
  <si>
    <t>The result, outcome, or consequence of an action.</t>
  </si>
  <si>
    <t>A change in the state of a Resource as a result of some Activity.  Goal, Objective, Desired Result, Outcome, Consequence, Effect Object</t>
  </si>
  <si>
    <t>End</t>
  </si>
  <si>
    <t xml:space="preserve">an outcome worked toward especially with forethought, deliberate planning, and organized effort </t>
  </si>
  <si>
    <t xml:space="preserve">Ends are about what an enterprise wants to be. Ends can be about changing what the enterprise is - e.g. developing new lines of business, moving into new markets - or about maintaining its current position relative its market and competition. The definition of an end does not say how it will be achieved.   
(BMM Concept Catalog):  General Concept: motivation element.  Definition: Something that is to be accomplished. 
Dictionary Basis: an outcome worked toward especially with forethought, deliberate planning, and organized effort [MWUD 'end' (4a)]
In the Business Motivation Model, Ends are categorized as Vision and Desired Results.
</t>
  </si>
  <si>
    <t>A continuing function to be performed</t>
  </si>
  <si>
    <t>(MODAF) TBS Dandashi</t>
  </si>
  <si>
    <t>Enterprise</t>
  </si>
  <si>
    <t>An umbrella term for the management systems, information systems and computer systems within an organization.</t>
  </si>
  <si>
    <t xml:space="preserve">(Answers.com):  An umbrella term for the management systems, information systems and computer systems within an organization.
(MODAF 1.2):  Enterprise Phase:  A current or future state of the whole life enterprise or enterprise phase; Whole-Life Enterprise:  An enterprise phase that is the whole of the enterprise.
(UDEF):  Any data or information about any definable boundary collection of human and asset resources used to perform a collection of processes to create one or more products which are intended for use or consumption by outside entities </t>
  </si>
  <si>
    <t>A current or future state of the whole life enterprise or enterprise phase.</t>
  </si>
  <si>
    <t xml:space="preserve">(MODAF 1.2):  A current or future state of the whole life enterprise or enterprise phase.
(Bailey email 2010-06-02):  An EP is just a phase of the enterprise you’re modelling – in IDEAS/DM2 terms that would be an individual with the spatial extent of the enterprise, and a finite temporal extent defined by the start and the end of the phase. Projects deliver capability, and they also have phases, the starts/ends of which are shown as project milestones in MODAF. It’s imperative to keep this separate from the enterprise phase, because project are about delivery and enterprise phases are about strategic intent. If someone states a capability for a future enterprise phase, that is a statement of requirement – e.g. “we need bad weather ISTAR by 2015”. The project that delivers that capability may well intend to deliver on time, but may slip. By keeping these two aspects separate, we can see how reality matches the requirement.  </t>
  </si>
  <si>
    <t>Event</t>
  </si>
  <si>
    <t>Something that happens at an instant in the world, i.e., a near-zero-duration process (Activity).</t>
  </si>
  <si>
    <t>(DoDAF/CADM):  A significant occurrence. (DDDS Counter (19589/1)(A))
(JC3IEDM):  An Action that is an incident, phenomenon or occasion that is of military significance which has occurred or is occurring but for which planning is not known.
(Zachman):  Something that happans at an instant in the world that causes a process to be launched. 
(Webster's):  1. Something that happens or is regarded as happening; an occurrence, esp. one of some importance.  2. The outcome, issue, or result of anything.  3. Something that occurs in a certain place during a particular interval of time.  Synonyms:  happening, affair, case, circumstance. 
(BPMN v1.1)  :An Event is something that “happens” during the course of a business process. These Events affect the flow of the Process and usually have a cause or an impact. The term “event” is general enough to cover many things in a business process. The start of an activity, the end of an activity, the change of state of a document, a message that arrives, etc., all could be considered events. However, BPMN has restricted the use of events to include only those types of events that will affect the sequence or timing of activities of a process. BPMN further categorizes Events into three main types: Start, Intermediate, and End. Start and most Intermediate Events have “Triggers” that define the cause for the event. There are multiple ways that these events can be triggered (“Start Event Triggers” on page 38 and “Intermediate Event Triggers” on page 45). End Events may define a “Result” that is a consequence of a Sequence Flow ending. There are multiple types of Results that can be defined (“End Event Results” on page 41).  Start As the name implies, the Start Event indicates where a particular Process will start. In terms of Sequence Flow, the Start Event starts the flow of the Process, and thus, will not have any incoming Sequence Flow—no Sequence Flow can connect to a Start Event.  Start Event Triggers There are many ways that business process can be started (instantiated). The Trigger for a Start Event is designed to show the general mechanism that will instantiate that particular Process. There are six (6) types of Start Events in BPMN: None, Message, Timer, Conditional Signal, and Multiple.  End As the name implies, the End Event indicates where a process will end. In terms of Sequence Flow, the End Event ends the flow of the Process, and thus, will not have any outgoing Sequence Flow—no Sequence Flow can connect from an End Event.  End Event Results There are eight (8) types of End Events in BPMN: None, Message, Error, Cancel, Compensation, Signal, Terminate, and Multiple. These types define the consequence of reaching an End Event. This will be referred to as the End Event Result.  Intermediate As the name implies, the Intermediate Event indicates where something happens (an Event) somewhere between the Start and End of a Process. It will affect the flow of the Process, but will not start or (directly) terminate the Process.  Intermediate Event Triggers There are 10 types of Intermediate Events in BPMN: None, Message, Timer, Error, Cancel, Compensation, Conditional, Link, Signal, and Multiple. Each type of Intermediate Event will have a different icon placed in the center of the Intermediate Event shape to distinguish one from another.
(UDEF):  Any natural or man-made event of interest to the enterprise</t>
  </si>
  <si>
    <t>(NAF):  PhysicalAsset: A &lt;&lt;Resource&gt;&gt; that can host systems and/or people. Note 1: synonyms for &lt;&lt;PhysicalAsset&gt;&gt;; would be "platform", "facility", or "host". This is the original intent for the "SystemsNode" concept in DoDAF. Note 2: A &lt;&lt;PhysicalAsset&gt;&gt; can contribute to a &lt;&lt;CapabilityConfiguration&gt;&gt;, and is usually configured for that purpose. It may be that a given platform can be configured and manned in many different ways to achieve different capabilities. In these cases, a class should be created for the &lt;&lt;PhysicalAsset&gt;&gt; in general, and this should be abstract. The variants of the asset should be created as concrete classes, specializing from the abstract class. (MM)
(Webster's):  Asset:  1. A useful or valuable quality, person, or thing; an advantage or resource.  2. A valuable item that is owned.</t>
  </si>
  <si>
    <t>Plan</t>
  </si>
  <si>
    <t>A set of Activities that result in a Goal, Desired Effect, outcome, or objective.</t>
  </si>
  <si>
    <t>Relationship</t>
  </si>
  <si>
    <t>A connection, association, or involvement.</t>
  </si>
  <si>
    <t>Phasing/Evolution/Forecast</t>
  </si>
  <si>
    <t>Phase: A stage in a process of change or development.  Evolution: Any process of formation or growth; development.  Forecast: To predict a future condition or occurrence</t>
  </si>
  <si>
    <t xml:space="preserve">(DoDAF/CADM):  (ProcessActivity, catCode=2): The representation of a means by which a process acts on some input to produce a specific output. (DDDS Counter (4204/3)(A))
(NAF):  An activity which is specified in context of the resource (human or machine) that performs it.
Note1: Contrast with &lt;&lt;OperationalActivity&gt;&gt;, where the actor performing the activity is not known (i.e. it is just a logical node). A &lt;&lt;Function&gt;&gt; is implementation-specific. Note2: Should the &lt;&lt;Function&gt;&gt; be specific to one usage of a type of system, then the usageContext is specified by a reference to the composite structure property &lt;&lt;ResourceComposition&gt;&gt; typed by the system. (MM)
(Zachman):  A type of activity to carry out a mission, goal or objective of the enterprise.  It is described solely in terms of what it is intended to accomplish, without regard to the technology used to carry it out or who is to perform it.  This is also described without reference to time.
(American Heritage Dictionary):  1. The kind of action or activity proper to a person, thing, or institution; the purpose for which something is designed or exists; role.  2. A factor related to or 
dependent upon other factors.  3. What something is used for.
(Webster's):  1. The action for which a person or thing is specially fitted or used or for which a thing.
exists.  2. Any of a group of related actions contributing to a larger action.  </t>
  </si>
  <si>
    <t>1. "In my function as chief engineer."
2. "Growth is a function of nutrition."
3. "The table functions as a desk."
4. "The function of a lie detector is to identify untruths"</t>
  </si>
  <si>
    <t>A constraint on, or dependence of, a function on one or more outside influences, conditions, functions, triggers or events.</t>
  </si>
  <si>
    <t>Answerable or accountable, as for something within one's power, control, or management</t>
  </si>
  <si>
    <t>(MODAF 1.2):  An EnterprisePhase that represents the whole existance of an enterprise.
(Bailey email 2010-06-02):  WLEP is also a phase, it’s just that it lasts the whole life of the enterprise (hence it is a special case of an enterprise phase, and therefore a subtype).</t>
  </si>
  <si>
    <t xml:space="preserve">(Dictionary.com): 1. answerable or accountable, as for something within one's power, control, or management (often fol. by to or for): He is responsible to the president for his decisions.  
2. involving accountability or responsibility: a responsible position.  
3. chargeable with being the author, cause, or occasion of something (usually fol. by for): Termites were responsible for the damage.  
4. having a capacity for moral decisions and therefore accountable; capable of rational thought or action: The defendant is not responsible for his actions.  
5. able to discharge obligations or pay debts.  
6. reliable or dependable, as in meeting debts, conducting business dealings, etc.  
7. (of a government, member of a government, government agency, or the like) answerable to or serving at the discretion of an elected legislature or the electorate.  </t>
  </si>
  <si>
    <t>Restraint</t>
  </si>
  <si>
    <t>to moderate or limit the force, effect, development, or full exercise of</t>
  </si>
  <si>
    <t>(Webster's) to moderate or limit the force, effect, development, or full exercise of</t>
  </si>
  <si>
    <t>A set of similar or otherwise logically related activities, implying a set of skills or capabilities, to which a performer may be assigned.</t>
  </si>
  <si>
    <t>A union comprising a number of partially self-governing states or regions united by a central ("federal") government</t>
  </si>
  <si>
    <t>(Answers.com):  A union comprising a number of partially self-governing states or regions united by a central ("federal") government</t>
  </si>
  <si>
    <t>FoS</t>
  </si>
  <si>
    <t>(dictionary):  an agreement between two or more parties for the doing or not doing of something specified.
(OO):  TBS</t>
  </si>
  <si>
    <t>DisclosurePoliciesInfo</t>
  </si>
  <si>
    <t>Education</t>
  </si>
  <si>
    <t>1. The act or process of imparting or acquiring general knowledge, developing the powers of reasoning and judgment, and generally of preparing oneself or others intellectually for mature life.  2. the act or process of imparting or acquiring particular knowledge or skills.</t>
  </si>
  <si>
    <t>Knowledge</t>
  </si>
  <si>
    <t xml:space="preserve"> the fact or state of knowing; the perception of fact or truth; clear and certain mental apprehension.</t>
  </si>
  <si>
    <t>(DoDAF/CADM):   ExchangeNeedlineRequirement: An InformationTechnologyRequirement that is the logical expression of the need to transfer information among nodes.  (DDDS Counter (19607/1)(A))
(MODAF):  A requirement that is the logical expression of the need to transfer information between nodes.
(NAF):  A relationship specifying the need to exchange information between nodes, uniquely identified in context of the product by its needlineNumber. Note: The needline does not indicate how the transfer is implemented. (MM)</t>
  </si>
  <si>
    <t>Network</t>
  </si>
  <si>
    <t xml:space="preserve">An interconnected or interrelated chain, group, or system </t>
  </si>
  <si>
    <t>(DoDAF/CADM):  The specification of the joining of two or more nodes for a specific purpose.  (DDDS Counter (10972/1)(A))
(JC3IEDM):  A Facility that provides bearer services for communications and information services and is composed of one or more links and nodes.
(NAF):  A network is a specialisation of system and is used for communication networks that have a geographical extension. (MM)
(Webster's):  1. An openwork fabric or structure in which cords, threads, or wires cross at regular intervals.  2. A system of lines or channels that cross or interconnect.  3. A complex, interconnected group or system.  4. A group or system of electric components and connecting circuitry designed to function in a specific manner.  5. A system of computers interconnected by telephone wires or other means in order to share information.</t>
  </si>
  <si>
    <t>Objective</t>
  </si>
  <si>
    <t>(DoDAF/CADM):  Occupation: A field of work.(DDDS Counter (2009/1)(A));  (See also attributes in ArchitectureFindingRequirementDomain for DOTMLPF)
(American Heritage Dictionary):  Occupation: 1. A person's usual or principal work or business, esp. as a means of earning a living; vocation.  2. Any activity in which a person is engaged. Education:  1. The act or process of imparting or acquiring general knowledge, developing the powers of reasoning and judgment, and generally of preparing oneself or others intellectually for mature life.  2. The act or process of imparting or acquiring particular knowledge or skills.  3. The result produced by instruction, training, or study.  Training:  1. To make proficient by instruction and practice, as in some art, profession, or work.  2. To discipline and instruct, as in the performance of tasks.  3. To give the discipline and instruction, drill, practice, etc., designed to impart proficiency or efficiency.</t>
  </si>
  <si>
    <t>An activity is an action performed in conducting the business of an enterprise. It is a general term that does not imply a placement in a hierarchy (e.g., it could be a process or a task as defined in other documents and it could be at any level of the hierarchy of the Operational Activity Model). It is used to portray operational actions not hardware/software system functions. (DoDAF)</t>
  </si>
  <si>
    <t>A statement of the values or states needed for the execution of actions within the processes and transactions of an enterprise.</t>
  </si>
  <si>
    <t xml:space="preserve">A set of systems that provide similar capabilities through different approaches to achieve similar or complementary effects. For instance, the warfighter may need the capability to track moving targets. The FoS that provides this capability could include unmanned or manned aerial vehicles with appropriate sensors, a space-based sensor platform, or a special operations capability. Each can provide the ability to track moving targets but with differing characteristics of persistence, accuracy, timeliness, etc.  </t>
  </si>
  <si>
    <t xml:space="preserve">(CJCSI 3170.01F):  A set of systems that provide similar capabilities through different approaches to achieve similar or complementary effects. For instance, the warfighter may need the capability to track moving targets. The FoS that provides this capability could include unmanned or manned aerial vehicles with appropriate sensors, a space-based sensor platform, or a special operations capability. Each can provide the ability to track moving targets but with differing characteristics of persistence, accuracy, timeliness, etc.  </t>
  </si>
  <si>
    <t>Function</t>
  </si>
  <si>
    <t>The action for which a person or thing is specially designed, fitted, used or intended to accomplish or execute.</t>
  </si>
  <si>
    <t>(SoAML):  A ServiceContract is the formalization of a binding exchange of information, goods, or obligations between parties defining a service.  
(regular dictionary):  Contract: 1 a : a binding agreement between two or more persons or parties; especially : one legally enforceable b : a business arrangement for the supply of goods or services at a fixed price &lt;make parts on contract&gt; c : the act of marriage or an agreement to marry.  2 : a document describing the terms of a contract
(OASIS SoA RM):  TBS</t>
  </si>
  <si>
    <t>Part of a service contract where the level of service is formally defined</t>
  </si>
  <si>
    <t xml:space="preserve"> A directed funded effort that provides a new, improved, or continuing materiel, weapon or information system or service capability in response to an approved need.</t>
  </si>
  <si>
    <t>(AR 70-1):  A directed funded effort that provides a new, improved, or continuing materiel, weapon or information system or service capability in response to an approved need.</t>
  </si>
  <si>
    <t>(JP 1-02): 1. Any military element whose structure is prescribed by competent authority, such as a table of organization and equipment; specifically, part of an organization. 2. An organization title of a subdivision of a group in a task force. 3. A standard or basic quantity into which an item of supply is divided, issued, or used. In this meaning, also called unit of issue. 4. With regard to Reserve Components of the Armed Forces, denotes a Selected Reserve unit organized, equipped, and trained for mobilization to serve on active duty as a unit or to augment or be augmented by another unit. Headquarters and support functions without wartime missions are not considered units. 
(JC3IEDM):  A military ORGANISATION whose structure is prescribed by competent authority.
(Dictionary.com):  an organized body of soldiers, varying in size and constituting a subdivision of a larger body. 
(Wordnet):  an organization regarded as part of a larger social group</t>
  </si>
  <si>
    <t>(DoDAF/CADM):  A specific place.(DDDS Counter (343/2)(A))
(JC3IEDM):  A specification of position and geometry with respect to specified horizontal frame of reference and a vertical distance measured from a specified datum.
(NAF):  ActualLocation: A location anywhere on the earth. The means of describing the location is a string (locationDescription). The information contained in that string is governed by  the taxonomy reference - e.g. if the &lt;&lt;ActualLocation&gt;&gt; is a GPS reference, the string will contain the GPS coordinates. (MM)
(Zachman):  The column in the Architecture Framework that describes the places where the enterprise does business and how these places are connected.
(Webster's):  1. A place of settlement, activity, or residence.  2. A place or situation occupied.  3. A place where something is or could be located; a site.</t>
  </si>
  <si>
    <t>Goal</t>
  </si>
  <si>
    <t xml:space="preserve">Desired Results – Goals and Objectives - are more specific.  A Goal tends to be longer term, and defined qualitatively rather than quantitatively. It should be narrow - focused enough that Objectives can be defined for it.  
(BMM Concept Catalog):  An end that is a state or condition of the enterprise to be brought about or sustained through appropriate means 
(Dictionary Basis): the end toward which effort or ambition is directed [MWUD 'goal' (2)] 
(Dictionary Basis): the object of a person's ambition or effort; an aim or desired result [ODE 'goal' (2)] 
Note: Compared to an objective, a goal tends to be: ongoing; qualitative (rather than quantitative).; general (rather than specific); longer term.
</t>
  </si>
  <si>
    <t>Instruction</t>
  </si>
  <si>
    <t>An imparted or acquired item of knowledge</t>
  </si>
  <si>
    <t xml:space="preserve">Skill  </t>
  </si>
  <si>
    <t>(Answers.com):  An imparted or acquired item of knowledge</t>
  </si>
  <si>
    <t>Interoperability</t>
  </si>
  <si>
    <t xml:space="preserve">An end result; a consequence. </t>
  </si>
  <si>
    <t>Attribute</t>
  </si>
  <si>
    <t>Property, Measure</t>
  </si>
  <si>
    <t>(Random House Dictionary):  something attributed as belonging to a person, thing, group, etc.; a quality, character, characteristic, or property: Sensitivity is one of his attributes. 
(CJSCI 3170.01G):  A quantitative or qualitative characteristic of an element or its actions.</t>
  </si>
  <si>
    <t>AuthentificationInfo</t>
  </si>
  <si>
    <t>CollaborationUse</t>
  </si>
  <si>
    <t>(SoAML UPMS, beta 2):  CollaborationUse is extended to indicate whether the role to part bindings are strictly enforced or loose.</t>
  </si>
  <si>
    <t>Consumer</t>
  </si>
  <si>
    <t xml:space="preserve">(SoAML UPMS, beta 2):  Consumer models the type of a service consumer. A consumer is then used as the type of a role in a service contract and the type of a port on a participant.  </t>
  </si>
  <si>
    <t>Contract</t>
  </si>
  <si>
    <t>A function that is performed by a system.  Although commonly used to refer to the automation of activities,  data transformation or information exchanges within IT systems, it also refers to the delivery of military capabilities.</t>
  </si>
  <si>
    <t>The shipment was sent, the database was loaded into memory</t>
  </si>
  <si>
    <t>Federation</t>
  </si>
  <si>
    <t>The ability to provide different priority to different applications, users, or data flows, or to guarantee a certain level of performance to a data flow.</t>
  </si>
  <si>
    <t>(DoDAF):  A data transform that supports the automation of activities or information elements exchange.
(DoDAF/CADM):  (ProcessActivity, catCode=2) The representation of a means by which a process acts on some input to produce a specific output. (DDDS Counter (4204/3)(A))
(MODAF):  A function that is performed by a system.  Although commonly used to refer to data transformation within IT systems it may also refer to the delivery of military capabilities such a “ground manoeuvre” or “deep strike”.
(NAF):  Function: An activity which is specified in context of the resource (human or machine) that performs it. Note1: Contrast with &lt;&lt;OperationalActivity&gt;&gt;, where the actor performing the activity is not known (i.e., it is just a logical node). A &lt;&lt;Function&gt;&gt; is implementation-specific. Note2: Should the &lt;&lt;Function&gt;&gt; be specific to one usage of a type of system, then the usageContext is specified by a reference to the composite structure property &lt;&lt;ResourceComposition&gt;&gt; typed by the system. (MM)
(Zachman):  Function: A type of ACTIVITY to carry out a MISSION, GOAL or OBJECTIVE of the 
enterprise.  It is described solely in terms of what it is intended to accomplish, without regard to the 
technology used to carry it out or who is to perform it. This is also described without reference to time.</t>
  </si>
  <si>
    <t>Tactic</t>
  </si>
  <si>
    <t>A short-term action used to accomplish a strategy</t>
  </si>
  <si>
    <t>(Answers.com):  An instrument or a process, physical or mental, by which something is done or comes into being.</t>
  </si>
  <si>
    <t>Metadata</t>
  </si>
  <si>
    <t>Information about information</t>
  </si>
  <si>
    <t>(Wordnet):  Data about data</t>
  </si>
  <si>
    <t>1.  A library catalog is information that describes the information in the library</t>
  </si>
  <si>
    <t>Milestone</t>
  </si>
  <si>
    <t>Something that happens at an instant in the world, i.e., a zero-duration process (Activity).</t>
  </si>
  <si>
    <t xml:space="preserve">(DoDAF):  A decision point that separates the phases of a directed, funded effort that is designed to provide a new or improved material capability in response to a validated need.
(NAF):  ProjectMilestone: An event in a &lt;&lt;Project&gt;&gt; by which progress is measured – modeled as a &lt;&lt;Project&gt;&gt; of zero duration. Note: in the case of an acquisition project, there are two key types of milestone which shall be represented using subtypes - &lt;&lt;CapabilityIncrement&gt;&gt; and &lt;&lt;OutOfService&gt;&gt;. (MM)
(Webster's): A significant event or stage in the life, progress, development, or the like of a person, nation, etc </t>
  </si>
  <si>
    <t>Mission</t>
  </si>
  <si>
    <t>The task, together with the purpose [DesiredEffect], that clearly indicates the action [Activity] to be taken and the reason [DesiredEffect]; a duty [Activity] assigned to an individual [Personnel Type] or unit [Organization].</t>
  </si>
  <si>
    <t>Needline</t>
  </si>
  <si>
    <t>An information technology requirement that is the logical expression of the need to transfer information among performers</t>
  </si>
  <si>
    <t>(SoAML UPMS, beta 2):  The high-level view of a Service Oriented Architecture that defines how a set of participants works together, forming a community, for some purpose by providing and using services.</t>
  </si>
  <si>
    <t>(BMM Concept Catalog):  Means are about what an enterprise has decided to do in order to become what it wants to be. A Means is some “device, capability, regime, technique, restriction, agency, instrument, or method that may be called upon, activated, or enforced to achieve Ends”. A Means does not include either the tasks (business processes and workflow) necessary to exploit it, nor responsibility for such tasks. In the Business Motivation Model, Means are organized into Mission, Courses of Action and Directives.  A Mission indicates the ongoing operational activity of the enterprise. Its definition should be broad enough to cover all Strategies and the complete area of operations. An enterprise can use the Business Motivation Model without defining a Mission explicitly.  General Concept: motivation element  Definition: device, capability, regime, technique, restriction, agency, instrument, or method that may be called upon, activated, or enforced to achieve ends   Dictionary Basis: an action or system by which a result is brought about; a method [ODE 'means' (1)] Note Categories of means include: mission; course of action; directive.
(Dictionary.com):  1. Usually, means. (used with a singular or plural verb ) an agency, instrument, or method used to attain an end: The telephone is a means of communication. There are several means of solving the problem. 2. means, a. available resources, esp. money: They lived beyond their means.b. considerable financial resources; riches: a man of means.
(David Hay): Any capability that may be called upon, activated, or enforced to achieve an organization's objectives.
(dictionary.cambridge.org): a method or way of doing something.  money, for example from an income, that allows you to buy things
(Wordcentral.com Merriam-Webster): 3 plural : something by which a desired result is achieved or furthered &lt;means of production&gt; &lt;use any means you can&gt; 4 plural : WEALTH 1 &lt;a person of means&gt; - by all means : without fail : CERTAINLY - by means of : through the use of</t>
  </si>
  <si>
    <t>Reliability</t>
  </si>
  <si>
    <t>A category of measures of the ability of a Performer to perform its required Activities under stated conditions for a specified period of time.</t>
  </si>
  <si>
    <t xml:space="preserve">(SEI):  the ability of a system or component to perform its required functions under stated conditions for a specified period of time [IEEE 90]. </t>
  </si>
  <si>
    <t>Requirement</t>
  </si>
  <si>
    <t>A singular documented need of what a particular product or service should be or do</t>
  </si>
  <si>
    <t xml:space="preserve">Any set of activities to which a single performer may be assigned; an MOS or any other definition of a set of related skills that a single performer might have </t>
  </si>
  <si>
    <t xml:space="preserve">Schedule dependencies deal with Resources that an Activity requires in order to proceed. </t>
  </si>
  <si>
    <t xml:space="preserve">(DISA doc TBS):  Schedule dependencies include capabilities that a program is relying upon to meet life-cycle events. For example, program Alpha needs functionality from Program Bravo in order to meet milestone B. </t>
  </si>
  <si>
    <t>SecurityMeasure</t>
  </si>
  <si>
    <t xml:space="preserve">A measure of the ability of a Performer to manage, protect, and distribute sensitive information. </t>
  </si>
  <si>
    <t>(SoAML UPMS, beta 2):  A participant is the type of a provider and/or consumer of services.  In the business domain a participant may be a person, organization or system.  In the systems domain a participant may be a system, application or component.</t>
  </si>
  <si>
    <t>PerformerCapableOfResponsibility</t>
  </si>
  <si>
    <t>(SoAML UPMS, beta 2):  Extends UML Port with a means to indicate whether a Connection is required on this Port or not</t>
  </si>
  <si>
    <t>provider</t>
  </si>
  <si>
    <t>(SoAML UPMS, beta 2):  Provider models the type of a service provider in a consumer/provider relationship. A provider is then used as the type of a role in a service contract and the type of a port on a participant.</t>
  </si>
  <si>
    <t>(SoAML UPMS, beta 2):  A ServicesContract is used to model an agreement between two or more parties and may constrain the expected real world effects of a service.</t>
  </si>
  <si>
    <t>(Answers.com):  Part of a service contract where the level of service is formally defined</t>
  </si>
  <si>
    <t>ServiceFunction</t>
  </si>
  <si>
    <t xml:space="preserve">White box implementation of the Activities of the Service. </t>
  </si>
  <si>
    <t>(MODAF): White box description of the Activities of the Service.
OASIS SOA RA: Action is the application of intent by a participant (or agent) to achieve a real world effect.</t>
  </si>
  <si>
    <t>ServicePolicy</t>
  </si>
  <si>
    <t>An agreement governing one or more Services</t>
  </si>
  <si>
    <t xml:space="preserve">OASIS SOA RA: As described in the Reference Model, a policy is the representation of a constraint or condition on the use, deployment, or description of an owned entity as defined by any participant.  A contract is a representation of an agreement between two or more participants.   Technically, the only difference between a policy and a contract is the agreement between two or more parties to a contract and the enforceability of a policy by one party on other parties.  </t>
  </si>
  <si>
    <t>A distinct part of the functionality that is provided by a technical system on one side of an interface to a general system on the other side of the interface  (Derived from IEEE 1003.0). Characterized by transparency, autonomy, loose coupling, and discovery.</t>
  </si>
  <si>
    <t xml:space="preserve">(CJCSI 3170.01F):  A set or arrangement of interdependent systems that are related or connected to provide a given capability. The loss of any part of the system could significantly degrade the performance or capabilities of the whole. The development of an SoS solution will involve trade space between the systems as well as within an individual system performance.  </t>
  </si>
  <si>
    <t>Source</t>
  </si>
  <si>
    <t>One, such as a person or document, that supplies information</t>
  </si>
  <si>
    <t>(Answers.com):  One, such as a person or document, that supplies information</t>
  </si>
  <si>
    <t>Strategy</t>
  </si>
  <si>
    <t>A long-term plan to achieve pre-set goals</t>
  </si>
  <si>
    <t>(SoAML UPMS, beta 2):  A Request represents a feature of a Participant that is the consumption of a service by one participant provided by others using well-defined terms, conditions and interfaces. A Request designates ports that define the connection point through which a Participant meets its needs through the consumption of services provided by others.  A request port is a “conjugate” port.  This means that the provided and required interfaces of the port type are inverted; this creates a port that uses the port type rather than implementing the port type.</t>
  </si>
  <si>
    <t>(DoDAF):  An action or activity (derived from an analysis of the mission and concept of operations) assigned to an individual or organization to provide a capability. (UJTL, CJCSM 3500.04D, 2005)
(DoDAF/CADM):  A directed activity.(DDDS Counter (290/2)(A))
(MODAF):  A discrete unit of work, not specific to a single organisation, weapon system or individual, that enables missions or functions to be accomplished.
(NAF):  EnduringTask: A type of behavior recognized by an enterprise as being essential to achieving its goals – i.e., a strategic specification of what the enterprise does. (MM)
(American Heritage Dictionary):  1. A function to be performed.  2. A definite piece of work assigned to, falling to, or expected of a person; duty.  3. Any piece of work. Potential Aliases: function, activity, process activity.
(Webster's):  1. A usually assigned piece of work often to be finished within a certain time.  Potential Aliases: 
(WordNet):  1. Any piece of work that is undertaken or attempted.  2. A specific piece of work required to be done as a duty.  3. A well-defined responsibility that is usually imposed by another.</t>
  </si>
  <si>
    <t>1. "Completing the task at hand."
2. "The endless task of classifying the samples."
3. "Being tasked to refuel a vehicle."</t>
  </si>
  <si>
    <t>A Constraint on an Activity related to Performer(s) or Resource(s) needed.</t>
  </si>
  <si>
    <t xml:space="preserve">(TBS):  Technical dependencies include technical specifications (e.g. HTTP, FTP, etc), network infrastructures (e.g. AirNet), and hosting environments (e.g. DISA's Denver, CO DECC). </t>
  </si>
  <si>
    <t>Technology</t>
  </si>
  <si>
    <t>The application of science to meet one or more objectives.</t>
  </si>
  <si>
    <t>Outcome</t>
  </si>
  <si>
    <t xml:space="preserve">(BMM Concept Catalog):  Definition: a course of action that is a device or expedient to be employed as part of a strategy 
Note: Compared to a strategy, a tactic tends to be: shorter term and narrower in scope. Dictionary Basis: a device or expedient for accomplishing an end [MWUD 'tactics' (2b)] Dictionary Basis: a plan scheme or trick with a particular aim [ODE 'device' (2)]  There is a de-facto correspondence between Course of Action and Desired Results. Generally, Strategies are selected to move the enterprise towards its Goals, and Tactics to ensure that it meets its Objectives. But this is not hard-wired into the model; enterprises can make the correspondences they need. Courses of Action do not necessarily have to support Desired Results directly; some are selected to enable other Courses of Action.
</t>
  </si>
  <si>
    <t>Use a blockade to financially strangle an opponent.</t>
  </si>
  <si>
    <t>The actions and methods that implement doctrine and describe how forces will be employed in operations</t>
  </si>
  <si>
    <t xml:space="preserve">(DOD) The actions and methods which implement joint doctrine and describe how forces will be employed in joint operations. They will be promulgated by the Chairman of the Joint Chiefs of Staff, in coordination with the combatant commands, Services, and Joint Staff. </t>
  </si>
  <si>
    <t>Task</t>
  </si>
  <si>
    <t>A action, activity or undertaking enabling missions, activities or functions to be performed or accomplished.</t>
  </si>
  <si>
    <t>OccupationalTraining</t>
  </si>
  <si>
    <t>To make proficient by instruction and practice in particular knowledge or skills.</t>
  </si>
  <si>
    <t>(DoDAF/CADM):  Real property, having a specified use, that is built or maintained by people.  (DDDS Counter (334/1)(A)). 
(JC3IEDM):  An ObjectItem that built, installed or established to served some particular purpose and is identified by the service it provides rather than by its content.
(NAF):  Physical Asset: A &lt;&lt;Resource&gt;&gt; that can host systems and/or people. Note 1: synonyms for &lt;&lt;PhysicalAsset&gt;&gt;; would be "platform", "facility", or "host". This is the original intent for the SystemsNode" concept in DoDAF. (MM)
(JP 1-02):  A real property entity consisting of one or more of the following: a building, a structure, a utility system, pavement, and underlying land. See also air facility.
(Webster's):  1. Something designed, built, installed, etc., to serve a specific function affording a convenience or service.  2. Something that permits the easier performance of an action, course of conduct, etc.
(DoDI 4165.14):  A building, structure, or linear structure out to an imaginary line surrounding a facility at a distance of five feet from the foundation that, barring specific direction to the contrary such as a utility privatization agreement, denotes what is included in the basic record for the facility (e.g., landscaping, sidewalks, utility connections). This imaginary line is what is commonly referred to as the “five-foot line.”</t>
  </si>
  <si>
    <t xml:space="preserve">(BMM Concept Catalog): Courses of Action are what the enterprise has decided to do. A Course of Action is more than simply a resource, skill, or competency that the enterprise can call upon. A Course of Action is a way of configuring some aspect of the enterprise (things, processes, locations, people, time) to channel efforts towards Desired Results - the result of a decision by the enterprise about the best way to use its resources, skills, and competencies. A Course of Action defines what has to be done, not how well it has to be done. Measures of Performance are defined in Objectives that are supported by the Courses of Action. </t>
  </si>
  <si>
    <t>Platform</t>
  </si>
  <si>
    <t>Put into service</t>
  </si>
  <si>
    <t>(Answers.com):  Put into service</t>
  </si>
  <si>
    <t>User</t>
  </si>
  <si>
    <t>Any actor (as defined above) that invokes an automated performer.</t>
  </si>
  <si>
    <t>(DoDAF):  Humans or machines who must exchange information in pursuit of their shared goals, interests, missions, or business processes and who therefore must have shared vocabulary for the information they exchange.
(Webster's):  A person who makes use of a thing; someone who uses or employs something.</t>
  </si>
  <si>
    <t>Users of a given IT system</t>
  </si>
  <si>
    <t>WholeLifeEnterprise</t>
  </si>
  <si>
    <t>(DoDAF/CADM):  (multiple entities)
(NAF):  Forecast: A statement about the future state of one or more types of system or standard. (MM)
(Webster's):  Phasing: 1. Any of the major appearances or aspects in which a thing of varying modes or conditions manifests itself to the eye or mind.  2. A stage in a process of change or development.  Evolution: 1. Any process of formation or growth; development.  2. A product of such development; something evolved.  Forecast: 1. To predict (a future condition or occurrence); calculate in advance. 2. To serve as a prediction of; foreshadow.  3. To contrive or plan beforehand; prearrange.  4. To conjecture beforehand; make a prediction.  5. To plan or arrange beforehand.  6. A prediction.  Synonyms: foretell, anticipate, project, estimate, forethought, prescience.</t>
  </si>
  <si>
    <t>The butterfly is in the caterpillar phase of it's life; I forecast it will soon evolve into a beautiful Monarch.</t>
  </si>
  <si>
    <t>Covered by the Real Property and Materiel concepts</t>
  </si>
  <si>
    <t xml:space="preserve">(Answers.com):  An end result; a consequence. </t>
  </si>
  <si>
    <t>Any entity - human, automated, or any aggregation of human and/or automated - that performs a function, activity, or role, or provides a capability.</t>
  </si>
  <si>
    <t>(DoDAF/CADM):  The application of science to meet one or more objectives.(DDDS Counter (19607/1)(A))
(American Heritage Dictionary):    1. The branch of knowledge that deals with the creation and use of technical means and their interrelation with life, society, and the environment, drawing upon such subjects as industrial arts, engineering, applied science, and pure science.  2. The terminology of an art, science, etc.; technical nomenclature.  3. A technological process, invention, method, or the like.  4. The sum of the ways in which social groups provide themselves with the material objects of their civilization.  5. The application of science, especially to industrial or commercial objectives.  6. The scientific method and material used to achieve a commercial or industrial objective.
(Webster's):  1. The practical application of knowledge especially in a particular area.  2. A capability given by the practical application of knowledge.  3. A manner of accomplishing a task especially using technical processes, methods, or knowledge.  4. The specialized aspects of a
particular field of endeavor</t>
  </si>
  <si>
    <t>Term</t>
  </si>
  <si>
    <t>A word or group of words having a particular meaning</t>
  </si>
  <si>
    <t>Timeliness</t>
  </si>
  <si>
    <t>The time from the occurrence of an event to the time required action occurs.</t>
  </si>
  <si>
    <t>(DoDAF):  Required maximum time from node to node expressed in seconds
(CADM, timeliness code):  The code that represents how quickly information should be transmitted using a specific InformationTechnologyRequirement.</t>
  </si>
  <si>
    <t>Trigger</t>
  </si>
  <si>
    <t>(DoDAF):  A group of logically related activities required to execute a specific task or group of tasks. (Army Systems Architecture Framework) Note: Multiple activities make up a process. (SPAWAR)
(DoDAF/CADM):  (see Function above)
(NAF):  A predetermined course of events defined by its purpose or by its effect, achieved under given conditions. (GEN TERM)
(NAF):  OperationalProcess: An Operational Process is a logical sequence of activities that is triggered by an event and transforms a specific input into a meaningful output. (ARCH ELEM)
(Zachman):  A kind of ACTIVITY performed by the enterprise to produce a specific output or achieve a goal.  It may or may not be described in terms of the MECHANISMS or the PARTIES performing it.  A set of PROCESSES is usually described in sequence.
(American Heritage Dictionary):  1. A systematic series of actions directed to some end.  2. A continuous action, operation, or series of changes taking place in a definite manner.  3. The action of going forward or on.  4. The condition of being carried on.
(Webster's):  1. A natural phenomenon marked by gradual changes that lead toward a particular  result.  2. A continuing activity or function.   3. A series of actions or operations conducing to an end.
(UDEF):  Any data or information about a definable course of events distinguishable by its purpose or by its effect, whether natural, manual, automated or machine supported and which is relevant to the enterprise</t>
  </si>
  <si>
    <t>1. "The process of growth."
2. "The process of sorting mail"</t>
  </si>
  <si>
    <t>Program</t>
  </si>
  <si>
    <t>(DoDAF):  Specifies the event that fires a transition. There can be at most one trigger per transition. (A Transition is defined in DoDAF as "A relationship between two states indicating that an object in the first state will perform certain specified actions and enter the second state when a specified Event occurs and specified conditions are satisfied. On such a change of state, the transition is said to fire.")
(DoDAF/CADM):  (Events trigger OperationalMissionThreads)
(Webster's):  Anything, as an act or event, that serves as a stimulus and initiates or precipitates a reaction or series of reactions.</t>
  </si>
  <si>
    <t>Trustworthiness</t>
  </si>
  <si>
    <t xml:space="preserve">A category of measures of the degree to which a Performer avoids compromising, corrupting, or delaying sensitive information. </t>
  </si>
  <si>
    <t xml:space="preserve">(SEI): the degree to which a system or component avoids compromising, corrupting, or delaying sensitive information. </t>
  </si>
  <si>
    <t>Unit</t>
  </si>
  <si>
    <t>Any military element whose structure is prescribed by competent authority, such as a table of organization and equipment; specifically, part of an organization.</t>
  </si>
  <si>
    <t>UML Profile and Metamodel for Services (UPMS) RFP OMG Document: soa/2006-09-09:  A set of subsystems/technologies that provide a coherent set of functionality through interfaces and specified usage patterns that any subsystem that depends on the platform can use without concern for the details of how the functionality provided by the platform is implemented.</t>
  </si>
  <si>
    <t>Policy</t>
  </si>
  <si>
    <t>A course of action, guiding principle, or procedure considered expedient, prudent, or advantageous</t>
  </si>
  <si>
    <t>(Answers.com):  A course of action, guiding principle, or procedure considered expedient, prudent, or advantageous</t>
  </si>
  <si>
    <t>Process</t>
  </si>
  <si>
    <t>A logical, systematic sequence of activities, triggered by an event, producing a meaningful output.</t>
  </si>
  <si>
    <t>(DoDAF):  A function or position. (Webster’s)
(DoDAF/CADM):  OperationalRole: The specification of a set of abilities required for performing assigned activities and achieving an objective. (DDDS Counter (19607/1)(A))
(MODAF):  A function or position filled by a person or organisation.
(NAF):  An aspect of a person or organisation that enables them to fulfill a particular function. (MM)
(IDEAS):  An AgentRole is an AgentState where the agent is conducting processes.
(Webster's):  1. A function or position.  2. The actions and activities assigned to or required or expected of a person or group.
(WordNet):  What something is used for; "the function of an auger is to bore holes"; "ballet is beautiful but what use is it?" [synonym: function] 
(OASIS EA file):  A role is an identified relationship between a participant and a social structure that defines the rights, responsibilities, qualifications, and authorities of that participant within the context of the social structure.</t>
  </si>
  <si>
    <t>(www.dictionary.com):  1. acquaintance with facts, truths, or principles, as from study or investigation; general erudition: knowledge of  many things. 2. familiarity or conversance, as with a particular subject or branch of learning: A knowledge of accounting was necessary for the job.  3.     acquaintance or familiarity gained by sight, experience, or report: a knowledge of human nature. 4. the fact or state of knowing; the perception of fact or truth; clear and certain mental apprehension. 5.
awareness, as of a fact or circumstance: He had knowledge of her good fortune  6. something that is or may be known; information: He sought knowledge of her activities. 7. the body of truths or facts accumulated in the course of time. 8. the sum of what is known: Knowledge of the true situation is limited."</t>
  </si>
  <si>
    <t>Leadership</t>
  </si>
  <si>
    <t>1. The position or function of a leader.  2. Ability to lead.</t>
  </si>
  <si>
    <t>(SoAML UPMS, beta 2):  A Milestone is a means for depicting progress in behaviors in order to analyze liveness. Milestones are particularly useful for behaviors that are long lasting or even infinite.</t>
  </si>
  <si>
    <t>Participant</t>
  </si>
  <si>
    <t>A Measure whose members are Individuals that all share a common property that can be measured.
Examples:
2kg
4 weeks
2km</t>
  </si>
  <si>
    <t>MeasureRange</t>
  </si>
  <si>
    <t>A Measure that is characterised by two MeasurePoints that define its upper and lower bounds.</t>
  </si>
  <si>
    <t>Mechanism</t>
  </si>
  <si>
    <t>An instrument or a process, physical or mental, by which something is done or comes into being.</t>
  </si>
  <si>
    <t xml:space="preserve">In the Business Motivation Model, Courses of Action are categorized as Strategies and Tactics. The model does not make a hard distinction between the two. Enterprises define their own criteria. 
Strategies tend to be long term and fairly broad in scope. Each Strategy is implemented by Tactics, which tend to be shorter term and narrower in scope. A Tactic may contribute to the implementation of more than one Strategy.   (BMM Concept Catalog):  Definition:  a course of action that is an element of a plan devised through the science and art of business leadership exercised to ensure the most advantageous conditions 
Dictionary Basis: the science and art of military command exercised to meet the enemy in combat under advantageous conditions [MWUD 'strategy' (1a2)] 
Dictionary Basis: a careful plan or method or a clever stratagem [MWUD 'strategy' (2a)] Note Compared to a tactic, a strategy tends to be: longer term; broader in scope.
</t>
  </si>
  <si>
    <t>Reduce the ability of an enemy to fight by cutting off financial income</t>
  </si>
  <si>
    <t>A clearly defined, decisive, and attainable end toward which every operation is directed.  An objective is a specific, time-targeted, measurable, and attainable target that an enterprise seeks to meet in order to achieve its goals.</t>
  </si>
  <si>
    <t xml:space="preserve">(See above)  
(BMM Concept Catalog):  An end that is a specific time-targeted, measurable, attainable target that an enterprise seeks to meet in order to achieve its goals.
Dictionary Basis: something toward which effort is directed: an aim or end of action [MWUD 'objective' (1)] 
Note: Compared to a goal, an objective is: short-term; not continuing beyond its time frame (although such time frames can be cyclical – monthly, quarterly, etc.). 
objective quantifies goal 
Definition: objectives provide the basis for measures to determine that progress is being made towards a goal.
</t>
  </si>
  <si>
    <t>(SoAML UPMS, beta 2):  Provides the definition of a service. Defines the specification of a service interaction as the type of a «Service» or «Request» port.</t>
  </si>
  <si>
    <t>ServiceChannel</t>
  </si>
  <si>
    <t>(SoAML UPMS, beta 2):  A communication path between Services and Requests within an architecture.</t>
  </si>
  <si>
    <t>ServiceContract</t>
  </si>
  <si>
    <t xml:space="preserve">Specification for a Service that then serves as a vehicle to communcated terms and conditions.  Specification of the joint action between the parties, including roles, what exchanged, metrics, rules, yada, yada. Proposed contract, not the instance to instance level agreement.  High level and lower level things.  From SoaML: A ServiceContract is the specification of the agreement between providers and consumers of a service as to what information, products, assets, value and obligations will flow between the providers and consumers of that service – it specifies the service without regard for realization, capabilities or implementation.  A ServiceContract does not require the specification of who, how or why any party will fulfill their obligations under that ServiceContract, thus providing for the loose coupling of the SOA paradigm.  In most cases a ServiceContract will specify two roles (provider and consumer) – but other service roles may be specified as well.  The ServiceContract may also own a behavior that specifies the sequencing of the exchanges between the parties as well as the resulting state and delivery of the capability.  The owned behavior is the choreography of the service and may use any of the standard UML behaviors such as an interaction, timing, state or activity diagram.  </t>
  </si>
  <si>
    <t xml:space="preserve">(DoDAF/CADM):  (multiple entities)
(Zachman):  Functional Verifier: If it is an integrity constraint (Condition indicator = "False"), it requires an object to assume a function relative to the constrained object.  For example, the value of an attrobute may be required to be unique within an entity class.  If this is a condition (Condition indicator = "True"), it tests to see if this is so.  This is an example of an OTHER SYSTEM CONSTRAINT TYPE.
(American Heritage Dictionary):  Dependency: Something dependent or subordinate; appurtenance.
(UNK - TBD): Functional dependencies ties two distinct capabilities together. For example, NECC uses PKI to provide authentication, authorization, and non-repudiation of users. </t>
  </si>
  <si>
    <t>Geolocation</t>
  </si>
  <si>
    <t>A place or site that is either occupied or available for occupancy and is marked by some distinguishing feature .</t>
  </si>
  <si>
    <t>GeoFeature
GeoPoliticalExtent</t>
  </si>
  <si>
    <t>(DoDAF/CADM):  An object of interest that is non-human, mobile and physical.  (DDDS Counter (337/1)(A))
(JC3IEDM):  An ObjectItem that is equipment, apparatus or supplies, that is of military interest, without distinction as to its application for administrative or combat purposes.
(JP 1-02):  All items (including ships, tanks, self-propelled weapons, aircraft, etc., and related spares, repair parts, and support equipment, but excluding real property, installations, and utilities) necessary to equip, operate, maintain, and support military activities without distinction as to its application for administrative or combat purposes. See also equipment; personal property.
(Webster's):  That in a complex system which constitutes the materials, or instruments employed, in distinction from the personnel, or men; as, the baggage, munitions, provisions, etc., of an army.</t>
  </si>
  <si>
    <t xml:space="preserve">(DoDAF/CADM):  A class of persons. (DDDS Counter (897/2)(A))
(JC3IEDM):  An ObjectItem that represents human beings about whom information is to be held.
(JP 1-02):  Personnel: Those individuals required in either a military or civilian capacity to accomplish the assigned mission.
(Zachman):  A human individual.
(IDEAS):   An individual human being.
(Webster's):  Personnel: The body of persons employed by or active in an organization, business, or service. </t>
  </si>
  <si>
    <t>A category of measures of the ability of two or more Performers to exchange Resources and to use the Resources that have been exchanged.</t>
  </si>
  <si>
    <t>(SEI):  the ability of two or more systems or components to exchange information and to use the information that has been exchanged [IEEE 90].</t>
  </si>
  <si>
    <t>Manual</t>
  </si>
  <si>
    <t>A small reference book, especially one giving instructions.</t>
  </si>
  <si>
    <t>(Answers.com):  A small reference book, especially one giving instructions.</t>
  </si>
  <si>
    <t>Means</t>
  </si>
  <si>
    <t>An action or system by which a result is brought about; a method</t>
  </si>
  <si>
    <t>A set of subsystems/technologies that provide a coherent set of functionality through interfaces and specified usage patterns that any subsystem that depends on the platform can use without concern for the details of how the functionality provided by the platform is implemented.</t>
  </si>
  <si>
    <t>(Answers.com):  The ability to provide different priority to different applications, users, or data flows, or to guarantee a certain level of performance to a data flow.</t>
  </si>
  <si>
    <t>RateThroughput</t>
  </si>
  <si>
    <t xml:space="preserve">The ratio of the effective or useful output to the total input in any system. </t>
  </si>
  <si>
    <t>(SEI):  the amount of work that can be performed by a computer system or component in a given period of time [IEEE 90].
(WordNet, throughput):  output relative to input; the amount passing through a system from input to output 
(American Heritage, efficiency):  The ratio of the effective or useful output to the total input in any system. 
(Wikipedia, business throughput):  In the business management Theory of Constraints, throughput is the rate at which a system produces money</t>
  </si>
  <si>
    <t xml:space="preserve">(NAF):  Role: An aspect of a person or organisation that enables them to fulfill a particular function. (MM)
(NAF):  Actor: An actor is an implementation independent unit of responsibility that performs a certain role. (ARCH ELEM)
(Zachman):  Party: A PERSON or an ORGANIZATION of interest to the enterprise.  This includes PARTIES who are playing roles of "Vendor", "Customer", and "Employee", among others.
(American Heritage Dictionary): A function or position. See Synonyms at function. 
(Wordnet):  What something is used for; "the function of an auger is to bore holes"; "ballet is beautiful but what use is it?" [syn: function] 
(Kernerman English Multilingual Dictionary): The actions or functions of a person in some activity
(OMG):  A Performer Role is a Part Group that takes responsibility of performing activities in the process. Being an Interactive Part, a Performer Role also has responsibilities to fulfill Interactions that it is involved with other Performer Roles or with Interaction Roles at the boundary of the Process. A Performer Role is a Typed Part for specifying Actor that can play the role at process enactment.  
A Performer Role can be decomposed into sub Performer Role to delegate responsibility for a subset of its activities or interactions. A Performer Role may have a realization as defined by a Role Realization that further specifies how the  Performer Role will meet its responsibilities.  </t>
  </si>
  <si>
    <t>performerSupportingActivity</t>
  </si>
  <si>
    <t>A type of Activity - Performer overlap between a Performer and those Activities which may not necessarily be carried out by the Performer but which are necessary for the performance of the Activity</t>
  </si>
  <si>
    <t>(DoDAF):  Service Oriented Architecture is a paradigm for organizing and utilizing distributed capabilities that may be under the control of different ownership domains. It provides a uniform means to offer, discover, interact with and use capabilities to produce desired effects consistent with measurable
(DoDAF/CADM):  A business or computational resource available within an enterprise that can be linked on demand to achieve a desired result.
(NAF):  Service: A type of delivered functionality, specified independently of the capabilities that provide it. Note: A service may or may not have a physical effect on its environment. (MM).
(Wikipedia):  An architectural style that guides all aspects of creating and using business processes, packaged as services, throughout their lifecycle, as well as defining and provisioning the IT infrastructure that allows different applications to exchange data and participate in business processes loosely coupled from the operating systems and programming languages underlying those applications.</t>
  </si>
  <si>
    <t>NCES SOA Foundation Services, including Service Discovery, Service Security, Enterprise Service Management, Metadata Services and Mediation (DISA brief, Dr. Robert Wojcik, 14 Mar 06).</t>
  </si>
  <si>
    <t xml:space="preserve">A set or arrangement of interdependent systems that are related or connected to provide a given capability. The loss of any part of the system could significantly degrade the performance or capabilities of the whole. The development of an SoS solution will involve trade space between the systems as well as within an individual system performance.  </t>
  </si>
  <si>
    <t>The new instruction was the means he used to justify his actions.</t>
  </si>
  <si>
    <t>MeasurePoint</t>
  </si>
  <si>
    <t xml:space="preserve">(SEI):  the ability of a system to manage, protect, and distribute sensitive information. </t>
  </si>
  <si>
    <t>(Wordnet):  require -- consider obligatory; request and expect
(Wikipedia):  In engineering, a requirement is a singular documented need of what a particular product or service should be or do. It is most commonly used in a formal sense in systems engineering or software engineering. It is a statement that identifies a necessary attribute, capability, characteristic, or quality of a system in order for it to have value and utility to a user.[Young, Ralph R. Effective Requirements Practices. Boston: Addison-Wesley, 2001. See also RalphYoung.net, a website devoted to requirements-related topics.]  In the classical engineering approach, sets of requirements are used as inputs into the design stages of product development. Requirements show what elements and function are necessary for the particular project.  In systems engineering, a requirement can be a description of what a system must do, referred to as a Functional Requirement. This type of requirement specifies something that the delivered system must be able to do. Another type of requirement specifies something about the system itself, and how well it performs its functions. Such requirements are often called Non-functional requirements, or 'performance requirements' or 'quality of service requirements.' Examples of such requirements include availability, testability, maintainability, and ease-of-use.
(Dictionary.com): require -- to call for or exact as obligatory; ordain, to place under an obligation or necessity</t>
  </si>
  <si>
    <t>Responsibility</t>
  </si>
  <si>
    <t>(DoDAF):  Any organized assembly of resources and procedures united and regulated by interaction or interdependence to accomplish a set of specific functions.
(DoDAF/CADM):  An organized assembly of interactive components and procedures forming a unit.(DDDS Counter (19607/1)(A))
(MODAF):  Any organised assembly of resources and procedures united and regulated by interaction or interdependence to accomplish a set of specific functions.
(IEEE):  A collection of components organized to accomplish a specific function or set of functions.
(BEA):  Any organized assembly of resources and procedures united and regulated by interaction or interdependence to accomplish a set of specific functions.
(NAF):  A collection of components organized to accomplish a specific function or set of functions. (GEN TERM)
(NAF):  A coherent combination of physical artifacts, energy and information, assembled for a purpose. (MM)
(JP 1-02):  A functionally, physically, and/or behaviorally related group of regularly interacting or interdependent elements; that group of elements forming a unified whole. (JP 3-0)
(Zachman):  A MECHANISM TYPE that consists of one of more linked computers, along with associated software.
(Webster's):  1. An assemblage or combination of things or parts forming a complex or unitary whole.   2. Any assemblage or set of correlated members.  3. An ordered and comprehensive assemblage of facts, principles, doctrines, or the like in a particular field of knowledge or thought.  4. A coordinated body of methods or a scheme or plan of procedure; organizational scheme. 5. Any formulated, regular, or special method or plan of procedure ocedure; organizational scheme. 5. Any formulated, regular, or special method or plan of procedure 
(INCOSE)  A system is a construct or collection of different elements that together produce results not obtainable by the elements alone. The elements, or parts, can include people, hardware, software, facilities, policies, and documents; that is, all things required to produce systems-level results. The results include system level qualities, properties, characteristics, functions, behavior and performance. The value added by the system as a whole, beyond that contributed independently by the parts, is primarily created by the relationship among the parts; that is, how they are interconnected (Rechtin, 2000). 
(WordNet):  
(Gene Bellinger):  A system is an entity that maintains its existence through the mutual interaction of its parts.</t>
  </si>
  <si>
    <t>(DoDAF/CADM):  DirectedConstraint: An instance of Guidance that represents a specific limitation (DDDS Counter (19597/1)(A)); (OperationalRule) An instance of Guidance that specifies a set of procedures to achieve an objective; (OperationalCondition) A variable of the operational environment or situation in which a unit, system or individual is expected to operate that may affect performance. (DDDS Counter (19589/1)(A))
(NAF):  OperationConstrain: A rule governing an operational behavior or property. (MM)
(NAF):  ResourceConstraint: A rule governing the structural or functional aspects of an implementation - this may also include onstraints on &lt;&lt;OrganisationalResource&gt;&gt;s that are part of an implementation. (MM)
(JP 1-02):  In the context of joint operation planning, a requirement placed on the command by a higher command that dictates an action, thus restricting freedom of action. See also operational limitation; restraint. (JP 5-0)
(Zachman):  A business rule that constrains behavior in some way, or constrains what data may or may not be updated.
(Webster's):  The state of being restricted or confined within prescribed bounds.</t>
  </si>
  <si>
    <t>(DoDAF/CADM):  (Guidance, catCode=1): A statement of direction received from a higher echelon. (DDDS Counter (336/4)(A))
(JP 1-02):  Fundamental principles by which the military forces or elements thereof guide their actions in support of national objectives. It is authoritative but requires judgment in application. See also multinational doctrine; joint doctrine; multi-Service doctrine.
(Webster's):  1. Something that is taught; teachings collectively.  2. A body or system of teachings relating to a particular subject.  3. A rule or principle of law, especially when established by precedent. 4. A statement of official government policy, especially in foreign affairs and military strategy.</t>
  </si>
  <si>
    <t>(DoDAF/CADM):  N/A. 
(JC3IEDM):  A perceived effectiveness of a specific Action against a specific battle space object or its class.
(JP 1-02):  1. The physical or behavioral state of a system that results from an action, a set of actions, or another effect. 2. The result, outcome, or consequence of an action. 3. A change to a condition, behavior, or degree of freedom. (JP 3-0).
(Webster's):  1. Something brought about by a cause or agent; a result.  2. The power to produce an outcome or achieve a result; influence. 4. A scientific law, hypothesis, or phenomenon.
(UJTL):  A change to a condition, behavior, or degree of freedom.</t>
  </si>
  <si>
    <t>(DoDAF/CADM):  The task, together with the purpose that clearly indicates the action to be taken.(DDDS Counter (1/3)(A))(NAF) A clear, concise statement of the task of the command and its purpose.  Notes: Also, the execution of that task. A purpose to which a person, organisation or autonomous system is tasked. (GEN TERM)
(NAF):  A purpose to which a person, organisation or autonomous system is tasked. (MM)
(JP 1-02):  1. The task, together with the purpose, that clearly indicates the action to be taken and the reason therefore. 2. In common usage, especially when applied to lower military units, a duty assigned to an individual or unit; a task. 3. The dispatching of one or more aircraft to accomplish one particular task.
(Zachman):  An overall method for the ongoing operation of the enterprise (what the business is or will be doing on a day-to-day basis).
(Webster's):  1. An operational task, usually assigned by a higher headquarters.  2. A sending or being sent for some duty or purpose.  3. A special assignment given to a person or group.  4. A combat operation assigned to a person or military unit.</t>
  </si>
  <si>
    <t>(DoDAF/CADM):  A variable of the operational environment or situation in which a unit, system or individual is expected to operate that may affect performance. (DDDS Counter (19589/1)(A))
(NAF):  OperationalConstraint: A rule governing an operational behaviour or property. (MM)
(JP 1-02):  Condition: Those variables of an operational environment or situation in which a unit, system, or individual is expected to operate and may affect performance. See also joint mission essential tasks.</t>
  </si>
  <si>
    <t>(JP 1-02):  Military Education: The systematic instruction of individuals in subjects that will enhance their knowledge of the science and art of war.
(Webster's):  Leadership: 1. The position or function of a leader.  2. Ability to lead.  Education: 1. The act or process of imparting or acquiring general knowledge, developing the powers of reasoning and judgment, and generally of preparing oneself or others intellectually for mature life.  2. the act or process of imparting or acquiring particular knowledge or skills.</t>
  </si>
  <si>
    <t>Ways</t>
  </si>
  <si>
    <t>The Powertype of PersonRole</t>
  </si>
  <si>
    <t>PersonRole</t>
  </si>
  <si>
    <t>A Powertype is a set of all the subsets of a given Type.</t>
  </si>
  <si>
    <t>Alias(es)</t>
  </si>
  <si>
    <t>(Net-Centric Services Strategy, 3/2007): a mechanism to enable access to one or more capabilities, where the access is provided using a prescribed interface and is exercised consistent with constraints and policies as specified by the service description.
(OASIS SOA RM): A mechanism to enable access to a set of one or more capabilities, where the access is provided using a prescribed interface and is exercised consistent with constraints and policies as specified by the service description.
(Wordnet): Work done by one person or group that benefits another; "budget separately for goods and services" 
(SoAML):  A Service represents a feature of a Participant that is the offer of a service by one participant to others using well defined terms, conditions and interfaces. A Service designates a Port that defines the connection point through which a Participant offers its capabilities and provides a service to clients
(Mark Lankhorst, et. al., Archimate Language Primer, Telematica Institut, the Netherlands, p 4.):  A service is defined as a unit of functionality that some entity (e.g., a system, organization or department) makes available to its environment and which has some value to certain entities in the environment. 
(The Free On-line Dictionary of Computing):  Work performed (or offered) by a server. This may mean simply serving simple requests for data to be sent or stored (as with file servers, gopher or http servers, e-mail servers, finger servers, SQL servers, etc.); or it may be more complex work, such as that of irc servers, print servers, X Windows servers, or process servers.  E.g. "Access to the finger service is restricted to the local subnet, for security reasons".
(http://www.ibm.com/developerworks/xml/library/ws-support-soa/ ):  Service-Oriented Architecture (SOA) introduces a highly distributed architecture which assumes multiple consumers executing the same service. In such systems, different consumers can have different quality of service (QoS) requirements for the invocation of the same service. Additionally, new versions of services can be introduced over time, which might require correct routing of requests from different consumers to particular service versions. All of these requirements can be collectively described as service invocation policies. These policies can be either managed separately or incorporated into the service’s definitions."</t>
  </si>
  <si>
    <t xml:space="preserve">(JP 1-02) The forces, materiel, and other assets or capabilities apportioned or allocated to the commander of a unified or specified command.
(Wikipedia) A resource is any physical or virtual entity of limited availability that needs to be consumed to obtain a benefit from it. 
(dictionary.com) A source of supply, support, or aid, especially one that can be readily drawn upon when needed.  
(merriam-webster.com) a source of supply or support : an available means —usually used in plural 
(Survey of Social Science, Economics Series, vol 5) Resources are the factors of production that are normally derived from the natural environment and are used to produce goods and services.  
(Survey of Social Science, Economics Series, vol 5)  A resource is basically an anthropomorphic concept that involves the use of material and nonmaterial stuff for human purposes  </t>
  </si>
  <si>
    <t xml:space="preserve">The name of a location along with the location-finding scheme that allows a location to be found from the name.  </t>
  </si>
  <si>
    <t>Examples include postal address, email address, URL, datalink address.</t>
  </si>
  <si>
    <t>An Individual that signifies a Thing.</t>
  </si>
  <si>
    <t>Example: 'BOSTON' signifies BOSTON</t>
  </si>
  <si>
    <t>(DoDAF): The set of descriptive metadata that provides a consistent way to describe the use, composition, and implementation of a service to service providers, users, developers, and managers.  a specification for metadata about a service
(OASIS SOA RM): Contains the information necessary to interact with the service and describes this in such terms as the service inputs, outputs, and associated semantics. The service description also conveys what is accomplished when the service is invoked and the conditions for using the service.
(OASIS SOA Ref Arch): A service description is an artifact, usually document-based, that defines or references the information needed to use, deploy, manage and otherwise control a service. This includes not only the information and behavior models associated with a service to define the service interface but also includes information needed to decide whether the service is appropriate for the current needs of the service consumer. Thus, the service description will also include information such as service reachability, service functionality, and the policies and contracts associated with a service.</t>
  </si>
  <si>
    <t xml:space="preserve">A superSubtype that asserts an IndividualType is a subtype of a Property - i.e. it asserts all members of the Individual type "have" a property 
</t>
  </si>
  <si>
    <t>Examples:
All London Buses are red
All Porsche 911 2.2S have a mass between 900 and 960 kg
All atoms of mercury</t>
  </si>
  <si>
    <t xml:space="preserve">A typeInstance that asserts an Individual is an instance of a Property - i.e. the Individual "has" a property 
</t>
  </si>
  <si>
    <t>Examples:
A product being "expensive"
A laptop weighing 2.2kg
A car travelling between 40 and 50 km/h</t>
  </si>
  <si>
    <t xml:space="preserve">A propertyOfType that asserts an IndividualType is a subtype of a Measure - i.e. it asserts all members of the Individual type have a property corresponding to the Measure 
</t>
  </si>
  <si>
    <t xml:space="preserve">Examples:
All Porsche 911 2.2S have a mass between 900 and 960 kg
All atoms of mercury have an atomic weight of 200.59 &amp;thinsp;g·mol&amp;minus;1
</t>
  </si>
  <si>
    <t xml:space="preserve">A propertyOfIndividual that asserts an Individual is an instance of a Measure - i.e. the Individual "has" a property corresponding to the Measure.
</t>
  </si>
  <si>
    <t xml:space="preserve">Examples:
A laptop weighing 2.2kg
A car travelling between 40 and 50 km/h
</t>
  </si>
  <si>
    <t>A Representation that identifies a Thing.
Implementation note: The inherited exemplarString provides a written example of the uttered name.</t>
  </si>
  <si>
    <t>Example:
'USA' names the United States of America</t>
  </si>
  <si>
    <t>The ability to achieve a Desired Effect under specified [performance] standards and conditions through combinations of ways and means [rules, activities, and resources] to perform a set of activities.</t>
  </si>
  <si>
    <t xml:space="preserve">Performers capable of responsibility, i.e., organizations, types of organizations, and person roles.  </t>
  </si>
  <si>
    <t>An overlap between Performers for the purpose of producing a Resource by one Performer that is consumed by the other Performer.</t>
  </si>
  <si>
    <t>Period</t>
  </si>
  <si>
    <t>A PeriodOrInstant whose temporal extent is greater than zero</t>
  </si>
  <si>
    <t>(IDEAS): A PeriodOrInstant whose temporal extent is greater than zero</t>
  </si>
  <si>
    <t>Instant</t>
  </si>
  <si>
    <t>A PeriodOrInstant whose temporal extent tends towards zero.</t>
  </si>
  <si>
    <t>(IDEAS): A PeriodOrInstant whose temporal extent tends towards zero.</t>
  </si>
  <si>
    <t>PeriodOrInstant</t>
  </si>
  <si>
    <t>An Individual whose spatial extent is infinite, but whose temporal extent is finite or zero.</t>
  </si>
  <si>
    <t>(IDEAS): An Individual whose spatial extent is infinite, but whose temporal extent is finite or zero.</t>
  </si>
  <si>
    <t>happensIn</t>
  </si>
  <si>
    <t>A wholePart that asserts that an Individual is a part of a PeriodOrInstant.
Note: IDEAS is 4D, so this means the individual [part] is entirely within the extent of the PeriodOrInstant [in]</t>
  </si>
  <si>
    <t>(IDEAS): A wholePart that asserts that an Individual is a part of a PeriodOrInstant.
Note: IDEAS is 4D, so this means the individual [part] is entirely within the extent of the PeriodOrInstant [in]</t>
  </si>
  <si>
    <t>Duration</t>
  </si>
  <si>
    <t>A PeriodType that is an arbitrary period of time
Examples:
20 Minutes - the set of all 20 minute periods
3.345 Nanoseconds- the set of all 3.345 Nanosecond periods
7000 Years- the set of all 7000 Year periods</t>
  </si>
  <si>
    <t>(IDEAS:) A PeriodType that is an arbitrary period of time
Examples:
20 Minutes - the set of all 20 minute periods
3.345 Nanoseconds- the set of all 3.345 Nanosecond periods
7000 Years- the set of all 7000 Year periods</t>
  </si>
  <si>
    <t>(IDEAS): A Measure whose members are Individuals that all share a common property that can be measured.
Examples:
2kg
4 weeks
2km</t>
  </si>
  <si>
    <t>PeriodType</t>
  </si>
  <si>
    <t>An IndividualType that is the Powertype of Period</t>
  </si>
  <si>
    <t>(IDEAS): An IndividualType that is the Powertype of Period</t>
  </si>
  <si>
    <t>timeSuperTypeDurationSubtype</t>
  </si>
  <si>
    <t>Asserts that a given Time is the supertype of a Duration.</t>
  </si>
  <si>
    <t>(IDEAS): Asserts that a given Time is the supertype of a Duration.</t>
  </si>
  <si>
    <t>EndBoundaryType</t>
  </si>
  <si>
    <t>A temporal whole part couple that relates the temporal boundary to the whole taken over a Type.</t>
  </si>
  <si>
    <t>(IDEAS):  The maximum value of a temporal extent taken over a Type, i.e., the maximum time value taken over all it's members.</t>
  </si>
  <si>
    <t>StartBoundaryType</t>
  </si>
  <si>
    <t>The beginning of a temporalBoundaryType.</t>
  </si>
  <si>
    <t>(IDEAS):  The beginning of a temporalBoundaryType.</t>
  </si>
  <si>
    <t>TemporalBoundaryType</t>
  </si>
  <si>
    <t>The start and end times for the Individual members of a Type.</t>
  </si>
  <si>
    <t>measureOfWholePartType</t>
  </si>
  <si>
    <t>The Powertype of MeasurableSkill.</t>
  </si>
  <si>
    <t>BusinessServiceType</t>
  </si>
  <si>
    <t>EnablingServiceActivity</t>
  </si>
  <si>
    <t>Individual
IndividualType</t>
  </si>
  <si>
    <t>Composite of:
Performer
activityPerformedByPerformer
Activity
resourceProducedByActivity
temporalWholePart
beforeAfter</t>
  </si>
  <si>
    <t>Performer
wholePart</t>
  </si>
  <si>
    <t>Performer
wholePart
capabilityOfPerformer</t>
  </si>
  <si>
    <t>Capability
temporalWholePart
Performer</t>
  </si>
  <si>
    <t>Capability
desiredEffect
Resource
temporalWholePart</t>
  </si>
  <si>
    <t>Rule
Guidance</t>
  </si>
  <si>
    <t>PerformanceMeasure
MeasureType</t>
  </si>
  <si>
    <t>Activity
wholePart
temporalWholePart
Resource</t>
  </si>
  <si>
    <t>Resource
resourceConsumedByPerformer
Performer
dataAssociation</t>
  </si>
  <si>
    <t>Guidance
Agreement</t>
  </si>
  <si>
    <t>Activity
wholePart
beforeAfter
temporalWholePart
activityPerformedByPerformer
Organization
OrganizationType
Rule
ruleConstrainsActivity</t>
  </si>
  <si>
    <t>Resource
wholePart
temporalWholePart</t>
  </si>
  <si>
    <t>Capability
temporalWholePart</t>
  </si>
  <si>
    <t>Performer
wholePart
overlap
activityPerformedByPerformer</t>
  </si>
  <si>
    <t>System
capabilityOfPerformer
Capability
Resource
overlap
temporalWholePart</t>
  </si>
  <si>
    <t>Activity
Condition
activityPerformableUnderCondition
Rule
ruleConstrainsActivity
temporalWholePart
beforeAfter</t>
  </si>
  <si>
    <t>desiredEffect
Resource
wholePart
temporalWholePart</t>
  </si>
  <si>
    <t>Performer
activityPerformedByPerformer
activityConsumesResource
activityProducesResource
Resource</t>
  </si>
  <si>
    <t>Resource
System
Activity
Performer
activityPerformedByPerformer
activityConsumesResource
activityProducesResource</t>
  </si>
  <si>
    <t>Thing
describedBy
Information</t>
  </si>
  <si>
    <t>Activity
desiredEffect
Resource
wholePart
temporalWholePart
activityPerformedByPerformer
Performer
PersonRole
Organization</t>
  </si>
  <si>
    <t>activityConsumesResource
activityProducesResource
activityPerformedByPerformer
Activity
Performer
Resource</t>
  </si>
  <si>
    <t>System
wholePart
Activity
activityPerformedByPerformer</t>
  </si>
  <si>
    <t>Organization
OrganizationType
PersonRole</t>
  </si>
  <si>
    <t>Performer
wholePart
Activity
activityPerformedByPerformer
capabilityOfPerformer
Capability
Resource
temporalWholePart</t>
  </si>
  <si>
    <t>activityPerformedByPerformer
Activity
Performer
activityConsumesResource
activityProducesResource
Resource
overlap
wholePart
temporalWholePart</t>
  </si>
  <si>
    <t>Activity
Resource
temporalWholePart
wholePart
beforeAfter
Period</t>
  </si>
  <si>
    <t>Real Property
Materiel</t>
  </si>
  <si>
    <t>Activity
temporalWholePart
beforeAfter
activityPerformedByPerformer
Performer
activityConsumesResource
activityProducesResource
Resource</t>
  </si>
  <si>
    <t>Activity
wholePart
temporalWholePart
beforeAfter
activityProducesResource
activityConsumesResource
Resource</t>
  </si>
  <si>
    <t>activityPerformedByPerformer
activityProducesResource
Measure
MeasureType
propertyOfIndividual
propertyOfType
Activity
Resource
Performer</t>
  </si>
  <si>
    <t>Tuple
TupleType</t>
  </si>
  <si>
    <t>TBD</t>
  </si>
  <si>
    <t>Performer
Activity
activityPerformedByPerformer
Agreement
partiesToAnAgreement
Measure
propertyOfIndividual
propertyOfType
Rule
ruleConstrainsActivity
Condition
activityPerformableUnderCondition
Location
resourceAtLocation</t>
  </si>
  <si>
    <t>Performer
Activity
activityPerformedByPerformer</t>
  </si>
  <si>
    <t>Activitiy
Resource
activityProducesResource
activityConsumesResource
beforeAfter
temporalWholePart
wholePart</t>
  </si>
  <si>
    <t>Agreement
Rule</t>
  </si>
  <si>
    <t>Activity
activityPerformedByPerformer
Performer
Service</t>
  </si>
  <si>
    <t>System
Capability
capabilityOfPerformer
wholePart
propertyOfIndividual
propertyOfType
activityPerformedByPerformer
activityPartOfCapability
Measure
Resource
temporalWholePart</t>
  </si>
  <si>
    <t>resourceProducedByActivity
activityPerformedByPerformer
Activity
Resource
Performer</t>
  </si>
  <si>
    <t xml:space="preserve">Project
Activity
temporalWholePart
beforeAfter
activityPerformedByPerformer
Performer
activityConsumesResource
activityProducesResource
Resource
</t>
  </si>
  <si>
    <t>Activity
System
activityPerformedByPerformer</t>
  </si>
  <si>
    <t>Rule
Activity
ruleConstrainsActivity
Performer
activityPerfomedByPerformer
Resource
resourceConsumedByActivity
resourceProducedByActivity</t>
  </si>
  <si>
    <t>DM2 Diagrams</t>
  </si>
  <si>
    <t>a. Base Term</t>
  </si>
  <si>
    <t>e. Proposed new</t>
  </si>
  <si>
    <t xml:space="preserve">    &lt;!-- file:/M:/SBSI_Projects/Projects_2/SBIR%20A15-036%20(Army)%20Cyber%20Ontology%20Development/Ontology/#Activity --&gt;$$$$$$$$    &lt;owl:Class rdf:about=“&amp;Ontology;</t>
  </si>
  <si>
    <t>"&gt;$$$$        &lt;rdfs:label&gt;Activity&lt;/rdfs:label&gt;$$$$        &lt;rdfs:subClassOf rdf:resource="&amp;Ontology;IndividualType"/&gt;$$$$        &lt;DM2Names&gt;Activity&lt;/DM2Names&gt;$$$$    &lt;/owl:Class&gt;$$$$</t>
  </si>
  <si>
    <t xml:space="preserve">    &lt;!-- file:/M:/SBSI_Projects/Projects_2/SBIR%20A15-036%20(Army)%20Cyber%20Ontology%20Development/Ontology/#ActivityType --&gt;$$$$$$$$    &lt;owl:Class rdf:about=“&amp;Ontology;</t>
  </si>
  <si>
    <t>"&gt;$$$$        &lt;rdfs:label&gt;ActivityType&lt;/rdfs:label&gt;$$$$        &lt;rdfs:subClassOf rdf:resource="&amp;Ontology;IndividualTypeType"/&gt;$$$$        &lt;DM2Names&gt;ActivityType&lt;/DM2Names&gt;$$$$    &lt;/owl:Class&gt;$$$$</t>
  </si>
  <si>
    <t xml:space="preserve">    &lt;!-- file:/M:/SBSI_Projects/Projects_2/SBIR%20A15-036%20(Army)%20Cyber%20Ontology%20Development/Ontology/#AdaptabilityMeasure --&gt;$$$$$$$$    &lt;owl:Class rdf:about=“&amp;Ontology;</t>
  </si>
  <si>
    <t>"&gt;$$$$        &lt;rdfs:label&gt;AdaptabilityMeasure&lt;/rdfs:label&gt;$$$$        &lt;rdfs:subClassOf rdf:resource="&amp;Ontology;ServiceLevel"/&gt;$$$$        &lt;DM2Names&gt;AdaptabilityMeasure&lt;/DM2Names&gt;$$$$    &lt;/owl:Class&gt;$$$$</t>
  </si>
  <si>
    <t xml:space="preserve">    &lt;!-- file:/M:/SBSI_Projects/Projects_2/SBIR%20A15-036%20(Army)%20Cyber%20Ontology%20Development/Ontology/#AdaptabilityMeasureType --&gt;$$$$$$$$    &lt;owl:Class rdf:about=“&amp;Ontology;</t>
  </si>
  <si>
    <t>"&gt;$$$$        &lt;rdfs:label&gt;AdaptabilityMeasureType&lt;/rdfs:label&gt;$$$$        &lt;rdfs:subClassOf rdf:resource="&amp;Ontology;ServiceLevelType"/&gt;$$$$        &lt;DM2Names&gt;AdaptabilityMeasureType&lt;/DM2Names&gt;$$$$    &lt;/owl:Class&gt;$$$$</t>
  </si>
  <si>
    <t xml:space="preserve">    &lt;!-- file:/M:/SBSI_Projects/Projects_2/SBIR%20A15-036%20(Army)%20Cyber%20Ontology%20Development/Ontology/#Address --&gt;$$$$$$$$    &lt;owl:Class rdf:about=“&amp;Ontology;</t>
  </si>
  <si>
    <t>"&gt;$$$$        &lt;rdfs:subClassOf rdf:resource="&amp;Ontology;Name"/&gt;$$$$    &lt;/owl:Class&gt;$$$$</t>
  </si>
  <si>
    <t xml:space="preserve">    &lt;!-- file:/M:/SBSI_Projects/Projects_2/SBIR%20A15-036%20(Army)%20Cyber%20Ontology%20Development/Ontology/#AddressType --&gt;$$$$$$$$    &lt;owl:Class rdf:about=“&amp;Ontology;</t>
  </si>
  <si>
    <t>"&gt;$$$$        &lt;rdfs:label&gt;AddressType&lt;/rdfs:label&gt;$$$$        &lt;rdfs:subClassOf rdf:resource="&amp;Ontology;NameType"/&gt;$$$$        &lt;DM2Names&gt;AddressType&lt;/DM2Names&gt;$$$$    &lt;/owl:Class&gt;$$$$</t>
  </si>
  <si>
    <t xml:space="preserve">    &lt;!-- file:/M:/SBSI_Projects/Projects_2/SBIR%20A15-036%20(Army)%20Cyber%20Ontology%20Development/Ontology/#Agreement --&gt;$$$$$$$$    &lt;owl:Class rdf:about=“&amp;Ontology;</t>
  </si>
  <si>
    <t>"&gt;$$$$        &lt;rdfs:label&gt;Agreement&lt;/rdfs:label&gt;$$$$        &lt;rdfs:subClassOf rdf:resource="&amp;Ontology;Rule"/&gt;$$$$        &lt;DM2Names&gt;Agreement&lt;/DM2Names&gt;$$$$    &lt;/owl:Class&gt;$$$$</t>
  </si>
  <si>
    <t xml:space="preserve">    &lt;!-- file:/M:/SBSI_Projects/Projects_2/SBIR%20A15-036%20(Army)%20Cyber%20Ontology%20Development/Ontology/#AgreementType --&gt;$$$$$$$$    &lt;owl:Class rdf:about=“&amp;Ontology;</t>
  </si>
  <si>
    <t>"&gt;$$$$        &lt;rdfs:label&gt;AgreementType&lt;/rdfs:label&gt;$$$$        &lt;rdfs:subClassOf rdf:resource="&amp;Ontology;RuleType"/&gt;$$$$        &lt;DM2Names&gt;AgreementType&lt;/DM2Names&gt;$$$$    &lt;/owl:Class&gt;$$$$</t>
  </si>
  <si>
    <t xml:space="preserve">    &lt;!-- file:/M:/SBSI_Projects/Projects_2/SBIR%20A15-036%20(Army)%20Cyber%20Ontology%20Development/Ontology/#ArchitecturalDescription --&gt;$$$$$$$$    &lt;owl:Class rdf:about=“&amp;Ontology;</t>
  </si>
  <si>
    <t>"&gt;$$$$        &lt;rdfs:label&gt;ArchitecturalDescription&lt;/rdfs:label&gt;$$$$        &lt;rdfs:subClassOf rdf:resource="&amp;Ontology;Information"/&gt;$$$$        &lt;DM2Names&gt;ArchitecturalDescription&lt;/DM2Names&gt;$$$$    &lt;/owl:Class&gt;$$$$</t>
  </si>
  <si>
    <t xml:space="preserve">    &lt;!-- file:/M:/SBSI_Projects/Projects_2/SBIR%20A15-036%20(Army)%20Cyber%20Ontology%20Development/Ontology/#ArchitecturalDescriptionType --&gt;$$$$$$$$    &lt;owl:Class rdf:about=“&amp;Ontology;</t>
  </si>
  <si>
    <t>"&gt;$$$$        &lt;rdfs:label&gt;ArchitecturalDescriptionType&lt;/rdfs:label&gt;$$$$        &lt;rdfs:subClassOf rdf:resource="&amp;Ontology;InformationType"/&gt;$$$$        &lt;DM2Names&gt;ArchitecturalDescriptionType&lt;/DM2Names&gt;$$$$    &lt;/owl:Class&gt;$$$$</t>
  </si>
  <si>
    <t xml:space="preserve">    &lt;!-- file:/M:/SBSI_Projects/Projects_2/SBIR%20A15-036%20(Army)%20Cyber%20Ontology%20Development/Ontology/#BusinessService --&gt;$$$$$$$$    &lt;owl:Class rdf:about=“&amp;Ontology;</t>
  </si>
  <si>
    <t>"&gt;$$$$        &lt;rdfs:label&gt;BusinessService&lt;/rdfs:label&gt;$$$$        &lt;rdfs:subClassOf rdf:resource="&amp;Ontology;Activity"/&gt;$$$$        &lt;rdfs:subClassOf rdf:resource="&amp;Ontology;Service"/&gt;$$$$        &lt;DM2Names&gt;BusinessService&lt;/DM2Names&gt;$$$$    &lt;/owl:Class&gt;$$$$</t>
  </si>
  <si>
    <t xml:space="preserve">    &lt;!-- file:/M:/SBSI_Projects/Projects_2/SBIR%20A15-036%20(Army)%20Cyber%20Ontology%20Development/Ontology/#BusinessServiceStandard --&gt;$$$$$$$$    &lt;owl:Class rdf:about=“&amp;Ontology;</t>
  </si>
  <si>
    <t>"&gt;$$$$        &lt;rdfs:label&gt;BusinessServiceStandard&lt;/rdfs:label&gt;$$$$        &lt;rdfs:subClassOf rdf:resource="&amp;Ontology;Standard"/&gt;$$$$        &lt;DM2Names&gt;BusinessServiceStandard&lt;/DM2Names&gt;$$$$    &lt;/owl:Class&gt;$$$$</t>
  </si>
  <si>
    <t xml:space="preserve">    &lt;!-- file:/M:/SBSI_Projects/Projects_2/SBIR%20A15-036%20(Army)%20Cyber%20Ontology%20Development/Ontology/#BusinessServiceStandardType --&gt;$$$$$$$$    &lt;owl:Class rdf:about=“&amp;Ontology;</t>
  </si>
  <si>
    <t>"&gt;$$$$        &lt;rdfs:label&gt;BusinessServiceStandardType&lt;/rdfs:label&gt;$$$$        &lt;rdfs:subClassOf rdf:resource="&amp;Ontology;StandardType"/&gt;$$$$        &lt;DM2Names&gt;StandardType&lt;/DM2Names&gt;$$$$    &lt;/owl:Class&gt;$$$$</t>
  </si>
  <si>
    <t xml:space="preserve">    &lt;!-- file:/M:/SBSI_Projects/Projects_2/SBIR%20A15-036%20(Army)%20Cyber%20Ontology%20Development/Ontology/#BusinessServiceType --&gt;$$$$$$$$    &lt;owl:Class rdf:about=“&amp;Ontology;</t>
  </si>
  <si>
    <t>"&gt;$$$$        &lt;rdfs:label&gt;BusinessServiceType&lt;/rdfs:label&gt;$$$$        &lt;rdfs:subClassOf rdf:resource="&amp;Ontology;ActivityType"/&gt;$$$$        &lt;rdfs:subClassOf rdf:resource="&amp;Ontology;ServiceType"/&gt;$$$$        &lt;DM2Names&gt;ServiceType&lt;/DM2Names&gt;$$$$    &lt;/owl:Class&gt;$$$$</t>
  </si>
  <si>
    <t xml:space="preserve">    &lt;!-- file:/M:/SBSI_Projects/Projects_2/SBIR%20A15-036%20(Army)%20Cyber%20Ontology%20Development/Ontology/#Capability --&gt;$$$$$$$$    &lt;owl:Class rdf:about=“&amp;Ontology;</t>
  </si>
  <si>
    <t>"&gt;$$$$        &lt;rdfs:label&gt;Capability&lt;/rdfs:label&gt;$$$$        &lt;rdfs:subClassOf rdf:resource="&amp;Ontology;Property"/&gt;$$$$        &lt;DM2Names&gt;Capability&lt;/DM2Names&gt;$$$$    &lt;/owl:Class&gt;$$$$</t>
  </si>
  <si>
    <t xml:space="preserve">    &lt;!-- file:/M:/SBSI_Projects/Projects_2/SBIR%20A15-036%20(Army)%20Cyber%20Ontology%20Development/Ontology/#CapabilityType --&gt;$$$$$$$$    &lt;owl:Class rdf:about=“&amp;Ontology;</t>
  </si>
  <si>
    <t>"&gt;$$$$        &lt;rdfs:label&gt;CapabilityType&lt;/rdfs:label&gt;$$$$        &lt;rdfs:subClassOf rdf:resource="&amp;Ontology;PropertyType"/&gt;$$$$        &lt;DM2Names&gt;CapabilityType&lt;/DM2Names&gt;$$$$    &lt;/owl:Class&gt;$$$$</t>
  </si>
  <si>
    <t xml:space="preserve">    &lt;!-- file:/M:/SBSI_Projects/Projects_2/SBIR%20A15-036%20(Army)%20Cyber%20Ontology%20Development/Ontology/#CircularArea --&gt;$$$$$$$$    &lt;owl:Class rdf:about=“&amp;Ontology;</t>
  </si>
  <si>
    <t>"&gt;$$$$        &lt;rdfs:label&gt;CircularArea&lt;/rdfs:label&gt;$$$$        &lt;rdfs:subClassOf rdf:resource="&amp;Ontology;EllipticalArea"/&gt;$$$$        &lt;DM2Names&gt;CircularArea&lt;/DM2Names&gt;$$$$    &lt;/owl:Class&gt;$$$$</t>
  </si>
  <si>
    <t xml:space="preserve">    &lt;!-- file:/M:/SBSI_Projects/Projects_2/SBIR%20A15-036%20(Army)%20Cyber%20Ontology%20Development/Ontology/#CircularAreaType --&gt;$$$$$$$$    &lt;owl:Class rdf:about=“&amp;Ontology;</t>
  </si>
  <si>
    <t>"&gt;$$$$        &lt;rdfs:label&gt;CircularAreaType&lt;/rdfs:label&gt;$$$$        &lt;rdfs:subClassOf rdf:resource="&amp;Ontology;EllipticalAreaType"/&gt;$$$$        &lt;DM2Names&gt;CircularAreaType&lt;/DM2Names&gt;$$$$    &lt;/owl:Class&gt;$$$$</t>
  </si>
  <si>
    <t xml:space="preserve">    &lt;!-- file:/M:/SBSI_Projects/Projects_2/SBIR%20A15-036%20(Army)%20Cyber%20Ontology%20Development/Ontology/#CircularAreaTypeType --&gt;$$$$$$$$    &lt;owl:Class rdf:about=“&amp;Ontology;</t>
  </si>
  <si>
    <t>"&gt;$$$$        &lt;rdfs:label&gt;CircularAreaTypeType&lt;/rdfs:label&gt;$$$$        &lt;rdfs:subClassOf rdf:resource="&amp;Ontology;EllipticalAreaTypeType"/&gt;$$$$        &lt;DM2Names&gt;CircularAreaTypeType&lt;/DM2Names&gt;$$$$    &lt;/owl:Class&gt;$$$$</t>
  </si>
  <si>
    <t xml:space="preserve">    &lt;!-- file:/M:/SBSI_Projects/Projects_2/SBIR%20A15-036%20(Army)%20Cyber%20Ontology%20Development/Ontology/#Condition --&gt;$$$$$$$$    &lt;owl:Class rdf:about=“&amp;Ontology;</t>
  </si>
  <si>
    <t>"&gt;$$$$        &lt;rdfs:label&gt;Condition&lt;/rdfs:label&gt;$$$$        &lt;rdfs:subClassOf rdf:resource="&amp;Ontology;Property"/&gt;$$$$        &lt;DM2Names&gt;Condition&lt;/DM2Names&gt;$$$$    &lt;/owl:Class&gt;$$$$</t>
  </si>
  <si>
    <t xml:space="preserve">    &lt;!-- file:/M:/SBSI_Projects/Projects_2/SBIR%20A15-036%20(Army)%20Cyber%20Ontology%20Development/Ontology/#ConditionType --&gt;$$$$$$$$    &lt;owl:Class rdf:about=“&amp;Ontology;</t>
  </si>
  <si>
    <t>"&gt;$$$$        &lt;rdfs:label&gt;ConditionType&lt;/rdfs:label&gt;$$$$        &lt;rdfs:subClassOf rdf:resource="&amp;Ontology;PropertyType"/&gt;$$$$        &lt;DM2Names&gt;ConditionType&lt;/DM2Names&gt;$$$$    &lt;/owl:Class&gt;$$$$</t>
  </si>
  <si>
    <t xml:space="preserve">    &lt;!-- file:/M:/SBSI_Projects/Projects_2/SBIR%20A15-036%20(Army)%20Cyber%20Ontology%20Development/Ontology/#Country --&gt;$$$$$$$$    &lt;owl:Class rdf:about=“&amp;Ontology;</t>
  </si>
  <si>
    <t>"&gt;$$$$        &lt;rdfs:label&gt;Country&lt;/rdfs:label&gt;$$$$        &lt;rdfs:subClassOf rdf:resource="&amp;Ontology;GeoPoliticalExtent"/&gt;$$$$        &lt;DM2Names&gt;Country&lt;/DM2Names&gt;$$$$    &lt;/owl:Class&gt;$$$$</t>
  </si>
  <si>
    <t xml:space="preserve">    &lt;!-- file:/M:/SBSI_Projects/Projects_2/SBIR%20A15-036%20(Army)%20Cyber%20Ontology%20Development/Ontology/#CountryType --&gt;$$$$$$$$    &lt;owl:Class rdf:about=“&amp;Ontology;</t>
  </si>
  <si>
    <t>"&gt;$$$$        &lt;rdfs:label&gt;CountryType&lt;/rdfs:label&gt;$$$$        &lt;rdfs:subClassOf rdf:resource="&amp;Ontology;GeoPoliticalExtentType"/&gt;$$$$        &lt;DM2Names&gt;CountryType&lt;/DM2Names&gt;$$$$    &lt;/owl:Class&gt;$$$$</t>
  </si>
  <si>
    <t xml:space="preserve">    &lt;!-- file:/M:/SBSI_Projects/Projects_2/SBIR%20A15-036%20(Army)%20Cyber%20Ontology%20Development/Ontology/#CountryTypeType --&gt;$$$$$$$$    &lt;owl:Class rdf:about=“&amp;Ontology;</t>
  </si>
  <si>
    <t>"&gt;$$$$        &lt;rdfs:label&gt;CountryTypeType&lt;/rdfs:label&gt;$$$$        &lt;rdfs:subClassOf rdf:resource="&amp;Ontology;GeoPoliticalExtentTypeType"/&gt;$$$$        &lt;DM2Names&gt;CountryTypeType&lt;/DM2Names&gt;$$$$    &lt;/owl:Class&gt;$$$$</t>
  </si>
  <si>
    <t xml:space="preserve">    &lt;!-- file:/M:/SBSI_Projects/Projects_2/SBIR%20A15-036%20(Army)%20Cyber%20Ontology%20Development/Ontology/#CoupleType --&gt;$$$$$$$$    &lt;owl:Class rdf:about=“&amp;Ontology;</t>
  </si>
  <si>
    <t>"&gt;$$$$        &lt;rdfs:label&gt;CoupleType&lt;/rdfs:label&gt;$$$$        &lt;rdfs:subClassOf rdf:resource="&amp;Ontology;TupleType"/&gt;$$$$        &lt;DM2Names&gt;CoupleType&lt;/DM2Names&gt;$$$$    &lt;/owl:Class&gt;$$$$</t>
  </si>
  <si>
    <t xml:space="preserve">    &lt;!-- file:/M:/SBSI_Projects/Projects_2/SBIR%20A15-036%20(Army)%20Cyber%20Ontology%20Development/Ontology/#Data --&gt;$$$$$$$$    &lt;owl:Class rdf:about=“&amp;Ontology;</t>
  </si>
  <si>
    <t>"&gt;$$$$        &lt;rdfs:label&gt;Data&lt;/rdfs:label&gt;$$$$        &lt;rdfs:subClassOf rdf:resource="&amp;Ontology;Information"/&gt;$$$$        &lt;DM2Names&gt;Data&lt;/DM2Names&gt;$$$$    &lt;/owl:Class&gt;$$$$</t>
  </si>
  <si>
    <t xml:space="preserve">    &lt;!-- file:/M:/SBSI_Projects/Projects_2/SBIR%20A15-036%20(Army)%20Cyber%20Ontology%20Development/Ontology/#DataType --&gt;$$$$$$$$    &lt;owl:Class rdf:about=“&amp;Ontology;</t>
  </si>
  <si>
    <t>"&gt;$$$$        &lt;rdfs:label&gt;DataType&lt;/rdfs:label&gt;$$$$        &lt;rdfs:subClassOf rdf:resource="&amp;Ontology;InformationType"/&gt;$$$$        &lt;DM2Names&gt;DataType&lt;/DM2Names&gt;$$$$    &lt;/owl:Class&gt;$$$$</t>
  </si>
  <si>
    <t xml:space="preserve">    &lt;!-- file:/M:/SBSI_Projects/Projects_2/SBIR%20A15-036%20(Army)%20Cyber%20Ontology%20Development/Ontology/#DescriptionOfDesiredResourceState --&gt;$$$$$$$$    &lt;owl:Class rdf:about=“&amp;Ontology;</t>
  </si>
  <si>
    <t>"&gt;$$$$        &lt;rdfs:label&gt;DescriptionOfDesiredResourceState&lt;/rdfs:label&gt;$$$$        &lt;rdfs:subClassOf rdf:resource="&amp;Ontology;Information"/&gt;$$$$        &lt;DM2Names&gt;descriptionOfDesiredResourceState&lt;/DM2Names&gt;$$$$    &lt;/owl:Class&gt;$$$$</t>
  </si>
  <si>
    <t xml:space="preserve">    &lt;!-- file:/M:/SBSI_Projects/Projects_2/SBIR%20A15-036%20(Army)%20Cyber%20Ontology%20Development/Ontology/#DescriptionOfDesiredResourceStateType --&gt;$$$$$$$$    &lt;owl:Class rdf:about=“&amp;Ontology;</t>
  </si>
  <si>
    <t>"&gt;$$$$        &lt;rdfs:label&gt;DescriptionOfDesiredResourceStateType&lt;/rdfs:label&gt;$$$$        &lt;rdfs:subClassOf rdf:resource="&amp;Ontology;InformationType"/&gt;$$$$        &lt;DM2Names&gt;DataType&lt;/DM2Names&gt;$$$$    &lt;/owl:Class&gt;$$$$</t>
  </si>
  <si>
    <t xml:space="preserve">    &lt;!-- file:/M:/SBSI_Projects/Projects_2/SBIR%20A15-036%20(Army)%20Cyber%20Ontology%20Development/Ontology/#DescriptionOfRule --&gt;$$$$$$$$    &lt;owl:Class rdf:about=“&amp;Ontology;</t>
  </si>
  <si>
    <t>"&gt;$$$$        &lt;rdfs:label&gt;DescriptionOfRule&lt;/rdfs:label&gt;$$$$        &lt;rdfs:subClassOf rdf:resource="&amp;Ontology;Information"/&gt;$$$$        &lt;DM2Names&gt;descriptionOfRule&lt;/DM2Names&gt;$$$$    &lt;/owl:Class&gt;$$$$</t>
  </si>
  <si>
    <t xml:space="preserve">    &lt;!-- file:/M:/SBSI_Projects/Projects_2/SBIR%20A15-036%20(Army)%20Cyber%20Ontology%20Development/Ontology/#DescriptionOfRuleType --&gt;$$$$$$$$    &lt;owl:Class rdf:about=“&amp;Ontology;</t>
  </si>
  <si>
    <t>"&gt;$$$$        &lt;rdfs:label&gt;DescriptionOfRuleType&lt;/rdfs:label&gt;$$$$        &lt;rdfs:subClassOf rdf:resource="&amp;Ontology;InformationType"/&gt;$$$$        &lt;DM2Names&gt;DataType&lt;/DM2Names&gt;$$$$    &lt;/owl:Class&gt;$$$$</t>
  </si>
  <si>
    <t xml:space="preserve">    &lt;!-- file:/M:/SBSI_Projects/Projects_2/SBIR%20A15-036%20(Army)%20Cyber%20Ontology%20Development/Ontology/#DescriptionScheme --&gt;$$$$$$$$    &lt;owl:Class rdf:about=“&amp;Ontology;</t>
  </si>
  <si>
    <t>"&gt;$$$$        &lt;rdfs:label&gt;DescriptionScheme&lt;/rdfs:label&gt;$$$$        &lt;rdfs:subClassOf rdf:resource="&amp;Ontology;InformationType"/&gt;$$$$        &lt;rdfs:subClassOf rdf:resource="&amp;Ontology;RepresentationScheme"/&gt;$$$$        &lt;DM2Names&gt;DescriptionScheme&lt;/DM2Names&gt;$$$$    &lt;/owl:Class&gt;$$$$</t>
  </si>
  <si>
    <t xml:space="preserve">    &lt;!-- file:/M:/SBSI_Projects/Projects_2/SBIR%20A15-036%20(Army)%20Cyber%20Ontology%20Development/Ontology/#DomainInformation --&gt;$$$$$$$$    &lt;owl:Class rdf:about=“&amp;Ontology;</t>
  </si>
  <si>
    <t>"&gt;$$$$        &lt;rdfs:label&gt;DomainInformation&lt;/rdfs:label&gt;$$$$        &lt;rdfs:subClassOf rdf:resource="&amp;Ontology;Information"/&gt;$$$$        &lt;DM2Names&gt;DomainInformation&lt;/DM2Names&gt;$$$$    &lt;/owl:Class&gt;$$$$</t>
  </si>
  <si>
    <t xml:space="preserve">    &lt;!-- file:/M:/SBSI_Projects/Projects_2/SBIR%20A15-036%20(Army)%20Cyber%20Ontology%20Development/Ontology/#DomainInformationType --&gt;$$$$$$$$    &lt;owl:Class rdf:about=“&amp;Ontology;</t>
  </si>
  <si>
    <t>"&gt;$$$$        &lt;rdfs:label&gt;DomainInformationType&lt;/rdfs:label&gt;$$$$        &lt;rdfs:subClassOf rdf:resource="&amp;Ontology;InformationType"/&gt;$$$$        &lt;DM2Names&gt;DomainInformationType&lt;/DM2Names&gt;$$$$    &lt;/owl:Class&gt;$$$$</t>
  </si>
  <si>
    <t xml:space="preserve">    &lt;!-- file:/M:/SBSI_Projects/Projects_2/SBIR%20A15-036%20(Army)%20Cyber%20Ontology%20Development/Ontology/#Duration --&gt;$$$$$$$$    &lt;owl:Class rdf:about=“&amp;Ontology;</t>
  </si>
  <si>
    <t>"&gt;$$$$        &lt;rdfs:label&gt;Duration&lt;/rdfs:label&gt;$$$$        &lt;rdfs:subClassOf rdf:resource="&amp;Ontology;PeriodType"/&gt;$$$$        &lt;rdfs:subClassOf rdf:resource="&amp;Ontology;Time"/&gt;$$$$        &lt;DM2Names&gt;Duration&lt;/DM2Names&gt;$$$$    &lt;/owl:Class&gt;$$$$</t>
  </si>
  <si>
    <t xml:space="preserve">    &lt;!-- file:/M:/SBSI_Projects/Projects_2/SBIR%20A15-036%20(Army)%20Cyber%20Ontology%20Development/Ontology/#EllipticalArea --&gt;$$$$$$$$    &lt;owl:Class rdf:about=“&amp;Ontology;</t>
  </si>
  <si>
    <t>"&gt;$$$$        &lt;rdfs:label&gt;EllipticalArea&lt;/rdfs:label&gt;$$$$        &lt;rdfs:subClassOf rdf:resource="&amp;Ontology;PlanarSurface"/&gt;$$$$        &lt;DM2Names&gt;EllipticalArea&lt;/DM2Names&gt;$$$$    &lt;/owl:Class&gt;$$$$</t>
  </si>
  <si>
    <t xml:space="preserve">    &lt;!-- file:/M:/SBSI_Projects/Projects_2/SBIR%20A15-036%20(Army)%20Cyber%20Ontology%20Development/Ontology/#EllipticalAreaType --&gt;$$$$$$$$    &lt;owl:Class rdf:about=“&amp;Ontology;</t>
  </si>
  <si>
    <t>"&gt;$$$$        &lt;rdfs:label&gt;EllipticalAreaType&lt;/rdfs:label&gt;$$$$        &lt;rdfs:subClassOf rdf:resource="&amp;Ontology;PlanarSurfaceType"/&gt;$$$$        &lt;DM2Names&gt;EllipticalAreaType&lt;/DM2Names&gt;$$$$    &lt;/owl:Class&gt;$$$$</t>
  </si>
  <si>
    <t xml:space="preserve">    &lt;!-- file:/M:/SBSI_Projects/Projects_2/SBIR%20A15-036%20(Army)%20Cyber%20Ontology%20Development/Ontology/#EllipticalAreaTypeType --&gt;$$$$$$$$    &lt;owl:Class rdf:about=“&amp;Ontology;</t>
  </si>
  <si>
    <t>"&gt;$$$$        &lt;rdfs:label&gt;EllipticalAreaTypeType&lt;/rdfs:label&gt;$$$$        &lt;rdfs:subClassOf rdf:resource="&amp;Ontology;PlanarSurfaceTypeType"/&gt;$$$$        &lt;DM2Names&gt;EllipticalAreaTypeType&lt;/DM2Names&gt;$$$$    &lt;/owl:Class&gt;$$$$</t>
  </si>
  <si>
    <t xml:space="preserve">    &lt;!-- file:/M:/SBSI_Projects/Projects_2/SBIR%20A15-036%20(Army)%20Cyber%20Ontology%20Development/Ontology/#EnablingService --&gt;$$$$$$$$    &lt;owl:Class rdf:about=“&amp;Ontology;</t>
  </si>
  <si>
    <t>"&gt;$$$$        &lt;rdfs:label&gt;EnablingService&lt;/rdfs:label&gt;$$$$        &lt;rdfs:subClassOf rdf:resource="&amp;Ontology;System"/&gt;$$$$        &lt;DM2Names&gt;EnablingService&lt;/DM2Names&gt;$$$$    &lt;/owl:Class&gt;$$$$</t>
  </si>
  <si>
    <t xml:space="preserve">    &lt;!-- file:/M:/SBSI_Projects/Projects_2/SBIR%20A15-036%20(Army)%20Cyber%20Ontology%20Development/Ontology/#EnablingServiceActivity --&gt;$$$$$$$$    &lt;owl:Class rdf:about=“&amp;Ontology;</t>
  </si>
  <si>
    <t>"&gt;$$$$        &lt;rdfs:label&gt;EnablingServiceActivity&lt;/rdfs:label&gt;$$$$        &lt;rdfs:subClassOf rdf:resource="&amp;Ontology;Activity"/&gt;$$$$        &lt;DM2Names&gt;EnablingServiceActivty&lt;/DM2Names&gt;$$$$    &lt;/owl:Class&gt;$$$$</t>
  </si>
  <si>
    <t xml:space="preserve">    &lt;!-- file:/M:/SBSI_Projects/Projects_2/SBIR%20A15-036%20(Army)%20Cyber%20Ontology%20Development/Ontology/#EnablingServiceActivityType --&gt;$$$$$$$$    &lt;owl:Class rdf:about=“&amp;Ontology;</t>
  </si>
  <si>
    <t>"&gt;$$$$        &lt;rdfs:label&gt;EnablingServiceActivityType&lt;/rdfs:label&gt;$$$$        &lt;rdfs:subClassOf rdf:resource="&amp;Ontology;ActivityType"/&gt;$$$$        &lt;DM2Names&gt;ActivityType&lt;/DM2Names&gt;$$$$    &lt;/owl:Class&gt;$$$$</t>
  </si>
  <si>
    <t xml:space="preserve">    &lt;!-- file:/M:/SBSI_Projects/Projects_2/SBIR%20A15-036%20(Army)%20Cyber%20Ontology%20Development/Ontology/#EnablingServiceStandard --&gt;$$$$$$$$    &lt;owl:Class rdf:about=“&amp;Ontology;</t>
  </si>
  <si>
    <t>"&gt;$$$$        &lt;rdfs:label&gt;EnablingServiceStandard&lt;/rdfs:label&gt;$$$$        &lt;rdfs:subClassOf rdf:resource="&amp;Ontology;Standard"/&gt;$$$$        &lt;DM2Names&gt;EnablingServiceStandard&lt;/DM2Names&gt;$$$$    &lt;/owl:Class&gt;$$$$</t>
  </si>
  <si>
    <t xml:space="preserve">    &lt;!-- file:/M:/SBSI_Projects/Projects_2/SBIR%20A15-036%20(Army)%20Cyber%20Ontology%20Development/Ontology/#EnablingServiceStandardType --&gt;$$$$$$$$    &lt;owl:Class rdf:about=“&amp;Ontology;</t>
  </si>
  <si>
    <t>"&gt;$$$$        &lt;rdfs:label&gt;EnablingServiceStandardType&lt;/rdfs:label&gt;$$$$        &lt;rdfs:subClassOf rdf:resource="&amp;Ontology;StandardType"/&gt;$$$$        &lt;DM2Names&gt;TechnicalStandardType&lt;/DM2Names&gt;$$$$    &lt;/owl:Class&gt;$$$$</t>
  </si>
  <si>
    <t xml:space="preserve">    &lt;!-- file:/M:/SBSI_Projects/Projects_2/SBIR%20A15-036%20(Army)%20Cyber%20Ontology%20Development/Ontology/#EnablingServiceType --&gt;$$$$$$$$    &lt;owl:Class rdf:about=“&amp;Ontology;</t>
  </si>
  <si>
    <t>"&gt;$$$$        &lt;rdfs:label&gt;EnablingServiceType&lt;/rdfs:label&gt;$$$$        &lt;rdfs:subClassOf rdf:resource="&amp;Ontology;SystemType"/&gt;$$$$        &lt;DM2Names&gt;SystemType&lt;/DM2Names&gt;$$$$    &lt;/owl:Class&gt;$$$$</t>
  </si>
  <si>
    <t xml:space="preserve">    &lt;!-- file:/M:/SBSI_Projects/Projects_2/SBIR%20A15-036%20(Army)%20Cyber%20Ontology%20Development/Ontology/#EndBoundaryType --&gt;$$$$$$$$    &lt;owl:Class rdf:about=“&amp;Ontology;</t>
  </si>
  <si>
    <t>"&gt;$$$$        &lt;rdfs:label&gt;EndBoundaryType&lt;/rdfs:label&gt;$$$$        &lt;rdfs:subClassOf rdf:resource="&amp;Ontology;TemporalBoundaryType"/&gt;$$$$        &lt;DM2Names&gt;EndBoundaryType&lt;/DM2Names&gt;$$$$    &lt;/owl:Class&gt;$$$$</t>
  </si>
  <si>
    <t xml:space="preserve">    &lt;!-- file:/M:/SBSI_Projects/Projects_2/SBIR%20A15-036%20(Army)%20Cyber%20Ontology%20Development/Ontology/#Facility --&gt;$$$$$$$$    &lt;owl:Class rdf:about=“&amp;Ontology;</t>
  </si>
  <si>
    <t>"&gt;$$$$        &lt;rdfs:label&gt;Facility&lt;/rdfs:label&gt;$$$$        &lt;rdfs:subClassOf rdf:resource="&amp;Ontology;GeoPoliticalExtent"/&gt;$$$$        &lt;DM2Names&gt;Facility&lt;/DM2Names&gt;$$$$    &lt;/owl:Class&gt;$$$$</t>
  </si>
  <si>
    <t xml:space="preserve">    &lt;!-- file:/M:/SBSI_Projects/Projects_2/SBIR%20A15-036%20(Army)%20Cyber%20Ontology%20Development/Ontology/#FacilityType --&gt;$$$$$$$$    &lt;owl:Class rdf:about=“&amp;Ontology;</t>
  </si>
  <si>
    <t>"&gt;$$$$        &lt;rdfs:label&gt;FacilityType&lt;/rdfs:label&gt;$$$$        &lt;rdfs:subClassOf rdf:resource="&amp;Ontology;GeoPoliticalExtentType"/&gt;$$$$        &lt;DM2Names&gt;FacilityType&lt;/DM2Names&gt;$$$$    &lt;/owl:Class&gt;$$$$</t>
  </si>
  <si>
    <t xml:space="preserve">    &lt;!-- file:/M:/SBSI_Projects/Projects_2/SBIR%20A15-036%20(Army)%20Cyber%20Ontology%20Development/Ontology/#FacilityTypeType --&gt;$$$$$$$$    &lt;owl:Class rdf:about=“&amp;Ontology;</t>
  </si>
  <si>
    <t>"&gt;$$$$        &lt;rdfs:label&gt;FacilityTypeType&lt;/rdfs:label&gt;$$$$        &lt;rdfs:subClassOf rdf:resource="&amp;Ontology;GeoPoliticalExtentTypeType"/&gt;$$$$        &lt;DM2Names&gt;FacilityTypeType&lt;/DM2Names&gt;$$$$    &lt;/owl:Class&gt;$$$$</t>
  </si>
  <si>
    <t xml:space="preserve">    &lt;!-- file:/M:/SBSI_Projects/Projects_2/SBIR%20A15-036%20(Army)%20Cyber%20Ontology%20Development/Ontology/#FunctionalStandard --&gt;$$$$$$$$    &lt;owl:Class rdf:about=“&amp;Ontology;</t>
  </si>
  <si>
    <t>"&gt;$$$$        &lt;rdfs:label&gt;FunctionalStandard&lt;/rdfs:label&gt;$$$$        &lt;rdfs:subClassOf rdf:resource="&amp;Ontology;Standard"/&gt;$$$$        &lt;DM2Names&gt;FunctionalStandard&lt;/DM2Names&gt;$$$$    &lt;/owl:Class&gt;$$$$</t>
  </si>
  <si>
    <t xml:space="preserve">    &lt;!-- file:/M:/SBSI_Projects/Projects_2/SBIR%20A15-036%20(Army)%20Cyber%20Ontology%20Development/Ontology/#FunctionalStandardType --&gt;$$$$$$$$    &lt;owl:Class rdf:about=“&amp;Ontology;</t>
  </si>
  <si>
    <t>"&gt;$$$$        &lt;rdfs:label&gt;FunctionalStandardType&lt;/rdfs:label&gt;$$$$        &lt;rdfs:subClassOf rdf:resource="&amp;Ontology;StandardType"/&gt;$$$$        &lt;DM2Names&gt;FunctionalStandardType&lt;/DM2Names&gt;$$$$    &lt;/owl:Class&gt;$$$$</t>
  </si>
  <si>
    <t xml:space="preserve">    &lt;!-- file:/M:/SBSI_Projects/Projects_2/SBIR%20A15-036%20(Army)%20Cyber%20Ontology%20Development/Ontology/#FusionOfSetOfIndividuals --&gt;$$$$$$$$    &lt;owl:Class rdf:about=“&amp;Ontology;</t>
  </si>
  <si>
    <t>"&gt;$$$$        &lt;rdfs:label&gt;FusionOfSetOfIndividuals&lt;/rdfs:label&gt;$$$$        &lt;rdfs:subClassOf rdf:resource="&amp;Ontology;SumOfSetOfThings"/&gt;$$$$        &lt;rdfs:subClassOf rdf:resource="&amp;Ontology;wholePartType"/&gt;$$$$        &lt;DM2Names&gt;FusionOfSetOfIndividuals&lt;/DM2Names&gt;$$$$    &lt;/owl:Class&gt;$$$$</t>
  </si>
  <si>
    <t xml:space="preserve">    &lt;!-- file:/M:/SBSI_Projects/Projects_2/SBIR%20A15-036%20(Army)%20Cyber%20Ontology%20Development/Ontology/#GeoFeature --&gt;$$$$$$$$    &lt;owl:Class rdf:about=“&amp;Ontology;</t>
  </si>
  <si>
    <t>"&gt;$$$$        &lt;rdfs:label&gt;GeoFeature&lt;/rdfs:label&gt;$$$$        &lt;rdfs:subClassOf rdf:resource="&amp;Ontology;GeoPoliticalExtent"/&gt;$$$$        &lt;DM2Names&gt;GeoFeature&lt;/DM2Names&gt;$$$$    &lt;/owl:Class&gt;$$$$</t>
  </si>
  <si>
    <t xml:space="preserve">    &lt;!-- file:/M:/SBSI_Projects/Projects_2/SBIR%20A15-036%20(Army)%20Cyber%20Ontology%20Development/Ontology/#GeoFeatureType --&gt;$$$$$$$$    &lt;owl:Class rdf:about=“&amp;Ontology;</t>
  </si>
  <si>
    <t>"&gt;$$$$        &lt;rdfs:label&gt;GeoFeatureType&lt;/rdfs:label&gt;$$$$        &lt;rdfs:subClassOf rdf:resource="&amp;Ontology;GeoPoliticalExtentType"/&gt;$$$$        &lt;DM2Names&gt;GeoFeatureType&lt;/DM2Names&gt;$$$$    &lt;/owl:Class&gt;$$$$</t>
  </si>
  <si>
    <t xml:space="preserve">    &lt;!-- file:/M:/SBSI_Projects/Projects_2/SBIR%20A15-036%20(Army)%20Cyber%20Ontology%20Development/Ontology/#GeoFeatureTypeType --&gt;$$$$$$$$    &lt;owl:Class rdf:about=“&amp;Ontology;</t>
  </si>
  <si>
    <t>"&gt;$$$$        &lt;rdfs:label&gt;GeoFeatureTypeType&lt;/rdfs:label&gt;$$$$        &lt;rdfs:subClassOf rdf:resource="&amp;Ontology;GeoPoliticalExtentTypeType"/&gt;$$$$        &lt;DM2Names&gt;GeoFeatureTypeType&lt;/DM2Names&gt;$$$$    &lt;/owl:Class&gt;$$$$</t>
  </si>
  <si>
    <t xml:space="preserve">    &lt;!-- file:/M:/SBSI_Projects/Projects_2/SBIR%20A15-036%20(Army)%20Cyber%20Ontology%20Development/Ontology/#GeoPoliticalExtent --&gt;$$$$$$$$    &lt;owl:Class rdf:about=“&amp;Ontology;</t>
  </si>
  <si>
    <t>"&gt;$$$$        &lt;rdfs:label&gt;GeoPoliticalExtent&lt;/rdfs:label&gt;$$$$        &lt;rdfs:subClassOf rdf:resource="&amp;Ontology;IndividualResource"/&gt;$$$$        &lt;rdfs:subClassOf rdf:resource="&amp;Ontology;Location"/&gt;$$$$        &lt;DM2Names&gt;GeoPoliticalExtent&lt;/DM2Names&gt;$$$$    &lt;/owl:Class&gt;$$$$</t>
  </si>
  <si>
    <t xml:space="preserve">    &lt;!-- file:/M:/SBSI_Projects/Projects_2/SBIR%20A15-036%20(Army)%20Cyber%20Ontology%20Development/Ontology/#GeoPoliticalExtentType --&gt;$$$$$$$$    &lt;owl:Class rdf:about=“&amp;Ontology;</t>
  </si>
  <si>
    <t>"&gt;$$$$        &lt;rdfs:label&gt;GeoPoliticalExtentType&lt;/rdfs:label&gt;$$$$        &lt;rdfs:subClassOf rdf:resource="&amp;Ontology;LocationType"/&gt;$$$$        &lt;rdfs:subClassOf rdf:resource="&amp;Ontology;Resource"/&gt;$$$$        &lt;DM2Names&gt;GeoPoliticalExtentType&lt;/DM2Names&gt;$$$$    &lt;/owl:Class&gt;$$$$</t>
  </si>
  <si>
    <t xml:space="preserve">    &lt;!-- file:/M:/SBSI_Projects/Projects_2/SBIR%20A15-036%20(Army)%20Cyber%20Ontology%20Development/Ontology/#GeoPoliticalExtentTypeType --&gt;$$$$$$$$    &lt;owl:Class rdf:about=“&amp;Ontology;</t>
  </si>
  <si>
    <t>"&gt;$$$$        &lt;rdfs:label&gt;GeoPoliticalExtentTypeType&lt;/rdfs:label&gt;$$$$        &lt;rdfs:subClassOf rdf:resource="&amp;Ontology;LocationTypeType"/&gt;$$$$        &lt;rdfs:subClassOf rdf:resource="&amp;Ontology;ResourceType"/&gt;$$$$        &lt;DM2Names&gt;GeoPoliticalExtentTypeType&lt;/DM2Names&gt;$$$$    &lt;/owl:Class&gt;$$$$</t>
  </si>
  <si>
    <t xml:space="preserve">    &lt;!-- file:/M:/SBSI_Projects/Projects_2/SBIR%20A15-036%20(Army)%20Cyber%20Ontology%20Development/Ontology/#GeoStationaryPoint --&gt;$$$$$$$$    &lt;owl:Class rdf:about=“&amp;Ontology;</t>
  </si>
  <si>
    <t>"&gt;$$$$        &lt;rdfs:label&gt;GeoStationaryPoint&lt;/rdfs:label&gt;$$$$        &lt;rdfs:subClassOf rdf:resource="&amp;Ontology;Point"/&gt;$$$$        &lt;DM2Names&gt;GeoStationaryPoint&lt;/DM2Names&gt;$$$$    &lt;/owl:Class&gt;$$$$</t>
  </si>
  <si>
    <t xml:space="preserve">    &lt;!-- file:/M:/SBSI_Projects/Projects_2/SBIR%20A15-036%20(Army)%20Cyber%20Ontology%20Development/Ontology/#GeoStationaryPointType --&gt;$$$$$$$$    &lt;owl:Class rdf:about=“&amp;Ontology;</t>
  </si>
  <si>
    <t>"&gt;$$$$        &lt;rdfs:label&gt;GeoStationaryPointType&lt;/rdfs:label&gt;$$$$        &lt;rdfs:subClassOf rdf:resource="&amp;Ontology;PointType"/&gt;$$$$        &lt;DM2Names&gt;GeoStationaryPointType&lt;/DM2Names&gt;$$$$    &lt;/owl:Class&gt;$$$$</t>
  </si>
  <si>
    <t xml:space="preserve">    &lt;!-- file:/M:/SBSI_Projects/Projects_2/SBIR%20A15-036%20(Army)%20Cyber%20Ontology%20Development/Ontology/#GeoStationaryPointTypeType --&gt;$$$$$$$$    &lt;owl:Class rdf:about=“&amp;Ontology;</t>
  </si>
  <si>
    <t>"&gt;$$$$        &lt;rdfs:label&gt;GeoStationaryPointTypeType&lt;/rdfs:label&gt;$$$$        &lt;rdfs:subClassOf rdf:resource="&amp;Ontology;PointTypeType"/&gt;$$$$        &lt;DM2Names&gt;GeoStationaryPointTypeType&lt;/DM2Names&gt;$$$$    &lt;/owl:Class&gt;$$$$</t>
  </si>
  <si>
    <t xml:space="preserve">    &lt;!-- file:/M:/SBSI_Projects/Projects_2/SBIR%20A15-036%20(Army)%20Cyber%20Ontology%20Development/Ontology/#Guidance --&gt;$$$$$$$$    &lt;owl:Class rdf:about=“&amp;Ontology;</t>
  </si>
  <si>
    <t>"&gt;$$$$        &lt;rdfs:label&gt;Guidance&lt;/rdfs:label&gt;$$$$        &lt;rdfs:subClassOf rdf:resource="&amp;Ontology;IndividualType"/&gt;$$$$        &lt;DM2Names&gt;Guidance&lt;/DM2Names&gt;$$$$    &lt;/owl:Class&gt;$$$$</t>
  </si>
  <si>
    <t xml:space="preserve">    &lt;!-- file:/M:/SBSI_Projects/Projects_2/SBIR%20A15-036%20(Army)%20Cyber%20Ontology%20Development/Ontology/#GuidanceType --&gt;$$$$$$$$    &lt;owl:Class rdf:about=“&amp;Ontology;</t>
  </si>
  <si>
    <t>"&gt;$$$$        &lt;rdfs:label&gt;GuidanceType&lt;/rdfs:label&gt;$$$$        &lt;rdfs:subClassOf rdf:resource="&amp;Ontology;IndividualTypeType"/&gt;$$$$        &lt;DM2Names&gt;GuidanceType&lt;/DM2Names&gt;$$$$    &lt;/owl:Class&gt;$$$$</t>
  </si>
  <si>
    <t xml:space="preserve">    &lt;!-- file:/M:/SBSI_Projects/Projects_2/SBIR%20A15-036%20(Army)%20Cyber%20Ontology%20Development/Ontology/#HappensInType --&gt;$$$$$$$$    &lt;owl:Class rdf:about=“&amp;Ontology;</t>
  </si>
  <si>
    <t>"&gt;$$$$        &lt;rdfs:label&gt;HappensInType&lt;/rdfs:label&gt;$$$$        &lt;rdfs:subClassOf rdf:resource="&amp;Ontology;wholePartType"/&gt;$$$$        &lt;DM2Names&gt;WholePartType&lt;/DM2Names&gt;$$$$    &lt;/owl:Class&gt;$$$$</t>
  </si>
  <si>
    <t xml:space="preserve">    &lt;!-- file:/M:/SBSI_Projects/Projects_2/SBIR%20A15-036%20(Army)%20Cyber%20Ontology%20Development/Ontology/#Individual --&gt;$$$$$$$$    &lt;owl:Class rdf:about=“&amp;Ontology;</t>
  </si>
  <si>
    <t xml:space="preserve">    &lt;!-- file:/M:/SBSI_Projects/Projects_2/SBIR%20A15-036%20(Army)%20Cyber%20Ontology%20Development/Ontology/#IndividualActivity --&gt;$$$$$$$$    &lt;owl:Class rdf:about=“&amp;Ontology;</t>
  </si>
  <si>
    <t>"&gt;$$$$        &lt;rdfs:label&gt;IndividualActivity&lt;/rdfs:label&gt;$$$$        &lt;rdfs:subClassOf rdf:resource="&amp;Ontology;Individual"/&gt;$$$$        &lt;DM2Names&gt;IndividualActivity&lt;/DM2Names&gt;$$$$    &lt;/owl:Class&gt;$$$$</t>
  </si>
  <si>
    <t xml:space="preserve">    &lt;!-- file:/M:/SBSI_Projects/Projects_2/SBIR%20A15-036%20(Army)%20Cyber%20Ontology%20Development/Ontology/#IndividualPerformer --&gt;$$$$$$$$    &lt;owl:Class rdf:about=“&amp;Ontology;</t>
  </si>
  <si>
    <t>"&gt;$$$$        &lt;rdfs:label&gt;IndividualPerformer&lt;/rdfs:label&gt;$$$$        &lt;rdfs:subClassOf rdf:resource="&amp;Ontology;IndividualResource"/&gt;$$$$        &lt;DM2Names&gt;IndividualPerformer&lt;/DM2Names&gt;$$$$    &lt;/owl:Class&gt;$$$$</t>
  </si>
  <si>
    <t xml:space="preserve">    &lt;!-- file:/M:/SBSI_Projects/Projects_2/SBIR%20A15-036%20(Army)%20Cyber%20Ontology%20Development/Ontology/#IndividualPerformerCapableOfResponsibility --&gt;$$$$$$$$    &lt;owl:Class rdf:about=“&amp;Ontology;</t>
  </si>
  <si>
    <t>"&gt;$$$$        &lt;rdfs:label&gt;IndividualPerformerCapableOfResponsibility&lt;/rdfs:label&gt;$$$$        &lt;rdfs:subClassOf rdf:resource="&amp;Ontology;IndividualPerformer"/&gt;$$$$        &lt;DM2Names&gt;IndividualPersonRole&lt;/DM2Names&gt;$$$$    &lt;/owl:Class&gt;$$$$</t>
  </si>
  <si>
    <t xml:space="preserve">    &lt;!-- file:/M:/SBSI_Projects/Projects_2/SBIR%20A15-036%20(Army)%20Cyber%20Ontology%20Development/Ontology/#IndividualPersonRole --&gt;$$$$$$$$    &lt;owl:Class rdf:about=“&amp;Ontology;</t>
  </si>
  <si>
    <t>"&gt;$$$$        &lt;rdfs:label&gt;IndividualPersonRole&lt;/rdfs:label&gt;$$$$        &lt;rdfs:subClassOf rdf:resource="&amp;Ontology;IndividualPerformerCapableOfResponsibility"/&gt;$$$$        &lt;rdfs:subClassOf rdf:resource="&amp;Ontology;IndividualPersonRole"/&gt;$$$$        &lt;DM2Names&gt;IndividualPersonRole&lt;/DM2Names&gt;$$$$    &lt;/owl:Class&gt;$$$$</t>
  </si>
  <si>
    <t xml:space="preserve">    &lt;!-- file:/M:/SBSI_Projects/Projects_2/SBIR%20A15-036%20(Army)%20Cyber%20Ontology%20Development/Ontology/#IndividualResource --&gt;$$$$$$$$    &lt;owl:Class rdf:about=“&amp;Ontology;</t>
  </si>
  <si>
    <t>"&gt;$$$$        &lt;rdfs:label&gt;IndividualResource&lt;/rdfs:label&gt;$$$$        &lt;rdfs:subClassOf rdf:resource="&amp;Ontology;Individual"/&gt;$$$$        &lt;DM2Names&gt;IndividualResource&lt;/DM2Names&gt;$$$$    &lt;/owl:Class&gt;$$$$</t>
  </si>
  <si>
    <t xml:space="preserve">    &lt;!-- file:/M:/SBSI_Projects/Projects_2/SBIR%20A15-036%20(Army)%20Cyber%20Ontology%20Development/Ontology/#IndividualType --&gt;$$$$$$$$    &lt;owl:Class rdf:about=“&amp;Ontology;</t>
  </si>
  <si>
    <t>"&gt;$$$$        &lt;rdfs:label&gt;IndividualType&lt;/rdfs:label&gt;$$$$        &lt;rdfs:subClassOf rdf:resource="&amp;Ontology;Type"/&gt;$$$$        &lt;DM2Names&gt;IndividualType&lt;/DM2Names&gt;$$$$    &lt;/owl:Class&gt;$$$$</t>
  </si>
  <si>
    <t xml:space="preserve">    &lt;!-- file:/M:/SBSI_Projects/Projects_2/SBIR%20A15-036%20(Army)%20Cyber%20Ontology%20Development/Ontology/#IndividualTypePart --&gt;$$$$$$$$    &lt;owl:Class rdf:about=“&amp;Ontology;</t>
  </si>
  <si>
    <t>IndividualTypePart</t>
  </si>
  <si>
    <t>"&gt;$$$$        &lt;rdfs:label&gt;IndividualTypePart&lt;/rdfs:label&gt;$$$$        &lt;rdfs:subClassOf rdf:resource="&amp;Ontology;SingletonIndividualType"/&gt;$$$$        &lt;DM2Names&gt;IndividualTypePart&lt;/DM2Names&gt;$$$$    &lt;/owl:Class&gt;$$$$</t>
  </si>
  <si>
    <t xml:space="preserve">    &lt;!-- file:/M:/SBSI_Projects/Projects_2/SBIR%20A15-036%20(Army)%20Cyber%20Ontology%20Development/Ontology/#IndividualTypeType --&gt;$$$$$$$$    &lt;owl:Class rdf:about=“&amp;Ontology;</t>
  </si>
  <si>
    <t>"&gt;$$$$        &lt;rdfs:label&gt;IndividualTypeType&lt;/rdfs:label&gt;$$$$        &lt;rdfs:subClassOf rdf:resource="&amp;Ontology;Type"/&gt;$$$$        &lt;DM2Names&gt;IndividualTypeType&lt;/DM2Names&gt;$$$$    &lt;/owl:Class&gt;$$$$</t>
  </si>
  <si>
    <t xml:space="preserve">    &lt;!-- file:/M:/SBSI_Projects/Projects_2/SBIR%20A15-036%20(Army)%20Cyber%20Ontology%20Development/Ontology/#Information --&gt;$$$$$$$$    &lt;owl:Class rdf:about=“&amp;Ontology;</t>
  </si>
  <si>
    <t>"&gt;$$$$        &lt;rdfs:label&gt;Information&lt;/rdfs:label&gt;$$$$        &lt;rdfs:subClassOf rdf:resource="&amp;Ontology;Representation"/&gt;$$$$        &lt;rdfs:subClassOf rdf:resource="&amp;Ontology;Resource"/&gt;$$$$        &lt;DM2Names&gt;Information&lt;/DM2Names&gt;$$$$    &lt;/owl:Class&gt;$$$$</t>
  </si>
  <si>
    <t xml:space="preserve">    &lt;!-- file:/M:/SBSI_Projects/Projects_2/SBIR%20A15-036%20(Army)%20Cyber%20Ontology%20Development/Ontology/#InformationType --&gt;$$$$$$$$    &lt;owl:Class rdf:about=“&amp;Ontology;</t>
  </si>
  <si>
    <t>"&gt;$$$$        &lt;rdfs:label&gt;InformationType&lt;/rdfs:label&gt;$$$$        &lt;rdfs:subClassOf rdf:resource="&amp;Ontology;RepresentationType"/&gt;$$$$        &lt;rdfs:subClassOf rdf:resource="&amp;Ontology;ResourceType"/&gt;$$$$        &lt;DM2Names&gt;InformationType&lt;/DM2Names&gt;$$$$    &lt;/owl:Class&gt;$$$$</t>
  </si>
  <si>
    <t xml:space="preserve">    &lt;!-- file:/M:/SBSI_Projects/Projects_2/SBIR%20A15-036%20(Army)%20Cyber%20Ontology%20Development/Ontology/#Installation --&gt;$$$$$$$$    &lt;owl:Class rdf:about=“&amp;Ontology;</t>
  </si>
  <si>
    <t>"&gt;$$$$        &lt;rdfs:label&gt;Installation&lt;/rdfs:label&gt;$$$$        &lt;rdfs:subClassOf rdf:resource="&amp;Ontology;GeoPoliticalExtent"/&gt;$$$$        &lt;DM2Names&gt;Installation&lt;/DM2Names&gt;$$$$         &lt;rdfs:comment rdf:datatype="&amp;rdfs;Literal"&gt;Definition: A base, camp, post, station, yard, center, or other activity, including leased facilities, without regard to the duration of operational control. An installation may include one or more sites. &lt;/rdfs:comment&gt;$$$$    &lt;/owl:Class&gt;$$$$</t>
  </si>
  <si>
    <t xml:space="preserve">    &lt;!-- file:/M:/SBSI_Projects/Projects_2/SBIR%20A15-036%20(Army)%20Cyber%20Ontology%20Development/Ontology/#InstallationType --&gt;$$$$$$$$    &lt;owl:Class rdf:about=“&amp;Ontology;</t>
  </si>
  <si>
    <t>"&gt;$$$$        &lt;rdfs:label&gt;InstallationType&lt;/rdfs:label&gt;$$$$        &lt;rdfs:subClassOf rdf:resource="&amp;Ontology;GeoPoliticalExtentType"/&gt;$$$$        &lt;DM2Names&gt;InstallationType&lt;/DM2Names&gt;$$$$    &lt;/owl:Class&gt;$$$$</t>
  </si>
  <si>
    <t xml:space="preserve">    &lt;!-- file:/M:/SBSI_Projects/Projects_2/SBIR%20A15-036%20(Army)%20Cyber%20Ontology%20Development/Ontology/#InstallationTypeType --&gt;$$$$$$$$    &lt;owl:Class rdf:about=“&amp;Ontology;</t>
  </si>
  <si>
    <t>"&gt;$$$$        &lt;rdfs:label&gt;InstallationTypeType&lt;/rdfs:label&gt;$$$$        &lt;rdfs:subClassOf rdf:resource="&amp;Ontology;GeoPoliticalExtentTypeType"/&gt;$$$$        &lt;DM2Names&gt;InstallationTypeType&lt;/DM2Names&gt;$$$$    &lt;/owl:Class&gt;$$$$</t>
  </si>
  <si>
    <t xml:space="preserve">    &lt;!-- file:/M:/SBSI_Projects/Projects_2/SBIR%20A15-036%20(Army)%20Cyber%20Ontology%20Development/Ontology/#Instant --&gt;$$$$$$$$    &lt;owl:Class rdf:about=“&amp;Ontology;</t>
  </si>
  <si>
    <t>"&gt;$$$$        &lt;rdfs:label&gt;Instant&lt;/rdfs:label&gt;$$$$        &lt;rdfs:subClassOf rdf:resource="&amp;Ontology;PeriodOrInstant"/&gt;$$$$        &lt;DM2Names&gt;Instant&lt;/DM2Names&gt;$$$$    &lt;/owl:Class&gt;$$$$</t>
  </si>
  <si>
    <t xml:space="preserve">    &lt;!-- file:/M:/SBSI_Projects/Projects_2/SBIR%20A15-036%20(Army)%20Cyber%20Ontology%20Development/Ontology/#InstantType --&gt;$$$$$$$$    &lt;owl:Class rdf:about=“&amp;Ontology;</t>
  </si>
  <si>
    <t>"&gt;$$$$        &lt;rdfs:label&gt;InstantType&lt;/rdfs:label&gt;$$$$        &lt;rdfs:subClassOf rdf:resource="&amp;Ontology;PeriodType"/&gt;$$$$        &lt;DM2Names&gt;PeriodType&lt;/DM2Names&gt;$$$$    &lt;/owl:Class&gt;$$$$</t>
  </si>
  <si>
    <t xml:space="preserve">    &lt;!-- file:/M:/SBSI_Projects/Projects_2/SBIR%20A15-036%20(Army)%20Cyber%20Ontology%20Development/Ontology/#Line --&gt;$$$$$$$$    &lt;owl:Class rdf:about=“&amp;Ontology;</t>
  </si>
  <si>
    <t>"&gt;$$$$        &lt;rdfs:label&gt;Line&lt;/rdfs:label&gt;$$$$        &lt;rdfs:subClassOf rdf:resource="&amp;Ontology;Location"/&gt;$$$$        &lt;DM2Names&gt;Line&lt;/DM2Names&gt;$$$$    &lt;/owl:Class&gt;$$$$</t>
  </si>
  <si>
    <t xml:space="preserve">    &lt;!-- file:/M:/SBSI_Projects/Projects_2/SBIR%20A15-036%20(Army)%20Cyber%20Ontology%20Development/Ontology/#LineType --&gt;$$$$$$$$    &lt;owl:Class rdf:about=“&amp;Ontology;</t>
  </si>
  <si>
    <t>"&gt;$$$$        &lt;rdfs:label&gt;LineType&lt;/rdfs:label&gt;$$$$        &lt;rdfs:subClassOf rdf:resource="&amp;Ontology;LocationType"/&gt;$$$$        &lt;DM2Names&gt;LineType&lt;/DM2Names&gt;$$$$    &lt;/owl:Class&gt;$$$$</t>
  </si>
  <si>
    <t xml:space="preserve">    &lt;!-- file:/M:/SBSI_Projects/Projects_2/SBIR%20A15-036%20(Army)%20Cyber%20Ontology%20Development/Ontology/#LineTypeType --&gt;$$$$$$$$    &lt;owl:Class rdf:about=“&amp;Ontology;</t>
  </si>
  <si>
    <t>"&gt;$$$$        &lt;rdfs:label&gt;LineTypeType&lt;/rdfs:label&gt;$$$$        &lt;rdfs:subClassOf rdf:resource="&amp;Ontology;LocationTypeType"/&gt;$$$$        &lt;DM2Names&gt;LineTypeType&lt;/DM2Names&gt;$$$$    &lt;/owl:Class&gt;$$$$</t>
  </si>
  <si>
    <t xml:space="preserve">    &lt;!-- file:/M:/SBSI_Projects/Projects_2/SBIR%20A15-036%20(Army)%20Cyber%20Ontology%20Development/Ontology/#Location --&gt;$$$$$$$$    &lt;owl:Class rdf:about=“&amp;Ontology;</t>
  </si>
  <si>
    <t>"&gt;$$$$        &lt;rdfs:label&gt;Location&lt;/rdfs:label&gt;$$$$        &lt;rdfs:subClassOf rdf:resource="&amp;Ontology;Individual"/&gt;$$$$        &lt;DM2Names&gt;Location&lt;/DM2Names&gt;$$$$    &lt;/owl:Class&gt;$$$$</t>
  </si>
  <si>
    <t xml:space="preserve">    &lt;!-- file:/M:/SBSI_Projects/Projects_2/SBIR%20A15-036%20(Army)%20Cyber%20Ontology%20Development/Ontology/#LocationType --&gt;$$$$$$$$    &lt;owl:Class rdf:about=“&amp;Ontology;</t>
  </si>
  <si>
    <t>"&gt;$$$$        &lt;rdfs:label&gt;LocationType&lt;/rdfs:label&gt;$$$$        &lt;rdfs:subClassOf rdf:resource="&amp;Ontology;IndividualType"/&gt;$$$$        &lt;DM2Names&gt;LocationType&lt;/DM2Names&gt;$$$$    &lt;/owl:Class&gt;$$$$</t>
  </si>
  <si>
    <t xml:space="preserve">    &lt;!-- file:/M:/SBSI_Projects/Projects_2/SBIR%20A15-036%20(Army)%20Cyber%20Ontology%20Development/Ontology/#LocationTypeType --&gt;$$$$$$$$    &lt;owl:Class rdf:about=“&amp;Ontology;</t>
  </si>
  <si>
    <t>"&gt;$$$$        &lt;rdfs:label&gt;LocationTypeType&lt;/rdfs:label&gt;$$$$        &lt;rdfs:subClassOf rdf:resource="&amp;Ontology;IndividualTypeType"/&gt;$$$$        &lt;DM2Names&gt;LocationTypeType&lt;/DM2Names&gt;$$$$    &lt;/owl:Class&gt;$$$$</t>
  </si>
  <si>
    <t xml:space="preserve">    &lt;!-- file:/M:/SBSI_Projects/Projects_2/SBIR%20A15-036%20(Army)%20Cyber%20Ontology%20Development/Ontology/#MaintainabilityMeasure --&gt;$$$$$$$$    &lt;owl:Class rdf:about=“&amp;Ontology;</t>
  </si>
  <si>
    <t>"&gt;$$$$        &lt;rdfs:label&gt;MaintainabilityMeasure&lt;/rdfs:label&gt;$$$$        &lt;rdfs:subClassOf rdf:resource="&amp;Ontology;ServiceLevel"/&gt;$$$$        &lt;DM2Names&gt;MaintainabilityMeasure&lt;/DM2Names&gt;$$$$    &lt;/owl:Class&gt;$$$$</t>
  </si>
  <si>
    <t xml:space="preserve">    &lt;!-- file:/M:/SBSI_Projects/Projects_2/SBIR%20A15-036%20(Army)%20Cyber%20Ontology%20Development/Ontology/#MaintainabilityMeasureType --&gt;$$$$$$$$    &lt;owl:Class rdf:about=“&amp;Ontology;</t>
  </si>
  <si>
    <t>"&gt;$$$$        &lt;rdfs:label&gt;MaintainabilityMeasureType&lt;/rdfs:label&gt;$$$$        &lt;rdfs:subClassOf rdf:resource="&amp;Ontology;ServiceLevelType"/&gt;$$$$        &lt;DM2Names&gt;MaintainabilityMeasureType&lt;/DM2Names&gt;$$$$    &lt;/owl:Class&gt;$$$$</t>
  </si>
  <si>
    <t xml:space="preserve">    &lt;!-- file:/M:/SBSI_Projects/Projects_2/SBIR%20A15-036%20(Army)%20Cyber%20Ontology%20Development/Ontology/#Materiel --&gt;$$$$$$$$    &lt;owl:Class rdf:about=“&amp;Ontology;</t>
  </si>
  <si>
    <t>"&gt;$$$$        &lt;rdfs:label&gt;Materiel&lt;/rdfs:label&gt;$$$$        &lt;rdfs:subClassOf rdf:resource="&amp;Ontology;Resource"/&gt;$$$$        &lt;DM2Names&gt;Materiel&lt;/DM2Names&gt;$$$$    &lt;/owl:Class&gt;$$$$</t>
  </si>
  <si>
    <t xml:space="preserve">    &lt;!-- file:/M:/SBSI_Projects/Projects_2/SBIR%20A15-036%20(Army)%20Cyber%20Ontology%20Development/Ontology/#MaterielType --&gt;$$$$$$$$    &lt;owl:Class rdf:about=“&amp;Ontology;</t>
  </si>
  <si>
    <t>"&gt;$$$$        &lt;rdfs:label&gt;MaterielType&lt;/rdfs:label&gt;$$$$        &lt;rdfs:subClassOf rdf:resource="&amp;Ontology;ResourceType"/&gt;$$$$        &lt;DM2Names&gt;MaterielType&lt;/DM2Names&gt;$$$$    &lt;/owl:Class&gt;$$$$</t>
  </si>
  <si>
    <t xml:space="preserve">    &lt;!-- file:/M:/SBSI_Projects/Projects_2/SBIR%20A15-036%20(Army)%20Cyber%20Ontology%20Development/Ontology/#MeasurableSkill --&gt;$$$$$$$$    &lt;owl:Class rdf:about=“&amp;Ontology;</t>
  </si>
  <si>
    <t>"&gt;$$$$        &lt;rdfs:label&gt;MeasurableSkill&lt;/rdfs:label&gt;$$$$        &lt;rdfs:subClassOf rdf:resource="&amp;Ontology;Measure"/&gt;$$$$        &lt;rdfs:subClassOf rdf:resource="&amp;Ontology;Skill"/&gt;$$$$        &lt;DM2Names&gt;MeasureableSkill&lt;/DM2Names&gt;$$$$    &lt;/owl:Class&gt;$$$$</t>
  </si>
  <si>
    <t xml:space="preserve">    &lt;!-- file:/M:/SBSI_Projects/Projects_2/SBIR%20A15-036%20(Army)%20Cyber%20Ontology%20Development/Ontology/#MeasurableSkillType --&gt;$$$$$$$$    &lt;owl:Class rdf:about=“&amp;Ontology;</t>
  </si>
  <si>
    <t>"&gt;$$$$        &lt;rdfs:label&gt;MeasurableSkillType&lt;/rdfs:label&gt;$$$$        &lt;rdfs:subClassOf rdf:resource="&amp;Ontology;MeasureType"/&gt;$$$$        &lt;rdfs:subClassOf rdf:resource="&amp;Ontology;SkillType"/&gt;$$$$        &lt;DM2Names&gt;MeasureableSkillType&lt;/DM2Names&gt;$$$$    &lt;/owl:Class&gt;$$$$</t>
  </si>
  <si>
    <t xml:space="preserve">    &lt;!-- file:/M:/SBSI_Projects/Projects_2/SBIR%20A15-036%20(Army)%20Cyber%20Ontology%20Development/Ontology/#Measure --&gt;$$$$$$$$    &lt;owl:Class rdf:about=“&amp;Ontology;</t>
  </si>
  <si>
    <t>"&gt;$$$$        &lt;rdfs:label&gt;Measure&lt;/rdfs:label&gt;$$$$        &lt;rdfs:subClassOf rdf:resource="&amp;Ontology;Property"/&gt;$$$$        &lt;DM2Names&gt;Measure&lt;/DM2Names&gt;$$$$    &lt;/owl:Class&gt;$$$$</t>
  </si>
  <si>
    <t xml:space="preserve">    &lt;!-- file:/M:/SBSI_Projects/Projects_2/SBIR%20A15-036%20(Army)%20Cyber%20Ontology%20Development/Ontology/#MeasureOfCriticality --&gt;$$$$$$$$    &lt;owl:Class rdf:about=“&amp;Ontology;</t>
  </si>
  <si>
    <t>MeasureOfCriticality</t>
  </si>
  <si>
    <t>"&gt;$$$$        &lt;rdfs:label&gt;MeasureOfCriticality&lt;/rdfs:label&gt;$$$$        &lt;rdfs:subClassOf rdf:resource="&amp;Ontology;Measure"/&gt;$$$$        &lt;DM2Names&gt;MeasureOfEffect&lt;/DM2Names&gt;$$$$    &lt;/owl:Class&gt;$$$$</t>
  </si>
  <si>
    <t xml:space="preserve">    &lt;!-- file:/M:/SBSI_Projects/Projects_2/SBIR%20A15-036%20(Army)%20Cyber%20Ontology%20Development/Ontology/#MeasureOfDesire --&gt;$$$$$$$$    &lt;owl:Class rdf:about=“&amp;Ontology;</t>
  </si>
  <si>
    <t>"&gt;$$$$        &lt;rdfs:label&gt;MeasureOfDesire&lt;/rdfs:label&gt;$$$$        &lt;rdfs:subClassOf rdf:resource="&amp;Ontology;Measure"/&gt;$$$$        &lt;DM2Names&gt;MeasureOfDesire&lt;/DM2Names&gt;$$$$    &lt;/owl:Class&gt;$$$$</t>
  </si>
  <si>
    <t xml:space="preserve">    &lt;!-- file:/M:/SBSI_Projects/Projects_2/SBIR%20A15-036%20(Army)%20Cyber%20Ontology%20Development/Ontology/#MeasureOfDesireType --&gt;$$$$$$$$    &lt;owl:Class rdf:about=“&amp;Ontology;</t>
  </si>
  <si>
    <t>"&gt;$$$$        &lt;rdfs:label&gt;MeasureOfDesireType&lt;/rdfs:label&gt;$$$$        &lt;rdfs:subClassOf rdf:resource="&amp;Ontology;MeasureType"/&gt;$$$$        &lt;DM2Names&gt;MeasureOfDesireType&lt;/DM2Names&gt;$$$$    &lt;/owl:Class&gt;$$$$</t>
  </si>
  <si>
    <t xml:space="preserve">    &lt;!-- file:/M:/SBSI_Projects/Projects_2/SBIR%20A15-036%20(Army)%20Cyber%20Ontology%20Development/Ontology/#MeasureOfEffect --&gt;$$$$$$$$    &lt;owl:Class rdf:about=“&amp;Ontology;</t>
  </si>
  <si>
    <t>"&gt;$$$$        &lt;rdfs:label&gt;MeasureOfEffect&lt;/rdfs:label&gt;$$$$        &lt;rdfs:subClassOf rdf:resource="&amp;Ontology;Measure"/&gt;$$$$        &lt;DM2Names&gt;MeasureOfEffect&lt;/DM2Names&gt;$$$$    &lt;/owl:Class&gt;$$$$</t>
  </si>
  <si>
    <t xml:space="preserve">    &lt;!-- file:/M:/SBSI_Projects/Projects_2/SBIR%20A15-036%20(Army)%20Cyber%20Ontology%20Development/Ontology/#MeasureOfEffectType --&gt;$$$$$$$$    &lt;owl:Class rdf:about=“&amp;Ontology;</t>
  </si>
  <si>
    <t>"&gt;$$$$        &lt;rdfs:label&gt;MeasureOfEffectType&lt;/rdfs:label&gt;$$$$        &lt;rdfs:subClassOf rdf:resource="&amp;Ontology;MeasureType"/&gt;$$$$        &lt;DM2Names&gt;MeasureOfEffectType&lt;/DM2Names&gt;$$$$    &lt;/owl:Class&gt;$$$$</t>
  </si>
  <si>
    <t xml:space="preserve">    &lt;!-- file:/M:/SBSI_Projects/Projects_2/SBIR%20A15-036%20(Army)%20Cyber%20Ontology%20Development/Ontology/#MeasureOfProbability --&gt;$$$$$$$$    &lt;owl:Class rdf:about=“&amp;Ontology;</t>
  </si>
  <si>
    <t>MeasureOfProbability</t>
  </si>
  <si>
    <t>"&gt;$$$$        &lt;rdfs:label&gt;MeasureOfProbability&lt;/rdfs:label&gt;$$$$        &lt;rdfs:subClassOf rdf:resource="&amp;Ontology;Measure"/&gt;$$$$        &lt;DM2Names&gt;MeasureOfProbability&lt;/DM2Names&gt;$$$$    &lt;/owl:Class&gt;$$$$</t>
  </si>
  <si>
    <t xml:space="preserve">    &lt;!-- file:/M:/SBSI_Projects/Projects_2/SBIR%20A15-036%20(Army)%20Cyber%20Ontology%20Development/Ontology/#MeasurePoint --&gt;$$$$$$$$    &lt;owl:Class rdf:about=“&amp;Ontology;</t>
  </si>
  <si>
    <t>"&gt;$$$$        &lt;rdfs:label&gt;MeasurePoint&lt;/rdfs:label&gt;$$$$        &lt;rdfs:subClassOf rdf:resource="&amp;Ontology;Measure"/&gt;$$$$        &lt;DM2Names&gt;MeasurePoint&lt;/DM2Names&gt;$$$$    &lt;/owl:Class&gt;$$$$</t>
  </si>
  <si>
    <t xml:space="preserve">    &lt;!-- file:/M:/SBSI_Projects/Projects_2/SBIR%20A15-036%20(Army)%20Cyber%20Ontology%20Development/Ontology/#MeasureRange --&gt;$$$$$$$$    &lt;owl:Class rdf:about=“&amp;Ontology;</t>
  </si>
  <si>
    <t>"&gt;$$$$        &lt;rdfs:label&gt;MeasureRange&lt;/rdfs:label&gt;$$$$        &lt;rdfs:subClassOf rdf:resource="&amp;Ontology;Measure"/&gt;$$$$    &lt;/owl:Class&gt;$$$$</t>
  </si>
  <si>
    <t xml:space="preserve">    &lt;!-- file:/M:/SBSI_Projects/Projects_2/SBIR%20A15-036%20(Army)%20Cyber%20Ontology%20Development/Ontology/#MeasureType --&gt;$$$$$$$$    &lt;owl:Class rdf:about=“&amp;Ontology;</t>
  </si>
  <si>
    <t>"&gt;$$$$        &lt;rdfs:label&gt;MeasureType&lt;/rdfs:label&gt;$$$$        &lt;rdfs:subClassOf rdf:resource="&amp;Ontology;IndividualTypeType"/&gt;$$$$        &lt;DM2Names&gt;MeasureType&lt;/DM2Names&gt;$$$$    &lt;/owl:Class&gt;$$$$</t>
  </si>
  <si>
    <t xml:space="preserve">    &lt;!-- file:/M:/SBSI_Projects/Projects_2/SBIR%20A15-036%20(Army)%20Cyber%20Ontology%20Development/Ontology/#MeasureTypeUnitsOfMeasure --&gt;$$$$$$$$    &lt;owl:Class rdf:about=“&amp;Ontology;</t>
  </si>
  <si>
    <t>"&gt;$$$$        &lt;rdfs:label&gt;MeasureTypeUnitsOfMeasure&lt;/rdfs:label&gt;$$$$        &lt;rdfs:subClassOf rdf:resource="&amp;Ontology;MeasureType"/&gt;$$$$        &lt;rdfs:subClassOf rdf:resource="&amp;Ontology;RuleType"/&gt;$$$$        &lt;DM2Names&gt;MeasureTypeUnitsOfMeasure&lt;/DM2Names&gt;$$$$    &lt;/owl:Class&gt;$$$$</t>
  </si>
  <si>
    <t xml:space="preserve">    &lt;!-- file:/M:/SBSI_Projects/Projects_2/SBIR%20A15-036%20(Army)%20Cyber%20Ontology%20Development/Ontology/#Name --&gt;$$$$$$$$    &lt;owl:Class rdf:about=“&amp;Ontology;</t>
  </si>
  <si>
    <t>"&gt;$$$$        &lt;rdfs:label&gt;Name&lt;/rdfs:label&gt;$$$$        &lt;rdfs:subClassOf rdf:resource="&amp;Ontology;Representation"/&gt;$$$$        &lt;DM2Names&gt;Name&lt;/DM2Names&gt;$$$$    &lt;/owl:Class&gt;$$$$</t>
  </si>
  <si>
    <t xml:space="preserve">    &lt;!-- file:/M:/SBSI_Projects/Projects_2/SBIR%20A15-036%20(Army)%20Cyber%20Ontology%20Development/Ontology/#NameType --&gt;$$$$$$$$    &lt;owl:Class rdf:about=“&amp;Ontology;</t>
  </si>
  <si>
    <t>"&gt;$$$$        &lt;rdfs:label&gt;NameType&lt;/rdfs:label&gt;$$$$        &lt;rdfs:subClassOf rdf:resource="&amp;Ontology;RepresentationType"/&gt;$$$$        &lt;DM2Names&gt;NameType&lt;/DM2Names&gt;$$$$    &lt;/owl:Class&gt;$$$$</t>
  </si>
  <si>
    <t xml:space="preserve">    &lt;!-- file:/M:/SBSI_Projects/Projects_2/SBIR%20A15-036%20(Army)%20Cyber%20Ontology%20Development/Ontology/#NamingScheme --&gt;$$$$$$$$    &lt;owl:Class rdf:about=“&amp;Ontology;</t>
  </si>
  <si>
    <t>"&gt;$$$$        &lt;rdfs:label&gt;NamingScheme&lt;/rdfs:label&gt;$$$$        &lt;rdfs:subClassOf rdf:resource="&amp;Ontology;NameType"/&gt;$$$$        &lt;rdfs:subClassOf rdf:resource="&amp;Ontology;RepresentationScheme"/&gt;$$$$        &lt;DM2Names&gt;NamingScheme&lt;/DM2Names&gt;$$$$    &lt;/owl:Class&gt;$$$$</t>
  </si>
  <si>
    <t xml:space="preserve">    &lt;!-- file:/M:/SBSI_Projects/Projects_2/SBIR%20A15-036%20(Army)%20Cyber%20Ontology%20Development/Ontology/#NeedsSatisfactionMeasure --&gt;$$$$$$$$    &lt;owl:Class rdf:about=“&amp;Ontology;</t>
  </si>
  <si>
    <t>"&gt;$$$$        &lt;rdfs:label&gt;NeedsSatisfactionMeasure&lt;/rdfs:label&gt;$$$$        &lt;rdfs:subClassOf rdf:resource="&amp;Ontology;ServiceLevel"/&gt;$$$$        &lt;DM2Names&gt;NeedsSatisfactionMeasure&lt;/DM2Names&gt;$$$$    &lt;/owl:Class&gt;$$$$</t>
  </si>
  <si>
    <t xml:space="preserve">    &lt;!-- file:/M:/SBSI_Projects/Projects_2/SBIR%20A15-036%20(Army)%20Cyber%20Ontology%20Development/Ontology/#NeedsSatisfactionMeasureType --&gt;$$$$$$$$    &lt;owl:Class rdf:about=“&amp;Ontology;</t>
  </si>
  <si>
    <t>"&gt;$$$$        &lt;rdfs:label&gt;NeedsSatisfactionMeasureType&lt;/rdfs:label&gt;$$$$        &lt;rdfs:subClassOf rdf:resource="&amp;Ontology;ServiceLevelType"/&gt;$$$$        &lt;DM2Names&gt;NeedsSatisfactionMeasureType&lt;/DM2Names&gt;$$$$    &lt;/owl:Class&gt;$$$$</t>
  </si>
  <si>
    <t xml:space="preserve">    &lt;!-- file:/M:/SBSI_Projects/Projects_2/SBIR%20A15-036%20(Army)%20Cyber%20Ontology%20Development/Ontology/#Organization --&gt;$$$$$$$$    &lt;owl:Class rdf:about=“&amp;Ontology;</t>
  </si>
  <si>
    <t>"&gt;$$$$        &lt;rdfs:label&gt;Organization&lt;/rdfs:label&gt;$$$$        &lt;rdfs:subClassOf rdf:resource="&amp;Ontology;IndividualPerformerCapableOfResponsibility"/&gt;$$$$        &lt;DM2Names&gt;Organization&lt;/DM2Names&gt;$$$$    &lt;/owl:Class&gt;$$$$</t>
  </si>
  <si>
    <t xml:space="preserve">    &lt;!-- file:/M:/SBSI_Projects/Projects_2/SBIR%20A15-036%20(Army)%20Cyber%20Ontology%20Development/Ontology/#OrganizationType --&gt;$$$$$$$$    &lt;owl:Class rdf:about=“&amp;Ontology;</t>
  </si>
  <si>
    <t>"&gt;$$$$        &lt;rdfs:label&gt;OrganizationType&lt;/rdfs:label&gt;$$$$        &lt;rdfs:subClassOf rdf:resource="&amp;Ontology;PerformerCapableOfResponsibility"/&gt;$$$$        &lt;DM2Names&gt;OrganizationType&lt;/DM2Names&gt;$$$$    &lt;/owl:Class&gt;$$$$</t>
  </si>
  <si>
    <t xml:space="preserve">    &lt;!-- file:/M:/SBSI_Projects/Projects_2/SBIR%20A15-036%20(Army)%20Cyber%20Ontology%20Development/Ontology/#OrganizationTypeType --&gt;$$$$$$$$    &lt;owl:Class rdf:about=“&amp;Ontology;</t>
  </si>
  <si>
    <t>"&gt;$$$$        &lt;rdfs:label&gt;OrganizationTypeType&lt;/rdfs:label&gt;$$$$        &lt;rdfs:subClassOf rdf:resource="&amp;Ontology;PerformerCapableOfResponsibilityType"/&gt;$$$$        &lt;DM2Names&gt;OrganizationTypeType&lt;/DM2Names&gt;$$$$    &lt;/owl:Class&gt;$$$$</t>
  </si>
  <si>
    <t xml:space="preserve">    &lt;!-- file:/M:/SBSI_Projects/Projects_2/SBIR%20A15-036%20(Army)%20Cyber%20Ontology%20Development/Ontology/#OrganizationalMeasure --&gt;$$$$$$$$    &lt;owl:Class rdf:about=“&amp;Ontology;</t>
  </si>
  <si>
    <t>"&gt;$$$$        &lt;rdfs:label&gt;OrganizationalMeasure&lt;/rdfs:label&gt;$$$$        &lt;rdfs:subClassOf rdf:resource="&amp;Ontology;Measure"/&gt;$$$$        &lt;DM2Names&gt;OrganizationalMeasure&lt;/DM2Names&gt;$$$$    &lt;/owl:Class&gt;$$$$</t>
  </si>
  <si>
    <t xml:space="preserve">    &lt;!-- file:/M:/SBSI_Projects/Projects_2/SBIR%20A15-036%20(Army)%20Cyber%20Ontology%20Development/Ontology/#OrganizationalMeasureType --&gt;$$$$$$$$    &lt;owl:Class rdf:about=“&amp;Ontology;</t>
  </si>
  <si>
    <t>"&gt;$$$$        &lt;rdfs:label&gt;OrganizationalMeasureType&lt;/rdfs:label&gt;$$$$        &lt;rdfs:subClassOf rdf:resource="&amp;Ontology;MeasureType"/&gt;$$$$        &lt;DM2Names&gt;OrganizationalMeasureType&lt;/DM2Names&gt;$$$$    &lt;/owl:Class&gt;$$$$</t>
  </si>
  <si>
    <t xml:space="preserve">    &lt;!-- file:/M:/SBSI_Projects/Projects_2/SBIR%20A15-036%20(Army)%20Cyber%20Ontology%20Development/Ontology/#OverlapType --&gt;$$$$$$$$    &lt;owl:Class rdf:about=“&amp;Ontology;</t>
  </si>
  <si>
    <t xml:space="preserve">    &lt;!-- file:/M:/SBSI_Projects/Projects_2/SBIR%20A15-036%20(Army)%20Cyber%20Ontology%20Development/Ontology/#Part --&gt;$$$$$$$$    &lt;owl:Class rdf:about=“&amp;Ontology;</t>
  </si>
  <si>
    <t>Part</t>
  </si>
  <si>
    <t>"&gt;$$$$        &lt;rdfs:label&gt;Part&lt;/rdfs:label&gt;$$$$        &lt;rdfs:subClassOf rdf:resource="&amp;Ontology;Individual"/&gt;$$$$        &lt;DM2Names&gt;Part&lt;/DM2Names&gt;$$$$    &lt;/owl:Class&gt;$$$$</t>
  </si>
  <si>
    <t xml:space="preserve">    &lt;!-- file:/M:/SBSI_Projects/Projects_2/SBIR%20A15-036%20(Army)%20Cyber%20Ontology%20Development/Ontology/#PartitionOfSetOfDisjointIndividuals --&gt;$$$$$$$$    &lt;owl:Class rdf:about=“&amp;Ontology;</t>
  </si>
  <si>
    <t>"&gt;$$$$        &lt;rdfs:label&gt;PartitionOfSetOfDisjointIndividuals&lt;/rdfs:label&gt;$$$$        &lt;rdfs:subClassOf rdf:resource="&amp;Ontology;FusionOfSetOfIndividuals"/&gt;$$$$        &lt;rdfs:subClassOf rdf:resource="&amp;Ontology;PartitionOfSetOfDisjointThings"/&gt;$$$$        &lt;DM2Names&gt;PartitionOfSetOfDisjointIndividuals&lt;/DM2Names&gt;$$$$    &lt;/owl:Class&gt;$$$$</t>
  </si>
  <si>
    <t xml:space="preserve">    &lt;!-- file:/M:/SBSI_Projects/Projects_2/SBIR%20A15-036%20(Army)%20Cyber%20Ontology%20Development/Ontology/#PartitionOfSetOfDisjointThings --&gt;$$$$$$$$    &lt;owl:Class rdf:about=“&amp;Ontology;</t>
  </si>
  <si>
    <t>"&gt;$$$$        &lt;rdfs:label&gt;PartitionOfSetOfDisjointThings&lt;/rdfs:label&gt;$$$$        &lt;rdfs:subClassOf rdf:resource="&amp;Ontology;SumOfSetOfThings"/&gt;$$$$        &lt;DM2Names&gt;PartitionOfSetOfDisjointThings&lt;/DM2Names&gt;$$$$    &lt;/owl:Class&gt;$$$$</t>
  </si>
  <si>
    <t xml:space="preserve">    &lt;!-- file:/M:/SBSI_Projects/Projects_2/SBIR%20A15-036%20(Army)%20Cyber%20Ontology%20Development/Ontology/#PartitionOfSetOfDisjointTypes --&gt;$$$$$$$$    &lt;owl:Class rdf:about=“&amp;Ontology;</t>
  </si>
  <si>
    <t>"&gt;$$$$        &lt;rdfs:label&gt;PartitionOfSetOfDisjointTypes&lt;/rdfs:label&gt;$$$$        &lt;rdfs:subClassOf rdf:resource="&amp;Ontology;PartitionOfSetOfDisjointThings"/&gt;$$$$        &lt;rdfs:subClassOf rdf:resource="&amp;Ontology;UnionOfSetOfTypes"/&gt;$$$$        &lt;DM2Names&gt;PartitionOfSetOfDisjointTypes&lt;/DM2Names&gt;$$$$    &lt;/owl:Class&gt;$$$$</t>
  </si>
  <si>
    <t xml:space="preserve">    &lt;!-- file:/M:/SBSI_Projects/Projects_2/SBIR%20A15-036%20(Army)%20Cyber%20Ontology%20Development/Ontology/#PedigreeInformation --&gt;$$$$$$$$    &lt;owl:Class rdf:about=“&amp;Ontology;</t>
  </si>
  <si>
    <t>"&gt;$$$$        &lt;rdfs:label&gt;PedigreeInformation&lt;/rdfs:label&gt;$$$$        &lt;rdfs:subClassOf rdf:resource="&amp;Ontology;Information"/&gt;$$$$        &lt;DM2Names&gt;PedigreeInformation&lt;/DM2Names&gt;$$$$    &lt;/owl:Class&gt;$$$$</t>
  </si>
  <si>
    <t xml:space="preserve">    &lt;!-- file:/M:/SBSI_Projects/Projects_2/SBIR%20A15-036%20(Army)%20Cyber%20Ontology%20Development/Ontology/#PedigreeInformationType --&gt;$$$$$$$$    &lt;owl:Class rdf:about=“&amp;Ontology;</t>
  </si>
  <si>
    <t>"&gt;$$$$        &lt;rdfs:label&gt;PedigreeInformationType&lt;/rdfs:label&gt;$$$$        &lt;rdfs:subClassOf rdf:resource="&amp;Ontology;InformationType"/&gt;$$$$        &lt;DM2Names&gt;PedigreeInformationType&lt;/DM2Names&gt;$$$$    &lt;/owl:Class&gt;$$$$</t>
  </si>
  <si>
    <t xml:space="preserve">    &lt;!-- file:/M:/SBSI_Projects/Projects_2/SBIR%20A15-036%20(Army)%20Cyber%20Ontology%20Development/Ontology/#PerformanceMeasure --&gt;$$$$$$$$    &lt;owl:Class rdf:about=“&amp;Ontology;</t>
  </si>
  <si>
    <t>"&gt;$$$$        &lt;rdfs:label&gt;PerformanceMeasure&lt;/rdfs:label&gt;$$$$        &lt;rdfs:subClassOf rdf:resource="&amp;Ontology;ServiceLevel"/&gt;$$$$        &lt;DM2Names&gt;PerformanceMeasure&lt;/DM2Names&gt;$$$$    &lt;/owl:Class&gt;$$$$</t>
  </si>
  <si>
    <t xml:space="preserve">    &lt;!-- file:/M:/SBSI_Projects/Projects_2/SBIR%20A15-036%20(Army)%20Cyber%20Ontology%20Development/Ontology/#PerformanceMeasureType --&gt;$$$$$$$$    &lt;owl:Class rdf:about=“&amp;Ontology;</t>
  </si>
  <si>
    <t>"&gt;$$$$        &lt;rdfs:label&gt;PerformanceMeasureType&lt;/rdfs:label&gt;$$$$        &lt;rdfs:subClassOf rdf:resource="&amp;Ontology;ServiceLevelType"/&gt;$$$$        &lt;DM2Names&gt;PerformanceMeasureType&lt;/DM2Names&gt;$$$$    &lt;/owl:Class&gt;$$$$</t>
  </si>
  <si>
    <t xml:space="preserve">    &lt;!-- file:/M:/SBSI_Projects/Projects_2/SBIR%20A15-036%20(Army)%20Cyber%20Ontology%20Development/Ontology/#Performer --&gt;$$$$$$$$    &lt;owl:Class rdf:about=“&amp;Ontology;</t>
  </si>
  <si>
    <t>"&gt;$$$$        &lt;rdfs:label&gt;Performer&lt;/rdfs:label&gt;$$$$        &lt;rdfs:subClassOf rdf:resource="&amp;Ontology;Resource"/&gt;$$$$        &lt;DM2Names&gt;Performer&lt;/DM2Names&gt;$$$$    &lt;/owl:Class&gt;$$$$</t>
  </si>
  <si>
    <t xml:space="preserve">    &lt;!-- file:/M:/SBSI_Projects/Projects_2/SBIR%20A15-036%20(Army)%20Cyber%20Ontology%20Development/Ontology/#PerformerCapableOfResponsibility --&gt;$$$$$$$$    &lt;owl:Class rdf:about=“&amp;Ontology;</t>
  </si>
  <si>
    <t>"&gt;$$$$        &lt;rdfs:label&gt;PerformerCapableOfResponsibility&lt;/rdfs:label&gt;$$$$        &lt;rdfs:subClassOf rdf:resource="&amp;Ontology;Performer"/&gt;$$$$        &lt;DM2Names&gt;PerformerCapableOfResponsibility&lt;/DM2Names&gt;$$$$    &lt;/owl:Class&gt;$$$$</t>
  </si>
  <si>
    <t xml:space="preserve">    &lt;!-- file:/M:/SBSI_Projects/Projects_2/SBIR%20A15-036%20(Army)%20Cyber%20Ontology%20Development/Ontology/#PerformerCapableOfResponsibilityType --&gt;$$$$$$$$    &lt;owl:Class rdf:about=“&amp;Ontology;</t>
  </si>
  <si>
    <t>"&gt;$$$$        &lt;rdfs:label&gt;PerformerCapableOfResponsibilityType&lt;/rdfs:label&gt;$$$$        &lt;rdfs:subClassOf rdf:resource="&amp;Ontology;PerformerType"/&gt;$$$$        &lt;DM2Names&gt;PersonRoleType&lt;/DM2Names&gt;$$$$    &lt;/owl:Class&gt;$$$$</t>
  </si>
  <si>
    <t xml:space="preserve">    &lt;!-- file:/M:/SBSI_Projects/Projects_2/SBIR%20A15-036%20(Army)%20Cyber%20Ontology%20Development/Ontology/#PerformerType --&gt;$$$$$$$$    &lt;owl:Class rdf:about=“&amp;Ontology;</t>
  </si>
  <si>
    <t>"&gt;$$$$        &lt;rdfs:label&gt;PerformerType&lt;/rdfs:label&gt;$$$$        &lt;rdfs:subClassOf rdf:resource="&amp;Ontology;ResourceType"/&gt;$$$$        &lt;DM2Names&gt;PerformerType&lt;/DM2Names&gt;$$$$    &lt;/owl:Class&gt;$$$$</t>
  </si>
  <si>
    <t xml:space="preserve">    &lt;!-- file:/M:/SBSI_Projects/Projects_2/SBIR%20A15-036%20(Army)%20Cyber%20Ontology%20Development/Ontology/#Period --&gt;$$$$$$$$    &lt;owl:Class rdf:about=“&amp;Ontology;</t>
  </si>
  <si>
    <t>"&gt;$$$$        &lt;rdfs:label&gt;Period&lt;/rdfs:label&gt;$$$$        &lt;rdfs:subClassOf rdf:resource="&amp;Ontology;PeriodOrInstant"/&gt;$$$$        &lt;DM2Names&gt;Period&lt;/DM2Names&gt;$$$$    &lt;/owl:Class&gt;$$$$</t>
  </si>
  <si>
    <t xml:space="preserve">    &lt;!-- file:/M:/SBSI_Projects/Projects_2/SBIR%20A15-036%20(Army)%20Cyber%20Ontology%20Development/Ontology/#PeriodOrInstant --&gt;$$$$$$$$    &lt;owl:Class rdf:about=“&amp;Ontology;</t>
  </si>
  <si>
    <t>"&gt;$$$$        &lt;rdfs:label&gt;PeriodOrInstant&lt;/rdfs:label&gt;$$$$        &lt;rdfs:subClassOf rdf:resource="&amp;Ontology;Individual"/&gt;$$$$        &lt;DM2Names&gt;PeriodOrInstant&lt;/DM2Names&gt;$$$$    &lt;/owl:Class&gt;$$$$</t>
  </si>
  <si>
    <t xml:space="preserve">    &lt;!-- file:/M:/SBSI_Projects/Projects_2/SBIR%20A15-036%20(Army)%20Cyber%20Ontology%20Development/Ontology/#PeriodOrInstantType --&gt;$$$$$$$$    &lt;owl:Class rdf:about=“&amp;Ontology;</t>
  </si>
  <si>
    <t>"&gt;$$$$        &lt;rdfs:label&gt;PeriodOrInstantType&lt;/rdfs:label&gt;$$$$        &lt;rdfs:subClassOf rdf:resource="&amp;Ontology;IndividualType"/&gt;$$$$        &lt;DM2Names&gt;PeriodType&lt;/DM2Names&gt;$$$$    &lt;/owl:Class&gt;$$$$</t>
  </si>
  <si>
    <t xml:space="preserve">    &lt;!-- file:/M:/SBSI_Projects/Projects_2/SBIR%20A15-036%20(Army)%20Cyber%20Ontology%20Development/Ontology/#PeriodType --&gt;$$$$$$$$    &lt;owl:Class rdf:about=“&amp;Ontology;</t>
  </si>
  <si>
    <t>"&gt;$$$$        &lt;rdfs:label&gt;PeriodType&lt;/rdfs:label&gt;$$$$        &lt;rdfs:subClassOf rdf:resource="&amp;Ontology;PeriodOrInstantType"/&gt;$$$$        &lt;rdfs:subClassOf rdf:resource="&amp;Ontology;PeriodType"/&gt;$$$$        &lt;DM2Names&gt;PeriodType&lt;/DM2Names&gt;$$$$    &lt;/owl:Class&gt;$$$$</t>
  </si>
  <si>
    <t xml:space="preserve">    &lt;!-- file:/M:/SBSI_Projects/Projects_2/SBIR%20A15-036%20(Army)%20Cyber%20Ontology%20Development/Ontology/#PersonRole --&gt;$$$$$$$$    &lt;owl:Class rdf:about=“&amp;Ontology;</t>
  </si>
  <si>
    <t>"&gt;$$$$        &lt;rdfs:label&gt;PersonRole&lt;/rdfs:label&gt;$$$$        &lt;rdfs:subClassOf rdf:resource="&amp;Ontology;PerformerCapableOfResponsibility"/&gt;$$$$        &lt;DM2Names&gt;PersonRole&lt;/DM2Names&gt;$$$$    &lt;/owl:Class&gt;$$$$</t>
  </si>
  <si>
    <t xml:space="preserve">    &lt;!-- file:/M:/SBSI_Projects/Projects_2/SBIR%20A15-036%20(Army)%20Cyber%20Ontology%20Development/Ontology/#PersonRoleType --&gt;$$$$$$$$    &lt;owl:Class rdf:about=“&amp;Ontology;</t>
  </si>
  <si>
    <t>"&gt;$$$$        &lt;rdfs:label&gt;PersonRoleType&lt;/rdfs:label&gt;$$$$        &lt;rdfs:subClassOf rdf:resource="&amp;Ontology;PerformerCapableOfResponsibilityType"/&gt;$$$$        &lt;rdfs:subClassOf rdf:resource="&amp;Ontology;PersonRoleType"/&gt;$$$$        &lt;DM2Names&gt;PersonRoleType&lt;/DM2Names&gt;$$$$    &lt;/owl:Class&gt;$$$$</t>
  </si>
  <si>
    <t xml:space="preserve">    &lt;!-- file:/M:/SBSI_Projects/Projects_2/SBIR%20A15-036%20(Army)%20Cyber%20Ontology%20Development/Ontology/#PhysicalMeasure --&gt;$$$$$$$$    &lt;owl:Class rdf:about=“&amp;Ontology;</t>
  </si>
  <si>
    <t>"&gt;$$$$        &lt;rdfs:label&gt;PhysicalMeasure&lt;/rdfs:label&gt;$$$$        &lt;rdfs:subClassOf rdf:resource="&amp;Ontology;Measure"/&gt;$$$$        &lt;DM2Names&gt;PhysicalMeasure&lt;/DM2Names&gt;$$$$    &lt;/owl:Class&gt;$$$$</t>
  </si>
  <si>
    <t xml:space="preserve">    &lt;!-- file:/M:/SBSI_Projects/Projects_2/SBIR%20A15-036%20(Army)%20Cyber%20Ontology%20Development/Ontology/#PhysicalMeasureType --&gt;$$$$$$$$    &lt;owl:Class rdf:about=“&amp;Ontology;</t>
  </si>
  <si>
    <t>"&gt;$$$$        &lt;rdfs:label&gt;PhysicalMeasureType&lt;/rdfs:label&gt;$$$$        &lt;rdfs:subClassOf rdf:resource="&amp;Ontology;MeasureType"/&gt;$$$$        &lt;DM2Names&gt;PhysicalMeasureType&lt;/DM2Names&gt;$$$$    &lt;/owl:Class&gt;$$$$</t>
  </si>
  <si>
    <t xml:space="preserve">    &lt;!-- file:/M:/SBSI_Projects/Projects_2/SBIR%20A15-036%20(Army)%20Cyber%20Ontology%20Development/Ontology/#PlanarSurface --&gt;$$$$$$$$    &lt;owl:Class rdf:about=“&amp;Ontology;</t>
  </si>
  <si>
    <t>"&gt;$$$$        &lt;rdfs:label&gt;PlanarSurface&lt;/rdfs:label&gt;$$$$        &lt;rdfs:subClassOf rdf:resource="&amp;Ontology;Surface"/&gt;$$$$        &lt;DM2Names&gt;PlanarSurface&lt;/DM2Names&gt;$$$$    &lt;/owl:Class&gt;$$$$</t>
  </si>
  <si>
    <t xml:space="preserve">    &lt;!-- file:/M:/SBSI_Projects/Projects_2/SBIR%20A15-036%20(Army)%20Cyber%20Ontology%20Development/Ontology/#PlanarSurfaceType --&gt;$$$$$$$$    &lt;owl:Class rdf:about=“&amp;Ontology;</t>
  </si>
  <si>
    <t>"&gt;$$$$        &lt;rdfs:label&gt;PlanarSurfaceType&lt;/rdfs:label&gt;$$$$        &lt;rdfs:subClassOf rdf:resource="&amp;Ontology;SurfaceType"/&gt;$$$$        &lt;DM2Names&gt;PlanarSurfaceType&lt;/DM2Names&gt;$$$$    &lt;/owl:Class&gt;$$$$</t>
  </si>
  <si>
    <t xml:space="preserve">    &lt;!-- file:/M:/SBSI_Projects/Projects_2/SBIR%20A15-036%20(Army)%20Cyber%20Ontology%20Development/Ontology/#PlanarSurfaceTypeType --&gt;$$$$$$$$    &lt;owl:Class rdf:about=“&amp;Ontology;</t>
  </si>
  <si>
    <t>"&gt;$$$$        &lt;rdfs:label&gt;PlanarSurfaceTypeType&lt;/rdfs:label&gt;$$$$        &lt;rdfs:subClassOf rdf:resource="&amp;Ontology;SurfaceTypeType"/&gt;$$$$        &lt;DM2Names&gt;PlanarSurfaceTypeType&lt;/DM2Names&gt;$$$$    &lt;/owl:Class&gt;$$$$</t>
  </si>
  <si>
    <t xml:space="preserve">    &lt;!-- file:/M:/SBSI_Projects/Projects_2/SBIR%20A15-036%20(Army)%20Cyber%20Ontology%20Development/Ontology/#Point --&gt;$$$$$$$$    &lt;owl:Class rdf:about=“&amp;Ontology;</t>
  </si>
  <si>
    <t>"&gt;$$$$        &lt;rdfs:label&gt;Point&lt;/rdfs:label&gt;$$$$        &lt;rdfs:subClassOf rdf:resource="&amp;Ontology;Location"/&gt;$$$$        &lt;DM2Names&gt;Point&lt;/DM2Names&gt;$$$$    &lt;/owl:Class&gt;$$$$</t>
  </si>
  <si>
    <t xml:space="preserve">    &lt;!-- file:/M:/SBSI_Projects/Projects_2/SBIR%20A15-036%20(Army)%20Cyber%20Ontology%20Development/Ontology/#PointType --&gt;$$$$$$$$    &lt;owl:Class rdf:about=“&amp;Ontology;</t>
  </si>
  <si>
    <t>"&gt;$$$$        &lt;rdfs:label&gt;PointType&lt;/rdfs:label&gt;$$$$        &lt;rdfs:subClassOf rdf:resource="&amp;Ontology;LocationType"/&gt;$$$$        &lt;DM2Names&gt;PointType&lt;/DM2Names&gt;$$$$    &lt;/owl:Class&gt;$$$$</t>
  </si>
  <si>
    <t xml:space="preserve">    &lt;!-- file:/M:/SBSI_Projects/Projects_2/SBIR%20A15-036%20(Army)%20Cyber%20Ontology%20Development/Ontology/#PointTypeType --&gt;$$$$$$$$    &lt;owl:Class rdf:about=“&amp;Ontology;</t>
  </si>
  <si>
    <t>"&gt;$$$$        &lt;rdfs:label&gt;PointTypeType&lt;/rdfs:label&gt;$$$$        &lt;rdfs:subClassOf rdf:resource="&amp;Ontology;LocationTypeType"/&gt;$$$$        &lt;DM2Names&gt;PointTypeType&lt;/DM2Names&gt;$$$$    &lt;/owl:Class&gt;$$$$</t>
  </si>
  <si>
    <t xml:space="preserve">    &lt;!-- file:/M:/SBSI_Projects/Projects_2/SBIR%20A15-036%20(Army)%20Cyber%20Ontology%20Development/Ontology/#PolygonArea --&gt;$$$$$$$$    &lt;owl:Class rdf:about=“&amp;Ontology;</t>
  </si>
  <si>
    <t>"&gt;$$$$        &lt;rdfs:label&gt;PolygonArea&lt;/rdfs:label&gt;$$$$        &lt;rdfs:subClassOf rdf:resource="&amp;Ontology;PlanarSurface"/&gt;$$$$        &lt;DM2Names&gt;PolygonArea&lt;/DM2Names&gt;$$$$    &lt;/owl:Class&gt;$$$$</t>
  </si>
  <si>
    <t xml:space="preserve">    &lt;!-- file:/M:/SBSI_Projects/Projects_2/SBIR%20A15-036%20(Army)%20Cyber%20Ontology%20Development/Ontology/#PolygonAreaType --&gt;$$$$$$$$    &lt;owl:Class rdf:about=“&amp;Ontology;</t>
  </si>
  <si>
    <t>"&gt;$$$$        &lt;rdfs:label&gt;PolygonAreaType&lt;/rdfs:label&gt;$$$$        &lt;rdfs:subClassOf rdf:resource="&amp;Ontology;PlanarSurfaceType"/&gt;$$$$        &lt;DM2Names&gt;PolygonAreaType&lt;/DM2Names&gt;$$$$    &lt;/owl:Class&gt;$$$$</t>
  </si>
  <si>
    <t xml:space="preserve">    &lt;!-- file:/M:/SBSI_Projects/Projects_2/SBIR%20A15-036%20(Army)%20Cyber%20Ontology%20Development/Ontology/#PolygonAreaTypeType --&gt;$$$$$$$$    &lt;owl:Class rdf:about=“&amp;Ontology;</t>
  </si>
  <si>
    <t>"&gt;$$$$        &lt;rdfs:label&gt;PolygonAreaTypeType&lt;/rdfs:label&gt;$$$$        &lt;rdfs:subClassOf rdf:resource="&amp;Ontology;PlanarSurfaceTypeType"/&gt;$$$$        &lt;DM2Names&gt;PolygonAreaTypeType&lt;/DM2Names&gt;$$$$    &lt;/owl:Class&gt;$$$$</t>
  </si>
  <si>
    <t xml:space="preserve">    &lt;!-- file:/M:/SBSI_Projects/Projects_2/SBIR%20A15-036%20(Army)%20Cyber%20Ontology%20Development/Ontology/#PositionReferenceFrame --&gt;$$$$$$$$    &lt;owl:Class rdf:about=“&amp;Ontology;</t>
  </si>
  <si>
    <t>"&gt;$$$$        &lt;rdfs:label&gt;PositionReferenceFrame&lt;/rdfs:label&gt;$$$$        &lt;rdfs:subClassOf rdf:resource="&amp;Ontology;Information"/&gt;$$$$        &lt;DM2Names&gt;PositionReferenceFrame&lt;/DM2Names&gt;$$$$    &lt;/owl:Class&gt;$$$$</t>
  </si>
  <si>
    <t xml:space="preserve">    &lt;!-- file:/M:/SBSI_Projects/Projects_2/SBIR%20A15-036%20(Army)%20Cyber%20Ontology%20Development/Ontology/#PositionReferenceFrameType --&gt;$$$$$$$$    &lt;owl:Class rdf:about=“&amp;Ontology;</t>
  </si>
  <si>
    <t>"&gt;$$$$        &lt;rdfs:label&gt;PositionReferenceFrameType&lt;/rdfs:label&gt;$$$$        &lt;rdfs:subClassOf rdf:resource="&amp;Ontology;InformationType"/&gt;$$$$        &lt;DM2Names&gt;PositionReferenceFrameType&lt;/DM2Names&gt;$$$$    &lt;/owl:Class&gt;$$$$</t>
  </si>
  <si>
    <t xml:space="preserve">    &lt;!-- file:/M:/SBSI_Projects/Projects_2/SBIR%20A15-036%20(Army)%20Cyber%20Ontology%20Development/Ontology/#Powertype --&gt;$$$$$$$$    &lt;owl:Class rdf:about=“&amp;Ontology;</t>
  </si>
  <si>
    <t>"&gt;$$$$        &lt;rdfs:label&gt;Powertype&lt;/rdfs:label&gt;$$$$        &lt;rdfs:subClassOf rdf:resource="&amp;Ontology;Type"/&gt;$$$$        &lt;DM2Names&gt;Powertype&lt;/DM2Names&gt;$$$$    &lt;/owl:Class&gt;$$$$</t>
  </si>
  <si>
    <t xml:space="preserve">    &lt;!-- file:/M:/SBSI_Projects/Projects_2/SBIR%20A15-036%20(Army)%20Cyber%20Ontology%20Development/Ontology/#Project --&gt;$$$$$$$$    &lt;owl:Class rdf:about=“&amp;Ontology;</t>
  </si>
  <si>
    <t>"&gt;$$$$        &lt;rdfs:label&gt;Project&lt;/rdfs:label&gt;$$$$        &lt;rdfs:subClassOf rdf:resource="&amp;Ontology;Individual"/&gt;$$$$        &lt;DM2Names&gt;Project&lt;/DM2Names&gt;$$$$    &lt;/owl:Class&gt;$$$$</t>
  </si>
  <si>
    <t xml:space="preserve">    &lt;!-- file:/M:/SBSI_Projects/Projects_2/SBIR%20A15-036%20(Army)%20Cyber%20Ontology%20Development/Ontology/#ProjectType --&gt;$$$$$$$$    &lt;owl:Class rdf:about=“&amp;Ontology;</t>
  </si>
  <si>
    <t>"&gt;$$$$        &lt;rdfs:label&gt;ProjectType&lt;/rdfs:label&gt;$$$$        &lt;rdfs:subClassOf rdf:resource="&amp;Ontology;IndividualType"/&gt;$$$$        &lt;DM2Names&gt;ProjectType&lt;/DM2Names&gt;$$$$    &lt;/owl:Class&gt;$$$$</t>
  </si>
  <si>
    <t xml:space="preserve">    &lt;!-- file:/M:/SBSI_Projects/Projects_2/SBIR%20A15-036%20(Army)%20Cyber%20Ontology%20Development/Ontology/#ProjectTypeType --&gt;$$$$$$$$    &lt;owl:Class rdf:about=“&amp;Ontology;</t>
  </si>
  <si>
    <t>"&gt;$$$$        &lt;rdfs:label&gt;ProjectTypeType&lt;/rdfs:label&gt;$$$$        &lt;rdfs:subClassOf rdf:resource="&amp;Ontology;IndividualTypeType"/&gt;$$$$        &lt;DM2Names&gt;ProjectTypeType&lt;/DM2Names&gt;$$$$    &lt;/owl:Class&gt;$$$$</t>
  </si>
  <si>
    <t xml:space="preserve">    &lt;!-- file:/M:/SBSI_Projects/Projects_2/SBIR%20A15-036%20(Army)%20Cyber%20Ontology%20Development/Ontology/#Property --&gt;$$$$$$$$    &lt;owl:Class rdf:about=“&amp;Ontology;</t>
  </si>
  <si>
    <t>"&gt;$$$$        &lt;rdfs:label&gt;Property&lt;/rdfs:label&gt;$$$$        &lt;rdfs:subClassOf rdf:resource="&amp;Ontology;IndividualType"/&gt;$$$$        &lt;DM2Names&gt;Property&lt;/DM2Names&gt;$$$$    &lt;/owl:Class&gt;$$$$</t>
  </si>
  <si>
    <t xml:space="preserve">    &lt;!-- file:/M:/SBSI_Projects/Projects_2/SBIR%20A15-036%20(Army)%20Cyber%20Ontology%20Development/Ontology/#PropertyType --&gt;$$$$$$$$    &lt;owl:Class rdf:about=“&amp;Ontology;</t>
  </si>
  <si>
    <t>"&gt;$$$$        &lt;rdfs:label&gt;PropertyType&lt;/rdfs:label&gt;$$$$        &lt;rdfs:subClassOf rdf:resource="&amp;Ontology;IndividualTypeType"/&gt;$$$$        &lt;DM2Names&gt;PropertyType&lt;/DM2Names&gt;$$$$    &lt;/owl:Class&gt;$$$$</t>
  </si>
  <si>
    <t xml:space="preserve">    &lt;!-- file:/M:/SBSI_Projects/Projects_2/SBIR%20A15-036%20(Army)%20Cyber%20Ontology%20Development/Ontology/#RealProperty --&gt;$$$$$$$$    &lt;owl:Class rdf:about=“&amp;Ontology;</t>
  </si>
  <si>
    <t>"&gt;$$$$        &lt;rdfs:label&gt;RealProperty&lt;/rdfs:label&gt;$$$$        &lt;rdfs:subClassOf rdf:resource="&amp;Ontology;GeoPoliticalExtent"/&gt;$$$$        &lt;DM2Names&gt;RealProperty&lt;/DM2Names&gt;$$$$    &lt;/owl:Class&gt;$$$$</t>
  </si>
  <si>
    <t xml:space="preserve">    &lt;!-- file:/M:/SBSI_Projects/Projects_2/SBIR%20A15-036%20(Army)%20Cyber%20Ontology%20Development/Ontology/#RealPropertySingletonType --&gt;$$$$$$$$    &lt;owl:Class rdf:about=“&amp;Ontology;</t>
  </si>
  <si>
    <t>"&gt;$$$$        &lt;rdfs:label&gt;RealPropertySingletonType&lt;/rdfs:label&gt;$$$$        &lt;rdfs:subClassOf rdf:resource="&amp;Ontology;Singleton"/&gt;$$$$        &lt;DM2Names&gt;RealPropertySingletonType&lt;/DM2Names&gt;$$$$    &lt;/owl:Class&gt;$$$$</t>
  </si>
  <si>
    <t xml:space="preserve">    &lt;!-- file:/M:/SBSI_Projects/Projects_2/SBIR%20A15-036%20(Army)%20Cyber%20Ontology%20Development/Ontology/#RealPropertyType --&gt;$$$$$$$$    &lt;owl:Class rdf:about=“&amp;Ontology;</t>
  </si>
  <si>
    <t>"&gt;$$$$        &lt;rdfs:label&gt;RealPropertyType&lt;/rdfs:label&gt;$$$$        &lt;rdfs:subClassOf rdf:resource="&amp;Ontology;GeoPoliticalExtentType"/&gt;$$$$        &lt;DM2Names&gt;RealPropertyType&lt;/DM2Names&gt;$$$$    &lt;/owl:Class&gt;$$$$</t>
  </si>
  <si>
    <t xml:space="preserve">    &lt;!-- file:/M:/SBSI_Projects/Projects_2/SBIR%20A15-036%20(Army)%20Cyber%20Ontology%20Development/Ontology/#RealPropertyTypeSiteTypeFacilityTypePartitionType --&gt;$$$$$$$$    &lt;owl:Class rdf:about=“&amp;Ontology;</t>
  </si>
  <si>
    <t>"&gt;$$$$        &lt;rdfs:label&gt;RealPropertyTypeSiteTypeFacilityTypePartitionType&lt;/rdfs:label&gt;$$$$        &lt;rdfs:subClassOf rdf:resource="&amp;Ontology;PartitionOfSetOfDisjointTypes"/&gt;$$$$        &lt;DM2Names&gt;RealPropertyTypeSiteTypeFacilityTypePartitionType&lt;/DM2Names&gt;$$$$    &lt;/owl:Class&gt;$$$$</t>
  </si>
  <si>
    <t xml:space="preserve">    &lt;!-- file:/M:/SBSI_Projects/Projects_2/SBIR%20A15-036%20(Army)%20Cyber%20Ontology%20Development/Ontology/#RealPropertyTypeType --&gt;$$$$$$$$    &lt;owl:Class rdf:about=“&amp;Ontology;</t>
  </si>
  <si>
    <t>"&gt;$$$$        &lt;rdfs:label&gt;RealPropertyTypeType&lt;/rdfs:label&gt;$$$$        &lt;rdfs:subClassOf rdf:resource="&amp;Ontology;GeoPoliticalExtentTypeType"/&gt;$$$$        &lt;DM2Names&gt;RealPropertyTypeType&lt;/DM2Names&gt;$$$$    &lt;/owl:Class&gt;$$$$</t>
  </si>
  <si>
    <t xml:space="preserve">    &lt;!-- file:/M:/SBSI_Projects/Projects_2/SBIR%20A15-036%20(Army)%20Cyber%20Ontology%20Development/Ontology/#RectangularArea --&gt;$$$$$$$$    &lt;owl:Class rdf:about=“&amp;Ontology;</t>
  </si>
  <si>
    <t>"&gt;$$$$        &lt;rdfs:label&gt;RectangularArea&lt;/rdfs:label&gt;$$$$        &lt;rdfs:subClassOf rdf:resource="&amp;Ontology;PolygonArea"/&gt;$$$$        &lt;DM2Names&gt;RectangularArea&lt;/DM2Names&gt;$$$$    &lt;/owl:Class&gt;$$$$</t>
  </si>
  <si>
    <t xml:space="preserve">    &lt;!-- file:/M:/SBSI_Projects/Projects_2/SBIR%20A15-036%20(Army)%20Cyber%20Ontology%20Development/Ontology/#RectangularAreaType --&gt;$$$$$$$$    &lt;owl:Class rdf:about=“&amp;Ontology;</t>
  </si>
  <si>
    <t>"&gt;$$$$        &lt;rdfs:label&gt;RectangularAreaType&lt;/rdfs:label&gt;$$$$        &lt;rdfs:subClassOf rdf:resource="&amp;Ontology;PolygonAreaType"/&gt;$$$$        &lt;DM2Names&gt;RectangularAreaType&lt;/DM2Names&gt;$$$$    &lt;/owl:Class&gt;$$$$</t>
  </si>
  <si>
    <t xml:space="preserve">    &lt;!-- file:/M:/SBSI_Projects/Projects_2/SBIR%20A15-036%20(Army)%20Cyber%20Ontology%20Development/Ontology/#RectangularAreaTypeType --&gt;$$$$$$$$    &lt;owl:Class rdf:about=“&amp;Ontology;</t>
  </si>
  <si>
    <t>"&gt;$$$$        &lt;rdfs:label&gt;RectangularAreaTypeType&lt;/rdfs:label&gt;$$$$        &lt;rdfs:subClassOf rdf:resource="&amp;Ontology;PolygonAreaTypeType"/&gt;$$$$        &lt;DM2Names&gt;RectangularAreaTypeType&lt;/DM2Names&gt;$$$$    &lt;/owl:Class&gt;$$$$</t>
  </si>
  <si>
    <t xml:space="preserve">    &lt;!-- file:/M:/SBSI_Projects/Projects_2/SBIR%20A15-036%20(Army)%20Cyber%20Ontology%20Development/Ontology/#RegionOfCountry --&gt;$$$$$$$$    &lt;owl:Class rdf:about=“&amp;Ontology;</t>
  </si>
  <si>
    <t>"&gt;$$$$        &lt;rdfs:label&gt;RegionOfCountry&lt;/rdfs:label&gt;$$$$        &lt;rdfs:subClassOf rdf:resource="&amp;Ontology;GeoPoliticalExtent"/&gt;$$$$        &lt;DM2Names&gt;RegionOfCountry&lt;/DM2Names&gt;$$$$    &lt;/owl:Class&gt;$$$$</t>
  </si>
  <si>
    <t xml:space="preserve">    &lt;!-- file:/M:/SBSI_Projects/Projects_2/SBIR%20A15-036%20(Army)%20Cyber%20Ontology%20Development/Ontology/#RegionOfCountryType --&gt;$$$$$$$$    &lt;owl:Class rdf:about=“&amp;Ontology;</t>
  </si>
  <si>
    <t>"&gt;$$$$        &lt;rdfs:label&gt;RegionOfCountryType&lt;/rdfs:label&gt;$$$$        &lt;rdfs:subClassOf rdf:resource="&amp;Ontology;GeoPoliticalExtentType"/&gt;$$$$        &lt;DM2Names&gt;RegionOfCountryType&lt;/DM2Names&gt;$$$$    &lt;/owl:Class&gt;$$$$</t>
  </si>
  <si>
    <t xml:space="preserve">    &lt;!-- file:/M:/SBSI_Projects/Projects_2/SBIR%20A15-036%20(Army)%20Cyber%20Ontology%20Development/Ontology/#RegionOfCountryTypeType --&gt;$$$$$$$$    &lt;owl:Class rdf:about=“&amp;Ontology;</t>
  </si>
  <si>
    <t>"&gt;$$$$        &lt;rdfs:label&gt;RegionOfCountryTypeType&lt;/rdfs:label&gt;$$$$        &lt;rdfs:subClassOf rdf:resource="&amp;Ontology;GeoPoliticalExtentTypeType"/&gt;$$$$        &lt;DM2Names&gt;RegionOfCountryTypeType&lt;/DM2Names&gt;$$$$    &lt;/owl:Class&gt;$$$$</t>
  </si>
  <si>
    <t xml:space="preserve">    &lt;!-- file:/M:/SBSI_Projects/Projects_2/SBIR%20A15-036%20(Army)%20Cyber%20Ontology%20Development/Ontology/#RegionOfWorld --&gt;$$$$$$$$    &lt;owl:Class rdf:about=“&amp;Ontology;</t>
  </si>
  <si>
    <t>"&gt;$$$$        &lt;rdfs:label&gt;RegionOfWorld&lt;/rdfs:label&gt;$$$$        &lt;rdfs:subClassOf rdf:resource="&amp;Ontology;GeoPoliticalExtent"/&gt;$$$$        &lt;DM2Names&gt;RegionOfWorld&lt;/DM2Names&gt;$$$$    &lt;/owl:Class&gt;$$$$</t>
  </si>
  <si>
    <t xml:space="preserve">    &lt;!-- file:/M:/SBSI_Projects/Projects_2/SBIR%20A15-036%20(Army)%20Cyber%20Ontology%20Development/Ontology/#RegionOfWorldType --&gt;$$$$$$$$    &lt;owl:Class rdf:about=“&amp;Ontology;</t>
  </si>
  <si>
    <t>"&gt;$$$$        &lt;rdfs:label&gt;RegionOfWorldType&lt;/rdfs:label&gt;$$$$        &lt;rdfs:subClassOf rdf:resource="&amp;Ontology;GeoPoliticalExtentType"/&gt;$$$$        &lt;DM2Names&gt;RegionOfWorldType&lt;/DM2Names&gt;$$$$    &lt;/owl:Class&gt;$$$$</t>
  </si>
  <si>
    <t xml:space="preserve">    &lt;!-- file:/M:/SBSI_Projects/Projects_2/SBIR%20A15-036%20(Army)%20Cyber%20Ontology%20Development/Ontology/#RegionOfWorldTypeType --&gt;$$$$$$$$    &lt;owl:Class rdf:about=“&amp;Ontology;</t>
  </si>
  <si>
    <t>"&gt;$$$$        &lt;rdfs:label&gt;RegionOfWorldTypeType&lt;/rdfs:label&gt;$$$$        &lt;rdfs:subClassOf rdf:resource="&amp;Ontology;GeoPoliticalExtentTypeType"/&gt;$$$$        &lt;DM2Names&gt;RegionOfWorldTypeType&lt;/DM2Names&gt;$$$$    &lt;/owl:Class&gt;$$$$</t>
  </si>
  <si>
    <t xml:space="preserve">    &lt;!-- file:/M:/SBSI_Projects/Projects_2/SBIR%20A15-036%20(Army)%20Cyber%20Ontology%20Development/Ontology/#Representation --&gt;$$$$$$$$    &lt;owl:Class rdf:about=“&amp;Ontology;</t>
  </si>
  <si>
    <t>"&gt;$$$$        &lt;rdfs:label&gt;Representation&lt;/rdfs:label&gt;$$$$        &lt;rdfs:subClassOf rdf:resource="&amp;Ontology;SignType"/&gt;$$$$        &lt;DM2Names&gt;Representation&lt;/DM2Names&gt;$$$$    &lt;/owl:Class&gt;$$$$</t>
  </si>
  <si>
    <t xml:space="preserve">    &lt;!-- file:/M:/SBSI_Projects/Projects_2/SBIR%20A15-036%20(Army)%20Cyber%20Ontology%20Development/Ontology/#RepresentationScheme --&gt;$$$$$$$$    &lt;owl:Class rdf:about=“&amp;Ontology;</t>
  </si>
  <si>
    <t>"&gt;$$$$        &lt;rdfs:label&gt;RepresentationScheme&lt;/rdfs:label&gt;$$$$        &lt;rdfs:subClassOf rdf:resource="&amp;Ontology;RepresentationType"/&gt;$$$$        &lt;DM2Names&gt;RepresentationScheme&lt;/DM2Names&gt;$$$$    &lt;/owl:Class&gt;$$$$</t>
  </si>
  <si>
    <t xml:space="preserve">    &lt;!-- file:/M:/SBSI_Projects/Projects_2/SBIR%20A15-036%20(Army)%20Cyber%20Ontology%20Development/Ontology/#RepresentationType --&gt;$$$$$$$$    &lt;owl:Class rdf:about=“&amp;Ontology;</t>
  </si>
  <si>
    <t>"&gt;$$$$        &lt;rdfs:label&gt;RepresentationType&lt;/rdfs:label&gt;$$$$        &lt;rdfs:subClassOf rdf:resource="&amp;Ontology;SignTypeType"/&gt;$$$$        &lt;DM2Names&gt;RepresentationType&lt;/DM2Names&gt;$$$$    &lt;/owl:Class&gt;$$$$</t>
  </si>
  <si>
    <t xml:space="preserve">    &lt;!-- file:/M:/SBSI_Projects/Projects_2/SBIR%20A15-036%20(Army)%20Cyber%20Ontology%20Development/Ontology/#Resource --&gt;$$$$$$$$    &lt;owl:Class rdf:about=“&amp;Ontology;</t>
  </si>
  <si>
    <t>"&gt;$$$$        &lt;rdfs:label&gt;Resource&lt;/rdfs:label&gt;$$$$        &lt;rdfs:subClassOf rdf:resource="&amp;Ontology;IndividualType"/&gt;$$$$        &lt;DM2Names&gt;Resource&lt;/DM2Names&gt;$$$$    &lt;/owl:Class&gt;$$$$</t>
  </si>
  <si>
    <t xml:space="preserve">    &lt;!-- file:/M:/SBSI_Projects/Projects_2/SBIR%20A15-036%20(Army)%20Cyber%20Ontology%20Development/Ontology/#ResourceType --&gt;$$$$$$$$    &lt;owl:Class rdf:about=“&amp;Ontology;</t>
  </si>
  <si>
    <t>"&gt;$$$$        &lt;rdfs:label&gt;ResourceType&lt;/rdfs:label&gt;$$$$        &lt;rdfs:subClassOf rdf:resource="&amp;Ontology;IndividualTypeType"/&gt;$$$$        &lt;DM2Names&gt;ResourceType&lt;/DM2Names&gt;$$$$    &lt;/owl:Class&gt;$$$$</t>
  </si>
  <si>
    <t xml:space="preserve">    &lt;!-- file:/M:/SBSI_Projects/Projects_2/SBIR%20A15-036%20(Army)%20Cyber%20Ontology%20Development/Ontology/#Rule --&gt;$$$$$$$$    &lt;owl:Class rdf:about=“&amp;Ontology;</t>
  </si>
  <si>
    <t>"&gt;$$$$        &lt;rdfs:label&gt;Rule&lt;/rdfs:label&gt;$$$$        &lt;rdfs:subClassOf rdf:resource="&amp;Ontology;Guidance"/&gt;$$$$        &lt;DM2Names&gt;Rule&lt;/DM2Names&gt;$$$$    &lt;/owl:Class&gt;$$$$</t>
  </si>
  <si>
    <t xml:space="preserve">    &lt;!-- file:/M:/SBSI_Projects/Projects_2/SBIR%20A15-036%20(Army)%20Cyber%20Ontology%20Development/Ontology/#RuleType --&gt;$$$$$$$$    &lt;owl:Class rdf:about=“&amp;Ontology;</t>
  </si>
  <si>
    <t>"&gt;$$$$        &lt;rdfs:label&gt;RuleType&lt;/rdfs:label&gt;$$$$        &lt;rdfs:subClassOf rdf:resource="&amp;Ontology;GuidanceType"/&gt;$$$$        &lt;DM2Names&gt;RuleType&lt;/DM2Names&gt;$$$$    &lt;/owl:Class&gt;$$$$</t>
  </si>
  <si>
    <t xml:space="preserve">    &lt;!-- file:/M:/SBSI_Projects/Projects_2/SBIR%20A15-036%20(Army)%20Cyber%20Ontology%20Development/Ontology/#SecurityAttributesGroup --&gt;$$$$$$$$    &lt;owl:Class rdf:about=“&amp;Ontology;</t>
  </si>
  <si>
    <t>"&gt;$$$$        &lt;rdfs:label&gt;SecurityAttributesGroup&lt;/rdfs:label&gt;$$$$        &lt;rdfs:subClassOf rdf:resource="&amp;Ontology;Information"/&gt;$$$$        &lt;DM2Names&gt;SecurityAttributesGroup&lt;/DM2Names&gt;$$$$    &lt;/owl:Class&gt;$$$$</t>
  </si>
  <si>
    <t xml:space="preserve">    &lt;!-- file:/M:/SBSI_Projects/Projects_2/SBIR%20A15-036%20(Army)%20Cyber%20Ontology%20Development/Ontology/#SecurityAttributesGroupType --&gt;$$$$$$$$    &lt;owl:Class rdf:about=“&amp;Ontology;</t>
  </si>
  <si>
    <t>"&gt;$$$$        &lt;rdfs:label&gt;SecurityAttributesGroupType&lt;/rdfs:label&gt;$$$$        &lt;rdfs:subClassOf rdf:resource="&amp;Ontology;InformationType"/&gt;$$$$        &lt;DM2Names&gt;SecurityAttributesGroupType&lt;/DM2Names&gt;$$$$    &lt;/owl:Class&gt;$$$$</t>
  </si>
  <si>
    <t xml:space="preserve">    &lt;!-- file:/M:/SBSI_Projects/Projects_2/SBIR%20A15-036%20(Army)%20Cyber%20Ontology%20Development/Ontology/#Service --&gt;$$$$$$$$    &lt;owl:Class rdf:about=“&amp;Ontology;</t>
  </si>
  <si>
    <t>"&gt;$$$$        &lt;rdfs:label&gt;Service&lt;/rdfs:label&gt;$$$$        &lt;rdfs:subClassOf rdf:resource="&amp;Ontology;Performer"/&gt;$$$$        &lt;DM2Names&gt;Service&lt;/DM2Names&gt;$$$$    &lt;/owl:Class&gt;$$$$</t>
  </si>
  <si>
    <t xml:space="preserve">    &lt;!-- file:/M:/SBSI_Projects/Projects_2/SBIR%20A15-036%20(Army)%20Cyber%20Ontology%20Development/Ontology/#ServiceDescription --&gt;$$$$$$$$    &lt;owl:Class rdf:about=“&amp;Ontology;</t>
  </si>
  <si>
    <t>"&gt;$$$$        &lt;rdfs:label&gt;ServiceDescription&lt;/rdfs:label&gt;$$$$        &lt;rdfs:subClassOf rdf:resource="&amp;Ontology;ArchitecturalDescription"/&gt;$$$$        &lt;DM2Names&gt;ServiceDescription&lt;/DM2Names&gt;$$$$    &lt;/owl:Class&gt;$$$$</t>
  </si>
  <si>
    <t xml:space="preserve">    &lt;!-- file:/M:/SBSI_Projects/Projects_2/SBIR%20A15-036%20(Army)%20Cyber%20Ontology%20Development/Ontology/#ServiceDescriptionType --&gt;$$$$$$$$    &lt;owl:Class rdf:about=“&amp;Ontology;</t>
  </si>
  <si>
    <t>"&gt;$$$$        &lt;rdfs:label&gt;ServiceDescriptionType&lt;/rdfs:label&gt;$$$$        &lt;rdfs:subClassOf rdf:resource="&amp;Ontology;ArchitecturalDescriptionType"/&gt;$$$$        &lt;DM2Names&gt;ServiceDescriptionType&lt;/DM2Names&gt;$$$$    &lt;/owl:Class&gt;$$$$</t>
  </si>
  <si>
    <t xml:space="preserve">    &lt;!-- file:/M:/SBSI_Projects/Projects_2/SBIR%20A15-036%20(Army)%20Cyber%20Ontology%20Development/Ontology/#ServiceLevel --&gt;$$$$$$$$    &lt;owl:Class rdf:about=“&amp;Ontology;</t>
  </si>
  <si>
    <t>"&gt;$$$$        &lt;rdfs:label&gt;ServiceLevel&lt;/rdfs:label&gt;$$$$        &lt;rdfs:subClassOf rdf:resource="&amp;Ontology;Measure"/&gt;$$$$        &lt;DM2Names&gt;ServiceLevel&lt;/DM2Names&gt;$$$$    &lt;/owl:Class&gt;$$$$</t>
  </si>
  <si>
    <t xml:space="preserve">    &lt;!-- file:/M:/SBSI_Projects/Projects_2/SBIR%20A15-036%20(Army)%20Cyber%20Ontology%20Development/Ontology/#ServiceLevelType --&gt;$$$$$$$$    &lt;owl:Class rdf:about=“&amp;Ontology;</t>
  </si>
  <si>
    <t>"&gt;$$$$        &lt;rdfs:label&gt;ServiceLevelType&lt;/rdfs:label&gt;$$$$        &lt;rdfs:subClassOf rdf:resource="&amp;Ontology;MeasureType"/&gt;$$$$        &lt;DM2Names&gt;ServiceLevelType&lt;/DM2Names&gt;$$$$    &lt;/owl:Class&gt;$$$$</t>
  </si>
  <si>
    <t xml:space="preserve">    &lt;!-- file:/M:/SBSI_Projects/Projects_2/SBIR%20A15-036%20(Army)%20Cyber%20Ontology%20Development/Ontology/#ServiceType --&gt;$$$$$$$$    &lt;owl:Class rdf:about=“&amp;Ontology;</t>
  </si>
  <si>
    <t>"&gt;$$$$        &lt;rdfs:label&gt;ServiceType&lt;/rdfs:label&gt;$$$$        &lt;rdfs:subClassOf rdf:resource="&amp;Ontology;PerformerType"/&gt;$$$$        &lt;DM2Names&gt;ServiceType&lt;/DM2Names&gt;$$$$    &lt;/owl:Class&gt;$$$$</t>
  </si>
  <si>
    <t xml:space="preserve">    &lt;!-- file:/M:/SBSI_Projects/Projects_2/SBIR%20A15-036%20(Army)%20Cyber%20Ontology%20Development/Ontology/#SetOfDisjointIndividuals --&gt;$$$$$$$$    &lt;owl:Class rdf:about=“&amp;Ontology;</t>
  </si>
  <si>
    <t>"&gt;$$$$        &lt;rdfs:label&gt;SetOfDisjointIndividuals&lt;/rdfs:label&gt;$$$$        &lt;rdfs:subClassOf rdf:resource="&amp;Ontology;IndividualType"/&gt;$$$$        &lt;rdfs:subClassOf rdf:resource="&amp;Ontology;SetOfDisjointThings"/&gt;$$$$        &lt;DM2Names&gt;SetOfDisjointIndividuals&lt;/DM2Names&gt;$$$$    &lt;/owl:Class&gt;$$$$</t>
  </si>
  <si>
    <t xml:space="preserve">    &lt;!-- file:/M:/SBSI_Projects/Projects_2/SBIR%20A15-036%20(Army)%20Cyber%20Ontology%20Development/Ontology/#SetOfDisjointThings --&gt;$$$$$$$$    &lt;owl:Class rdf:about=“&amp;Ontology;</t>
  </si>
  <si>
    <t>"&gt;$$$$        &lt;rdfs:label&gt;SetOfDisjointThings&lt;/rdfs:label&gt;$$$$        &lt;rdfs:subClassOf rdf:resource="&amp;Ontology;Type"/&gt;$$$$        &lt;DM2Names&gt;SetOfDisjointThings&lt;/DM2Names&gt;$$$$    &lt;/owl:Class&gt;$$$$</t>
  </si>
  <si>
    <t xml:space="preserve">    &lt;!-- file:/M:/SBSI_Projects/Projects_2/SBIR%20A15-036%20(Army)%20Cyber%20Ontology%20Development/Ontology/#SetOfDisjointTypes --&gt;$$$$$$$$    &lt;owl:Class rdf:about=“&amp;Ontology;</t>
  </si>
  <si>
    <t>"&gt;$$$$        &lt;rdfs:label&gt;SetOfDisjointTypes&lt;/rdfs:label&gt;$$$$        &lt;rdfs:subClassOf rdf:resource="&amp;Ontology;SetOfDisjointThings"/&gt;$$$$        &lt;DM2Names&gt;SetOfDisjointTypes&lt;/DM2Names&gt;$$$$    &lt;/owl:Class&gt;$$$$</t>
  </si>
  <si>
    <t xml:space="preserve">    &lt;!-- file:/M:/SBSI_Projects/Projects_2/SBIR%20A15-036%20(Army)%20Cyber%20Ontology%20Development/Ontology/#SetOfSiteTypeAndFacilityType --&gt;$$$$$$$$    &lt;owl:Class rdf:about=“&amp;Ontology;</t>
  </si>
  <si>
    <t>"&gt;$$$$        &lt;rdfs:label&gt;SetOfSiteTypeAndFacilityType&lt;/rdfs:label&gt;$$$$        &lt;rdfs:subClassOf rdf:resource="&amp;Ontology;SetOfDisjointTypes"/&gt;$$$$        &lt;DM2Names&gt;SetOfSiteTypeAndFacilityType&lt;/DM2Names&gt;$$$$    &lt;/owl:Class&gt;$$$$</t>
  </si>
  <si>
    <t xml:space="preserve">    &lt;!-- file:/M:/SBSI_Projects/Projects_2/SBIR%20A15-036%20(Army)%20Cyber%20Ontology%20Development/Ontology/#Sign --&gt;$$$$$$$$    &lt;owl:Class rdf:about=“&amp;Ontology;</t>
  </si>
  <si>
    <t>"&gt;$$$$        &lt;rdfs:label&gt;Sign&lt;/rdfs:label&gt;$$$$        &lt;rdfs:subClassOf rdf:resource="&amp;Ontology;Individual"/&gt;$$$$        &lt;DM2Names&gt;Sign&lt;/DM2Names&gt;$$$$    &lt;/owl:Class&gt;$$$$</t>
  </si>
  <si>
    <t xml:space="preserve">    &lt;!-- file:/M:/SBSI_Projects/Projects_2/SBIR%20A15-036%20(Army)%20Cyber%20Ontology%20Development/Ontology/#SignType --&gt;$$$$$$$$    &lt;owl:Class rdf:about=“&amp;Ontology;</t>
  </si>
  <si>
    <t>"&gt;$$$$        &lt;rdfs:label&gt;SignType&lt;/rdfs:label&gt;$$$$        &lt;rdfs:subClassOf rdf:resource="&amp;Ontology;IndividualType"/&gt;$$$$        &lt;DM2Names&gt;SignType&lt;/DM2Names&gt;$$$$    &lt;/owl:Class&gt;$$$$</t>
  </si>
  <si>
    <t xml:space="preserve">    &lt;!-- file:/M:/SBSI_Projects/Projects_2/SBIR%20A15-036%20(Army)%20Cyber%20Ontology%20Development/Ontology/#SignTypeType --&gt;$$$$$$$$    &lt;owl:Class rdf:about=“&amp;Ontology;</t>
  </si>
  <si>
    <t>"&gt;$$$$        &lt;rdfs:label&gt;SignTypeType&lt;/rdfs:label&gt;$$$$        &lt;rdfs:subClassOf rdf:resource="&amp;Ontology;IndividualTypeType"/&gt;$$$$        &lt;DM2Names&gt;SignTypeType&lt;/DM2Names&gt;$$$$    &lt;/owl:Class&gt;$$$$</t>
  </si>
  <si>
    <t xml:space="preserve">    &lt;!-- file:/M:/SBSI_Projects/Projects_2/SBIR%20A15-036%20(Army)%20Cyber%20Ontology%20Development/Ontology/#Singleton --&gt;$$$$$$$$    &lt;owl:Class rdf:about=“&amp;Ontology;</t>
  </si>
  <si>
    <t>"&gt;$$$$        &lt;rdfs:label&gt;Singleton&lt;/rdfs:label&gt;$$$$        &lt;rdfs:subClassOf rdf:resource="&amp;Ontology;Type"/&gt;$$$$        &lt;DM2Names&gt;Singleton&lt;/DM2Names&gt;$$$$    &lt;/owl:Class&gt;$$$$</t>
  </si>
  <si>
    <t xml:space="preserve">    &lt;!-- file:/M:/SBSI_Projects/Projects_2/SBIR%20A15-036%20(Army)%20Cyber%20Ontology%20Development/Ontology/#SingletonActivity --&gt;$$$$$$$$    &lt;owl:Class rdf:about=“&amp;Ontology;</t>
  </si>
  <si>
    <t>"&gt;$$$$        &lt;rdfs:label&gt;SingletonActivity&lt;/rdfs:label&gt;$$$$        &lt;rdfs:subClassOf rdf:resource="&amp;Ontology;Activity"/&gt;$$$$        &lt;rdfs:subClassOf rdf:resource="&amp;Ontology;SingletonIndividualType"/&gt;$$$$        &lt;DM2Names&gt;SingletonActivity&lt;/DM2Names&gt;$$$$    &lt;/owl:Class&gt;$$$$</t>
  </si>
  <si>
    <t xml:space="preserve">    &lt;!-- file:/M:/SBSI_Projects/Projects_2/SBIR%20A15-036%20(Army)%20Cyber%20Ontology%20Development/Ontology/#SingletonIndividualType --&gt;$$$$$$$$    &lt;owl:Class rdf:about=“&amp;Ontology;</t>
  </si>
  <si>
    <t>"&gt;$$$$        &lt;rdfs:label&gt;SingletonIndividualType&lt;/rdfs:label&gt;$$$$        &lt;rdfs:subClassOf rdf:resource="&amp;Ontology;IndividualType"/&gt;$$$$        &lt;rdfs:subClassOf rdf:resource="&amp;Ontology;Singleton"/&gt;$$$$        &lt;DM2Names&gt;SingletonIndividualType&lt;/DM2Names&gt;$$$$    &lt;/owl:Class&gt;$$$$</t>
  </si>
  <si>
    <t xml:space="preserve">    &lt;!-- file:/M:/SBSI_Projects/Projects_2/SBIR%20A15-036%20(Army)%20Cyber%20Ontology%20Development/Ontology/#SingletonResource --&gt;$$$$$$$$    &lt;owl:Class rdf:about=“&amp;Ontology;</t>
  </si>
  <si>
    <t>"&gt;$$$$        &lt;rdfs:label&gt;SingletonResource&lt;/rdfs:label&gt;$$$$        &lt;rdfs:subClassOf rdf:resource="&amp;Ontology;Resource"/&gt;$$$$        &lt;rdfs:subClassOf rdf:resource="&amp;Ontology;SingletonIndividualType"/&gt;$$$$        &lt;DM2Names&gt;SingletonResource&lt;/DM2Names&gt;$$$$    &lt;/owl:Class&gt;$$$$</t>
  </si>
  <si>
    <t xml:space="preserve">    &lt;!-- file:/M:/SBSI_Projects/Projects_2/SBIR%20A15-036%20(Army)%20Cyber%20Ontology%20Development/Ontology/#Site --&gt;$$$$$$$$    &lt;owl:Class rdf:about=“&amp;Ontology;</t>
  </si>
  <si>
    <t>"&gt;$$$$        &lt;rdfs:label&gt;Site&lt;/rdfs:label&gt;$$$$        &lt;rdfs:subClassOf rdf:resource="&amp;Ontology;GeoPoliticalExtent"/&gt;$$$$        &lt;DM2Names&gt;Site&lt;/DM2Names&gt;$$$$    &lt;/owl:Class&gt;$$$$</t>
  </si>
  <si>
    <t xml:space="preserve">    &lt;!-- file:/M:/SBSI_Projects/Projects_2/SBIR%20A15-036%20(Army)%20Cyber%20Ontology%20Development/Ontology/#SiteType --&gt;$$$$$$$$    &lt;owl:Class rdf:about=“&amp;Ontology;</t>
  </si>
  <si>
    <t>"&gt;$$$$        &lt;rdfs:label&gt;SiteType&lt;/rdfs:label&gt;$$$$        &lt;rdfs:subClassOf rdf:resource="&amp;Ontology;GeoPoliticalExtentType"/&gt;$$$$        &lt;DM2Names&gt;SiteType&lt;/DM2Names&gt;$$$$    &lt;/owl:Class&gt;$$$$</t>
  </si>
  <si>
    <t xml:space="preserve">    &lt;!-- file:/M:/SBSI_Projects/Projects_2/SBIR%20A15-036%20(Army)%20Cyber%20Ontology%20Development/Ontology/#SiteTypeType --&gt;$$$$$$$$    &lt;owl:Class rdf:about=“&amp;Ontology;</t>
  </si>
  <si>
    <t>"&gt;$$$$        &lt;rdfs:label&gt;SiteTypeType&lt;/rdfs:label&gt;$$$$        &lt;rdfs:subClassOf rdf:resource="&amp;Ontology;GeoPoliticalExtentTypeType"/&gt;$$$$        &lt;DM2Names&gt;SiteTypeType&lt;/DM2Names&gt;$$$$    &lt;/owl:Class&gt;$$$$</t>
  </si>
  <si>
    <t xml:space="preserve">    &lt;!-- file:/M:/SBSI_Projects/Projects_2/SBIR%20A15-036%20(Army)%20Cyber%20Ontology%20Development/Ontology/#Skill --&gt;$$$$$$$$    &lt;owl:Class rdf:about=“&amp;Ontology;</t>
  </si>
  <si>
    <t>"&gt;$$$$        &lt;rdfs:label&gt;Skill&lt;/rdfs:label&gt;$$$$        &lt;rdfs:subClassOf rdf:resource="&amp;Ontology;Property"/&gt;$$$$        &lt;DM2Names&gt;Skill&lt;/DM2Names&gt;$$$$    &lt;/owl:Class&gt;$$$$</t>
  </si>
  <si>
    <t xml:space="preserve">    &lt;!-- file:/M:/SBSI_Projects/Projects_2/SBIR%20A15-036%20(Army)%20Cyber%20Ontology%20Development/Ontology/#SkillType --&gt;$$$$$$$$    &lt;owl:Class rdf:about=“&amp;Ontology;</t>
  </si>
  <si>
    <t>"&gt;$$$$        &lt;rdfs:label&gt;SkillType&lt;/rdfs:label&gt;$$$$        &lt;rdfs:subClassOf rdf:resource="&amp;Ontology;PropertyType"/&gt;$$$$        &lt;DM2Names&gt;SkillType&lt;/DM2Names&gt;$$$$    &lt;/owl:Class&gt;$$$$</t>
  </si>
  <si>
    <t xml:space="preserve">    &lt;!-- file:/M:/SBSI_Projects/Projects_2/SBIR%20A15-036%20(Army)%20Cyber%20Ontology%20Development/Ontology/#SolidVolume --&gt;$$$$$$$$    &lt;owl:Class rdf:about=“&amp;Ontology;</t>
  </si>
  <si>
    <t>"&gt;$$$$        &lt;rdfs:label&gt;SolidVolume&lt;/rdfs:label&gt;$$$$        &lt;rdfs:subClassOf rdf:resource="&amp;Ontology;Location"/&gt;$$$$        &lt;DM2Names&gt;SolidVolume&lt;/DM2Names&gt;$$$$    &lt;/owl:Class&gt;$$$$</t>
  </si>
  <si>
    <t xml:space="preserve">    &lt;!-- file:/M:/SBSI_Projects/Projects_2/SBIR%20A15-036%20(Army)%20Cyber%20Ontology%20Development/Ontology/#SolidVolumeType --&gt;$$$$$$$$    &lt;owl:Class rdf:about=“&amp;Ontology;</t>
  </si>
  <si>
    <t>"&gt;$$$$        &lt;rdfs:label&gt;SolidVolumeType&lt;/rdfs:label&gt;$$$$        &lt;rdfs:subClassOf rdf:resource="&amp;Ontology;LocationType"/&gt;$$$$        &lt;DM2Names&gt;SolidVolumeType&lt;/DM2Names&gt;$$$$    &lt;/owl:Class&gt;$$$$</t>
  </si>
  <si>
    <t xml:space="preserve">    &lt;!-- file:/M:/SBSI_Projects/Projects_2/SBIR%20A15-036%20(Army)%20Cyber%20Ontology%20Development/Ontology/#SolidVolumeTypeType --&gt;$$$$$$$$    &lt;owl:Class rdf:about=“&amp;Ontology;</t>
  </si>
  <si>
    <t>"&gt;$$$$        &lt;rdfs:label&gt;SolidVolumeTypeType&lt;/rdfs:label&gt;$$$$        &lt;rdfs:subClassOf rdf:resource="&amp;Ontology;LocationTypeType"/&gt;$$$$        &lt;DM2Names&gt;SolidVolumeTypeType&lt;/DM2Names&gt;$$$$    &lt;/owl:Class&gt;$$$$</t>
  </si>
  <si>
    <t xml:space="preserve">    &lt;!-- file:/M:/SBSI_Projects/Projects_2/SBIR%20A15-036%20(Army)%20Cyber%20Ontology%20Development/Ontology/#SpatialMeasure --&gt;$$$$$$$$    &lt;owl:Class rdf:about=“&amp;Ontology;</t>
  </si>
  <si>
    <t>"&gt;$$$$        &lt;rdfs:label&gt;SpatialMeasure&lt;/rdfs:label&gt;$$$$        &lt;rdfs:subClassOf rdf:resource="&amp;Ontology;PhysicalMeasure"/&gt;$$$$        &lt;DM2Names&gt;SpatialMeasure&lt;/DM2Names&gt;$$$$    &lt;/owl:Class&gt;$$$$</t>
  </si>
  <si>
    <t xml:space="preserve">    &lt;!-- file:/M:/SBSI_Projects/Projects_2/SBIR%20A15-036%20(Army)%20Cyber%20Ontology%20Development/Ontology/#SpatialMeasureType --&gt;$$$$$$$$    &lt;owl:Class rdf:about=“&amp;Ontology;</t>
  </si>
  <si>
    <t>"&gt;$$$$        &lt;rdfs:label&gt;SpatialMeasureType&lt;/rdfs:label&gt;$$$$        &lt;rdfs:subClassOf rdf:resource="&amp;Ontology;PhysicalMeasureType"/&gt;$$$$        &lt;DM2Names&gt;SpatialMeasureType&lt;/DM2Names&gt;$$$$    &lt;/owl:Class&gt;$$$$</t>
  </si>
  <si>
    <t xml:space="preserve">    &lt;!-- file:/M:/SBSI_Projects/Projects_2/SBIR%20A15-036%20(Army)%20Cyber%20Ontology%20Development/Ontology/#Standard --&gt;$$$$$$$$    &lt;owl:Class rdf:about=“&amp;Ontology;</t>
  </si>
  <si>
    <t>"&gt;$$$$        &lt;rdfs:label&gt;Standard&lt;/rdfs:label&gt;$$$$        &lt;rdfs:subClassOf rdf:resource="&amp;Ontology;Rule"/&gt;$$$$        &lt;DM2Names&gt;Standard&lt;/DM2Names&gt;$$$$    &lt;/owl:Class&gt;$$$$</t>
  </si>
  <si>
    <t xml:space="preserve">    &lt;!-- file:/M:/SBSI_Projects/Projects_2/SBIR%20A15-036%20(Army)%20Cyber%20Ontology%20Development/Ontology/#StandardType --&gt;$$$$$$$$    &lt;owl:Class rdf:about=“&amp;Ontology;</t>
  </si>
  <si>
    <t>"&gt;$$$$        &lt;rdfs:label&gt;StandardType&lt;/rdfs:label&gt;$$$$        &lt;rdfs:subClassOf rdf:resource="&amp;Ontology;RuleType"/&gt;$$$$        &lt;DM2Names&gt;StandardType&lt;/DM2Names&gt;$$$$    &lt;/owl:Class&gt;$$$$</t>
  </si>
  <si>
    <t xml:space="preserve">    &lt;!-- file:/M:/SBSI_Projects/Projects_2/SBIR%20A15-036%20(Army)%20Cyber%20Ontology%20Development/Ontology/#StartBoundaryType --&gt;$$$$$$$$    &lt;owl:Class rdf:about=“&amp;Ontology;</t>
  </si>
  <si>
    <t>"&gt;$$$$        &lt;rdfs:label&gt;StartBoundaryType&lt;/rdfs:label&gt;$$$$        &lt;rdfs:subClassOf rdf:resource="&amp;Ontology;TemporalBoundaryType"/&gt;$$$$        &lt;DM2Names&gt;StartBoundaryType&lt;/DM2Names&gt;$$$$    &lt;/owl:Class&gt;$$$$</t>
  </si>
  <si>
    <t xml:space="preserve">    &lt;!-- file:/M:/SBSI_Projects/Projects_2/SBIR%20A15-036%20(Army)%20Cyber%20Ontology%20Development/Ontology/#SumOfSetOfThings --&gt;$$$$$$$$    &lt;owl:Class rdf:about=“&amp;Ontology;</t>
  </si>
  <si>
    <t>"&gt;$$$$        &lt;rdfs:label&gt;SumOfSetOfThings&lt;/rdfs:label&gt;$$$$        &lt;rdfs:subClassOf rdf:resource="&amp;Ontology;CoupleType"/&gt;$$$$        &lt;DM2Names&gt;SumOfSetOfThings&lt;/DM2Names&gt;$$$$    &lt;/owl:Class&gt;$$$$</t>
  </si>
  <si>
    <t xml:space="preserve">    &lt;!-- file:/M:/SBSI_Projects/Projects_2/SBIR%20A15-036%20(Army)%20Cyber%20Ontology%20Development/Ontology/#SuperSubtypeType --&gt;$$$$$$$$    &lt;owl:Class rdf:about=“&amp;Ontology;</t>
  </si>
  <si>
    <t>"&gt;$$$$        &lt;rdfs:label&gt;SuperSubtypeType&lt;/rdfs:label&gt;$$$$        &lt;rdfs:subClassOf rdf:resource="&amp;Ontology;CoupleType"/&gt;$$$$        &lt;DM2Names&gt;SuperSubtypeType&lt;/DM2Names&gt;$$$$    &lt;/owl:Class&gt;$$$$</t>
  </si>
  <si>
    <t xml:space="preserve">    &lt;!-- file:/M:/SBSI_Projects/Projects_2/SBIR%20A15-036%20(Army)%20Cyber%20Ontology%20Development/Ontology/#Surface --&gt;$$$$$$$$    &lt;owl:Class rdf:about=“&amp;Ontology;</t>
  </si>
  <si>
    <t>"&gt;$$$$        &lt;rdfs:label&gt;Surface&lt;/rdfs:label&gt;$$$$        &lt;rdfs:subClassOf rdf:resource="&amp;Ontology;Location"/&gt;$$$$        &lt;DM2Names&gt;Surface&lt;/DM2Names&gt;$$$$    &lt;/owl:Class&gt;$$$$</t>
  </si>
  <si>
    <t xml:space="preserve">    &lt;!-- file:/M:/SBSI_Projects/Projects_2/SBIR%20A15-036%20(Army)%20Cyber%20Ontology%20Development/Ontology/#SurfaceType --&gt;$$$$$$$$    &lt;owl:Class rdf:about=“&amp;Ontology;</t>
  </si>
  <si>
    <t>"&gt;$$$$        &lt;rdfs:label&gt;SurfaceType&lt;/rdfs:label&gt;$$$$        &lt;rdfs:subClassOf rdf:resource="&amp;Ontology;LocationType"/&gt;$$$$        &lt;DM2Names&gt;SurfaceType&lt;/DM2Names&gt;$$$$    &lt;/owl:Class&gt;$$$$</t>
  </si>
  <si>
    <t xml:space="preserve">    &lt;!-- file:/M:/SBSI_Projects/Projects_2/SBIR%20A15-036%20(Army)%20Cyber%20Ontology%20Development/Ontology/#SurfaceTypeType --&gt;$$$$$$$$    &lt;owl:Class rdf:about=“&amp;Ontology;</t>
  </si>
  <si>
    <t>"&gt;$$$$        &lt;rdfs:label&gt;SurfaceTypeType&lt;/rdfs:label&gt;$$$$        &lt;rdfs:subClassOf rdf:resource="&amp;Ontology;LocationTypeType"/&gt;$$$$        &lt;DM2Names&gt;SurfaceTypeType&lt;/DM2Names&gt;$$$$    &lt;/owl:Class&gt;$$$$</t>
  </si>
  <si>
    <t xml:space="preserve">    &lt;!-- file:/M:/SBSI_Projects/Projects_2/SBIR%20A15-036%20(Army)%20Cyber%20Ontology%20Development/Ontology/#System --&gt;$$$$$$$$    &lt;owl:Class rdf:about=“&amp;Ontology;</t>
  </si>
  <si>
    <t>"&gt;$$$$        &lt;rdfs:label&gt;System&lt;/rdfs:label&gt;$$$$        &lt;rdfs:subClassOf rdf:resource="&amp;Ontology;Performer"/&gt;$$$$        &lt;DM2Names&gt;System&lt;/DM2Names&gt;$$$$    &lt;/owl:Class&gt;$$$$</t>
  </si>
  <si>
    <t xml:space="preserve">    &lt;!-- file:/M:/SBSI_Projects/Projects_2/SBIR%20A15-036%20(Army)%20Cyber%20Ontology%20Development/Ontology/#SystemType --&gt;$$$$$$$$    &lt;owl:Class rdf:about=“&amp;Ontology;</t>
  </si>
  <si>
    <t>"&gt;$$$$        &lt;rdfs:label&gt;SystemType&lt;/rdfs:label&gt;$$$$        &lt;rdfs:subClassOf rdf:resource="&amp;Ontology;PerformerType"/&gt;$$$$        &lt;DM2Names&gt;SystemType&lt;/DM2Names&gt;$$$$    &lt;/owl:Class&gt;$$$$</t>
  </si>
  <si>
    <t xml:space="preserve">    &lt;!-- file:/M:/SBSI_Projects/Projects_2/SBIR%20A15-036%20(Army)%20Cyber%20Ontology%20Development/Ontology/#TechnicalStandard --&gt;$$$$$$$$    &lt;owl:Class rdf:about=“&amp;Ontology;</t>
  </si>
  <si>
    <t>"&gt;$$$$        &lt;rdfs:label&gt;TechnicalStandard&lt;/rdfs:label&gt;$$$$        &lt;rdfs:subClassOf rdf:resource="&amp;Ontology;Standard"/&gt;$$$$        &lt;DM2Names&gt;TechnicalStandard&lt;/DM2Names&gt;$$$$    &lt;/owl:Class&gt;$$$$</t>
  </si>
  <si>
    <t xml:space="preserve">    &lt;!-- file:/M:/SBSI_Projects/Projects_2/SBIR%20A15-036%20(Army)%20Cyber%20Ontology%20Development/Ontology/#TechnicalStandardType --&gt;$$$$$$$$    &lt;owl:Class rdf:about=“&amp;Ontology;</t>
  </si>
  <si>
    <t>"&gt;$$$$        &lt;rdfs:label&gt;TechnicalStandardType&lt;/rdfs:label&gt;$$$$        &lt;rdfs:subClassOf rdf:resource="&amp;Ontology;StandardType"/&gt;$$$$        &lt;DM2Names&gt;TechnicalStandardType&lt;/DM2Names&gt;$$$$    &lt;/owl:Class&gt;$$$$</t>
  </si>
  <si>
    <t xml:space="preserve">    &lt;!-- file:/M:/SBSI_Projects/Projects_2/SBIR%20A15-036%20(Army)%20Cyber%20Ontology%20Development/Ontology/#TemporalBoundaryType --&gt;$$$$$$$$    &lt;owl:Class rdf:about=“&amp;Ontology;</t>
  </si>
  <si>
    <t>"&gt;$$$$        &lt;rdfs:label&gt;TemporalBoundaryType&lt;/rdfs:label&gt;$$$$        &lt;rdfs:subClassOf rdf:resource="&amp;Ontology;temporalWholePartType"/&gt;$$$$        &lt;DM2Names&gt;TemporalBoundaryType&lt;/DM2Names&gt;$$$$    &lt;/owl:Class&gt;$$$$</t>
  </si>
  <si>
    <t xml:space="preserve">    &lt;!-- file:/M:/SBSI_Projects/Projects_2/SBIR%20A15-036%20(Army)%20Cyber%20Ontology%20Development/Ontology/#TemporalMeasure --&gt;$$$$$$$$    &lt;owl:Class rdf:about=“&amp;Ontology;</t>
  </si>
  <si>
    <t>"&gt;$$$$        &lt;rdfs:label&gt;TemporalMeasure&lt;/rdfs:label&gt;$$$$        &lt;rdfs:subClassOf rdf:resource="&amp;Ontology;PhysicalMeasure"/&gt;$$$$        &lt;DM2Names&gt;TemporalMeasure&lt;/DM2Names&gt;$$$$    &lt;/owl:Class&gt;$$$$</t>
  </si>
  <si>
    <t xml:space="preserve">    &lt;!-- file:/M:/SBSI_Projects/Projects_2/SBIR%20A15-036%20(Army)%20Cyber%20Ontology%20Development/Ontology/#TemporalMeasureType --&gt;$$$$$$$$    &lt;owl:Class rdf:about=“&amp;Ontology;</t>
  </si>
  <si>
    <t>"&gt;$$$$        &lt;rdfs:label&gt;TemporalMeasureType&lt;/rdfs:label&gt;$$$$        &lt;rdfs:subClassOf rdf:resource="&amp;Ontology;PhysicalMeasureType"/&gt;$$$$        &lt;DM2Names&gt;TemporalMeasureType&lt;/DM2Names&gt;$$$$    &lt;/owl:Class&gt;$$$$</t>
  </si>
  <si>
    <t xml:space="preserve">    &lt;!-- file:/M:/SBSI_Projects/Projects_2/SBIR%20A15-036%20(Army)%20Cyber%20Ontology%20Development/Ontology/#Time --&gt;$$$$$$$$    &lt;owl:Class rdf:about=“&amp;Ontology;</t>
  </si>
  <si>
    <t>"&gt;$$$$        &lt;rdfs:label&gt;Time&lt;/rdfs:label&gt;$$$$        &lt;rdfs:subClassOf rdf:resource="&amp;Ontology;MeasurePoint"/&gt;$$$$        &lt;rdfs:subClassOf rdf:resource="&amp;Ontology;TemporalMeasure"/&gt;$$$$        &lt;DM2Names&gt;Time&lt;/DM2Names&gt;$$$$    &lt;/owl:Class&gt;$$$$</t>
  </si>
  <si>
    <t xml:space="preserve">    &lt;!-- file:/M:/SBSI_Projects/Projects_2/SBIR%20A15-036%20(Army)%20Cyber%20Ontology%20Development/Ontology/#TupleType --&gt;$$$$$$$$    &lt;owl:Class rdf:about=“&amp;Ontology;</t>
  </si>
  <si>
    <t>"&gt;$$$$        &lt;rdfs:label&gt;TupleType&lt;/rdfs:label&gt;$$$$        &lt;rdfs:subClassOf rdf:resource="http://www.co-ode.org/ontologies/ont.owl#PlaceableType"/&gt;$$$$        &lt;DM2Names&gt;TupleType&lt;/DM2Names&gt;$$$$    &lt;/owl:Class&gt;$$$$</t>
  </si>
  <si>
    <t xml:space="preserve">    &lt;!-- file:/M:/SBSI_Projects/Projects_2/SBIR%20A15-036%20(Army)%20Cyber%20Ontology%20Development/Ontology/#Type --&gt;$$$$$$$$    &lt;owl:Class rdf:about=“&amp;Ontology;</t>
  </si>
  <si>
    <t>"&gt;$$$$        &lt;rdfs:label&gt;Type&lt;/rdfs:label&gt;$$$$        &lt;DM2Names&gt;Type&lt;/DM2Names&gt;$$$$    &lt;/owl:Class&gt;$$$$</t>
  </si>
  <si>
    <t xml:space="preserve">    &lt;!-- file:/M:/SBSI_Projects/Projects_2/SBIR%20A15-036%20(Army)%20Cyber%20Ontology%20Development/Ontology/#UnionOfSetOfTypes --&gt;$$$$$$$$    &lt;owl:Class rdf:about=“&amp;Ontology;</t>
  </si>
  <si>
    <t>"&gt;$$$$        &lt;rdfs:label&gt;UnionOfSetOfTypes&lt;/rdfs:label&gt;$$$$        &lt;rdfs:subClassOf rdf:resource="&amp;Ontology;SumOfSetOfThings"/&gt;$$$$        &lt;rdfs:subClassOf rdf:resource="&amp;Ontology;SuperSubtypeType"/&gt;$$$$        &lt;DM2Names&gt;UnionOfSetOfTypes&lt;/DM2Names&gt;$$$$    &lt;/owl:Class&gt;$$$$</t>
  </si>
  <si>
    <t xml:space="preserve">    &lt;!-- file:/M:/SBSI_Projects/Projects_2/SBIR%20A15-036%20(Army)%20Cyber%20Ontology%20Development/Ontology/#Vision --&gt;$$$$$$$$    &lt;owl:Class rdf:about=“&amp;Ontology;</t>
  </si>
  <si>
    <t>"&gt;$$$$        &lt;rdfs:label&gt;Vision&lt;/rdfs:label&gt;$$$$        &lt;rdfs:subClassOf rdf:resource="&amp;Ontology;IndividualType"/&gt;$$$$        &lt;DM2Names&gt;Vision&lt;/DM2Names&gt;$$$$    &lt;/owl:Class&gt;$$$$</t>
  </si>
  <si>
    <t xml:space="preserve">    &lt;!-- file:/M:/SBSI_Projects/Projects_2/SBIR%20A15-036%20(Army)%20Cyber%20Ontology%20Development/Ontology/#VisionType --&gt;$$$$$$$$    &lt;owl:Class rdf:about=“&amp;Ontology;</t>
  </si>
  <si>
    <t>"&gt;$$$$        &lt;rdfs:label&gt;VisionType&lt;/rdfs:label&gt;$$$$        &lt;rdfs:subClassOf rdf:resource="&amp;Ontology;IndividualTypeType"/&gt;$$$$        &lt;DM2Names&gt;VisionType&lt;/DM2Names&gt;$$$$    &lt;/owl:Class&gt;$$$$</t>
  </si>
  <si>
    <t xml:space="preserve">    &lt;!-- file:/M:/SBSI_Projects/Projects_2/SBIR%20A15-036%20(Army)%20Cyber%20Ontology%20Development/Ontology/#activityConsumesResource --&gt;$$$$$$$$    &lt;owl:Class rdf:about=“&amp;Ontology;</t>
  </si>
  <si>
    <t>"&gt;$$$$        &lt;rdfs:label&gt;activityConsumesResource&lt;/rdfs:label&gt;$$$$        &lt;rdfs:subClassOf rdf:resource="&amp;Ontology;OverlapType"/&gt;$$$$        &lt;rdfs:subClassOf rdf:resource="&amp;Ontology;beforeAfterType"/&gt;$$$$        &lt;DM2Names&gt;activityConsumesResource&lt;/DM2Names&gt;$$$$    &lt;/owl:Class&gt;$$$$</t>
  </si>
  <si>
    <t xml:space="preserve">    &lt;!-- file:/M:/SBSI_Projects/Projects_2/SBIR%20A15-036%20(Army)%20Cyber%20Ontology%20Development/Ontology/#activityMapsToCapabilityType --&gt;$$$$$$$$    &lt;owl:Class rdf:about=“&amp;Ontology;</t>
  </si>
  <si>
    <t>"&gt;$$$$        &lt;rdfs:label&gt;activityMapsToCapabilityType&lt;/rdfs:label&gt;$$$$        &lt;rdfs:subClassOf rdf:resource="&amp;Ontology;typeInstance"/&gt;$$$$        &lt;DM2Names&gt;activityMapsToCapabilityType&lt;/DM2Names&gt;$$$$    &lt;/owl:Class&gt;$$$$</t>
  </si>
  <si>
    <t xml:space="preserve">    &lt;!-- file:/M:/SBSI_Projects/Projects_2/SBIR%20A15-036%20(Army)%20Cyber%20Ontology%20Development/Ontology/#activityPartOfCapability --&gt;$$$$$$$$    &lt;owl:Class rdf:about=“&amp;Ontology;</t>
  </si>
  <si>
    <t>"&gt;$$$$        &lt;rdfs:label&gt;activityPartOfCapability&lt;/rdfs:label&gt;$$$$        &lt;rdfs:subClassOf rdf:resource="&amp;Ontology;wholePartType"/&gt;$$$$        &lt;DM2Names&gt;activityPartOfCapability&lt;/DM2Names&gt;$$$$    &lt;/owl:Class&gt;$$$$</t>
  </si>
  <si>
    <t xml:space="preserve">    &lt;!-- file:/M:/SBSI_Projects/Projects_2/SBIR%20A15-036%20(Army)%20Cyber%20Ontology%20Development/Ontology/#activityPartOfProjectType --&gt;$$$$$$$$    &lt;owl:Class rdf:about=“&amp;Ontology;</t>
  </si>
  <si>
    <t>"&gt;$$$$        &lt;rdfs:label&gt;activityPartOfProjectType&lt;/rdfs:label&gt;$$$$        &lt;rdfs:subClassOf rdf:resource="&amp;Ontology;wholePartType"/&gt;$$$$        &lt;DM2Names&gt;activityPartOfProjectType&lt;/DM2Names&gt;$$$$    &lt;/owl:Class&gt;$$$$</t>
  </si>
  <si>
    <t xml:space="preserve">    &lt;!-- file:/M:/SBSI_Projects/Projects_2/SBIR%20A15-036%20(Army)%20Cyber%20Ontology%20Development/Ontology/#activityPerformableUnderCondition --&gt;$$$$$$$$    &lt;owl:Class rdf:about=“&amp;Ontology;</t>
  </si>
  <si>
    <t>"&gt;$$$$        &lt;rdfs:label&gt;activityPerformableUnderCondition&lt;/rdfs:label&gt;$$$$        &lt;rdfs:subClassOf rdf:resource="&amp;Ontology;OverlapType"/&gt;$$$$        &lt;DM2Names&gt;activityPerformableUnderCondition&lt;/DM2Names&gt;$$$$    &lt;/owl:Class&gt;$$$$</t>
  </si>
  <si>
    <t xml:space="preserve">    &lt;!-- file:/M:/SBSI_Projects/Projects_2/SBIR%20A15-036%20(Army)%20Cyber%20Ontology%20Development/Ontology/#activityPerformedByPerformer --&gt;$$$$$$$$    &lt;owl:Class rdf:about=“&amp;Ontology;</t>
  </si>
  <si>
    <t>"&gt;$$$$        &lt;rdfs:label&gt;activityPerformedByPerformer&lt;/rdfs:label&gt;$$$$        &lt;rdfs:subClassOf rdf:resource="&amp;Ontology;OverlapType"/&gt;$$$$        &lt;DM2Names&gt;activityPerformedByPerformer&lt;/DM2Names&gt;$$$$    &lt;/owl:Class&gt;$$$$</t>
  </si>
  <si>
    <t xml:space="preserve">    &lt;!-- file:/M:/SBSI_Projects/Projects_2/SBIR%20A15-036%20(Army)%20Cyber%20Ontology%20Development/Ontology/#activityProducesResource --&gt;$$$$$$$$    &lt;owl:Class rdf:about=“&amp;Ontology;</t>
  </si>
  <si>
    <t>"&gt;$$$$        &lt;rdfs:label&gt;activityProducesResource&lt;/rdfs:label&gt;$$$$        &lt;rdfs:subClassOf rdf:resource="&amp;Ontology;OverlapType"/&gt;$$$$        &lt;rdfs:subClassOf rdf:resource="&amp;Ontology;beforeAfterType"/&gt;$$$$        &lt;DM2Names&gt;activityProducesResource&lt;/DM2Names&gt;$$$$    &lt;/owl:Class&gt;$$$$</t>
  </si>
  <si>
    <t xml:space="preserve">    &lt;!-- file:/M:/SBSI_Projects/Projects_2/SBIR%20A15-036%20(Army)%20Cyber%20Ontology%20Development/Ontology/#beforeAfterType --&gt;$$$$$$$$    &lt;owl:Class rdf:about=“&amp;Ontology;</t>
  </si>
  <si>
    <t>beforeAfterType</t>
  </si>
  <si>
    <t>"&gt;$$$$        &lt;rdfs:subClassOf rdf:resource="&amp;Ontology;CoupleType"/&gt;$$$$    &lt;/owl:Class&gt;$$$$</t>
  </si>
  <si>
    <t xml:space="preserve">    &lt;!-- file:/M:/SBSI_Projects/Projects_2/SBIR%20A15-036%20(Army)%20Cyber%20Ontology%20Development/Ontology/#businessServiceStandardConstrainsBusinessService --&gt;$$$$$$$$    &lt;owl:Class rdf:about=“&amp;Ontology;</t>
  </si>
  <si>
    <t>"&gt;$$$$        &lt;rdfs:label&gt;businessServiceStandardConstrainsBusinessService&lt;/rdfs:label&gt;$$$$        &lt;rdfs:subClassOf rdf:resource="&amp;Ontology;ruleConstrainsActivity"/&gt;$$$$        &lt;DM2Names&gt;businessServiceStandardConstrainsBusinessService&lt;/DM2Names&gt;$$$$    &lt;/owl:Class&gt;$$$$</t>
  </si>
  <si>
    <t xml:space="preserve">    &lt;!-- file:/M:/SBSI_Projects/Projects_2/SBIR%20A15-036%20(Army)%20Cyber%20Ontology%20Development/Ontology/#couple --&gt;$$$$$$$$    &lt;owl:Class rdf:about=“&amp;Ontology;</t>
  </si>
  <si>
    <t>"&gt;$$$$        &lt;rdfs:subClassOf rdf:resource="&amp;Ontology;tuple"/&gt;$$$$    &lt;/owl:Class&gt;$$$$</t>
  </si>
  <si>
    <t xml:space="preserve">    &lt;!-- file:/M:/SBSI_Projects/Projects_2/SBIR%20A15-036%20(Army)%20Cyber%20Ontology%20Development/Ontology/#descriptionOfDesiredResourceStateDirectsActivity --&gt;$$$$$$$$    &lt;owl:Class rdf:about=“&amp;Ontology;</t>
  </si>
  <si>
    <t>"&gt;$$$$        &lt;rdfs:label&gt;descriptionOfDesiredResourceStateDirectsActivity&lt;/rdfs:label&gt;$$$$        &lt;rdfs:subClassOf rdf:resource="&amp;Ontology;activityConsumesResource"/&gt;$$$$        &lt;DM2Names&gt;descriptionOfDesiredResourceStateDirectsActivity&lt;/DM2Names&gt;$$$$    &lt;/owl:Class&gt;$$$$</t>
  </si>
  <si>
    <t xml:space="preserve">    &lt;!-- file:/M:/SBSI_Projects/Projects_2/SBIR%20A15-036%20(Army)%20Cyber%20Ontology%20Development/Ontology/#descriptionOfRuleDirectsActivity --&gt;$$$$$$$$    &lt;owl:Class rdf:about=“&amp;Ontology;</t>
  </si>
  <si>
    <t>"&gt;$$$$        &lt;rdfs:label&gt;descriptionOfRuleDirectsActivity&lt;/rdfs:label&gt;$$$$        &lt;rdfs:subClassOf rdf:resource="&amp;Ontology;activityConsumesResource"/&gt;$$$$        &lt;DM2Names&gt;descriptionOfRuleDirectsActivity&lt;/DM2Names&gt;$$$$    &lt;/owl:Class&gt;$$$$</t>
  </si>
  <si>
    <t xml:space="preserve">    &lt;!-- file:/M:/SBSI_Projects/Projects_2/SBIR%20A15-036%20(Army)%20Cyber%20Ontology%20Development/Ontology/#desiredEffectType --&gt;$$$$$$$$    &lt;owl:Class rdf:about=“&amp;Ontology;</t>
  </si>
  <si>
    <t>desiredEffectType</t>
  </si>
  <si>
    <t>"&gt;$$$$        &lt;rdfs:label&gt;desiredEffectType&lt;/rdfs:label&gt;$$$$        &lt;rdfs:subClassOf rdf:resource="&amp;Ontology;OverlapType"/&gt;$$$$        &lt;DM2Names&gt;desiredEffect&lt;/DM2Names&gt;$$$$    &lt;/owl:Class&gt;$$$$</t>
  </si>
  <si>
    <t xml:space="preserve">    &lt;!-- file:/M:/SBSI_Projects/Projects_2/SBIR%20A15-036%20(Army)%20Cyber%20Ontology%20Development/Ontology/#desiredResourceStateOfCapability --&gt;$$$$$$$$    &lt;owl:Class rdf:about=“&amp;Ontology;</t>
  </si>
  <si>
    <t>"&gt;$$$$        &lt;rdfs:label&gt;desiredResourceStateOfCapability&lt;/rdfs:label&gt;$$$$        &lt;rdfs:subClassOf rdf:resource="&amp;Ontology;wholePartType"/&gt;$$$$        &lt;DM2Names&gt;desiredResourceStateOfCapability&lt;/DM2Names&gt;$$$$    &lt;/owl:Class&gt;$$$$</t>
  </si>
  <si>
    <t xml:space="preserve">    &lt;!-- file:/M:/SBSI_Projects/Projects_2/SBIR%20A15-036%20(Army)%20Cyber%20Ontology%20Development/Ontology/#desiredResourceStateRealizedByProjectType --&gt;$$$$$$$$    &lt;owl:Class rdf:about=“&amp;Ontology;</t>
  </si>
  <si>
    <t>"&gt;$$$$        &lt;rdfs:label&gt;desiredResourceStateRealizedByProjectType&lt;/rdfs:label&gt;$$$$        &lt;rdfs:subClassOf rdf:resource="&amp;Ontology;OverlapType"/&gt;$$$$        &lt;rdfs:subClassOf rdf:resource="&amp;Ontology;beforeAfterType"/&gt;$$$$        &lt;DM2Names&gt;desiredResourceStateRealizedByProjectType&lt;/DM2Names&gt;$$$$    &lt;/owl:Class&gt;$$$$</t>
  </si>
  <si>
    <t xml:space="preserve">    &lt;!-- file:/M:/SBSI_Projects/Projects_2/SBIR%20A15-036%20(Army)%20Cyber%20Ontology%20Development/Ontology/#enablingServiceActivityPerformedByEnablingService --&gt;$$$$$$$$    &lt;owl:Class rdf:about=“&amp;Ontology;</t>
  </si>
  <si>
    <t>"&gt;$$$$        &lt;rdfs:label&gt;enablingServiceActivityPerformedByEnablingService&lt;/rdfs:label&gt;$$$$        &lt;rdfs:subClassOf rdf:resource="&amp;Ontology;activityPerformedByPerformer"/&gt;$$$$        &lt;DM2Names&gt;enablingServiceActivityPerformedByEnablingService&lt;/DM2Names&gt;$$$$    &lt;/owl:Class&gt;$$$$</t>
  </si>
  <si>
    <t xml:space="preserve">    &lt;!-- file:/M:/SBSI_Projects/Projects_2/SBIR%20A15-036%20(Army)%20Cyber%20Ontology%20Development/Ontology/#enablingServiceStandardConstrainsEnablingServiceActivity --&gt;$$$$$$$$    &lt;owl:Class rdf:about=“&amp;Ontology;</t>
  </si>
  <si>
    <t>"&gt;$$$$        &lt;rdfs:label&gt;enablingServiceStandardConstrainsEnablingServiceActivity&lt;/rdfs:label&gt;$$$$        &lt;rdfs:subClassOf rdf:resource="&amp;Ontology;ruleConstrainsActivity"/&gt;$$$$        &lt;DM2Names&gt;enablingServiceStandardConstrainsEnablingServiceActivity&lt;/DM2Names&gt;$$$$    &lt;/owl:Class&gt;$$$$</t>
  </si>
  <si>
    <t xml:space="preserve">    &lt;!-- file:/M:/SBSI_Projects/Projects_2/SBIR%20A15-036%20(Army)%20Cyber%20Ontology%20Development/Ontology/#guidanceInstanceOfMeasureType --&gt;$$$$$$$$    &lt;owl:Class rdf:about=“&amp;Ontology;</t>
  </si>
  <si>
    <t>"&gt;$$$$        &lt;rdfs:label&gt;guidanceInstanceOfMeasureType&lt;/rdfs:label&gt;$$$$        &lt;rdfs:subClassOf rdf:resource="&amp;Ontology;typeInstance"/&gt;$$$$        &lt;DM2Names&gt;rulePartOfMeasureType&lt;/DM2Names&gt;$$$$    &lt;/owl:Class&gt;$$$$</t>
  </si>
  <si>
    <t xml:space="preserve">    &lt;!-- file:/M:/SBSI_Projects/Projects_2/SBIR%20A15-036%20(Army)%20Cyber%20Ontology%20Development/Ontology/#guidanceShapesActivity --&gt;$$$$$$$$    &lt;owl:Class rdf:about=“&amp;Ontology;</t>
  </si>
  <si>
    <t>"&gt;$$$$        &lt;rdfs:label&gt;guidanceShapesActivity&lt;/rdfs:label&gt;$$$$        &lt;rdfs:subClassOf rdf:resource="&amp;Ontology;OverlapType"/&gt;$$$$        &lt;rdfs:subClassOf rdf:resource="&amp;Ontology;beforeAfterType"/&gt;$$$$        &lt;DM2Names&gt;guidanceShapesActivity&lt;/DM2Names&gt;$$$$    &lt;/owl:Class&gt;$$$$</t>
  </si>
  <si>
    <t xml:space="preserve">    &lt;!-- file:/M:/SBSI_Projects/Projects_2/SBIR%20A15-036%20(Army)%20Cyber%20Ontology%20Development/Ontology/#individualDesiredEffect --&gt;$$$$$$$$    &lt;owl:Class rdf:about=“&amp;Ontology;</t>
  </si>
  <si>
    <t>individualDesiredEffect</t>
  </si>
  <si>
    <t>"&gt;$$$$        &lt;rdfs:label&gt;individualDesiredEffect&lt;/rdfs:label&gt;$$$$        &lt;rdfs:subClassOf rdf:resource="http://www.co-ode.org/ontologies/ont.owl#overlap"/&gt;$$$$        &lt;DM2Names&gt;individualDesiredEffect&lt;/DM2Names&gt;$$$$    &lt;/owl:Class&gt;$$$$</t>
  </si>
  <si>
    <t xml:space="preserve">    &lt;!-- file:/M:/SBSI_Projects/Projects_2/SBIR%20A15-036%20(Army)%20Cyber%20Ontology%20Development/Ontology/#materielPartOfPerformer --&gt;$$$$$$$$    &lt;owl:Class rdf:about=“&amp;Ontology;</t>
  </si>
  <si>
    <t>"&gt;$$$$        &lt;rdfs:label&gt;materielPartOfPerformer&lt;/rdfs:label&gt;$$$$        &lt;rdfs:subClassOf rdf:resource="&amp;Ontology;wholePartType"/&gt;$$$$        &lt;DM2Names&gt;materielPartOfPerformer&lt;/DM2Names&gt;$$$$    &lt;/owl:Class&gt;$$$$</t>
  </si>
  <si>
    <t xml:space="preserve">    &lt;!-- file:/M:/SBSI_Projects/Projects_2/SBIR%20A15-036%20(Army)%20Cyber%20Ontology%20Development/Ontology/#organizationTypePartOfService --&gt;$$$$$$$$    &lt;owl:Class rdf:about=“&amp;Ontology;</t>
  </si>
  <si>
    <t>"&gt;$$$$        &lt;rdfs:label&gt;organizationTypePartOfService&lt;/rdfs:label&gt;$$$$        &lt;rdfs:subClassOf rdf:resource="&amp;Ontology;wholePartType"/&gt;$$$$        &lt;DM2Names&gt;organizationTypePartOfService&lt;/DM2Names&gt;$$$$    &lt;/owl:Class&gt;$$$$</t>
  </si>
  <si>
    <t xml:space="preserve">    &lt;!-- file:/M:/SBSI_Projects/Projects_2/SBIR%20A15-036%20(Army)%20Cyber%20Ontology%20Development/Ontology/#organizationTypePartOfSystem --&gt;$$$$$$$$    &lt;owl:Class rdf:about=“&amp;Ontology;</t>
  </si>
  <si>
    <t>"&gt;$$$$        &lt;rdfs:label&gt;organizationTypePartOfSystem&lt;/rdfs:label&gt;$$$$        &lt;rdfs:subClassOf rdf:resource="&amp;Ontology;wholePartType"/&gt;$$$$        &lt;DM2Names&gt;organizationTypePartOfSystem&lt;/DM2Names&gt;$$$$    &lt;/owl:Class&gt;$$$$</t>
  </si>
  <si>
    <t xml:space="preserve">    &lt;!-- file:/M:/SBSI_Projects/Projects_2/SBIR%20A15-036%20(Army)%20Cyber%20Ontology%20Development/Ontology/#partiesToAnAgreement --&gt;$$$$$$$$    &lt;owl:Class rdf:about=“&amp;Ontology;</t>
  </si>
  <si>
    <t>"&gt;$$$$        &lt;rdfs:label&gt;partiesToAnAgreement&lt;/rdfs:label&gt;$$$$        &lt;rdfs:subClassOf rdf:resource="&amp;Ontology;OverlapType"/&gt;$$$$        &lt;DM2Names&gt;partiesToAnAgreement&lt;/DM2Names&gt;$$$$    &lt;/owl:Class&gt;$$$$</t>
  </si>
  <si>
    <t xml:space="preserve">    &lt;!-- file:/M:/SBSI_Projects/Projects_2/SBIR%20A15-036%20(Army)%20Cyber%20Ontology%20Development/Ontology/#personRolePartOfPerformer --&gt;$$$$$$$$    &lt;owl:Class rdf:about=“&amp;Ontology;</t>
  </si>
  <si>
    <t>"&gt;$$$$        &lt;rdfs:label&gt;personRolePartOfPerformer&lt;/rdfs:label&gt;$$$$        &lt;rdfs:subClassOf rdf:resource="&amp;Ontology;wholePartType"/&gt;$$$$        &lt;DM2Names&gt;personRolePartOfPerformer&lt;/DM2Names&gt;$$$$    &lt;/owl:Class&gt;$$$$</t>
  </si>
  <si>
    <t xml:space="preserve">    &lt;!-- file:/M:/SBSI_Projects/Projects_2/SBIR%20A15-036%20(Army)%20Cyber%20Ontology%20Development/Ontology/#resourceInLocationType --&gt;$$$$$$$$    &lt;owl:Class rdf:about=“&amp;Ontology;</t>
  </si>
  <si>
    <t>"&gt;$$$$        &lt;rdfs:label&gt;resourceInLocationType&lt;/rdfs:label&gt;$$$$        &lt;rdfs:subClassOf rdf:resource="&amp;Ontology;OverlapType"/&gt;$$$$        &lt;DM2Names&gt;resourceInLocationType&lt;/DM2Names&gt;$$$$    &lt;/owl:Class&gt;$$$$</t>
  </si>
  <si>
    <t xml:space="preserve">    &lt;!-- file:/M:/SBSI_Projects/Projects_2/SBIR%20A15-036%20(Army)%20Cyber%20Ontology%20Development/Ontology/#ruleConstrainsActivity --&gt;$$$$$$$$    &lt;owl:Class rdf:about=“&amp;Ontology;</t>
  </si>
  <si>
    <t>"&gt;$$$$        &lt;rdfs:label&gt;ruleConstrainsActivity&lt;/rdfs:label&gt;$$$$        &lt;rdfs:subClassOf rdf:resource="&amp;Ontology;OverlapType"/&gt;$$$$        &lt;rdfs:subClassOf rdf:resource="&amp;Ontology;beforeAfterType"/&gt;$$$$        &lt;DM2Names&gt;ruleConstrainsActivity&lt;/DM2Names&gt;$$$$    &lt;/owl:Class&gt;$$$$</t>
  </si>
  <si>
    <t xml:space="preserve">    &lt;!-- file:/M:/SBSI_Projects/Projects_2/SBIR%20A15-036%20(Army)%20Cyber%20Ontology%20Development/Ontology/#serviceEnablesAccessToResource --&gt;$$$$$$$$    &lt;owl:Class rdf:about=“&amp;Ontology;</t>
  </si>
  <si>
    <t>"&gt;$$$$        &lt;rdfs:label&gt;serviceEnablesAccessToResource&lt;/rdfs:label&gt;$$$$        &lt;rdfs:subClassOf rdf:resource="&amp;Ontology;OverlapType"/&gt;$$$$        &lt;DM2Names&gt;serviceEnablesAccessToResource&lt;/DM2Names&gt;$$$$    &lt;/owl:Class&gt;$$$$</t>
  </si>
  <si>
    <t xml:space="preserve">    &lt;!-- file:/M:/SBSI_Projects/Projects_2/SBIR%20A15-036%20(Army)%20Cyber%20Ontology%20Development/Ontology/#servicePartOfOrganizationType --&gt;$$$$$$$$    &lt;owl:Class rdf:about=“&amp;Ontology;</t>
  </si>
  <si>
    <t>"&gt;$$$$        &lt;rdfs:label&gt;servicePartOfOrganizationType&lt;/rdfs:label&gt;$$$$        &lt;rdfs:subClassOf rdf:resource="&amp;Ontology;wholePartType"/&gt;$$$$        &lt;DM2Names&gt;servicePartOfOrganizationType&lt;/DM2Names&gt;$$$$    &lt;/owl:Class&gt;$$$$</t>
  </si>
  <si>
    <t xml:space="preserve">    &lt;!-- file:/M:/SBSI_Projects/Projects_2/SBIR%20A15-036%20(Army)%20Cyber%20Ontology%20Development/Ontology/#servicePartOfSystem --&gt;$$$$$$$$    &lt;owl:Class rdf:about=“&amp;Ontology;</t>
  </si>
  <si>
    <t>"&gt;$$$$        &lt;rdfs:label&gt;servicePartOfSystem&lt;/rdfs:label&gt;$$$$        &lt;rdfs:subClassOf rdf:resource="&amp;Ontology;wholePartType"/&gt;$$$$        &lt;DM2Names&gt;servicePartOfSystem&lt;/DM2Names&gt;$$$$    &lt;/owl:Class&gt;$$$$</t>
  </si>
  <si>
    <t xml:space="preserve">    &lt;!-- file:/M:/SBSI_Projects/Projects_2/SBIR%20A15-036%20(Army)%20Cyber%20Ontology%20Development/Ontology/#systemPartOfOrganizationType --&gt;$$$$$$$$    &lt;owl:Class rdf:about=“&amp;Ontology;</t>
  </si>
  <si>
    <t>"&gt;$$$$        &lt;rdfs:label&gt;systemPartOfOrganizationType&lt;/rdfs:label&gt;$$$$        &lt;rdfs:subClassOf rdf:resource="&amp;Ontology;wholePartType"/&gt;$$$$        &lt;DM2Names&gt;systemPartOfOrganizationType&lt;/DM2Names&gt;$$$$    &lt;/owl:Class&gt;$$$$</t>
  </si>
  <si>
    <t xml:space="preserve">    &lt;!-- file:/M:/SBSI_Projects/Projects_2/SBIR%20A15-036%20(Army)%20Cyber%20Ontology%20Development/Ontology/#systemPartOfService --&gt;$$$$$$$$    &lt;owl:Class rdf:about=“&amp;Ontology;</t>
  </si>
  <si>
    <t>"&gt;$$$$        &lt;rdfs:label&gt;systemPartOfService&lt;/rdfs:label&gt;$$$$        &lt;rdfs:subClassOf rdf:resource="&amp;Ontology;wholePartType"/&gt;$$$$        &lt;DM2Names&gt;systemPartOfService&lt;/DM2Names&gt;$$$$    &lt;/owl:Class&gt;$$$$</t>
  </si>
  <si>
    <t xml:space="preserve">    &lt;!-- file:/M:/SBSI_Projects/Projects_2/SBIR%20A15-036%20(Army)%20Cyber%20Ontology%20Development/Ontology/#temporalWholePartType --&gt;$$$$$$$$    &lt;owl:Class rdf:about=“&amp;Ontology;</t>
  </si>
  <si>
    <t>temporalWholePartType</t>
  </si>
  <si>
    <t>"&gt;$$$$        &lt;rdfs:subClassOf rdf:resource="&amp;Ontology;wholePartType"/&gt;$$$$    &lt;/owl:Class&gt;$$$$</t>
  </si>
  <si>
    <t xml:space="preserve">    &lt;!-- file:/M:/SBSI_Projects/Projects_2/SBIR%20A15-036%20(Army)%20Cyber%20Ontology%20Development/Ontology/#tuple --&gt;$$$$$$$$    &lt;owl:Class rdf:about=“&amp;Ontology;</t>
  </si>
  <si>
    <t xml:space="preserve">    &lt;!-- file:/M:/SBSI_Projects/Projects_2/SBIR%20A15-036%20(Army)%20Cyber%20Ontology%20Development/Ontology/#typeInstance --&gt;$$$$$$$$    &lt;owl:Class rdf:about=“&amp;Ontology;</t>
  </si>
  <si>
    <t>"&gt;$$$$        &lt;rdfs:subClassOf rdf:resource="&amp;Ontology;couple"/&gt;$$$$    &lt;/owl:Class&gt;$$$$</t>
  </si>
  <si>
    <t xml:space="preserve">    &lt;!-- file:/M:/SBSI_Projects/Projects_2/SBIR%20A15-036%20(Army)%20Cyber%20Ontology%20Development/Ontology/#visionRealizedByDesiredResourceState --&gt;$$$$$$$$    &lt;owl:Class rdf:about=“&amp;Ontology;</t>
  </si>
  <si>
    <t>"&gt;$$$$        &lt;rdfs:label&gt;visionRealizedByDesiredResourceState&lt;/rdfs:label&gt;$$$$        &lt;rdfs:subClassOf rdf:resource="&amp;Ontology;OverlapType"/&gt;$$$$        &lt;DM2Names&gt;visionRealizedByDesiredResourceState&lt;/DM2Names&gt;$$$$    &lt;/owl:Class&gt;$$$$</t>
  </si>
  <si>
    <t xml:space="preserve">    &lt;!-- file:/M:/SBSI_Projects/Projects_2/SBIR%20A15-036%20(Army)%20Cyber%20Ontology%20Development/Ontology/#wholePartType --&gt;$$$$$$$$    &lt;owl:Class rdf:about=“&amp;Ontology;</t>
  </si>
  <si>
    <t>wholePartType</t>
  </si>
  <si>
    <t>PlaceableType</t>
  </si>
  <si>
    <t>"&gt;$$$$        &lt;rdfs:subClassOf rdf:resource="&amp;Ontology;Type"/&gt;$$$$        &lt;dc:description&gt;A Type which has placeTypes defined for it - e.g. TupleType and its powertype levels.&lt;/dc:description&gt;$$$$    &lt;/owl:Class&gt;$$$$</t>
  </si>
  <si>
    <t>"&gt;$$$$        &lt;rdfs:subClassOf rdf:resource="http://www.co-ode.org/ontologies/ont.owl#propertyOfType"/&gt;$$$$    &lt;/owl:Class&gt;$$$$</t>
  </si>
  <si>
    <t>"&gt;$$$$        &lt;rdfs:subClassOf rdf:resource="http://www.co-ode.org/ontologies/ont.owl#measureOfTypeResource"/&gt;$$$$    &lt;/owl:Class&gt;$$$$</t>
  </si>
  <si>
    <t>"&gt;$$$$        &lt;rdfs:subClassOf rdf:resource="http://www.co-ode.org/ontologies/ont.owl#wholePart"/&gt;$$$$    &lt;/owl:Class&gt;$$$$</t>
  </si>
  <si>
    <t>"&gt;$$$$        &lt;rdfs:subClassOf rdf:resource="http://www.co-ode.org/ontologies/ont.owl#measureOfType"/&gt;$$$$    &lt;/owl:Class&gt;$$$$</t>
  </si>
  <si>
    <t>"&gt;$$$$        &lt;rdfs:subClassOf rdf:resource="http://www.co-ode.org/ontologies/ont.owl#superSubtype"/&gt;$$$$    &lt;/owl:Class&gt;$$$$</t>
  </si>
  <si>
    <t>"&gt;$$$$        &lt;rdfs:subClassOf rdf:resource="http://www.co-ode.org/ontologies/ont.owl#representedBy"/&gt;$$$$    &lt;/owl:Class&gt;$$$$</t>
  </si>
  <si>
    <t>overlapPart</t>
  </si>
  <si>
    <t>"&gt;$$$$        &lt;rdfs:subClassOf rdf:resource="&amp;Ontology;typeInstance"/&gt;$$$$    &lt;/owl:Class&gt;$$$$</t>
  </si>
  <si>
    <t>superSubtype</t>
  </si>
  <si>
    <t>"&gt;$$$$        &lt;rdfs:subClassOf rdf:resource="&amp;Ontology;couple"/&gt;$$$$    &lt;/owl:Class&gt;$$$$$$$$</t>
  </si>
  <si>
    <t>"&gt;$$$$        &lt;rdfs:subClassOf rdf:resource="&amp;Ontology;TupleType"/&gt;$$$$    &lt;/owl:Class&gt;$$$$</t>
  </si>
  <si>
    <t>"&gt;$$$$        &lt;rdfs:label&gt;tuple&lt;/rdfs:label&gt;$$$$        &lt;DM2Names&gt;Type&lt;/DM2Names&gt;$$$$    &lt;/owl:Class&gt;$$$$</t>
  </si>
  <si>
    <t>"&gt;$$$$        &lt;rdfs:label&gt;Individual&lt;/rdfs:label&gt;$$$$        &lt;DM2Names&gt;Individual&lt;/DM2Names&gt;$$$$    &lt;/owl:Class&gt;$$$$</t>
  </si>
  <si>
    <t xml:space="preserve">    &lt;!-- file:/M:/SBSI_Projects/Projects_2/SBIR%20A15-036%20(Army)%20Cyber%20Ontology%20Development/Ontology/#</t>
  </si>
  <si>
    <t xml:space="preserve"> --&gt;$$$$$$$$    &lt;owl:Class rdf:about=“&amp;Ontology;</t>
  </si>
  <si>
    <t>"&gt;$$$$        &lt;rdfs:label&gt;</t>
  </si>
  <si>
    <t>&lt;/rdfs:label&gt;$$$$        &lt;rdfs:subClassOf rdf:resource="&amp;Ontology;</t>
  </si>
  <si>
    <t>"/&gt;$$$$    &lt;/owl:Class&gt;$$$$</t>
  </si>
  <si>
    <t>$$$$        &lt;rdfs:subClassOf rdf:resource="&amp;Ontology;</t>
  </si>
  <si>
    <t>The relationship that shows a Performer's desired state of a Resource.</t>
  </si>
  <si>
    <t>add</t>
  </si>
  <si>
    <t>The couple that represents how a desired state of a resource is realized by a ProjectType.</t>
  </si>
  <si>
    <t>The relationship that shows a Individual Performer's desired state of a Individual Resource.</t>
  </si>
  <si>
    <t>The part of an IndividualType that is in the overlapPartType</t>
  </si>
  <si>
    <t>Category of measures on necessity for accomplishment</t>
  </si>
  <si>
    <t>The probability value for an Individual or Type</t>
  </si>
  <si>
    <t>overlapPartType</t>
  </si>
  <si>
    <t>The couple types that relate the whole IndividualTypes with their overlapping part types.</t>
  </si>
  <si>
    <t>The couples that relate the whole Individuals with their overlapping part.</t>
  </si>
  <si>
    <t>The part of an Individual involved in an overlap.</t>
  </si>
  <si>
    <t>A Type which has placeTypes defined for it - e.g. TupleType and its powertype levels.</t>
  </si>
  <si>
    <t>An overlap between a Performer and an Activity that is non-specific as to whether: 1. the Activity is solely performed by the Performer; 2. the Activity is performed by several Performers; 3. the Performer performs only this Activity; 4. the Performer performs other Activities</t>
  </si>
  <si>
    <t>A PeriodType that is an arbitrary period of time</t>
  </si>
  <si>
    <t xml:space="preserve">A measureOfType that relates a desiredResourceState (Resource) to a MeasureOfEffect </t>
  </si>
  <si>
    <t>A SumOfSetOfThings and a WholePartType whose instances link the fusion of a set of Individuals with its fused whole.    In other words, this relates an IndividualType (a collection of Individuals) to its mereological sum.    See http://plato.stanford.edu/</t>
  </si>
  <si>
    <t>A wholePart that asserts that an Individual is a part of a PeriodOrInstant.    Note: IDEAS is 4D, so this means the individual [part] is entirely within the extent of the PeriodOrInstant [in]</t>
  </si>
  <si>
    <t>A Skill that can be measured numerically</t>
  </si>
  <si>
    <t>A propertyOfIndividual that asserts an Individual is an instance of a Measure - i.e. the Individual "has" a property corresponding to the Measure.</t>
  </si>
  <si>
    <t xml:space="preserve">A propertyOfType that asserts an IndividualType is a subtype of a Measure - i.e. it asserts all members of the Individual type have a property corresponding to the Measure </t>
  </si>
  <si>
    <t>A Measure whose members are Individuals that all share a common property that can be measured.</t>
  </si>
  <si>
    <t>A Representation that identifies a Thing.    Implementation note: The inherited exemplarString provides a written example of the uttered name.</t>
  </si>
  <si>
    <t>A FusionOfSetOfIndividuals whose fusioned Type is a SetOfDisjointIndividuals.    This is a division of a Individual into disjoint parts.</t>
  </si>
  <si>
    <t>A SumOfSetOfThings whose summed Type is a SetOfDisjointThings.    This is a division of a Thing into disjoint parts/sub-types.</t>
  </si>
  <si>
    <t>A UnionOfSetOfTypes whose unioned Type is a SetOfDisjointTypes    This is a division of a Type into disjoint subTypes.    See http://en.wikipedia.org/wiki/Partition_of_a_set and http://en.wikipedia.org/wiki/Partition_of_a_set.</t>
  </si>
  <si>
    <t>An IndividualType whose members all exhibit a common trait or feature. Often the Individuals are states having a property (the state of being 18 degrees centigrade), where this property can be a CategoricalProperty (qv.) or a DispositionalProperty (qv.).</t>
  </si>
  <si>
    <t xml:space="preserve">A typeInstance that asserts an Individual is an instance of a Property - i.e. the Individual "has" a property   </t>
  </si>
  <si>
    <t xml:space="preserve">A superSubtype that asserts an IndividualType is a subtype of a Property - i.e. it asserts all members of the Individual type "have" a property </t>
  </si>
  <si>
    <t>The relationship that describes the location of a performer or type of performer</t>
  </si>
  <si>
    <t>An IndividualType and a SetOfDisjointThings whose instances are types all of whose instances are Individuals and each instance is disjoint, i.e. has no common part.    This mirrors at the mereological level the mathematical notion of disjoint sets - see a</t>
  </si>
  <si>
    <t>A SetOfDisjointThings whose instances are Types(i) all of whose instances are Types(ii) where each Type(ii) is disjoint, i.e. has no common instance, from all others.    This corresponds to the mathematical notion of disjoint sets - see a definition below</t>
  </si>
  <si>
    <t>A CoupleType whose instances are couples that link the sum of a set of Things with its sum.    For more detail, see its subTypes - UnionOfSetOfTypes and FusionOfSetOfIndividuals.</t>
  </si>
  <si>
    <t>A MeasureInstance whose members are Individuals that have a particular temporal dimension of the same length.</t>
  </si>
  <si>
    <t>A SumOfSetOfThings and a SuperSubtypeType whose instances are couples that link the union of a set of Types with these Types.    In other words, this relates a Type (a collection of Types) to its set-theoretic sum (aka union).</t>
  </si>
  <si>
    <t>formulae</t>
  </si>
  <si>
    <t>"/&gt;</t>
  </si>
  <si>
    <t xml:space="preserve">      &lt;rdfs:comment rdf:datatype="&amp;rdfs;Literal"&gt;Definition: </t>
  </si>
  <si>
    <t>Supertype(s)</t>
  </si>
  <si>
    <t>Fix DD</t>
  </si>
  <si>
    <t>supersSubtype</t>
  </si>
  <si>
    <t>added 2015-11-20</t>
  </si>
  <si>
    <t>SA</t>
  </si>
  <si>
    <t>PES Generation in NNT, v1.0</t>
  </si>
  <si>
    <t>Views</t>
  </si>
  <si>
    <t>JCIDS</t>
  </si>
  <si>
    <t>RSA</t>
  </si>
  <si>
    <t>MD</t>
  </si>
  <si>
    <t>REQUIRED</t>
  </si>
  <si>
    <t>DIV-2 (OV-7)</t>
  </si>
  <si>
    <t>OV-6c BPMN</t>
  </si>
  <si>
    <r>
      <t> </t>
    </r>
    <r>
      <rPr>
        <sz val="10"/>
        <color rgb="FF000000"/>
        <rFont val="Harvey Balls"/>
        <family val="3"/>
      </rPr>
      <t>4</t>
    </r>
  </si>
  <si>
    <t>DV-3</t>
  </si>
  <si>
    <t>OV-6c event trace</t>
  </si>
  <si>
    <t>DM2 Element Type</t>
  </si>
  <si>
    <t>DM2 Element Name</t>
  </si>
  <si>
    <t>SA Element Name(s)?</t>
  </si>
  <si>
    <t>Class Construction: new string[] { "Activity", "Activity (DM2)", "IndividualType" },</t>
  </si>
  <si>
    <t>Original Element List</t>
  </si>
  <si>
    <t>Class</t>
  </si>
  <si>
    <t>Activity (DM2) </t>
  </si>
  <si>
    <t>Event (DM2x) </t>
  </si>
  <si>
    <t>System Function (DM2x)</t>
  </si>
  <si>
    <t>ArchitecturalDescription (DM2) ? But where is the description?</t>
  </si>
  <si>
    <t>Assuming Picture for OV-1</t>
  </si>
  <si>
    <t>Capability (DM2) </t>
  </si>
  <si>
    <t>Capability (DM2) / Organization (DM2) </t>
  </si>
  <si>
    <t>Capability (DM2) / Service (DM2) </t>
  </si>
  <si>
    <t>Project (DM2)? Where is element?</t>
  </si>
  <si>
    <t>Service (DM2)  - not in sample data</t>
  </si>
  <si>
    <t>ServiceDescription (DM2)  - not in sample data</t>
  </si>
  <si>
    <t>Vision (DM2) ? - not in sample data</t>
  </si>
  <si>
    <t>? and not sample data</t>
  </si>
  <si>
    <t>DesiredEffect (DM2r) ? - not in sample data</t>
  </si>
  <si>
    <t>SAPrpName = Part Of Function</t>
  </si>
  <si>
    <t>Part of Function</t>
  </si>
  <si>
    <t>SAPrpName = Part Of System</t>
  </si>
  <si>
    <t>Part of System</t>
  </si>
  <si>
    <t>SAPrpName = activityParentOfActivity</t>
  </si>
  <si>
    <t>activityParentOfActivity</t>
  </si>
  <si>
    <t>ActivityChangesResource (DM2r) </t>
  </si>
  <si>
    <t>ActivityResourceOverlap (DM2r) </t>
  </si>
  <si>
    <t>SAPrpName = consumingActivity</t>
  </si>
  <si>
    <t>ActivityPartOfCapability (DM2r)  - not in sample data</t>
  </si>
  <si>
    <t>SAPrpName = activityPartOfProjectType but linked to Project (DM2)?</t>
  </si>
  <si>
    <t>ActivityPerformedByPerformer (DM2r)  - not in sample data</t>
  </si>
  <si>
    <t>There is ServiceDescription (DM2)  - not in sample data</t>
  </si>
  <si>
    <t>SAPrpName =  producingActivity</t>
  </si>
  <si>
    <t>Measures</t>
  </si>
  <si>
    <t>classes deprecated - use Measurement Instances? - not in sample data</t>
  </si>
  <si>
    <t>Extended with Optional Classes</t>
  </si>
  <si>
    <t>Resource (DM2)  - not in sample data</t>
  </si>
  <si>
    <t>System (DM2) </t>
  </si>
  <si>
    <t>Performer (DM2) </t>
  </si>
  <si>
    <t>Materiel (DM2)  - not in sample data</t>
  </si>
  <si>
    <t>Information (DM2)  - not in sample data</t>
  </si>
  <si>
    <t>Organization (DM2)?</t>
  </si>
  <si>
    <t>Person (DM2) </t>
  </si>
  <si>
    <t>DomainInformation (DM2)  - not in sample data</t>
  </si>
  <si>
    <t>Data (DM2)  - not in sample data</t>
  </si>
  <si>
    <t>Condition (Environmental) (DM2)  - not in sample data</t>
  </si>
  <si>
    <t>Location (DM2) - not in sample data</t>
  </si>
  <si>
    <t>Rule (DM2)  - not in sample data</t>
  </si>
  <si>
    <t>use Measurement Instances? - not in sample data</t>
  </si>
  <si>
    <t>SAObjMinorTypeName</t>
  </si>
  <si>
    <t>SAPrpName</t>
  </si>
  <si>
    <t xml:space="preserve">Related Item's SAObjMinorTypeName </t>
  </si>
  <si>
    <t>System Data Flow (DM2rx)</t>
  </si>
  <si>
    <t>source</t>
  </si>
  <si>
    <t>System Function (DM2)</t>
  </si>
  <si>
    <t>destination</t>
  </si>
  <si>
    <t>consumingActivity</t>
  </si>
  <si>
    <t>Activity (DM2)</t>
  </si>
  <si>
    <t>producingActivity</t>
  </si>
  <si>
    <t>Need Line (DM2rx)</t>
  </si>
  <si>
    <t>performerSource</t>
  </si>
  <si>
    <t>Performer (DM2)</t>
  </si>
  <si>
    <t>PerformerTarget</t>
  </si>
  <si>
    <t>Physical Resource Flow (DM2rx) </t>
  </si>
  <si>
    <t>performerTarget</t>
  </si>
  <si>
    <t>System Resource Flow (DM2rx) </t>
  </si>
  <si>
    <t>Capability Dependency (DM2rx) </t>
  </si>
  <si>
    <t>To Capability</t>
  </si>
  <si>
    <t>Capability (DM2)</t>
  </si>
  <si>
    <t>From Capability</t>
  </si>
  <si>
    <t>Functions</t>
  </si>
  <si>
    <t>System Funciton (DM2)</t>
  </si>
  <si>
    <t>activityPartOfActivity</t>
  </si>
  <si>
    <t>Project (DM2)</t>
  </si>
  <si>
    <t>Activities</t>
  </si>
  <si>
    <t xml:space="preserve">Parent of Function </t>
  </si>
  <si>
    <t>Parent Capability</t>
  </si>
  <si>
    <t>Parent of Capability</t>
  </si>
  <si>
    <t>System (DM2)</t>
  </si>
  <si>
    <t>Parent of System</t>
  </si>
  <si>
    <t>Related Performers</t>
  </si>
  <si>
    <t>Supports</t>
  </si>
  <si>
    <t>Service Resource Flow (DM2rx) </t>
  </si>
  <si>
    <t>Not in sample data</t>
  </si>
  <si>
    <t>Service Data Flow (DM2rx) </t>
  </si>
  <si>
    <t>Operational Exchange (DM2rx) </t>
  </si>
  <si>
    <t>?</t>
  </si>
  <si>
    <t>PerformerMembers</t>
  </si>
  <si>
    <t>DoDAF 2.0 type</t>
  </si>
  <si>
    <t>UPIA or UML type(s)</t>
  </si>
  <si>
    <t>Description</t>
  </si>
  <si>
    <t>UML constrained element attribute</t>
  </si>
  <si>
    <t>task ownership interface realization Plays Role</t>
  </si>
  <si>
    <t>Data Exchange Information Exchange Resource Exchange</t>
  </si>
  <si>
    <t>Each UPIA exchange represents the conveying of a resource directly between two performers, or indirectly between two or more performers. An exchange is typically defined with a producing and a consuming task, which correspond to the DM2 activities. The conveyed resource is specified as the type of an input parameter owned by the consuming task.</t>
  </si>
  <si>
    <t>With a direct exchange, a task is either owned by the performer itself or is owned by a specification that the performer implements. With an indirect exchange, a task is owned by a Capability Role, and one or more performers are associated with that role using the Plays Role relationship.</t>
  </si>
  <si>
    <t>On import, the producing and consuming activities are created as tasks owned by Capability Roles and the overlap is created as an exchange between those Capability Roles.</t>
  </si>
  <si>
    <t>A UPIA exchange (activityResourceOverlap) can refer to a Standard via the Conforming Element stereotype that is applied to the exchange.</t>
  </si>
  <si>
    <t>Actual Measure</t>
  </si>
  <si>
    <t>Represented by UPIA Actual Measure instance whose classifier is a UPIA Measure Type that has the “category” attribute set to “Adaptability”.</t>
  </si>
  <si>
    <t>Actual Measure instance name</t>
  </si>
  <si>
    <t>If an Actual Measure with specific location attribute values is referenced by an Actual Location, the name of the Actual Measure is considered the official Address (name) of that DM2 Location. The locationNamedByAddress relationship connects the DM2 Location to the Address.</t>
  </si>
  <si>
    <t>A UPIA Capability can be associated with a Capability Configuration. The configuration can be associated with Resources and performers which represent the desired effects of the Capability.</t>
  </si>
  <si>
    <t>Actual Location</t>
  </si>
  <si>
    <t>An Actual Location instance whose classifier is a UPIA Location that has the “location type” attribute set to “CircularArea”.</t>
  </si>
  <si>
    <t>A UPIA Location where the “location type” attribute is set to “CircularArea”.</t>
  </si>
  <si>
    <t>Represented by a UPIA Rule, a UML constraint, where the “rule type” attribute is set to "Condition".</t>
  </si>
  <si>
    <t>An Actual Location instance whose classifier is a UPIA Location that has the “location type” attribute set to “Country”.</t>
  </si>
  <si>
    <t>A UPIA Location where the “location type” attribute is set to “Country”.</t>
  </si>
  <si>
    <t>Data Element</t>
  </si>
  <si>
    <t>A Data Element is defined in the system domain and can be conveyed on Data Exchanges or Resource Exchanges.</t>
  </si>
  <si>
    <t>UML documentation, Rule body, Service Specification tasks,</t>
  </si>
  <si>
    <t>Several UPIA constructs are exported using the describedBy relationship. If a UPIA element has documentation, it is described by a PES Information element that contains the comment. The body (comment) of a UPIA Rule is described by a PES Information element that contains the constraint body. When a UPIA Service Specification (UML interface) has tasks, the specification is output as a ServiceDescription and each owned task (output as an Activity) is described by the ServiceDescription.</t>
  </si>
  <si>
    <t>The desired effects of a Capability are represented by a Capability Configuration that is associated with the Capability. The configuration is associated with Resources and performers (desired effects) either directly by the “Used in Configuration” relationship or indirectly by the “In Assembly” relationship with a Systems Assembly that is used by the configuration.</t>
  </si>
  <si>
    <t>Information Element</t>
  </si>
  <si>
    <t>An Information Element is defined in the operational domain and can be conveyed on Information Exchanges or Resource Exchanges.</t>
  </si>
  <si>
    <t>An Actual Location instance whose classifier is a UPIA Location that has the “location type” attribute set to “EllipticalArea”.</t>
  </si>
  <si>
    <t>A UPIA Location where the “location type” attribute is set to “EllipticalArea”.</t>
  </si>
  <si>
    <t>An Actual Location instance whose classifier is a UPIA Location that has the “location type” attribute set to “Facility”.</t>
  </si>
  <si>
    <t>UML link between Actual Locations representing a Site (whole) and a Facility (part)</t>
  </si>
  <si>
    <t>A UPIA Location where the “location type” attribute is set to “Facility”.</t>
  </si>
  <si>
    <t>A UPIA Standard where the “category” attributes is set to “functional”.</t>
  </si>
  <si>
    <t>An Actual Location instance whose classifier is a UPIA Location that has the “location type” attribute set to “GeoFeature”.</t>
  </si>
  <si>
    <t>A UPIA Location where the “location type” attribute is set to “GeoFeature”.</t>
  </si>
  <si>
    <t>An Actual Location instance whose classifier is a UPIA Location that has the “location type” attribute set to “GeoPoliticalExtent”.</t>
  </si>
  <si>
    <t>A UPIA Location where the “location type” attribute is set to “GeoPoliticalExtent”.</t>
  </si>
  <si>
    <t>An Actual Location instance whose classifier is a UPIA Location that has the “location type” attribute set to “GeoStationaryPoint”.</t>
  </si>
  <si>
    <t>A UPIA Location where the “location type” attribute is set to “GeoStationaryPoint”.</t>
  </si>
  <si>
    <t>IndividualPerson</t>
  </si>
  <si>
    <t>Actual Personnel</t>
  </si>
  <si>
    <t>An Actual Personnel instance whose classifier is a UPIA Personnel element, which corresponds to a DM2 PersonType.</t>
  </si>
  <si>
    <t>If a UPIA Organizational Resource is located at a Location, a UML link can be created between their corresponding instances. This link is output as an indivi dualRe sourceInLocation relation.</t>
  </si>
  <si>
    <t>UPIA Information can be defined in any logical domain and can be conveyed on Resource Exchanges.</t>
  </si>
  <si>
    <t>An Actual Location instance whose classifier is a UPIA Location that has the “location type” attribute set to “Installation”.</t>
  </si>
  <si>
    <t>A UPIA Location where the “location type” attribute is set to “Installation”.</t>
  </si>
  <si>
    <t>An Actual Location instance whose classifier is a UPIA Location that has the “location type” attribute set to “Line”.</t>
  </si>
  <si>
    <t>A UPIA Location where the “location type” attribute is set to “Line”.</t>
  </si>
  <si>
    <t>A UML instance specification whose classifier is a UPIA Location element. For a generic Actual Location, the “location type” attribute on the corresponding Location classifier should not be set.</t>
  </si>
  <si>
    <t>A UPIA Location has string attributes for defining the type of location and a description of that location type.</t>
  </si>
  <si>
    <t>Each value specified in a UPIA Actual Measure instance is exported as a MaintainabilityMeasure if the corresponding UPIA Measure Type classifier has the “category” property set to “Maintainability”.</t>
  </si>
  <si>
    <t>Resource + Consumable</t>
  </si>
  <si>
    <t>In UPIA, only a Resource that is also tagged as being consumable (multiple stereotypes applied) is considered Materiel. Performers in UPIA can also be tagged as consumable but they are not considered materiel.</t>
  </si>
  <si>
    <t>Part Of</t>
  </si>
  <si>
    <t>In UPIA, a Resource that is tagged as Consumable is exported as Materiel. If this resource is Part Of some performer, the Part Of relationship is exported as materielPartOfPerformer.</t>
  </si>
  <si>
    <t>Measure Attribute defined on a Measure Type</t>
  </si>
  <si>
    <t>MeasureableSkill</t>
  </si>
  <si>
    <t>Each value specified in a UPIA Actual Measure instance is exported as a MeasureableSkill if the corresponding UPIA Measure Type classifier has the “category” property set to “MeasureableSkill”.</t>
  </si>
  <si>
    <t>Measured Element on Provides Skill relation</t>
  </si>
  <si>
    <t>In UPIA, the Provides Skill relationship indicates a skill that is provided by a Personnel type. If an Actual Measure instance, that corresponds to a MeasureableSkill, is referenced by the Provides Skill relation, the measureableSkillOfPersonType relation is output.</t>
  </si>
  <si>
    <t>Each value specified in a UPIA Actual Measure instance is exported as a MeasureOfDesire if the corresponding UPIA Measure Type classifier has the “category” property set to “MeasureOfDesire ”.</t>
  </si>
  <si>
    <t>Each value specified in a UPIA Actual Measure instance is exported as a MeasureOfEffect if the corresponding UPIA Measure Type classifier has the “category” property set to “MeasureOfEffect ”.</t>
  </si>
  <si>
    <t>Measured Element on instance specification</t>
  </si>
  <si>
    <t>When an instance of a resource or performer type is associated with an Actual Measure instance, the Measured Element stereotype is applied to the resource or performer instance and its “actual measures” attribute is set to the corresponding Actual Measure. Each defined measurement value in the Actual Measure results in a measureOfIndividual relationship.</t>
  </si>
  <si>
    <t>Measured Element on performer type</t>
  </si>
  <si>
    <t>Measured Element on Plays Role relation</t>
  </si>
  <si>
    <t>Measured Element on Rule</t>
  </si>
  <si>
    <t>Measured Element on Project</t>
  </si>
  <si>
    <t>When a UPIA Project is associated with an Actual Measure instance, the Measured Element stereotype is applied to the Project and its “actual measures” attribute is set to the corresponding Actual Measure. Each defined measurement value in the Actual Measure results in a measureOfTypeProjectType relationship.</t>
  </si>
  <si>
    <t>Measured Element on Resource</t>
  </si>
  <si>
    <t>When a UPIA Resource, or specialization of Information is associated with an Actual Measure instance, the Measured Element stereotype is applied to the Resource and its “actual measures” attribute is set to the corresponding Actual Measure. Each defined measurement value in the Actual Measure results in a measureOfTypeResource relationship.</t>
  </si>
  <si>
    <t>Measured Element on Part Of relation</t>
  </si>
  <si>
    <t>When a UPIA Part Of relation is associated with an Actual Measure instance, the Measured Element stereotype is applied to the relation and its “actual measures” attribute is set to the corresponding Actual Measure. Each defined measurement value in the Actual Measure results in a measureOfTypeWholePartType relationship.</t>
  </si>
  <si>
    <t>Each value specified in a UPIA Actual Measure instance is exported as a NeedsSatisfactionMeasure if the corresponding UPIA Measure Type classifier has the “category” property set to “NeedsSatisfactionMeasure”.</t>
  </si>
  <si>
    <t>Actual Organizational Resource</t>
  </si>
  <si>
    <t>A UML instance specification whose classifier is a UPIA Organizational Resource element.</t>
  </si>
  <si>
    <t>A UPIA Organizational Resource represents a type of organization.</t>
  </si>
  <si>
    <t>Each value specified in a UPIA Actual Measure instance is exported as an OrganizationalMeasure if the corresponding UPIA Measure Type classifier has the “category” property set to “OrganizationalMeasure”.</t>
  </si>
  <si>
    <t>Actual Measure, Transaction</t>
  </si>
  <si>
    <t>Operational Node</t>
  </si>
  <si>
    <t>In UPIA, an Operational Node corresponds to a generic DM2 Performer.</t>
  </si>
  <si>
    <t>PersonType</t>
  </si>
  <si>
    <t>A UPIA Personnel type represents a classification of people.</t>
  </si>
  <si>
    <t>This relationship corresponds to a Part Of aggregation that involves some performer type (the whole) and a Personnel type (the part).</t>
  </si>
  <si>
    <t>Each value specified in a UPIA Actual Measure instance is exported as a PhysicalMeasure if the corresponding UPIA Measure Type classifier has the “category” property set to “PhysicalMeasure”.</t>
  </si>
  <si>
    <t>An Actual Location instance whose classifier is a UPIA Location that has the “location type” attribute set to “PlanarSurface”.</t>
  </si>
  <si>
    <t>A UPIA Location where the “location type” attribute is set to “PlanarSurface”.</t>
  </si>
  <si>
    <t>An Actual Location instance whose classifier is a UPIA Location that has the “location type” attribute set to “Point”.</t>
  </si>
  <si>
    <t>A UPIA Location where the “location type” attribute is set to “Point”.</t>
  </si>
  <si>
    <t>An Actual Location instance whose classifier is a UPIA Location that has the “location type” attribute set to “PolygonArea”.</t>
  </si>
  <si>
    <t>A UPIA Location where the “location type” attribute is set to “PolygonArea”.</t>
  </si>
  <si>
    <t>Service port owned by a Participant</t>
  </si>
  <si>
    <t>Project Instance</t>
  </si>
  <si>
    <t>A UML instance specification whose classifier is a UPIA Project element.</t>
  </si>
  <si>
    <t>A UPIA Project corresponds to the DM2 Project Type.</t>
  </si>
  <si>
    <t>An Actual Location instance whose classifier is a UPIA Location that has the “location type” attribute set to “RealProperty”.</t>
  </si>
  <si>
    <t>A UPIA Location where the “location type” attribute is set to “RealProperty ”.</t>
  </si>
  <si>
    <t>An Actual Location instance whose classifier is a UPIA Location that has the “location type” attribute set to “RectangularArea”.</t>
  </si>
  <si>
    <t>A UPIA Location where the “location type” attribute is set to “RectangularArea”</t>
  </si>
  <si>
    <t>An Actual Location instance whose classifier is a UPIA Location that has the “location type” attribute set to “RegionOfCountry”.</t>
  </si>
  <si>
    <t>UML link between Actual Locations representing a Country (whole) and a RegionOfCountry (part)</t>
  </si>
  <si>
    <t>If two UPIA Location elements that represent a CountryType and a RegionOfCountryType have a Part Of relation where the region is the part, a link between two corresponding Actual Locations is exported as a regionOfCountryPartOfCountry relation.</t>
  </si>
  <si>
    <t>A UPIA Location where the “location type” attribute is set to “RegionOfCountry”.</t>
  </si>
  <si>
    <t>An Actual Location instance whose classifier is a UPIA Location that has the “location type” attribute set to “RegionOfWorld”.</t>
  </si>
  <si>
    <t>A UPIA Location where the “location type” attribute is set to “RegionOfWorld”.</t>
  </si>
  <si>
    <t>A UPIA Resource corresponds to the DM2 Resource.</t>
  </si>
  <si>
    <t>Located At</t>
  </si>
  <si>
    <t>In UPIA any Resource or performer can be associated with a UPIA Location using the Located At relationship.</t>
  </si>
  <si>
    <t>A Rule in UPIA is a UML constraint that can be attached to any element. The “rule type” attribute indicates whether the Rule is a Condition or a constraint. For a constraint, the rule type can be unspecified.</t>
  </si>
  <si>
    <t>UML constraint attachment</t>
  </si>
  <si>
    <t>Classified Element and Security instance</t>
  </si>
  <si>
    <t>In PES, every element can specify classification and security attributes in the XML, as defined by the IC-ISM specification. To accomplish this in UPIA, an instance of the Security data type (or a specialization) can be created with specific values for the security attributes. Using any UPIA relationship tool, this Security instance can be associated with one or more UPIA elements. During export, the attribute values in the Security instance is set in the security attributes on the corresponding PES element, based upon the attribute name.</t>
  </si>
  <si>
    <t>For all other PES security attributes, create a specialization of the UPIA Security data type and define the attributes with the same name as the PES security attributes. Create Security instances where the base classifier is your Security data type specialization, and define specific attribute values.</t>
  </si>
  <si>
    <t>Service Interface</t>
  </si>
  <si>
    <t>Each value specified in a UPIA Actual Measure instance is exported as a ServiceLevel if the corresponding UPIA Measure Type classifier has the “category” property set to “ServiceLevel”.</t>
  </si>
  <si>
    <t>ServicePort</t>
  </si>
  <si>
    <t>Request or Service port on a Participant</t>
  </si>
  <si>
    <t>In UPIA, two types of ports can be created on a Participant, a Service or a Request. Both types of ports must have an associated Service Interface (the service description). A Service port provides the Service Interface and the Request port requires the interface. The ownership of the service port by the Participant is output as the DM2 portPartOfPerformer relation.</t>
  </si>
  <si>
    <t>required or provided interface on the service port</t>
  </si>
  <si>
    <t>In UPIA, a service port can either provide or require a Service Interface. This relationship between the service port and the Service Interface is output as the servicePortDescribedBy relation.</t>
  </si>
  <si>
    <t>An Actual Location instance whose classifier is a UPIA Location that has the “location type” attribute set to “Site”.</t>
  </si>
  <si>
    <t>UML link between Actual Locations representing an Installation (whole) and a Site (part)</t>
  </si>
  <si>
    <t>If two UPIA Location elements that represent an InstallationType and a SiteType have a Part Of relation where the site is the part, a link between two corresponding Actual Locations is exported as a sitePartOfInstallation relation.</t>
  </si>
  <si>
    <t>A UPIA Location where the “location type” attribute is set to “Site ”.</t>
  </si>
  <si>
    <t>Competence</t>
  </si>
  <si>
    <t>In UPIA, an association between Competence and a performer indicates the performer provides that skill. An association between Competence and a Capability Role indicates that the role requires that skill.</t>
  </si>
  <si>
    <t>skillOfPersonType</t>
  </si>
  <si>
    <t>Provides Skill</t>
  </si>
  <si>
    <t>When a Personnel type is associated with Competence, that Personnel type is providing that skill.</t>
  </si>
  <si>
    <t>An Actual Location instance whose classifier is a UPIA Location that has the “location type” attribute set to “SolidVolume”.</t>
  </si>
  <si>
    <t>A UPIA Location where the “location type” attribute is set to “SolidVolume”.</t>
  </si>
  <si>
    <t>Each value specified in a UPIA Actual Measure instance is exported as a SpatialMeasure if the corresponding UPIA Measure Type classifier has the “category” property set to “SpatialMeasure”.</t>
  </si>
  <si>
    <t>In UPIA, a Standard can be associated with any UPIA element, implying the element must conform to that standard.</t>
  </si>
  <si>
    <t>UML generalization</t>
  </si>
  <si>
    <t>In UPIA, the generalizations between two types is exported as a DM2 superSubtype relation. DM2 has implied restrictions on the ends of this relation but UPIA does not. Therefore some exported UPIA generalizations can result in PES validation errors.</t>
  </si>
  <si>
    <t>An Actual Location instance whose classifier is a UPIA Location that has the “location type” attribute set to “Surface”.</t>
  </si>
  <si>
    <t>A UPIA Location where the “location type” attribute is set to “Surface”.</t>
  </si>
  <si>
    <t>A UPIA Standard where the “category” attributes is set to “technical”.</t>
  </si>
  <si>
    <t>Temporal Element and Time Interval instance</t>
  </si>
  <si>
    <t>UML instance specification reference to its classifier</t>
  </si>
  <si>
    <t>A Part Of aggregation between UPIA elements that have a corresponding DM2 type is effectively defining a wholePart relationship.</t>
  </si>
  <si>
    <t>The UPIA Vision maps to the DM2 Vision.</t>
  </si>
  <si>
    <t>A UPIA task represents the specification of an activity. The associated behavior of the task represents the activity implementation details.
In UPIA, a task can be defined directly on performers, defined on specifications (interfaces) that are implemented by performers, or defined on a Capability Role with a
Plays Role relationship to each corresponding Performer.
On import, activities are always created as tasks owned by a Capability Role, unless the activity is described by a Service Description (see mapping below).</t>
  </si>
  <si>
    <t>In UPIA the condition is represented by a Rule, a UML constraint, with the rule type set to “Condition”. This relationship is exported under the following scenarios: (1) the Rule constrains the task, or (2) the Rule constrains a UPIA relationship (e.g., Plays Role) that corresponds to the DM2 activityPerformedByPerformer relationship.
In case (1), a reference to the task would be set in the
Rule's “constrained elements” attribute. Because of diagram limitations, the attachment from the Rule to the task cannot be shown. However, in the sample diagrams below, a line on the diagram was drawn to illustrate this attachment.</t>
  </si>
  <si>
    <t>A UPIA task (DM2 activity) is performed by a Performer if the task is (1) owned directly by a Performer, (2) owned by a specification (interface) that is implemented by a Performer, or (3) owned by a Capability Role where the Performer plays that role via the Plays Role association.
On import, this DM2 relation results in a Plays Role relationship.</t>
  </si>
  <si>
    <t>If two UPIA Location elements that represent a SiteType and a FacilityType have a Part Of relation where the facility is the part, a link between two corresponding
Actual Locations is exported as a facilityPartOfSite relation.</t>
  </si>
  <si>
    <t>A UPIA Actual Measure is an instance of a Measure Type classifier that has one or more Measure Attributes defined. The Actual Measure can optionally specify a value for each measure attribute defined on the corresponding Measure Type. Each measure value specified on an Actual Measure in UPIA corresponds to a single Measure element in DM2.
This generic DM2 Measure element is output if the “category” property on the corresponding Measure Type classifier is either not set or does not identify a DM2 Measure specialization.</t>
  </si>
  <si>
    <t>A UPIA Measure Type can own one or more related Measure Attributes that define the type of measurement data. An Actual Measure is an instance of Measure Type where specific values for the measure attributes are set.
Each UPIA Measure Type classifier also has a “category” property which can be used to indicate the type of DM2 measure to create for the corresponding UPIA Actual Measures. If the “category” property on a UPIA Measure Type is “PhysicalMeasure” or “physical”, all instances (Actual Measures) of that classifier is exported to PES as DM2 PhysicalMeasure elements.
Each Measure Attribute defined on a Measure Type in
UPIA corresponds to a single MeasureType element in DM2. Each Measure Attribute has a basic type (integer, boolean, string) but also has a “units of measure” property which can be customized. In the DM2 MeasureType the “units” attribute is set to the “units of measure” property.
Additionally, attributes defined on various UPIA data types are also exported as DM2 Measure Types. These UPIA data types include Time Interval, Information Assurance and Transaction. A specific value defined on a corresponding instance is exported as Measure.</t>
  </si>
  <si>
    <t>When a performer type is associated with an Actual
Measure instance, the Measured Element stereotype is applied to the performer type and its “actual measures” attribute is set to the corresponding Actual Measure. Each defined measurement value in the Actual Measure results in a measureOfType relationship.</t>
  </si>
  <si>
    <t>When a Plays Role relationship is associated with an
Actual Measure instance, the Measured Element stereotype is applied to Plays Role and its “actual measures” attribute is set to the corresponding Actual Measure. Each defined measurement value in the Actual Measure results in a measureOfTypeActivityPerformedByPerformer relationship.</t>
  </si>
  <si>
    <t>When an exchange relationship is associated with an
Actual Measure instance, the Measured Element stereotype is applied to Plays Role and its “actual measures” attribute is set to the corresponding Actual Measure. Each defined measurement value in the Actual Measure results in a measureOfTypeActivityResourceOverlap relationship. If Information Assurance and Transaction instances are referenced by an exchange, the instance values are exported as DM2 Measures and are associated with the activityResourceOverlap by this DM2 relation.</t>
  </si>
  <si>
    <t>When a UPIA Rule or condition is associated with an
Actual Measure instance, the Measured Element stereotype is applied to the Rule and its “actual measures” attribute is set to the corresponding Actual Measure. Each defined measurement value in the Actual Measure results in a measureOfTypeCondition relationship.</t>
  </si>
  <si>
    <t>Each value specified in a UPIA Actual Measure instance is exported as a PerformanceMeasure if the corresponding UPIA Measure Type classifier has the “category” property set to “PerformanceMeasure”.
Each value defined in a Transaction instance is also exported as a PerformanceMeasure, but on import separate Actual Measures are created for these performance values.</t>
  </si>
  <si>
    <t>In UPIA and SoaML, there are two types of service ports;
(1) a Service represents a port that provides a Service Interface and (2) a Request represents a port that only requires a Service Interface. When either of these ports are owned by a UPIA Participant, the ownership is output as the portPartOfPerformer relation.</t>
  </si>
  <si>
    <t>A UPIA Rule, a UML constraint, can be attached to the task using the UML “constrained elements” attribute on the Rule.
Because of diagram limitations, the attachment from the Rule to the task cannot be shown. However, in the sample diagrams below, a line on the diagram was drawn to illustrate this attachment.</t>
  </si>
  <si>
    <t>A UPIA Rule, a UML constraint, can be attached to the UPIA relationship that represents
activityPerformedByPerformer. The corresponding UPIA relationship can be a Plays Role relation or an interface realization between the performer and the UML interface that owns the task (e.g., Service Interface)</t>
  </si>
  <si>
    <t>The default UPIA Security data type already defines several attributes that are mapped to the PES attributes as follows (UPIA Security attribute =&gt; PES attribute): classification =&gt; classificationReason
classificationCaveat =&gt; declassException protectionEndDate  =&gt; declassDate
protectionName  =&gt;  classifiedBy
protectionType  =&gt;  declassEvent
releasability  =&gt;  releasableTo</t>
  </si>
  <si>
    <t>In UPIA, a service is represented by a Participant, where a port (Service or Request) owned by the participant has a provided or required interface.
A UPIA Participant without only Request port (required interfaces) is considered a service consumer and is output as a DM2 System with an owned Service Port (portPartOfPerformer). A UPIA Participant with at least one Service port (provided interface) is considered a service provider and is output as a DM2 Service with an owned Service Port.</t>
  </si>
  <si>
    <t>A UPIA Service Interface is an interface on which System Tasks can be defined. These effectively define the contract for the service. As a service provider, a Participant owns a Service port that provides the Service Interface. As a service consumer, the participant owns a Request port that requires the Service Interface. The provided or required interfaces associated with a Participant's port are output using the servicePortDescribedBy relationship.
The Tasks that are owned by a Service Interface are output as DM2 Activities but associated with the Service Interface using the describedBy relationship.</t>
  </si>
  <si>
    <t>In UPIA, there are multiple System subtypes that are all mapped to the DM2 System. These UPIA types include Communication System, Network, System Hardware and System Software.
If a UPIA Participant only has required Service Interfaces, it is considered a service consumer and is output as a
System that owns (portPartOfPerformer) a Service Port.</t>
  </si>
  <si>
    <t>In UPIA, measures reflecting time periods are modeled by creating an instance of the Time Interval data type and setting specific attribute values, such as, start and end dates. This Time Interval instance can then be associated with one or more UPIA elements by using any UPIA relationship tool to connect the element to the instance.
This automatically applies the Temporal Element stereotype.
On export, each value in the Time Interval instance is output as a TemporalMeasure. Like other measures and measure types, on import each Temporal Measure results in a separate Time Interval instance for that value.</t>
  </si>
  <si>
    <t>Many DM2 individual types are represented in UPIA by UML instance specification elements, where an instance has a reference to its base classifier, the corresponding
DM2 type.</t>
  </si>
  <si>
    <t>Operational Task Project Task
System Task (Capability Role)</t>
  </si>
  <si>
    <t>activityPerformabl
eUnderCondition</t>
  </si>
  <si>
    <t>activityPerformed
ByPerformer</t>
  </si>
  <si>
    <t xml:space="preserve">
</t>
  </si>
  <si>
    <t>activityResourceO
verlap</t>
  </si>
  <si>
    <t>activityResourceO
verlapSuperSubtyp
eOfRule</t>
  </si>
  <si>
    <t>ConformingElement reference to a
Standard</t>
  </si>
  <si>
    <t>AdaptabilityMeasu
re</t>
  </si>
  <si>
    <t>desiredEffectOfCa
pability</t>
  </si>
  <si>
    <t>Used By
Configuration</t>
  </si>
  <si>
    <t>DomainInformatio
n</t>
  </si>
  <si>
    <t>FunctionalStandar
d</t>
  </si>
  <si>
    <t>GeoPoliticalExtent
Type</t>
  </si>
  <si>
    <t>GeoStationaryPoin
t</t>
  </si>
  <si>
    <t>GeoStationaryPoin
tType</t>
  </si>
  <si>
    <t>individualResourc
eInLocation</t>
  </si>
  <si>
    <t>UML link between an Actual Organizational Resource and an
Actual Location</t>
  </si>
  <si>
    <t>MaintainabilityMe
asure</t>
  </si>
  <si>
    <t>materielPartOfPerf
ormer</t>
  </si>
  <si>
    <t>measureableSkillO
fPersonType</t>
  </si>
  <si>
    <t>measureOfIndivid
ual</t>
  </si>
  <si>
    <t>measureOfTypeAc
tivityPerformedBy
Performer</t>
  </si>
  <si>
    <t>measureOfTypeAc
tivityResourceOve
rlap</t>
  </si>
  <si>
    <t>Measured Element on
Data/Info/Resource
Exchanges</t>
  </si>
  <si>
    <t>measureOfTypeCo
ndition</t>
  </si>
  <si>
    <t>measureOfTypePr
ojectType</t>
  </si>
  <si>
    <t>measureOfTypeRe
source</t>
  </si>
  <si>
    <t>measureOfTypeW
holePartType</t>
  </si>
  <si>
    <t>NeedsSatisfaction
Measure</t>
  </si>
  <si>
    <t>Organizational
Resource</t>
  </si>
  <si>
    <t>OrganizationalMe
asure</t>
  </si>
  <si>
    <t>PerformanceMeas
ure</t>
  </si>
  <si>
    <t>Personnel
Stakeholder</t>
  </si>
  <si>
    <t>personTypePartOf
Performer</t>
  </si>
  <si>
    <t>portPartOfPerform
er</t>
  </si>
  <si>
    <t>RectangularAreaT
ype</t>
  </si>
  <si>
    <t>regionOfCountryP
artOfCountry</t>
  </si>
  <si>
    <t>RegionOfCountry
Type</t>
  </si>
  <si>
    <t>RegionOfWorldTy
pe</t>
  </si>
  <si>
    <t>resourceInLocatio
nType</t>
  </si>
  <si>
    <t>ruleConstrainsActi
vity</t>
  </si>
  <si>
    <t>ruleConstrainsActi
vityPerformedByP
erformer</t>
  </si>
  <si>
    <t>SecurityAttributes
Group</t>
  </si>
  <si>
    <t>servicePortDescrib
edBy</t>
  </si>
  <si>
    <t>sitePartOfInstallati
on</t>
  </si>
  <si>
    <t>UPDM Profile element</t>
  </si>
  <si>
    <t>ActivityPartOfCapability</t>
  </si>
  <si>
    <t>N/A</t>
  </si>
  <si>
    <t>ActivityPartOfProject</t>
  </si>
  <si>
    <t>activityPerformableUnder</t>
  </si>
  <si>
    <t>instance of a Measure</t>
  </si>
  <si>
    <t>ActualMeasurement</t>
  </si>
  <si>
    <t>ActualOrganization</t>
  </si>
  <si>
    <t>ActualOrganizationRelationship</t>
  </si>
  <si>
    <t>ActualOrganizationRole</t>
  </si>
  <si>
    <t>actualOrganizationRole for</t>
  </si>
  <si>
    <t>actualOrganization and actualPost.:</t>
  </si>
  <si>
    <t>broken down into three rows</t>
  </si>
  <si>
    <t>ActualPost</t>
  </si>
  <si>
    <t>ActualPerson</t>
  </si>
  <si>
    <t>ActualPost/ IndividualPersonRole</t>
  </si>
  <si>
    <t>ActualProject</t>
  </si>
  <si>
    <t xml:space="preserve"> </t>
  </si>
  <si>
    <t>ActualProjectMilestone</t>
  </si>
  <si>
    <t>ProjectMilestone</t>
  </si>
  <si>
    <t>ActualProjectMilestoneRole</t>
  </si>
  <si>
    <t>ActualProperty</t>
  </si>
  <si>
    <t>ActualPropertySet</t>
  </si>
  <si>
    <t>Alias</t>
  </si>
  <si>
    <t>Annotated UPDM element</t>
  </si>
  <si>
    <t>ArbitraryConnector</t>
  </si>
  <si>
    <t>ArchitecturalReference</t>
  </si>
  <si>
    <t>ArchitectureMetadata</t>
  </si>
  <si>
    <t>AsynchronousMessage</t>
  </si>
  <si>
    <t>CapabilityConfiguration (MODAF) System (DoDAF)</t>
  </si>
  <si>
    <t>Climate</t>
  </si>
  <si>
    <t>Command</t>
  </si>
  <si>
    <t>CompetenceProvider</t>
  </si>
  <si>
    <t>SkillOfPersonRoleType</t>
  </si>
  <si>
    <t>CompetenceRequirer</t>
  </si>
  <si>
    <t>composition relationship</t>
  </si>
  <si>
    <t>Instance of a Performer in an operational context</t>
  </si>
  <si>
    <t>ConceptRole</t>
  </si>
  <si>
    <t>ConceptRole/NodeRole/ResourceRole</t>
  </si>
  <si>
    <t>ResourceUsage</t>
  </si>
  <si>
    <t>ConditionProperty</t>
  </si>
  <si>
    <t>measureTypeApplicableTo</t>
  </si>
  <si>
    <t>Control</t>
  </si>
  <si>
    <t>Conveyed tag on System and FunctionEdges, implicit through direction</t>
  </si>
  <si>
    <t>Conveyed tag on System and FunctionEdges, implict through direction</t>
  </si>
  <si>
    <t>customkind on GeopoliticalExtent or LocationKind</t>
  </si>
  <si>
    <t>DeployedMilestone</t>
  </si>
  <si>
    <t>DescribedBy</t>
  </si>
  <si>
    <t>desiredEffectDirectsActivity</t>
  </si>
  <si>
    <t>desiredEffectlsRealizedBy</t>
  </si>
  <si>
    <t>desiredEffectOfCapability</t>
  </si>
  <si>
    <t>visionIsRealizedByDesired</t>
  </si>
  <si>
    <t>DesiredEffect</t>
  </si>
  <si>
    <t>Details</t>
  </si>
  <si>
    <t>endBoundary tag</t>
  </si>
  <si>
    <t>Energy</t>
  </si>
  <si>
    <t>EnterpriseGoal</t>
  </si>
  <si>
    <t>EnterpriseVision</t>
  </si>
  <si>
    <t>EntityAttribute</t>
  </si>
  <si>
    <t>EntityItem</t>
  </si>
  <si>
    <t>associationOfInformation</t>
  </si>
  <si>
    <t>EntityRelationship</t>
  </si>
  <si>
    <t>AssociationOfInformation</t>
  </si>
  <si>
    <t>EntityRelationship/</t>
  </si>
  <si>
    <t>enumeration of information kind</t>
  </si>
  <si>
    <t>Enumeration of InformationKind</t>
  </si>
  <si>
    <t>Enumeration of Rulekind</t>
  </si>
  <si>
    <t>Enumeration of Rulekind applied to constraint</t>
  </si>
  <si>
    <t>Environment</t>
  </si>
  <si>
    <t>EnvironmentProperty</t>
  </si>
  <si>
    <t>ExchangeElement</t>
  </si>
  <si>
    <t>Exhibits/CapabilityOfPerformer</t>
  </si>
  <si>
    <t>ExternalTuple</t>
  </si>
  <si>
    <t>ExternalTupleType</t>
  </si>
  <si>
    <t>ExternalType</t>
  </si>
  <si>
    <t>FieldedCapability</t>
  </si>
  <si>
    <t>FillsPost</t>
  </si>
  <si>
    <t>Forecast</t>
  </si>
  <si>
    <t>FunctionAction</t>
  </si>
  <si>
    <t>activityProducesResource / activityConsumesResource</t>
  </si>
  <si>
    <t>FunctionEdge</t>
  </si>
  <si>
    <t>GeoPoliticalExtent with its GeoPoliticalExtentKind.</t>
  </si>
  <si>
    <t>RegionOfW orldType</t>
  </si>
  <si>
    <t>HighLevelOperationalConcept</t>
  </si>
  <si>
    <t>personRoleTypePartOf</t>
  </si>
  <si>
    <t>HumanResource or Organisation type as part of a Performer</t>
  </si>
  <si>
    <t>Implements</t>
  </si>
  <si>
    <t>implicit in Tools</t>
  </si>
  <si>
    <t>portPartOfPerformer</t>
  </si>
  <si>
    <t>Implicit in UML.</t>
  </si>
  <si>
    <t>Implicit Type usage relationship in</t>
  </si>
  <si>
    <t>Tools</t>
  </si>
  <si>
    <t>WholePart of Capability</t>
  </si>
  <si>
    <t>IncrementMilestone</t>
  </si>
  <si>
    <t>Location with specific use of locationKind.</t>
  </si>
  <si>
    <t>Location with specific use of locationTypeKind.</t>
  </si>
  <si>
    <t>Location (and all subtypes)</t>
  </si>
  <si>
    <t>Location, ActualLocation and LocationTypeKind</t>
  </si>
  <si>
    <t>LocationHolder (abstract)</t>
  </si>
  <si>
    <t>LocationType with specific use of locationTypeKind.</t>
  </si>
  <si>
    <t>PositionReferenceF rame</t>
  </si>
  <si>
    <t>LogicalArchitecture</t>
  </si>
  <si>
    <t>DiV-1/Div-2</t>
  </si>
  <si>
    <t>LogicalDataModel</t>
  </si>
  <si>
    <t>activityMapsToCapability</t>
  </si>
  <si>
    <t>MapsToCapability</t>
  </si>
  <si>
    <t>Measurement</t>
  </si>
  <si>
    <t>MeasurementSet</t>
  </si>
  <si>
    <t>measureableSkillOfPersonRole</t>
  </si>
  <si>
    <t>measureOflndividualEnd</t>
  </si>
  <si>
    <t>Boundary</t>
  </si>
  <si>
    <t>measureOfIndividualStart</t>
  </si>
  <si>
    <t>MeasuremetSet</t>
  </si>
  <si>
    <t>MilestoneSequence</t>
  </si>
  <si>
    <t>Name is implicit in Tools</t>
  </si>
  <si>
    <t>Needline (but not officially in DM2)</t>
  </si>
  <si>
    <t>Node</t>
  </si>
  <si>
    <t>NodeOperation</t>
  </si>
  <si>
    <t>NodeParent</t>
  </si>
  <si>
    <t>NodePort, ResourcePort</t>
  </si>
  <si>
    <t>NodeRole</t>
  </si>
  <si>
    <t>NoLongerUsedMilestone</t>
  </si>
  <si>
    <t>OntologyReference</t>
  </si>
  <si>
    <t>OperationalActivityAction</t>
  </si>
  <si>
    <t>OperationalActivityEdge</t>
  </si>
  <si>
    <t>OperationalConstraint</t>
  </si>
  <si>
    <t>OperationalEventTrace</t>
  </si>
  <si>
    <t>OperationalExchange</t>
  </si>
  <si>
    <t>OperationalParameter</t>
  </si>
  <si>
    <t>OperationalState</t>
  </si>
  <si>
    <t>OperationalStateDescription</t>
  </si>
  <si>
    <t>OrganizationalProjectRelationship</t>
  </si>
  <si>
    <t>OutOfServiceMilestone</t>
  </si>
  <si>
    <t>ownedelement description in UML</t>
  </si>
  <si>
    <t>OwnsProcess</t>
  </si>
  <si>
    <t>Performs/</t>
  </si>
  <si>
    <t>ActivityPerformedByPerformer</t>
  </si>
  <si>
    <t>NodeHasBehaviour/FunctionsUpon/</t>
  </si>
  <si>
    <t>ActsUpon</t>
  </si>
  <si>
    <t>Person</t>
  </si>
  <si>
    <t>whole part of a PersonRoleType</t>
  </si>
  <si>
    <t>PhysicalArchitecture</t>
  </si>
  <si>
    <t>PhysicalDataModel</t>
  </si>
  <si>
    <t>PhysicalResource</t>
  </si>
  <si>
    <t>Post</t>
  </si>
  <si>
    <t>ProjectActivity</t>
  </si>
  <si>
    <t>ProjectMilestoneRole</t>
  </si>
  <si>
    <t>ProjectOwnership</t>
  </si>
  <si>
    <t>ProjectSequence</t>
  </si>
  <si>
    <t>ProjectStatus</t>
  </si>
  <si>
    <t>ProjectTheme</t>
  </si>
  <si>
    <t>PropertySet</t>
  </si>
  <si>
    <t>Protocol</t>
  </si>
  <si>
    <t>ProtocolImplementation</t>
  </si>
  <si>
    <t>ProtocolLayer</t>
  </si>
  <si>
    <t>skillOfPersonRoleType</t>
  </si>
  <si>
    <t>ProvidesCompetence</t>
  </si>
  <si>
    <t>RequiresCompetence</t>
  </si>
  <si>
    <t>ResourceArtifact</t>
  </si>
  <si>
    <t>ResourceConnector</t>
  </si>
  <si>
    <t>ResourceEventTrace</t>
  </si>
  <si>
    <t>ResourceInteraction</t>
  </si>
  <si>
    <t>ResourceInteractionItem</t>
  </si>
  <si>
    <t>portPartOfPerformer/ Port</t>
  </si>
  <si>
    <t>ResourceInterface</t>
  </si>
  <si>
    <t>ResourceOperation</t>
  </si>
  <si>
    <t>ResourceParameter</t>
  </si>
  <si>
    <t>ResourceRole of Performer</t>
  </si>
  <si>
    <t>ResourceState</t>
  </si>
  <si>
    <t>ResourceStateMachine</t>
  </si>
  <si>
    <t>RoleType</t>
  </si>
  <si>
    <t>Rule with specific RuleKind</t>
  </si>
  <si>
    <t>SameAs</t>
  </si>
  <si>
    <t>Grouping of organisations sharing a common sercurity policy</t>
  </si>
  <si>
    <t>SecurityDomain</t>
  </si>
  <si>
    <t>Service/Request</t>
  </si>
  <si>
    <t>serviceEnablesAccessToResour</t>
  </si>
  <si>
    <t>ce</t>
  </si>
  <si>
    <t>Service/Request through ownedPort</t>
  </si>
  <si>
    <t>ServiceAccess</t>
  </si>
  <si>
    <t>ServiceAccess (DoDAF)</t>
  </si>
  <si>
    <t>ServiceAttribute</t>
  </si>
  <si>
    <t>servicePortDescribedBy</t>
  </si>
  <si>
    <t>Servicedescription, service interface, ServiceLevel</t>
  </si>
  <si>
    <t>ServiceFeature</t>
  </si>
  <si>
    <t>ServiceFunctionAction</t>
  </si>
  <si>
    <t>ServiceFunctionEdge</t>
  </si>
  <si>
    <t>ServiceInteractionSpecification</t>
  </si>
  <si>
    <t>ServiceInteraction</t>
  </si>
  <si>
    <t>ServiceLevelValue</t>
  </si>
  <si>
    <t>ServiceLevelValueSet</t>
  </si>
  <si>
    <t>ServiceMessage</t>
  </si>
  <si>
    <t>ServiceMessageHandler</t>
  </si>
  <si>
    <t>ServiceOperation</t>
  </si>
  <si>
    <t>ServiceParameter</t>
  </si>
  <si>
    <t>ServiceStateMachine</t>
  </si>
  <si>
    <t>SkillOfPersonType</t>
  </si>
  <si>
    <t>Software</t>
  </si>
  <si>
    <t>StandardConfiguration</t>
  </si>
  <si>
    <t>StandardOperationalActivity</t>
  </si>
  <si>
    <t>startBoundary tag</t>
  </si>
  <si>
    <t>StatusIndicators</t>
  </si>
  <si>
    <t>StereotypeExtension</t>
  </si>
  <si>
    <t>String on ActualLocation</t>
  </si>
  <si>
    <t>SysML DimensionType</t>
  </si>
  <si>
    <t>TemporalPart</t>
  </si>
  <si>
    <t>Trustline</t>
  </si>
  <si>
    <t>UML inheritance</t>
  </si>
  <si>
    <t>Use GeoPoliticalExtent with appropriate geopoliticalExtentKind</t>
  </si>
  <si>
    <t>Use GeoPoliticalExtenttype with appropriate</t>
  </si>
  <si>
    <t>geopoliticalExtentTypeKind</t>
  </si>
  <si>
    <t>VersionOfConfiguration</t>
  </si>
  <si>
    <t>View</t>
  </si>
  <si>
    <t>Viewpoint</t>
  </si>
  <si>
    <t>VisionStatement</t>
  </si>
  <si>
    <t>WholeLifeConfiguration</t>
  </si>
  <si>
    <t>DoDAF Legacy Static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</si>
</sst>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name val="Arial"/>
    </font>
    <font>
      <sz val="11"/>
      <color theme="1"/>
      <name val="Calibri"/>
      <family val="2"/>
      <scheme val="minor"/>
    </font>
    <font>
      <sz val="10"/>
      <name val="Arial"/>
      <family val="2"/>
    </font>
    <font>
      <b/>
      <sz val="10"/>
      <name val="Arial"/>
      <family val="2"/>
    </font>
    <font>
      <sz val="10"/>
      <name val="Arial"/>
      <family val="2"/>
    </font>
    <font>
      <u/>
      <sz val="10"/>
      <color indexed="12"/>
      <name val="Arial"/>
      <family val="2"/>
    </font>
    <font>
      <b/>
      <sz val="10"/>
      <color indexed="8"/>
      <name val="Arial"/>
      <family val="2"/>
    </font>
    <font>
      <sz val="10"/>
      <name val="Arial"/>
      <family val="2"/>
    </font>
    <font>
      <sz val="10"/>
      <color indexed="8"/>
      <name val="Arial"/>
      <family val="2"/>
    </font>
    <font>
      <sz val="10"/>
      <name val="Arial"/>
      <family val="2"/>
    </font>
    <font>
      <b/>
      <sz val="10"/>
      <name val="Arial"/>
      <family val="2"/>
    </font>
    <font>
      <sz val="10"/>
      <name val="Arial"/>
      <family val="2"/>
    </font>
    <font>
      <sz val="10"/>
      <color indexed="8"/>
      <name val="Arial"/>
      <family val="2"/>
    </font>
    <font>
      <sz val="10"/>
      <name val="Calibri"/>
      <family val="2"/>
    </font>
    <font>
      <b/>
      <sz val="10"/>
      <name val="Calibri"/>
      <family val="2"/>
    </font>
    <font>
      <b/>
      <sz val="10"/>
      <color indexed="8"/>
      <name val="Calibri"/>
      <family val="2"/>
    </font>
    <font>
      <sz val="10"/>
      <color rgb="FF000000"/>
      <name val="Calibri"/>
      <family val="2"/>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name val="Calibri"/>
      <family val="2"/>
    </font>
    <font>
      <b/>
      <sz val="10"/>
      <color rgb="FFFFFFFF"/>
      <name val="Calibri"/>
      <family val="2"/>
    </font>
    <font>
      <sz val="10"/>
      <color rgb="FF000000"/>
      <name val="Harvey Balls"/>
      <family val="3"/>
    </font>
    <font>
      <b/>
      <sz val="11"/>
      <color rgb="FF006100"/>
      <name val="Calibri"/>
      <family val="2"/>
      <scheme val="minor"/>
    </font>
    <font>
      <b/>
      <sz val="11"/>
      <color rgb="FF9C6500"/>
      <name val="Calibri"/>
      <family val="2"/>
      <scheme val="minor"/>
    </font>
    <font>
      <sz val="11"/>
      <color rgb="FF222222"/>
      <name val="Calibri"/>
      <family val="2"/>
      <scheme val="minor"/>
    </font>
  </fonts>
  <fills count="33">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0070C0"/>
        <bgColor indexed="64"/>
      </patternFill>
    </fill>
    <fill>
      <patternFill patternType="solid">
        <fgColor rgb="FF4F81BD"/>
        <bgColor indexed="64"/>
      </patternFill>
    </fill>
    <fill>
      <patternFill patternType="lightGray">
        <fgColor rgb="FF9E5E9B"/>
        <bgColor rgb="FFEBE2EA"/>
      </patternFill>
    </fill>
    <fill>
      <patternFill patternType="solid">
        <fgColor rgb="FFC69DC4"/>
        <bgColor indexed="64"/>
      </patternFill>
    </fill>
    <fill>
      <patternFill patternType="solid">
        <fgColor rgb="FFFFC000"/>
        <bgColor indexed="64"/>
      </patternFill>
    </fill>
    <fill>
      <patternFill patternType="solid">
        <fgColor rgb="FFED5854"/>
        <bgColor indexed="64"/>
      </patternFill>
    </fill>
    <fill>
      <patternFill patternType="solid">
        <fgColor rgb="FFA5CDBC"/>
        <bgColor indexed="64"/>
      </patternFill>
    </fill>
    <fill>
      <patternFill patternType="solid">
        <fgColor rgb="FF4A866C"/>
        <bgColor indexed="64"/>
      </patternFill>
    </fill>
    <fill>
      <patternFill patternType="solid">
        <fgColor theme="0" tint="-0.249977111117893"/>
        <bgColor indexed="64"/>
      </patternFill>
    </fill>
  </fills>
  <borders count="25">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8">
    <xf numFmtId="0" fontId="0" fillId="0" borderId="0"/>
    <xf numFmtId="0" fontId="5" fillId="0" borderId="0" applyNumberFormat="0" applyFill="0" applyBorder="0" applyAlignment="0" applyProtection="0">
      <alignment vertical="top"/>
      <protection locked="0"/>
    </xf>
    <xf numFmtId="0" fontId="8" fillId="0" borderId="0"/>
    <xf numFmtId="0" fontId="8" fillId="0" borderId="0"/>
    <xf numFmtId="0" fontId="8" fillId="0" borderId="0"/>
    <xf numFmtId="0" fontId="17" fillId="21" borderId="0" applyNumberFormat="0" applyBorder="0" applyAlignment="0" applyProtection="0"/>
    <xf numFmtId="0" fontId="18" fillId="22" borderId="0" applyNumberFormat="0" applyBorder="0" applyAlignment="0" applyProtection="0"/>
    <xf numFmtId="0" fontId="19" fillId="23" borderId="0" applyNumberFormat="0" applyBorder="0" applyAlignment="0" applyProtection="0"/>
  </cellStyleXfs>
  <cellXfs count="236">
    <xf numFmtId="0" fontId="0" fillId="0" borderId="0" xfId="0"/>
    <xf numFmtId="0" fontId="4" fillId="2" borderId="2" xfId="0" applyFont="1" applyFill="1" applyBorder="1" applyAlignment="1">
      <alignment vertical="center" wrapText="1"/>
    </xf>
    <xf numFmtId="0" fontId="4" fillId="2" borderId="2" xfId="0" applyFont="1" applyFill="1" applyBorder="1" applyAlignment="1">
      <alignment horizontal="center" vertical="center" textRotation="90" wrapText="1"/>
    </xf>
    <xf numFmtId="0" fontId="3"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0" borderId="0" xfId="0" applyFont="1" applyFill="1" applyBorder="1" applyAlignment="1">
      <alignment vertical="center" wrapText="1"/>
    </xf>
    <xf numFmtId="0" fontId="4" fillId="0" borderId="0" xfId="0" applyFont="1" applyFill="1" applyBorder="1" applyAlignment="1">
      <alignment vertical="top" wrapText="1"/>
    </xf>
    <xf numFmtId="0" fontId="4" fillId="0" borderId="0"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7" fillId="0" borderId="0" xfId="0" applyFont="1" applyFill="1" applyBorder="1" applyAlignment="1">
      <alignment vertical="top" wrapText="1"/>
    </xf>
    <xf numFmtId="0" fontId="9" fillId="0" borderId="0" xfId="0" applyFont="1" applyFill="1" applyBorder="1" applyAlignment="1">
      <alignment vertical="top"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4" fillId="10" borderId="2" xfId="0" applyFont="1" applyFill="1" applyBorder="1" applyAlignment="1">
      <alignment horizontal="center" vertical="top" wrapText="1"/>
    </xf>
    <xf numFmtId="0" fontId="4" fillId="15" borderId="2" xfId="0" applyFont="1" applyFill="1" applyBorder="1" applyAlignment="1">
      <alignment horizontal="center" vertical="top" textRotation="90" wrapText="1"/>
    </xf>
    <xf numFmtId="0" fontId="3" fillId="16" borderId="3" xfId="0" applyFont="1" applyFill="1" applyBorder="1" applyAlignment="1">
      <alignment horizontal="left" vertical="center" wrapText="1"/>
    </xf>
    <xf numFmtId="0" fontId="4" fillId="16" borderId="3" xfId="0" applyFont="1" applyFill="1" applyBorder="1" applyAlignment="1">
      <alignment vertical="center" wrapText="1"/>
    </xf>
    <xf numFmtId="0" fontId="4" fillId="16" borderId="2" xfId="0" applyFont="1" applyFill="1" applyBorder="1" applyAlignment="1">
      <alignment horizontal="left" vertical="center" wrapText="1"/>
    </xf>
    <xf numFmtId="0" fontId="4" fillId="16" borderId="2" xfId="0" applyFont="1" applyFill="1" applyBorder="1" applyAlignment="1">
      <alignment vertical="center" wrapText="1"/>
    </xf>
    <xf numFmtId="0" fontId="4" fillId="16" borderId="2" xfId="0" applyFont="1" applyFill="1" applyBorder="1" applyAlignment="1">
      <alignment horizontal="center" vertical="center" textRotation="90" wrapText="1"/>
    </xf>
    <xf numFmtId="0" fontId="7" fillId="16" borderId="2" xfId="0" applyFont="1" applyFill="1" applyBorder="1" applyAlignment="1">
      <alignment horizontal="center" vertical="top" wrapText="1"/>
    </xf>
    <xf numFmtId="0" fontId="4" fillId="16" borderId="2" xfId="0" applyFont="1" applyFill="1" applyBorder="1" applyAlignment="1">
      <alignment horizontal="center" vertical="top" wrapText="1"/>
    </xf>
    <xf numFmtId="0" fontId="4" fillId="16" borderId="0" xfId="0" applyFont="1" applyFill="1" applyBorder="1" applyAlignment="1">
      <alignment vertical="top" wrapText="1"/>
    </xf>
    <xf numFmtId="0" fontId="6" fillId="16" borderId="2" xfId="4" applyFont="1" applyFill="1" applyBorder="1" applyAlignment="1">
      <alignment horizontal="left" vertical="center" wrapText="1"/>
    </xf>
    <xf numFmtId="0" fontId="8" fillId="16" borderId="2" xfId="4" applyFont="1" applyFill="1" applyBorder="1" applyAlignment="1">
      <alignment horizontal="left" vertical="center" wrapText="1"/>
    </xf>
    <xf numFmtId="0" fontId="0" fillId="16" borderId="2" xfId="0" quotePrefix="1" applyNumberFormat="1" applyFill="1" applyBorder="1" applyAlignment="1">
      <alignment vertical="top"/>
    </xf>
    <xf numFmtId="0" fontId="6" fillId="16" borderId="2" xfId="2" applyFont="1" applyFill="1" applyBorder="1" applyAlignment="1">
      <alignment horizontal="left" vertical="center" wrapText="1"/>
    </xf>
    <xf numFmtId="0" fontId="7" fillId="16" borderId="2" xfId="0" applyFont="1" applyFill="1" applyBorder="1" applyAlignment="1">
      <alignment horizontal="center" vertical="center" textRotation="90" wrapText="1"/>
    </xf>
    <xf numFmtId="0" fontId="3" fillId="16" borderId="2" xfId="0" applyFont="1" applyFill="1" applyBorder="1" applyAlignment="1">
      <alignment horizontal="left" vertical="center" wrapText="1"/>
    </xf>
    <xf numFmtId="0" fontId="7" fillId="16" borderId="2" xfId="0" applyFont="1" applyFill="1" applyBorder="1" applyAlignment="1">
      <alignment vertical="center" wrapText="1"/>
    </xf>
    <xf numFmtId="0" fontId="7" fillId="16" borderId="2" xfId="0" applyFont="1" applyFill="1" applyBorder="1" applyAlignment="1">
      <alignment horizontal="left" vertical="center" wrapText="1"/>
    </xf>
    <xf numFmtId="0" fontId="3" fillId="16" borderId="2" xfId="0" applyFont="1" applyFill="1" applyBorder="1" applyAlignment="1">
      <alignment vertical="center" wrapText="1"/>
    </xf>
    <xf numFmtId="0" fontId="7" fillId="16" borderId="0" xfId="0" applyFont="1" applyFill="1" applyBorder="1" applyAlignment="1">
      <alignment vertical="top" wrapText="1"/>
    </xf>
    <xf numFmtId="0" fontId="6" fillId="16" borderId="2" xfId="3" applyFont="1" applyFill="1" applyBorder="1" applyAlignment="1">
      <alignment vertical="center" wrapText="1"/>
    </xf>
    <xf numFmtId="0" fontId="8" fillId="16" borderId="2" xfId="3" applyFont="1" applyFill="1" applyBorder="1" applyAlignment="1">
      <alignment vertical="center" wrapText="1"/>
    </xf>
    <xf numFmtId="0" fontId="4" fillId="16" borderId="2" xfId="0" applyFont="1" applyFill="1" applyBorder="1" applyAlignment="1">
      <alignment horizontal="center" vertical="center" wrapText="1"/>
    </xf>
    <xf numFmtId="0" fontId="4" fillId="16" borderId="0" xfId="0" applyFont="1" applyFill="1" applyBorder="1" applyAlignment="1">
      <alignment vertical="center" wrapText="1"/>
    </xf>
    <xf numFmtId="0" fontId="3" fillId="16" borderId="2" xfId="4" applyFont="1" applyFill="1" applyBorder="1" applyAlignment="1">
      <alignment vertical="center" wrapText="1"/>
    </xf>
    <xf numFmtId="0" fontId="7" fillId="16" borderId="2" xfId="4" applyFont="1" applyFill="1" applyBorder="1" applyAlignment="1">
      <alignment vertical="center" wrapText="1"/>
    </xf>
    <xf numFmtId="0" fontId="9" fillId="16" borderId="0" xfId="0" applyFont="1" applyFill="1" applyBorder="1" applyAlignment="1">
      <alignment vertical="top" wrapText="1"/>
    </xf>
    <xf numFmtId="0" fontId="7" fillId="16" borderId="2" xfId="0" quotePrefix="1" applyNumberFormat="1" applyFont="1" applyFill="1" applyBorder="1" applyAlignment="1">
      <alignment vertical="top" wrapText="1"/>
    </xf>
    <xf numFmtId="0" fontId="4" fillId="16" borderId="2" xfId="4" applyFont="1" applyFill="1" applyBorder="1" applyAlignment="1">
      <alignment vertical="center" wrapText="1"/>
    </xf>
    <xf numFmtId="0" fontId="2" fillId="16" borderId="2" xfId="0" applyFont="1" applyFill="1" applyBorder="1" applyAlignment="1">
      <alignment horizontal="center" vertical="center" textRotation="90" wrapText="1"/>
    </xf>
    <xf numFmtId="0" fontId="4" fillId="16" borderId="2" xfId="0" applyNumberFormat="1" applyFont="1" applyFill="1" applyBorder="1" applyAlignment="1">
      <alignment vertical="center" wrapText="1"/>
    </xf>
    <xf numFmtId="0" fontId="3" fillId="17" borderId="2" xfId="0" applyFont="1" applyFill="1" applyBorder="1" applyAlignment="1">
      <alignment horizontal="left" vertical="center" wrapText="1"/>
    </xf>
    <xf numFmtId="0" fontId="4" fillId="17" borderId="2" xfId="0" applyFont="1" applyFill="1" applyBorder="1" applyAlignment="1">
      <alignment vertical="center" wrapText="1"/>
    </xf>
    <xf numFmtId="0" fontId="4" fillId="17" borderId="2" xfId="0" applyFont="1" applyFill="1" applyBorder="1" applyAlignment="1">
      <alignment horizontal="left" vertical="center" wrapText="1"/>
    </xf>
    <xf numFmtId="0" fontId="4" fillId="17" borderId="2" xfId="0" applyFont="1" applyFill="1" applyBorder="1" applyAlignment="1">
      <alignment horizontal="center" vertical="center" textRotation="90" wrapText="1"/>
    </xf>
    <xf numFmtId="0" fontId="4" fillId="17" borderId="2" xfId="0" applyFont="1" applyFill="1" applyBorder="1" applyAlignment="1">
      <alignment horizontal="center" vertical="top" wrapText="1"/>
    </xf>
    <xf numFmtId="0" fontId="4" fillId="17" borderId="0" xfId="0" applyFont="1" applyFill="1" applyBorder="1" applyAlignment="1">
      <alignment vertical="top" wrapText="1"/>
    </xf>
    <xf numFmtId="0" fontId="7" fillId="17" borderId="2" xfId="0" applyFont="1" applyFill="1" applyBorder="1" applyAlignment="1">
      <alignment vertical="center" wrapText="1"/>
    </xf>
    <xf numFmtId="0" fontId="7" fillId="17" borderId="2" xfId="0" applyFont="1" applyFill="1" applyBorder="1" applyAlignment="1">
      <alignment horizontal="left" vertical="center" wrapText="1"/>
    </xf>
    <xf numFmtId="0" fontId="3" fillId="17" borderId="2" xfId="0" applyFont="1" applyFill="1" applyBorder="1" applyAlignment="1">
      <alignment vertical="center" wrapText="1"/>
    </xf>
    <xf numFmtId="0" fontId="7" fillId="17" borderId="2" xfId="0" applyFont="1" applyFill="1" applyBorder="1" applyAlignment="1">
      <alignment horizontal="center" vertical="center" textRotation="90" wrapText="1"/>
    </xf>
    <xf numFmtId="0" fontId="7" fillId="17" borderId="2" xfId="0" applyFont="1" applyFill="1" applyBorder="1" applyAlignment="1">
      <alignment horizontal="center" vertical="top" wrapText="1"/>
    </xf>
    <xf numFmtId="0" fontId="9" fillId="17" borderId="0" xfId="0" applyFont="1" applyFill="1" applyBorder="1" applyAlignment="1">
      <alignment vertical="top" wrapText="1"/>
    </xf>
    <xf numFmtId="0" fontId="7" fillId="17" borderId="0" xfId="0" applyFont="1" applyFill="1" applyBorder="1" applyAlignment="1">
      <alignment vertical="top" wrapText="1"/>
    </xf>
    <xf numFmtId="0" fontId="0" fillId="17" borderId="2" xfId="0" applyFont="1" applyFill="1" applyBorder="1" applyAlignment="1">
      <alignment horizontal="left" vertical="center" wrapText="1"/>
    </xf>
    <xf numFmtId="0" fontId="4" fillId="17" borderId="2" xfId="0" applyNumberFormat="1" applyFont="1" applyFill="1" applyBorder="1" applyAlignment="1">
      <alignment vertical="center" wrapText="1"/>
    </xf>
    <xf numFmtId="0" fontId="4" fillId="17" borderId="2" xfId="0" applyNumberFormat="1" applyFont="1" applyFill="1" applyBorder="1" applyAlignment="1">
      <alignment horizontal="left" vertical="center" wrapText="1"/>
    </xf>
    <xf numFmtId="0" fontId="4" fillId="17" borderId="2" xfId="0" applyNumberFormat="1" applyFont="1" applyFill="1" applyBorder="1" applyAlignment="1">
      <alignment horizontal="center" vertical="top" wrapText="1"/>
    </xf>
    <xf numFmtId="0" fontId="7" fillId="17" borderId="2" xfId="0" applyNumberFormat="1" applyFont="1" applyFill="1" applyBorder="1" applyAlignment="1">
      <alignment vertical="center" wrapText="1"/>
    </xf>
    <xf numFmtId="0" fontId="3" fillId="10" borderId="2" xfId="0" applyFont="1" applyFill="1" applyBorder="1" applyAlignment="1">
      <alignment horizontal="left" vertical="center" wrapText="1"/>
    </xf>
    <xf numFmtId="0" fontId="4" fillId="10" borderId="2" xfId="0" applyFont="1" applyFill="1" applyBorder="1" applyAlignment="1">
      <alignment vertical="center" wrapText="1"/>
    </xf>
    <xf numFmtId="0" fontId="4" fillId="10" borderId="2" xfId="0" applyFont="1" applyFill="1" applyBorder="1" applyAlignment="1">
      <alignment horizontal="left" vertical="center" wrapText="1"/>
    </xf>
    <xf numFmtId="0" fontId="7" fillId="10" borderId="2" xfId="0" applyFont="1" applyFill="1" applyBorder="1" applyAlignment="1">
      <alignment horizontal="center" vertical="center" textRotation="90" wrapText="1"/>
    </xf>
    <xf numFmtId="0" fontId="4" fillId="10" borderId="0" xfId="0" applyFont="1" applyFill="1" applyBorder="1" applyAlignment="1">
      <alignment vertical="top" wrapText="1"/>
    </xf>
    <xf numFmtId="0" fontId="4" fillId="8" borderId="0" xfId="0" applyFont="1" applyFill="1" applyBorder="1" applyAlignment="1">
      <alignment vertical="top" wrapText="1"/>
    </xf>
    <xf numFmtId="0" fontId="7" fillId="8" borderId="0" xfId="0" applyFont="1" applyFill="1" applyBorder="1" applyAlignment="1">
      <alignment vertical="top" wrapText="1"/>
    </xf>
    <xf numFmtId="0" fontId="3" fillId="18" borderId="2" xfId="0" applyFont="1" applyFill="1" applyBorder="1" applyAlignment="1">
      <alignment horizontal="left" vertical="center" wrapText="1"/>
    </xf>
    <xf numFmtId="0" fontId="4" fillId="18" borderId="2" xfId="0" applyFont="1" applyFill="1" applyBorder="1" applyAlignment="1">
      <alignment vertical="center" wrapText="1"/>
    </xf>
    <xf numFmtId="0" fontId="4" fillId="18" borderId="2" xfId="0" applyFont="1" applyFill="1" applyBorder="1" applyAlignment="1">
      <alignment horizontal="left" vertical="center" wrapText="1"/>
    </xf>
    <xf numFmtId="0" fontId="4" fillId="18" borderId="2" xfId="0" applyFont="1" applyFill="1" applyBorder="1" applyAlignment="1">
      <alignment horizontal="center" vertical="center" textRotation="90" wrapText="1"/>
    </xf>
    <xf numFmtId="0" fontId="4" fillId="18" borderId="2" xfId="0" applyFont="1" applyFill="1" applyBorder="1" applyAlignment="1">
      <alignment horizontal="center" vertical="top" wrapText="1"/>
    </xf>
    <xf numFmtId="0" fontId="4" fillId="18" borderId="0" xfId="0" applyFont="1" applyFill="1" applyBorder="1" applyAlignment="1">
      <alignment vertical="top" wrapText="1"/>
    </xf>
    <xf numFmtId="0" fontId="3" fillId="18" borderId="2" xfId="4" applyFont="1" applyFill="1" applyBorder="1" applyAlignment="1">
      <alignment vertical="center" wrapText="1"/>
    </xf>
    <xf numFmtId="0" fontId="7" fillId="18" borderId="2" xfId="0" applyFont="1" applyFill="1" applyBorder="1" applyAlignment="1">
      <alignment horizontal="center" vertical="center" textRotation="90" wrapText="1"/>
    </xf>
    <xf numFmtId="0" fontId="7" fillId="18" borderId="2" xfId="0" applyFont="1" applyFill="1" applyBorder="1" applyAlignment="1">
      <alignment horizontal="center" vertical="top" wrapText="1"/>
    </xf>
    <xf numFmtId="0" fontId="6" fillId="18" borderId="2" xfId="0" applyFont="1" applyFill="1" applyBorder="1" applyAlignment="1">
      <alignment vertical="center" wrapText="1"/>
    </xf>
    <xf numFmtId="0" fontId="12" fillId="18" borderId="2" xfId="0" applyFont="1" applyFill="1" applyBorder="1" applyAlignment="1">
      <alignment vertical="center" wrapText="1"/>
    </xf>
    <xf numFmtId="0" fontId="7" fillId="18" borderId="2" xfId="4" applyFont="1" applyFill="1" applyBorder="1" applyAlignment="1">
      <alignment vertical="center" wrapText="1"/>
    </xf>
    <xf numFmtId="0" fontId="7" fillId="18" borderId="2" xfId="0" applyFont="1" applyFill="1" applyBorder="1" applyAlignment="1">
      <alignment vertical="center" wrapText="1"/>
    </xf>
    <xf numFmtId="0" fontId="7" fillId="18" borderId="2" xfId="0" applyFont="1" applyFill="1" applyBorder="1" applyAlignment="1">
      <alignment horizontal="left" vertical="center" wrapText="1"/>
    </xf>
    <xf numFmtId="0" fontId="3" fillId="18" borderId="2" xfId="0" applyFont="1" applyFill="1" applyBorder="1" applyAlignment="1">
      <alignment vertical="center" wrapText="1"/>
    </xf>
    <xf numFmtId="0" fontId="4" fillId="18" borderId="2" xfId="1" applyNumberFormat="1" applyFont="1" applyFill="1" applyBorder="1" applyAlignment="1" applyProtection="1">
      <alignment vertical="center" wrapText="1"/>
    </xf>
    <xf numFmtId="0" fontId="10" fillId="18" borderId="2" xfId="0" applyFont="1" applyFill="1" applyBorder="1" applyAlignment="1">
      <alignment vertical="center" wrapText="1"/>
    </xf>
    <xf numFmtId="0" fontId="11" fillId="18" borderId="2" xfId="0" applyFont="1" applyFill="1" applyBorder="1" applyAlignment="1">
      <alignment vertical="center" wrapText="1"/>
    </xf>
    <xf numFmtId="0" fontId="13" fillId="0" borderId="8"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0" borderId="11" xfId="0" applyFont="1" applyBorder="1" applyAlignment="1">
      <alignment vertical="top" wrapText="1"/>
    </xf>
    <xf numFmtId="0" fontId="14" fillId="16" borderId="3" xfId="0" applyFont="1" applyFill="1" applyBorder="1" applyAlignment="1">
      <alignment horizontal="left" vertical="top" wrapText="1"/>
    </xf>
    <xf numFmtId="0" fontId="15" fillId="16" borderId="2" xfId="4" applyFont="1" applyFill="1" applyBorder="1" applyAlignment="1">
      <alignment horizontal="left" vertical="top" wrapText="1"/>
    </xf>
    <xf numFmtId="0" fontId="15" fillId="16" borderId="2" xfId="2" applyFont="1" applyFill="1" applyBorder="1" applyAlignment="1">
      <alignment horizontal="left" vertical="top" wrapText="1"/>
    </xf>
    <xf numFmtId="0" fontId="14" fillId="16" borderId="2" xfId="0" applyFont="1" applyFill="1" applyBorder="1" applyAlignment="1">
      <alignment horizontal="left" vertical="top" wrapText="1"/>
    </xf>
    <xf numFmtId="0" fontId="15" fillId="16" borderId="2" xfId="3" applyFont="1" applyFill="1" applyBorder="1" applyAlignment="1">
      <alignment vertical="top" wrapText="1"/>
    </xf>
    <xf numFmtId="0" fontId="14" fillId="16" borderId="2" xfId="4" applyFont="1" applyFill="1" applyBorder="1" applyAlignment="1">
      <alignment vertical="top" wrapText="1"/>
    </xf>
    <xf numFmtId="0" fontId="13" fillId="0" borderId="10" xfId="0" applyFont="1" applyFill="1" applyBorder="1" applyAlignment="1">
      <alignment vertical="top" wrapText="1"/>
    </xf>
    <xf numFmtId="0" fontId="13" fillId="0" borderId="11" xfId="0" applyFont="1" applyFill="1" applyBorder="1" applyAlignment="1">
      <alignment vertical="top" wrapText="1"/>
    </xf>
    <xf numFmtId="0" fontId="15" fillId="0" borderId="2" xfId="2" applyFont="1" applyFill="1" applyBorder="1" applyAlignment="1">
      <alignment horizontal="left" vertical="top" wrapText="1"/>
    </xf>
    <xf numFmtId="0" fontId="14" fillId="0" borderId="2" xfId="0" applyFont="1" applyFill="1" applyBorder="1" applyAlignment="1">
      <alignment horizontal="left" vertical="top" wrapText="1"/>
    </xf>
    <xf numFmtId="0" fontId="13" fillId="20" borderId="10" xfId="0" applyFont="1" applyFill="1" applyBorder="1" applyAlignment="1">
      <alignment wrapText="1"/>
    </xf>
    <xf numFmtId="0" fontId="16" fillId="20" borderId="10" xfId="0" applyFont="1" applyFill="1" applyBorder="1" applyAlignment="1">
      <alignment wrapText="1"/>
    </xf>
    <xf numFmtId="0" fontId="13" fillId="0" borderId="10" xfId="0" applyFont="1" applyBorder="1" applyAlignment="1">
      <alignment wrapText="1"/>
    </xf>
    <xf numFmtId="0" fontId="13" fillId="20" borderId="8" xfId="0" applyFont="1" applyFill="1" applyBorder="1" applyAlignment="1">
      <alignment wrapText="1"/>
    </xf>
    <xf numFmtId="0" fontId="13" fillId="0" borderId="0" xfId="0" applyFont="1" applyAlignment="1">
      <alignment wrapText="1"/>
    </xf>
    <xf numFmtId="0" fontId="13" fillId="0" borderId="0" xfId="0" applyFont="1" applyFill="1" applyAlignment="1">
      <alignment wrapText="1"/>
    </xf>
    <xf numFmtId="0" fontId="13" fillId="0" borderId="0" xfId="0" applyFont="1" applyAlignment="1">
      <alignment vertical="top" wrapText="1"/>
    </xf>
    <xf numFmtId="0" fontId="13" fillId="0" borderId="2" xfId="0" applyFont="1" applyBorder="1" applyAlignment="1">
      <alignment wrapText="1"/>
    </xf>
    <xf numFmtId="0" fontId="4" fillId="2" borderId="2" xfId="0" applyFont="1" applyFill="1" applyBorder="1" applyAlignment="1">
      <alignment horizontal="left" vertical="center" textRotation="90" wrapText="1"/>
    </xf>
    <xf numFmtId="0" fontId="3" fillId="17" borderId="1" xfId="0" applyFont="1" applyFill="1" applyBorder="1" applyAlignment="1">
      <alignment horizontal="left" vertical="center" wrapText="1"/>
    </xf>
    <xf numFmtId="0" fontId="4" fillId="17" borderId="1" xfId="0" applyFont="1" applyFill="1" applyBorder="1" applyAlignment="1">
      <alignment vertical="center" wrapText="1"/>
    </xf>
    <xf numFmtId="0" fontId="3" fillId="18" borderId="1" xfId="0" applyFont="1" applyFill="1" applyBorder="1" applyAlignment="1">
      <alignment vertical="center" wrapText="1"/>
    </xf>
    <xf numFmtId="0" fontId="3" fillId="18" borderId="11" xfId="0" applyFont="1" applyFill="1" applyBorder="1" applyAlignment="1">
      <alignment horizontal="left" vertical="center" wrapText="1"/>
    </xf>
    <xf numFmtId="0" fontId="4" fillId="18" borderId="1" xfId="0" applyFont="1" applyFill="1" applyBorder="1" applyAlignment="1">
      <alignment vertical="center" wrapText="1"/>
    </xf>
    <xf numFmtId="0" fontId="7" fillId="17" borderId="1" xfId="0" applyFont="1" applyFill="1" applyBorder="1" applyAlignment="1">
      <alignment vertical="center" wrapText="1"/>
    </xf>
    <xf numFmtId="0" fontId="14" fillId="0" borderId="2" xfId="0" applyFont="1" applyBorder="1" applyAlignment="1">
      <alignment vertical="top" wrapText="1"/>
    </xf>
    <xf numFmtId="0" fontId="14" fillId="0" borderId="2" xfId="0" applyFont="1" applyFill="1" applyBorder="1" applyAlignment="1">
      <alignment vertical="top" wrapText="1"/>
    </xf>
    <xf numFmtId="0" fontId="2" fillId="12" borderId="2" xfId="0" applyFont="1" applyFill="1" applyBorder="1" applyAlignment="1">
      <alignment horizontal="center" vertical="top" wrapText="1"/>
    </xf>
    <xf numFmtId="0" fontId="2" fillId="13" borderId="2" xfId="0" applyFont="1" applyFill="1" applyBorder="1" applyAlignment="1">
      <alignment horizontal="center" vertical="top" wrapText="1"/>
    </xf>
    <xf numFmtId="0" fontId="2" fillId="11" borderId="2"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16" borderId="0" xfId="0" applyFont="1" applyFill="1" applyBorder="1" applyAlignment="1">
      <alignment vertical="top" wrapText="1"/>
    </xf>
    <xf numFmtId="0" fontId="22" fillId="20" borderId="12" xfId="0" applyFont="1" applyFill="1" applyBorder="1" applyAlignment="1">
      <alignment horizontal="center" vertical="center" wrapText="1"/>
    </xf>
    <xf numFmtId="0" fontId="22" fillId="25" borderId="10" xfId="0" applyFont="1" applyFill="1" applyBorder="1" applyAlignment="1">
      <alignment horizontal="center" vertical="center" wrapText="1"/>
    </xf>
    <xf numFmtId="0" fontId="22" fillId="25" borderId="11" xfId="0" applyFont="1" applyFill="1" applyBorder="1" applyAlignment="1">
      <alignment horizontal="center" vertical="center" wrapText="1"/>
    </xf>
    <xf numFmtId="0" fontId="16" fillId="26" borderId="10" xfId="0" applyFont="1" applyFill="1" applyBorder="1" applyAlignment="1">
      <alignment vertical="center" wrapText="1"/>
    </xf>
    <xf numFmtId="0" fontId="16" fillId="27" borderId="11" xfId="0" applyFont="1" applyFill="1" applyBorder="1" applyAlignment="1">
      <alignment horizontal="center" vertical="center" wrapText="1"/>
    </xf>
    <xf numFmtId="0" fontId="23" fillId="28" borderId="11" xfId="0" applyFont="1" applyFill="1" applyBorder="1" applyAlignment="1">
      <alignment horizontal="center" vertical="center"/>
    </xf>
    <xf numFmtId="0" fontId="16" fillId="29" borderId="11" xfId="0" applyFont="1" applyFill="1" applyBorder="1" applyAlignment="1">
      <alignment vertical="center"/>
    </xf>
    <xf numFmtId="0" fontId="23" fillId="30" borderId="11" xfId="0" applyFont="1" applyFill="1" applyBorder="1" applyAlignment="1">
      <alignment horizontal="center" vertical="center"/>
    </xf>
    <xf numFmtId="0" fontId="23" fillId="31" borderId="11" xfId="0" applyFont="1" applyFill="1" applyBorder="1" applyAlignment="1">
      <alignment horizontal="center" vertical="center"/>
    </xf>
    <xf numFmtId="0" fontId="16" fillId="0" borderId="10" xfId="0" applyFont="1" applyBorder="1" applyAlignment="1">
      <alignment vertical="center" wrapText="1"/>
    </xf>
    <xf numFmtId="0" fontId="16" fillId="0" borderId="11" xfId="0" applyFont="1" applyBorder="1" applyAlignment="1">
      <alignment horizontal="center" vertical="center" wrapText="1"/>
    </xf>
    <xf numFmtId="0" fontId="16" fillId="30" borderId="11" xfId="0" applyFont="1" applyFill="1" applyBorder="1" applyAlignment="1">
      <alignment horizontal="center" vertical="center"/>
    </xf>
    <xf numFmtId="0" fontId="20" fillId="32" borderId="2" xfId="0" applyFont="1" applyFill="1" applyBorder="1" applyAlignment="1">
      <alignment wrapText="1"/>
    </xf>
    <xf numFmtId="0" fontId="20" fillId="32" borderId="7" xfId="0" applyFont="1" applyFill="1" applyBorder="1" applyAlignment="1">
      <alignment wrapText="1"/>
    </xf>
    <xf numFmtId="0" fontId="24" fillId="32" borderId="2" xfId="5" applyFont="1" applyFill="1" applyBorder="1" applyAlignment="1">
      <alignment wrapText="1"/>
    </xf>
    <xf numFmtId="0" fontId="25" fillId="23" borderId="2" xfId="7" applyFont="1" applyBorder="1" applyAlignment="1">
      <alignment wrapText="1"/>
    </xf>
    <xf numFmtId="0" fontId="19" fillId="23" borderId="2" xfId="7" applyBorder="1" applyAlignment="1">
      <alignment wrapText="1"/>
    </xf>
    <xf numFmtId="0" fontId="20" fillId="16" borderId="2" xfId="0" applyFont="1" applyFill="1" applyBorder="1" applyAlignment="1">
      <alignment wrapText="1"/>
    </xf>
    <xf numFmtId="0" fontId="0" fillId="16" borderId="7" xfId="0" applyFont="1" applyFill="1" applyBorder="1" applyAlignment="1">
      <alignment wrapText="1"/>
    </xf>
    <xf numFmtId="0" fontId="17" fillId="16" borderId="2" xfId="5" applyFont="1" applyFill="1" applyBorder="1" applyAlignment="1">
      <alignment wrapText="1"/>
    </xf>
    <xf numFmtId="0" fontId="17" fillId="16" borderId="5" xfId="5" applyFont="1" applyFill="1" applyBorder="1" applyAlignment="1">
      <alignment wrapText="1"/>
    </xf>
    <xf numFmtId="0" fontId="19" fillId="16" borderId="2" xfId="7" applyFont="1" applyFill="1" applyBorder="1" applyAlignment="1">
      <alignment wrapText="1"/>
    </xf>
    <xf numFmtId="0" fontId="0" fillId="0" borderId="2" xfId="0" applyFont="1" applyBorder="1" applyAlignment="1">
      <alignment wrapText="1"/>
    </xf>
    <xf numFmtId="0" fontId="0" fillId="0" borderId="7" xfId="0" applyBorder="1" applyAlignment="1">
      <alignment wrapText="1"/>
    </xf>
    <xf numFmtId="0" fontId="17" fillId="21" borderId="2" xfId="5" applyFont="1" applyBorder="1" applyAlignment="1">
      <alignment wrapText="1"/>
    </xf>
    <xf numFmtId="0" fontId="26" fillId="0" borderId="2" xfId="0" applyFont="1" applyBorder="1" applyAlignment="1">
      <alignment wrapText="1"/>
    </xf>
    <xf numFmtId="0" fontId="1" fillId="0" borderId="5" xfId="0" applyFont="1" applyBorder="1" applyAlignment="1">
      <alignment wrapText="1"/>
    </xf>
    <xf numFmtId="0" fontId="18" fillId="22" borderId="7" xfId="6" applyBorder="1" applyAlignment="1">
      <alignment wrapText="1"/>
    </xf>
    <xf numFmtId="0" fontId="17" fillId="21" borderId="2" xfId="5" applyBorder="1" applyAlignment="1">
      <alignment wrapText="1"/>
    </xf>
    <xf numFmtId="0" fontId="26" fillId="0" borderId="5" xfId="0" applyFont="1" applyBorder="1" applyAlignment="1">
      <alignment wrapText="1"/>
    </xf>
    <xf numFmtId="0" fontId="1" fillId="0" borderId="2" xfId="0" applyFont="1" applyBorder="1" applyAlignment="1">
      <alignment wrapText="1"/>
    </xf>
    <xf numFmtId="0" fontId="0" fillId="0" borderId="15" xfId="0" applyFont="1" applyBorder="1" applyAlignment="1">
      <alignment wrapText="1"/>
    </xf>
    <xf numFmtId="0" fontId="0" fillId="0" borderId="16" xfId="0" applyBorder="1" applyAlignment="1">
      <alignment wrapText="1"/>
    </xf>
    <xf numFmtId="0" fontId="19" fillId="23" borderId="15" xfId="7" applyBorder="1" applyAlignment="1">
      <alignment wrapText="1"/>
    </xf>
    <xf numFmtId="0" fontId="1" fillId="0" borderId="15" xfId="0" applyFont="1" applyBorder="1" applyAlignment="1">
      <alignment wrapText="1"/>
    </xf>
    <xf numFmtId="0" fontId="1" fillId="0" borderId="17" xfId="0" applyFont="1" applyBorder="1" applyAlignment="1">
      <alignment wrapText="1"/>
    </xf>
    <xf numFmtId="0" fontId="0" fillId="0" borderId="3" xfId="0" applyFont="1" applyBorder="1" applyAlignment="1">
      <alignment wrapText="1"/>
    </xf>
    <xf numFmtId="0" fontId="0" fillId="0" borderId="18" xfId="0" applyBorder="1" applyAlignment="1">
      <alignment wrapText="1"/>
    </xf>
    <xf numFmtId="0" fontId="1" fillId="0" borderId="3" xfId="0" applyFont="1" applyBorder="1" applyAlignment="1">
      <alignment wrapText="1"/>
    </xf>
    <xf numFmtId="0" fontId="1" fillId="0" borderId="19" xfId="0" applyFont="1" applyBorder="1" applyAlignment="1">
      <alignment wrapText="1"/>
    </xf>
    <xf numFmtId="0" fontId="19" fillId="23" borderId="3" xfId="7" applyBorder="1" applyAlignment="1">
      <alignment wrapText="1"/>
    </xf>
    <xf numFmtId="0" fontId="1" fillId="0" borderId="0" xfId="0" applyFont="1" applyAlignment="1">
      <alignment wrapText="1"/>
    </xf>
    <xf numFmtId="0" fontId="18" fillId="22" borderId="0" xfId="6" applyAlignment="1">
      <alignment wrapText="1"/>
    </xf>
    <xf numFmtId="0" fontId="0" fillId="0" borderId="0" xfId="0" applyAlignment="1">
      <alignment wrapText="1"/>
    </xf>
    <xf numFmtId="0" fontId="0" fillId="0" borderId="5" xfId="0" applyFont="1" applyBorder="1" applyAlignment="1">
      <alignment wrapText="1"/>
    </xf>
    <xf numFmtId="0" fontId="18" fillId="22" borderId="16" xfId="6" applyBorder="1" applyAlignment="1">
      <alignment wrapText="1"/>
    </xf>
    <xf numFmtId="0" fontId="26" fillId="0" borderId="15" xfId="0" applyFont="1" applyBorder="1" applyAlignment="1">
      <alignment wrapText="1"/>
    </xf>
    <xf numFmtId="0" fontId="0" fillId="0" borderId="17" xfId="0" applyFont="1" applyBorder="1" applyAlignment="1">
      <alignment wrapText="1"/>
    </xf>
    <xf numFmtId="0" fontId="20" fillId="0" borderId="20" xfId="0" applyFont="1" applyBorder="1" applyAlignment="1">
      <alignment wrapText="1"/>
    </xf>
    <xf numFmtId="0" fontId="0" fillId="0" borderId="21" xfId="0" applyBorder="1" applyAlignment="1">
      <alignment wrapText="1"/>
    </xf>
    <xf numFmtId="0" fontId="0" fillId="0" borderId="20" xfId="0" applyFont="1" applyBorder="1" applyAlignment="1">
      <alignment wrapText="1"/>
    </xf>
    <xf numFmtId="0" fontId="1" fillId="0" borderId="4" xfId="0" applyFont="1" applyBorder="1" applyAlignment="1">
      <alignment wrapText="1"/>
    </xf>
    <xf numFmtId="0" fontId="1" fillId="0" borderId="22" xfId="0" applyFont="1" applyBorder="1" applyAlignment="1">
      <alignment wrapText="1"/>
    </xf>
    <xf numFmtId="0" fontId="19" fillId="23" borderId="4" xfId="7" applyBorder="1" applyAlignment="1">
      <alignment wrapText="1"/>
    </xf>
    <xf numFmtId="0" fontId="0" fillId="0" borderId="2" xfId="0" applyBorder="1" applyAlignment="1">
      <alignment wrapText="1"/>
    </xf>
    <xf numFmtId="0" fontId="18" fillId="22" borderId="2" xfId="6" applyBorder="1" applyAlignment="1">
      <alignment wrapText="1"/>
    </xf>
    <xf numFmtId="0" fontId="0" fillId="0" borderId="15" xfId="0" applyBorder="1" applyAlignment="1">
      <alignment wrapText="1"/>
    </xf>
    <xf numFmtId="0" fontId="0" fillId="0" borderId="23" xfId="0" applyFont="1" applyBorder="1" applyAlignment="1">
      <alignment wrapText="1"/>
    </xf>
    <xf numFmtId="0" fontId="0" fillId="0" borderId="23" xfId="0"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19" fillId="23" borderId="23" xfId="7" applyBorder="1" applyAlignment="1">
      <alignment wrapText="1"/>
    </xf>
    <xf numFmtId="0" fontId="0" fillId="0" borderId="4" xfId="0" applyFont="1" applyBorder="1" applyAlignment="1">
      <alignment wrapText="1"/>
    </xf>
    <xf numFmtId="0" fontId="0" fillId="0" borderId="4" xfId="0" applyBorder="1" applyAlignment="1">
      <alignment wrapText="1"/>
    </xf>
    <xf numFmtId="0" fontId="0" fillId="0" borderId="3" xfId="0" applyFill="1" applyBorder="1" applyAlignment="1">
      <alignment wrapText="1"/>
    </xf>
    <xf numFmtId="0" fontId="0" fillId="0" borderId="2" xfId="0" applyFill="1" applyBorder="1" applyAlignment="1">
      <alignment wrapText="1"/>
    </xf>
    <xf numFmtId="0" fontId="17" fillId="21" borderId="0" xfId="5" applyAlignment="1">
      <alignment wrapText="1"/>
    </xf>
    <xf numFmtId="0" fontId="19" fillId="23" borderId="0" xfId="7" applyAlignment="1">
      <alignment wrapText="1"/>
    </xf>
    <xf numFmtId="0" fontId="0" fillId="16" borderId="0" xfId="0" applyFont="1" applyFill="1" applyAlignment="1">
      <alignment wrapText="1"/>
    </xf>
    <xf numFmtId="0" fontId="0" fillId="0" borderId="0" xfId="0" applyFill="1" applyBorder="1" applyAlignment="1">
      <alignment wrapText="1"/>
    </xf>
    <xf numFmtId="0" fontId="0" fillId="32" borderId="0" xfId="0" applyFont="1" applyFill="1"/>
    <xf numFmtId="0" fontId="0" fillId="32" borderId="0" xfId="0" applyFill="1"/>
    <xf numFmtId="0" fontId="1" fillId="0" borderId="0" xfId="0" applyFont="1"/>
    <xf numFmtId="0" fontId="0" fillId="0" borderId="0" xfId="0" applyFont="1"/>
    <xf numFmtId="0" fontId="0" fillId="0" borderId="0" xfId="0" applyFont="1" applyBorder="1"/>
    <xf numFmtId="0" fontId="26" fillId="0" borderId="2" xfId="0" applyFont="1" applyBorder="1"/>
    <xf numFmtId="0" fontId="21" fillId="0" borderId="10" xfId="0" applyFont="1" applyBorder="1" applyAlignment="1">
      <alignment vertical="center" wrapText="1"/>
    </xf>
    <xf numFmtId="0" fontId="21" fillId="0" borderId="11" xfId="0" applyFont="1" applyBorder="1" applyAlignment="1">
      <alignment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3" fillId="29" borderId="11" xfId="0" applyFont="1" applyFill="1" applyBorder="1" applyAlignment="1">
      <alignment horizontal="center" vertical="center" wrapText="1"/>
    </xf>
    <xf numFmtId="0" fontId="23" fillId="31" borderId="11" xfId="0" applyFont="1" applyFill="1" applyBorder="1" applyAlignment="1">
      <alignment horizontal="center" vertical="center" wrapText="1"/>
    </xf>
    <xf numFmtId="0" fontId="2" fillId="16" borderId="2" xfId="0" applyFont="1" applyFill="1" applyBorder="1" applyAlignment="1">
      <alignment vertical="center" wrapText="1"/>
    </xf>
    <xf numFmtId="0" fontId="2" fillId="14" borderId="2" xfId="0" applyFont="1" applyFill="1" applyBorder="1" applyAlignment="1">
      <alignment horizontal="center" vertical="top" textRotation="90" wrapText="1"/>
    </xf>
    <xf numFmtId="0" fontId="2" fillId="7" borderId="2" xfId="0" applyFont="1" applyFill="1" applyBorder="1" applyAlignment="1">
      <alignment horizontal="center" vertical="top" textRotation="90" wrapText="1"/>
    </xf>
    <xf numFmtId="0" fontId="2" fillId="13" borderId="2" xfId="0" applyFont="1" applyFill="1" applyBorder="1" applyAlignment="1">
      <alignment horizontal="center" vertical="top" textRotation="90" wrapText="1"/>
    </xf>
    <xf numFmtId="0" fontId="2" fillId="6" borderId="2" xfId="0" applyFont="1" applyFill="1" applyBorder="1" applyAlignment="1">
      <alignment horizontal="center" vertical="top" textRotation="90" wrapText="1"/>
    </xf>
    <xf numFmtId="0" fontId="2" fillId="11" borderId="2" xfId="0" applyFont="1" applyFill="1" applyBorder="1" applyAlignment="1">
      <alignment horizontal="center" vertical="top" textRotation="90" wrapText="1"/>
    </xf>
    <xf numFmtId="0" fontId="2" fillId="12" borderId="2" xfId="0" applyFont="1" applyFill="1" applyBorder="1" applyAlignment="1">
      <alignment horizontal="center" vertical="top" textRotation="90" wrapText="1"/>
    </xf>
    <xf numFmtId="0" fontId="2" fillId="5" borderId="2" xfId="0" applyFont="1" applyFill="1" applyBorder="1" applyAlignment="1">
      <alignment horizontal="center" vertical="top" textRotation="90" wrapText="1"/>
    </xf>
    <xf numFmtId="0" fontId="2" fillId="9" borderId="2" xfId="0" applyFont="1" applyFill="1" applyBorder="1" applyAlignment="1">
      <alignment horizontal="center" vertical="top" textRotation="90" wrapText="1"/>
    </xf>
    <xf numFmtId="0" fontId="2" fillId="14" borderId="2"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5" borderId="2" xfId="0" applyFont="1" applyFill="1" applyBorder="1" applyAlignment="1">
      <alignment horizontal="center" vertical="top" wrapText="1"/>
    </xf>
    <xf numFmtId="0" fontId="2" fillId="9" borderId="2" xfId="0" applyFont="1" applyFill="1" applyBorder="1" applyAlignment="1">
      <alignment horizontal="center" vertical="top" wrapText="1"/>
    </xf>
    <xf numFmtId="0" fontId="3" fillId="15" borderId="2" xfId="0" applyFont="1" applyFill="1" applyBorder="1" applyAlignment="1">
      <alignment horizontal="center" vertical="top" wrapText="1"/>
    </xf>
    <xf numFmtId="0" fontId="3" fillId="4" borderId="2" xfId="0" applyFont="1" applyFill="1" applyBorder="1" applyAlignment="1">
      <alignment horizontal="center" vertical="center" wrapText="1"/>
    </xf>
    <xf numFmtId="0" fontId="3" fillId="4" borderId="4"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center" textRotation="90" wrapText="1"/>
    </xf>
    <xf numFmtId="0" fontId="3" fillId="4" borderId="3" xfId="0" applyFont="1" applyFill="1" applyBorder="1" applyAlignment="1">
      <alignment horizontal="center" vertical="center" textRotation="90" wrapText="1"/>
    </xf>
    <xf numFmtId="0" fontId="3" fillId="19" borderId="4" xfId="0" applyFont="1" applyFill="1" applyBorder="1" applyAlignment="1">
      <alignment horizontal="left" vertical="center" wrapText="1"/>
    </xf>
    <xf numFmtId="0" fontId="3" fillId="19" borderId="3" xfId="0" applyFont="1" applyFill="1" applyBorder="1" applyAlignment="1">
      <alignment horizontal="left" vertical="center" wrapText="1"/>
    </xf>
    <xf numFmtId="0" fontId="3" fillId="19" borderId="5" xfId="0" applyFont="1" applyFill="1" applyBorder="1" applyAlignment="1">
      <alignment horizontal="center" vertical="center" wrapText="1"/>
    </xf>
    <xf numFmtId="0" fontId="3" fillId="19" borderId="6" xfId="0" applyFont="1" applyFill="1" applyBorder="1" applyAlignment="1">
      <alignment horizontal="center" vertical="center" wrapText="1"/>
    </xf>
    <xf numFmtId="0" fontId="3" fillId="19" borderId="7" xfId="0" applyFont="1" applyFill="1" applyBorder="1" applyAlignment="1">
      <alignment horizontal="center" vertical="center" wrapText="1"/>
    </xf>
    <xf numFmtId="0" fontId="13" fillId="0" borderId="0" xfId="0" applyFont="1" applyAlignment="1">
      <alignment horizontal="center" wrapText="1"/>
    </xf>
    <xf numFmtId="0" fontId="22" fillId="24" borderId="13" xfId="0" applyFont="1" applyFill="1" applyBorder="1" applyAlignment="1">
      <alignment horizontal="center" vertical="center"/>
    </xf>
    <xf numFmtId="0" fontId="22" fillId="24" borderId="14" xfId="0" applyFont="1" applyFill="1" applyBorder="1" applyAlignment="1">
      <alignment horizontal="center" vertical="center"/>
    </xf>
    <xf numFmtId="0" fontId="22" fillId="24" borderId="9" xfId="0" applyFont="1" applyFill="1" applyBorder="1" applyAlignment="1">
      <alignment horizontal="center" vertical="center"/>
    </xf>
  </cellXfs>
  <cellStyles count="8">
    <cellStyle name="Bad" xfId="6" builtinId="27"/>
    <cellStyle name="Good" xfId="5" builtinId="26"/>
    <cellStyle name="Hyperlink" xfId="1" builtinId="8"/>
    <cellStyle name="Neutral" xfId="7" builtinId="28"/>
    <cellStyle name="Normal" xfId="0" builtinId="0"/>
    <cellStyle name="Normal_Data Dic, Aliases, Mappings" xfId="2" xr:uid="{00000000-0005-0000-0000-000005000000}"/>
    <cellStyle name="Normal_Data Dic, Aliases, Mappings_1" xfId="3" xr:uid="{00000000-0005-0000-0000-000006000000}"/>
    <cellStyle name="Normal_Sheet1" xfId="4"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457200</xdr:colOff>
      <xdr:row>1</xdr:row>
      <xdr:rowOff>419100</xdr:rowOff>
    </xdr:from>
    <xdr:ext cx="2644185" cy="129791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7200" y="584200"/>
          <a:ext cx="2644185" cy="129791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b="1"/>
            <a:t>Color legend:</a:t>
          </a:r>
        </a:p>
        <a:p>
          <a:r>
            <a:rPr lang="en-US" sz="1100" b="1"/>
            <a:t>White = Base</a:t>
          </a:r>
          <a:r>
            <a:rPr lang="en-US" sz="1100" b="1" baseline="0"/>
            <a:t> term</a:t>
          </a:r>
        </a:p>
        <a:p>
          <a:r>
            <a:rPr lang="en-US" sz="1100" b="1" baseline="0"/>
            <a:t>Orange = Metadata</a:t>
          </a:r>
        </a:p>
        <a:p>
          <a:r>
            <a:rPr lang="en-US" sz="1100" b="1" baseline="0"/>
            <a:t>Yellow = Alias</a:t>
          </a:r>
        </a:p>
        <a:p>
          <a:r>
            <a:rPr lang="en-US" sz="1100" b="1" baseline="0"/>
            <a:t>Red = Security marking</a:t>
          </a:r>
        </a:p>
        <a:p>
          <a:r>
            <a:rPr lang="en-US" sz="1100" b="1" baseline="0"/>
            <a:t>Green = proposed new term under review</a:t>
          </a:r>
        </a:p>
        <a:p>
          <a:endParaRPr lang="en-US" sz="1100" b="1" baseline="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1367204</xdr:colOff>
      <xdr:row>0</xdr:row>
      <xdr:rowOff>65454</xdr:rowOff>
    </xdr:from>
    <xdr:to>
      <xdr:col>0</xdr:col>
      <xdr:colOff>4008804</xdr:colOff>
      <xdr:row>1</xdr:row>
      <xdr:rowOff>1119554</xdr:rowOff>
    </xdr:to>
    <xdr:sp macro="" textlink="">
      <xdr:nvSpPr>
        <xdr:cNvPr id="3" name="Text Box 296">
          <a:extLst>
            <a:ext uri="{FF2B5EF4-FFF2-40B4-BE49-F238E27FC236}">
              <a16:creationId xmlns:a16="http://schemas.microsoft.com/office/drawing/2014/main" id="{00000000-0008-0000-0100-000003000000}"/>
            </a:ext>
          </a:extLst>
        </xdr:cNvPr>
        <xdr:cNvSpPr txBox="1">
          <a:spLocks noChangeArrowheads="1"/>
        </xdr:cNvSpPr>
      </xdr:nvSpPr>
      <xdr:spPr bwMode="auto">
        <a:xfrm>
          <a:off x="1367204" y="65454"/>
          <a:ext cx="2641600" cy="1376485"/>
        </a:xfrm>
        <a:prstGeom prst="rect">
          <a:avLst/>
        </a:prstGeom>
        <a:solidFill>
          <a:srgbClr val="FFFF00"/>
        </a:solidFill>
        <a:ln w="9525">
          <a:solidFill>
            <a:srgbClr val="0000FF"/>
          </a:solidFill>
          <a:miter lim="800000"/>
          <a:headEnd/>
          <a:tailEnd/>
        </a:ln>
      </xdr:spPr>
      <xdr:txBody>
        <a:bodyPr vertOverflow="clip" wrap="square" lIns="27432" tIns="18288" rIns="0" bIns="0" anchor="t" upright="1"/>
        <a:lstStyle/>
        <a:p>
          <a:pPr algn="l" rtl="0">
            <a:defRPr sz="1000"/>
          </a:pPr>
          <a:r>
            <a:rPr lang="en-US" sz="1050" b="1" i="0" u="sng" strike="noStrike" baseline="0">
              <a:solidFill>
                <a:srgbClr val="000000"/>
              </a:solidFill>
              <a:latin typeface="Arial Narrow" panose="020B0606020202030204" pitchFamily="34" charset="0"/>
              <a:cs typeface="Arial"/>
            </a:rPr>
            <a:t>Legend:</a:t>
          </a:r>
        </a:p>
        <a:p>
          <a:pPr algn="l" rtl="0">
            <a:defRPr sz="1000"/>
          </a:pPr>
          <a:r>
            <a:rPr lang="en-US" sz="900" b="0" i="0" u="none" strike="noStrike" baseline="0">
              <a:solidFill>
                <a:srgbClr val="000000"/>
              </a:solidFill>
              <a:latin typeface="Arial Narrow" panose="020B0606020202030204" pitchFamily="34" charset="0"/>
              <a:cs typeface="Arial"/>
            </a:rPr>
            <a:t>n=necessary</a:t>
          </a:r>
        </a:p>
        <a:p>
          <a:pPr algn="l" rtl="0">
            <a:defRPr sz="1000"/>
          </a:pPr>
          <a:r>
            <a:rPr lang="en-US" sz="900" b="0" i="0" u="none" strike="noStrike" baseline="0">
              <a:solidFill>
                <a:srgbClr val="000000"/>
              </a:solidFill>
              <a:latin typeface="Arial Narrow" panose="020B0606020202030204" pitchFamily="34" charset="0"/>
              <a:cs typeface="Arial"/>
            </a:rPr>
            <a:t>o=optional</a:t>
          </a:r>
        </a:p>
        <a:p>
          <a:pPr algn="l" rtl="0">
            <a:defRPr sz="1000"/>
          </a:pPr>
          <a:r>
            <a:rPr lang="en-US" sz="900" b="0" i="0" u="none" strike="noStrike" baseline="0">
              <a:solidFill>
                <a:srgbClr val="000000"/>
              </a:solidFill>
              <a:latin typeface="Arial Narrow" panose="020B0606020202030204" pitchFamily="34" charset="0"/>
              <a:cs typeface="Arial"/>
            </a:rPr>
            <a:t>df=DM2 foundation - not used</a:t>
          </a:r>
        </a:p>
        <a:p>
          <a:pPr algn="l" rtl="0">
            <a:defRPr sz="1000"/>
          </a:pPr>
          <a:r>
            <a:rPr lang="en-US" sz="900" b="0" i="0" u="none" strike="noStrike" baseline="0">
              <a:solidFill>
                <a:srgbClr val="000000"/>
              </a:solidFill>
              <a:latin typeface="Arial Narrow" panose="020B0606020202030204" pitchFamily="34" charset="0"/>
              <a:cs typeface="Arial"/>
            </a:rPr>
            <a:t>dfo=DM2 foundation optionally used</a:t>
          </a:r>
        </a:p>
        <a:p>
          <a:pPr algn="l" rtl="0">
            <a:defRPr sz="1000"/>
          </a:pPr>
          <a:r>
            <a:rPr lang="en-US" sz="900" b="0" i="0" u="none" strike="noStrike" baseline="0">
              <a:solidFill>
                <a:srgbClr val="000000"/>
              </a:solidFill>
              <a:latin typeface="Arial Narrow" panose="020B0606020202030204" pitchFamily="34" charset="0"/>
              <a:cs typeface="Arial"/>
            </a:rPr>
            <a:t>if=IDEAS foundation - not used</a:t>
          </a:r>
        </a:p>
        <a:p>
          <a:pPr algn="l" rtl="0">
            <a:defRPr sz="1000"/>
          </a:pPr>
          <a:r>
            <a:rPr lang="en-US" sz="900" b="0" i="0" u="none" strike="noStrike" baseline="0">
              <a:solidFill>
                <a:srgbClr val="000000"/>
              </a:solidFill>
              <a:latin typeface="Arial Narrow" panose="020B0606020202030204" pitchFamily="34" charset="0"/>
              <a:cs typeface="Arial"/>
            </a:rPr>
            <a:t>ifo=IDEAS foundation optionally used</a:t>
          </a:r>
        </a:p>
        <a:p>
          <a:pPr algn="l" rtl="0">
            <a:defRPr sz="1000"/>
          </a:pPr>
          <a:r>
            <a:rPr lang="en-US" sz="900" b="0" i="0" u="none" strike="noStrike" baseline="0">
              <a:solidFill>
                <a:srgbClr val="000000"/>
              </a:solidFill>
              <a:latin typeface="Arial Narrow" panose="020B0606020202030204" pitchFamily="34" charset="0"/>
              <a:cs typeface="Arial"/>
            </a:rPr>
            <a:t>m=metadata</a:t>
          </a:r>
        </a:p>
        <a:p>
          <a:pPr algn="l" rtl="0">
            <a:defRPr sz="1000"/>
          </a:pPr>
          <a:r>
            <a:rPr lang="en-US" sz="900" b="0" i="0" u="none" strike="noStrike" baseline="0">
              <a:solidFill>
                <a:srgbClr val="000000"/>
              </a:solidFill>
              <a:latin typeface="Arial Narrow" panose="020B0606020202030204" pitchFamily="34" charset="0"/>
              <a:cs typeface="Arial"/>
            </a:rPr>
            <a:t>s=security</a:t>
          </a:r>
        </a:p>
        <a:p>
          <a:pPr algn="l" rtl="0">
            <a:defRPr sz="1000"/>
          </a:pPr>
          <a:r>
            <a:rPr lang="en-US" sz="900" b="0" i="0" u="none" strike="noStrike" baseline="0">
              <a:solidFill>
                <a:srgbClr val="000000"/>
              </a:solidFill>
              <a:latin typeface="Arial Narrow" panose="020B0606020202030204" pitchFamily="34" charset="0"/>
              <a:cs typeface="Arial"/>
            </a:rPr>
            <a:t>np=xml schema class needed for naming pattern shortcut</a:t>
          </a:r>
        </a:p>
        <a:p>
          <a:pPr algn="l" rtl="0">
            <a:defRPr sz="1000"/>
          </a:pPr>
          <a:endParaRPr lang="en-US" sz="1000" b="0" i="0" u="none" strike="noStrike" baseline="0">
            <a:solidFill>
              <a:srgbClr val="000000"/>
            </a:solidFill>
            <a:latin typeface="Arial Narrow" panose="020B0606020202030204" pitchFamily="34" charset="0"/>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34"/>
  <sheetViews>
    <sheetView showGridLines="0" zoomScale="75" zoomScaleNormal="100" workbookViewId="0">
      <pane xSplit="2" ySplit="2" topLeftCell="C3" activePane="bottomRight" state="frozen"/>
      <selection pane="topRight" activeCell="C1" sqref="C1"/>
      <selection pane="bottomLeft" activeCell="A3" sqref="A3"/>
      <selection pane="bottomRight" activeCell="A317" sqref="A3:A317"/>
    </sheetView>
  </sheetViews>
  <sheetFormatPr defaultRowHeight="12.75"/>
  <cols>
    <col min="1" max="1" width="40.85546875" style="3" customWidth="1"/>
    <col min="2" max="2" width="41.7109375" style="1" customWidth="1"/>
    <col min="3" max="3" width="18.42578125" style="4" customWidth="1"/>
    <col min="4" max="4" width="69.140625" style="1" customWidth="1"/>
    <col min="5" max="5" width="22.5703125" style="1" customWidth="1"/>
    <col min="6" max="6" width="5" style="2" customWidth="1"/>
    <col min="7" max="19" width="3.42578125" style="10" customWidth="1"/>
    <col min="20" max="20" width="3.42578125" style="8" customWidth="1"/>
    <col min="21" max="21" width="3.140625" style="9" customWidth="1"/>
    <col min="22" max="22" width="32.140625" style="6" customWidth="1"/>
    <col min="23" max="16384" width="9.140625" style="6"/>
  </cols>
  <sheetData>
    <row r="1" spans="1:23" ht="12.75" customHeight="1">
      <c r="A1" s="223" t="s">
        <v>249</v>
      </c>
      <c r="B1" s="222" t="s">
        <v>250</v>
      </c>
      <c r="C1" s="222" t="s">
        <v>1292</v>
      </c>
      <c r="D1" s="222" t="s">
        <v>252</v>
      </c>
      <c r="E1" s="222" t="s">
        <v>253</v>
      </c>
      <c r="F1" s="225" t="s">
        <v>251</v>
      </c>
      <c r="G1" s="221" t="s">
        <v>1391</v>
      </c>
      <c r="H1" s="221"/>
      <c r="I1" s="221"/>
      <c r="J1" s="221"/>
      <c r="K1" s="221"/>
      <c r="L1" s="221"/>
      <c r="M1" s="221"/>
      <c r="N1" s="221"/>
      <c r="O1" s="221"/>
      <c r="P1" s="221"/>
      <c r="Q1" s="221"/>
      <c r="R1" s="221"/>
      <c r="S1" s="221"/>
      <c r="T1" s="221"/>
      <c r="U1" s="221"/>
    </row>
    <row r="2" spans="1:23" s="7" customFormat="1" ht="139.5" customHeight="1">
      <c r="A2" s="224"/>
      <c r="B2" s="222"/>
      <c r="C2" s="222"/>
      <c r="D2" s="222"/>
      <c r="E2" s="222"/>
      <c r="F2" s="226"/>
      <c r="G2" s="16" t="s">
        <v>254</v>
      </c>
      <c r="H2" s="16" t="s">
        <v>255</v>
      </c>
      <c r="I2" s="16" t="s">
        <v>256</v>
      </c>
      <c r="J2" s="16" t="s">
        <v>257</v>
      </c>
      <c r="K2" s="16" t="s">
        <v>258</v>
      </c>
      <c r="L2" s="16" t="s">
        <v>259</v>
      </c>
      <c r="M2" s="16" t="s">
        <v>260</v>
      </c>
      <c r="N2" s="16" t="s">
        <v>261</v>
      </c>
      <c r="O2" s="16" t="s">
        <v>262</v>
      </c>
      <c r="P2" s="16" t="s">
        <v>263</v>
      </c>
      <c r="Q2" s="16" t="s">
        <v>264</v>
      </c>
      <c r="R2" s="16" t="s">
        <v>265</v>
      </c>
      <c r="S2" s="16" t="s">
        <v>266</v>
      </c>
      <c r="T2" s="16" t="s">
        <v>267</v>
      </c>
      <c r="U2" s="16" t="s">
        <v>268</v>
      </c>
      <c r="V2" s="123"/>
    </row>
    <row r="3" spans="1:23" s="24" customFormat="1" ht="340.5" customHeight="1">
      <c r="A3" s="17" t="s">
        <v>321</v>
      </c>
      <c r="B3" s="18" t="s">
        <v>322</v>
      </c>
      <c r="C3" s="19" t="s">
        <v>323</v>
      </c>
      <c r="D3" s="20" t="s">
        <v>324</v>
      </c>
      <c r="E3" s="20"/>
      <c r="F3" s="21" t="s">
        <v>1392</v>
      </c>
      <c r="G3" s="23" t="s">
        <v>736</v>
      </c>
      <c r="H3" s="23" t="s">
        <v>736</v>
      </c>
      <c r="I3" s="23" t="s">
        <v>736</v>
      </c>
      <c r="J3" s="23" t="s">
        <v>736</v>
      </c>
      <c r="K3" s="23"/>
      <c r="L3" s="23" t="s">
        <v>736</v>
      </c>
      <c r="M3" s="23" t="s">
        <v>736</v>
      </c>
      <c r="N3" s="23" t="s">
        <v>736</v>
      </c>
      <c r="O3" s="23" t="s">
        <v>736</v>
      </c>
      <c r="P3" s="23" t="s">
        <v>736</v>
      </c>
      <c r="Q3" s="23" t="s">
        <v>736</v>
      </c>
      <c r="R3" s="23"/>
      <c r="S3" s="23"/>
      <c r="T3" s="23"/>
      <c r="U3" s="23"/>
      <c r="V3" s="124"/>
      <c r="W3" s="124"/>
    </row>
    <row r="4" spans="1:23" s="24" customFormat="1" ht="64.5">
      <c r="A4" s="25" t="s">
        <v>739</v>
      </c>
      <c r="B4" s="26" t="s">
        <v>740</v>
      </c>
      <c r="C4" s="19"/>
      <c r="D4" s="26" t="s">
        <v>5</v>
      </c>
      <c r="E4" s="20"/>
      <c r="F4" s="21" t="s">
        <v>1392</v>
      </c>
      <c r="G4" s="23"/>
      <c r="H4" s="27" t="s">
        <v>736</v>
      </c>
      <c r="I4" s="27" t="s">
        <v>736</v>
      </c>
      <c r="J4" s="27" t="s">
        <v>736</v>
      </c>
      <c r="K4" s="23"/>
      <c r="L4" s="27" t="s">
        <v>736</v>
      </c>
      <c r="M4" s="27" t="s">
        <v>736</v>
      </c>
      <c r="N4" s="27" t="s">
        <v>736</v>
      </c>
      <c r="O4" s="27" t="s">
        <v>736</v>
      </c>
      <c r="P4" s="27" t="s">
        <v>736</v>
      </c>
      <c r="Q4" s="27" t="s">
        <v>736</v>
      </c>
      <c r="R4" s="23"/>
      <c r="S4" s="23"/>
      <c r="T4" s="23"/>
      <c r="U4" s="23"/>
    </row>
    <row r="5" spans="1:23" s="24" customFormat="1" ht="64.5">
      <c r="A5" s="28" t="s">
        <v>741</v>
      </c>
      <c r="B5" s="20" t="s">
        <v>742</v>
      </c>
      <c r="C5" s="19"/>
      <c r="D5" s="20" t="s">
        <v>6</v>
      </c>
      <c r="E5" s="20"/>
      <c r="F5" s="29" t="s">
        <v>1392</v>
      </c>
      <c r="G5" s="23"/>
      <c r="H5" s="23"/>
      <c r="I5" s="23"/>
      <c r="J5" s="23"/>
      <c r="K5" s="23"/>
      <c r="L5" s="23" t="s">
        <v>736</v>
      </c>
      <c r="M5" s="23"/>
      <c r="N5" s="23"/>
      <c r="O5" s="23"/>
      <c r="P5" s="23"/>
      <c r="Q5" s="23"/>
      <c r="R5" s="23"/>
      <c r="S5" s="23"/>
      <c r="T5" s="23"/>
      <c r="U5" s="23"/>
    </row>
    <row r="6" spans="1:23" s="24" customFormat="1" ht="64.5">
      <c r="A6" s="30" t="s">
        <v>744</v>
      </c>
      <c r="B6" s="20" t="s">
        <v>745</v>
      </c>
      <c r="C6" s="19"/>
      <c r="D6" s="20" t="s">
        <v>7</v>
      </c>
      <c r="E6" s="20"/>
      <c r="F6" s="29" t="s">
        <v>1392</v>
      </c>
      <c r="G6" s="23"/>
      <c r="H6" s="23"/>
      <c r="I6" s="23"/>
      <c r="J6" s="23"/>
      <c r="K6" s="23"/>
      <c r="L6" s="23" t="s">
        <v>736</v>
      </c>
      <c r="M6" s="23"/>
      <c r="N6" s="23"/>
      <c r="O6" s="23"/>
      <c r="P6" s="23"/>
      <c r="Q6" s="23"/>
      <c r="R6" s="23"/>
      <c r="S6" s="23"/>
      <c r="T6" s="23"/>
      <c r="U6" s="23"/>
    </row>
    <row r="7" spans="1:23" s="24" customFormat="1" ht="64.5">
      <c r="A7" s="30" t="s">
        <v>746</v>
      </c>
      <c r="B7" s="20" t="s">
        <v>747</v>
      </c>
      <c r="C7" s="19"/>
      <c r="D7" s="20" t="s">
        <v>8</v>
      </c>
      <c r="E7" s="20"/>
      <c r="F7" s="29" t="s">
        <v>1392</v>
      </c>
      <c r="G7" s="23"/>
      <c r="H7" s="23"/>
      <c r="I7" s="23" t="s">
        <v>736</v>
      </c>
      <c r="J7" s="23" t="s">
        <v>736</v>
      </c>
      <c r="K7" s="23"/>
      <c r="L7" s="23"/>
      <c r="M7" s="23"/>
      <c r="N7" s="23" t="s">
        <v>736</v>
      </c>
      <c r="O7" s="23"/>
      <c r="P7" s="23"/>
      <c r="Q7" s="23"/>
      <c r="R7" s="23"/>
      <c r="S7" s="23"/>
      <c r="T7" s="23"/>
      <c r="U7" s="23"/>
    </row>
    <row r="8" spans="1:23" s="24" customFormat="1" ht="64.5" collapsed="1">
      <c r="A8" s="30" t="s">
        <v>748</v>
      </c>
      <c r="B8" s="20" t="s">
        <v>742</v>
      </c>
      <c r="C8" s="19"/>
      <c r="D8" s="20" t="s">
        <v>9</v>
      </c>
      <c r="E8" s="20"/>
      <c r="F8" s="29" t="s">
        <v>1392</v>
      </c>
      <c r="G8" s="23" t="s">
        <v>736</v>
      </c>
      <c r="H8" s="23" t="s">
        <v>736</v>
      </c>
      <c r="I8" s="23"/>
      <c r="J8" s="23"/>
      <c r="K8" s="23"/>
      <c r="L8" s="23" t="s">
        <v>736</v>
      </c>
      <c r="M8" s="23" t="s">
        <v>736</v>
      </c>
      <c r="N8" s="23" t="s">
        <v>736</v>
      </c>
      <c r="O8" s="23" t="s">
        <v>736</v>
      </c>
      <c r="P8" s="23" t="s">
        <v>736</v>
      </c>
      <c r="Q8" s="23"/>
      <c r="R8" s="23"/>
      <c r="S8" s="23"/>
      <c r="T8" s="23"/>
      <c r="U8" s="23"/>
    </row>
    <row r="9" spans="1:23" s="24" customFormat="1" ht="102">
      <c r="A9" s="30" t="s">
        <v>749</v>
      </c>
      <c r="B9" s="20" t="s">
        <v>750</v>
      </c>
      <c r="C9" s="19"/>
      <c r="D9" s="20" t="s">
        <v>10</v>
      </c>
      <c r="E9" s="20"/>
      <c r="F9" s="29" t="s">
        <v>1392</v>
      </c>
      <c r="G9" s="23" t="s">
        <v>736</v>
      </c>
      <c r="H9" s="23" t="s">
        <v>736</v>
      </c>
      <c r="I9" s="23" t="s">
        <v>736</v>
      </c>
      <c r="J9" s="23" t="s">
        <v>736</v>
      </c>
      <c r="K9" s="23"/>
      <c r="L9" s="23" t="s">
        <v>736</v>
      </c>
      <c r="M9" s="23" t="s">
        <v>736</v>
      </c>
      <c r="N9" s="23" t="s">
        <v>736</v>
      </c>
      <c r="O9" s="23" t="s">
        <v>736</v>
      </c>
      <c r="P9" s="23" t="s">
        <v>736</v>
      </c>
      <c r="Q9" s="23" t="s">
        <v>736</v>
      </c>
      <c r="R9" s="23"/>
      <c r="S9" s="23"/>
      <c r="T9" s="23"/>
      <c r="U9" s="23"/>
    </row>
    <row r="10" spans="1:23" s="24" customFormat="1" ht="64.5">
      <c r="A10" s="25" t="s">
        <v>751</v>
      </c>
      <c r="B10" s="26" t="s">
        <v>752</v>
      </c>
      <c r="C10" s="19"/>
      <c r="D10" s="20" t="s">
        <v>11</v>
      </c>
      <c r="E10" s="20"/>
      <c r="F10" s="21" t="s">
        <v>1392</v>
      </c>
      <c r="G10" s="23"/>
      <c r="H10" s="27" t="s">
        <v>736</v>
      </c>
      <c r="I10" s="27" t="s">
        <v>736</v>
      </c>
      <c r="J10" s="27" t="s">
        <v>736</v>
      </c>
      <c r="K10" s="23"/>
      <c r="L10" s="27" t="s">
        <v>736</v>
      </c>
      <c r="M10" s="27" t="s">
        <v>736</v>
      </c>
      <c r="N10" s="27" t="s">
        <v>736</v>
      </c>
      <c r="O10" s="27" t="s">
        <v>736</v>
      </c>
      <c r="P10" s="27" t="s">
        <v>736</v>
      </c>
      <c r="Q10" s="27" t="s">
        <v>736</v>
      </c>
      <c r="R10" s="23"/>
      <c r="S10" s="23"/>
      <c r="T10" s="23"/>
      <c r="U10" s="23"/>
    </row>
    <row r="11" spans="1:23" s="24" customFormat="1" ht="64.5">
      <c r="A11" s="25" t="s">
        <v>753</v>
      </c>
      <c r="B11" s="26" t="s">
        <v>754</v>
      </c>
      <c r="C11" s="19"/>
      <c r="D11" s="20" t="s">
        <v>12</v>
      </c>
      <c r="E11" s="20"/>
      <c r="F11" s="21" t="s">
        <v>1392</v>
      </c>
      <c r="G11" s="23"/>
      <c r="H11" s="23"/>
      <c r="I11" s="23"/>
      <c r="J11" s="23"/>
      <c r="K11" s="23"/>
      <c r="L11" s="23"/>
      <c r="M11" s="23"/>
      <c r="N11" s="23"/>
      <c r="O11" s="23"/>
      <c r="P11" s="23"/>
      <c r="Q11" s="23"/>
      <c r="R11" s="23"/>
      <c r="S11" s="23"/>
      <c r="T11" s="23" t="s">
        <v>4</v>
      </c>
      <c r="U11" s="23"/>
    </row>
    <row r="12" spans="1:23" s="24" customFormat="1" ht="64.5">
      <c r="A12" s="30" t="s">
        <v>755</v>
      </c>
      <c r="B12" s="20" t="s">
        <v>756</v>
      </c>
      <c r="C12" s="19"/>
      <c r="D12" s="20" t="s">
        <v>757</v>
      </c>
      <c r="E12" s="20"/>
      <c r="F12" s="29" t="s">
        <v>1392</v>
      </c>
      <c r="G12" s="23"/>
      <c r="H12" s="23"/>
      <c r="I12" s="23"/>
      <c r="J12" s="23"/>
      <c r="K12" s="23"/>
      <c r="L12" s="23"/>
      <c r="M12" s="23"/>
      <c r="N12" s="23"/>
      <c r="O12" s="23"/>
      <c r="P12" s="23"/>
      <c r="Q12" s="23"/>
      <c r="R12" s="23" t="s">
        <v>736</v>
      </c>
      <c r="S12" s="23"/>
      <c r="T12" s="23"/>
      <c r="U12" s="23"/>
    </row>
    <row r="13" spans="1:23" s="24" customFormat="1" ht="64.5">
      <c r="A13" s="25" t="s">
        <v>758</v>
      </c>
      <c r="B13" s="26" t="s">
        <v>759</v>
      </c>
      <c r="C13" s="19"/>
      <c r="D13" s="26" t="s">
        <v>13</v>
      </c>
      <c r="E13" s="20"/>
      <c r="F13" s="21" t="s">
        <v>1392</v>
      </c>
      <c r="G13" s="23"/>
      <c r="H13" s="23"/>
      <c r="I13" s="23"/>
      <c r="J13" s="23"/>
      <c r="K13" s="23"/>
      <c r="L13" s="23"/>
      <c r="M13" s="23"/>
      <c r="N13" s="23"/>
      <c r="O13" s="23"/>
      <c r="P13" s="23"/>
      <c r="Q13" s="23"/>
      <c r="R13" s="23"/>
      <c r="S13" s="23"/>
      <c r="T13" s="23" t="s">
        <v>4</v>
      </c>
      <c r="U13" s="23"/>
    </row>
    <row r="14" spans="1:23" s="24" customFormat="1" ht="89.25">
      <c r="A14" s="30" t="s">
        <v>760</v>
      </c>
      <c r="B14" s="20" t="s">
        <v>1295</v>
      </c>
      <c r="C14" s="19"/>
      <c r="D14" s="20" t="s">
        <v>761</v>
      </c>
      <c r="E14" s="20" t="s">
        <v>1296</v>
      </c>
      <c r="F14" s="29" t="s">
        <v>1392</v>
      </c>
      <c r="G14" s="23"/>
      <c r="H14" s="23"/>
      <c r="I14" s="23"/>
      <c r="J14" s="23"/>
      <c r="K14" s="23"/>
      <c r="L14" s="23"/>
      <c r="M14" s="23"/>
      <c r="N14" s="23"/>
      <c r="O14" s="23"/>
      <c r="P14" s="23"/>
      <c r="Q14" s="23"/>
      <c r="R14" s="23"/>
      <c r="S14" s="23" t="s">
        <v>736</v>
      </c>
      <c r="T14" s="23"/>
      <c r="U14" s="23"/>
    </row>
    <row r="15" spans="1:23" s="24" customFormat="1" ht="64.5">
      <c r="A15" s="25" t="s">
        <v>762</v>
      </c>
      <c r="B15" s="26" t="s">
        <v>763</v>
      </c>
      <c r="C15" s="19"/>
      <c r="D15" s="26" t="s">
        <v>14</v>
      </c>
      <c r="E15" s="20"/>
      <c r="F15" s="21" t="s">
        <v>1392</v>
      </c>
      <c r="G15" s="23"/>
      <c r="H15" s="23"/>
      <c r="I15" s="23"/>
      <c r="J15" s="23"/>
      <c r="K15" s="23"/>
      <c r="L15" s="23"/>
      <c r="M15" s="23"/>
      <c r="N15" s="23"/>
      <c r="O15" s="23"/>
      <c r="P15" s="23"/>
      <c r="Q15" s="23"/>
      <c r="R15" s="23"/>
      <c r="S15" s="23"/>
      <c r="T15" s="23" t="s">
        <v>4</v>
      </c>
      <c r="U15" s="23"/>
    </row>
    <row r="16" spans="1:23" s="24" customFormat="1" ht="64.5">
      <c r="A16" s="30" t="s">
        <v>764</v>
      </c>
      <c r="B16" s="31" t="s">
        <v>765</v>
      </c>
      <c r="C16" s="32"/>
      <c r="D16" s="20" t="s">
        <v>766</v>
      </c>
      <c r="E16" s="33"/>
      <c r="F16" s="29" t="s">
        <v>1392</v>
      </c>
      <c r="G16" s="22" t="s">
        <v>736</v>
      </c>
      <c r="H16" s="22"/>
      <c r="I16" s="22" t="s">
        <v>736</v>
      </c>
      <c r="J16" s="22" t="s">
        <v>736</v>
      </c>
      <c r="K16" s="22"/>
      <c r="L16" s="22"/>
      <c r="M16" s="22"/>
      <c r="N16" s="22"/>
      <c r="O16" s="22"/>
      <c r="P16" s="22" t="s">
        <v>736</v>
      </c>
      <c r="Q16" s="22"/>
      <c r="R16" s="22"/>
      <c r="S16" s="22"/>
      <c r="T16" s="22"/>
      <c r="U16" s="23"/>
    </row>
    <row r="17" spans="1:21" s="24" customFormat="1" ht="64.5">
      <c r="A17" s="25" t="s">
        <v>767</v>
      </c>
      <c r="B17" s="26" t="s">
        <v>768</v>
      </c>
      <c r="C17" s="19"/>
      <c r="D17" s="26" t="s">
        <v>15</v>
      </c>
      <c r="E17" s="20"/>
      <c r="F17" s="21" t="s">
        <v>1392</v>
      </c>
      <c r="G17" s="23"/>
      <c r="H17" s="23"/>
      <c r="I17" s="23"/>
      <c r="J17" s="23"/>
      <c r="K17" s="23"/>
      <c r="L17" s="23"/>
      <c r="M17" s="23"/>
      <c r="N17" s="23"/>
      <c r="O17" s="23"/>
      <c r="P17" s="23"/>
      <c r="Q17" s="23"/>
      <c r="R17" s="23"/>
      <c r="S17" s="23"/>
      <c r="T17" s="23" t="s">
        <v>4</v>
      </c>
      <c r="U17" s="23"/>
    </row>
    <row r="18" spans="1:21" s="24" customFormat="1" ht="64.5">
      <c r="A18" s="30" t="s">
        <v>769</v>
      </c>
      <c r="B18" s="20" t="s">
        <v>770</v>
      </c>
      <c r="C18" s="19"/>
      <c r="D18" s="20" t="s">
        <v>16</v>
      </c>
      <c r="E18" s="20"/>
      <c r="F18" s="29" t="s">
        <v>1392</v>
      </c>
      <c r="G18" s="23"/>
      <c r="H18" s="23"/>
      <c r="I18" s="23" t="s">
        <v>736</v>
      </c>
      <c r="J18" s="23" t="s">
        <v>736</v>
      </c>
      <c r="K18" s="23"/>
      <c r="L18" s="23"/>
      <c r="M18" s="23" t="s">
        <v>736</v>
      </c>
      <c r="N18" s="23"/>
      <c r="O18" s="23"/>
      <c r="P18" s="23"/>
      <c r="Q18" s="23"/>
      <c r="R18" s="23"/>
      <c r="S18" s="23"/>
      <c r="T18" s="23"/>
      <c r="U18" s="23"/>
    </row>
    <row r="19" spans="1:21" s="24" customFormat="1" ht="64.5">
      <c r="A19" s="25" t="s">
        <v>771</v>
      </c>
      <c r="B19" s="26" t="s">
        <v>772</v>
      </c>
      <c r="C19" s="19"/>
      <c r="D19" s="26" t="s">
        <v>17</v>
      </c>
      <c r="E19" s="20"/>
      <c r="F19" s="21" t="s">
        <v>1392</v>
      </c>
      <c r="G19" s="23"/>
      <c r="H19" s="23"/>
      <c r="I19" s="23"/>
      <c r="J19" s="23"/>
      <c r="K19" s="23"/>
      <c r="L19" s="23"/>
      <c r="M19" s="23"/>
      <c r="N19" s="23"/>
      <c r="O19" s="23"/>
      <c r="P19" s="23"/>
      <c r="Q19" s="23"/>
      <c r="R19" s="23"/>
      <c r="S19" s="23"/>
      <c r="T19" s="23" t="s">
        <v>4</v>
      </c>
      <c r="U19" s="23"/>
    </row>
    <row r="20" spans="1:21" s="34" customFormat="1" ht="64.5">
      <c r="A20" s="30" t="s">
        <v>773</v>
      </c>
      <c r="B20" s="20" t="s">
        <v>774</v>
      </c>
      <c r="C20" s="19"/>
      <c r="D20" s="20" t="s">
        <v>18</v>
      </c>
      <c r="E20" s="20"/>
      <c r="F20" s="29" t="s">
        <v>1392</v>
      </c>
      <c r="G20" s="23"/>
      <c r="H20" s="23"/>
      <c r="I20" s="23"/>
      <c r="J20" s="23"/>
      <c r="K20" s="23"/>
      <c r="L20" s="23"/>
      <c r="M20" s="23"/>
      <c r="N20" s="23"/>
      <c r="O20" s="23"/>
      <c r="P20" s="23"/>
      <c r="Q20" s="23"/>
      <c r="R20" s="23"/>
      <c r="S20" s="23" t="s">
        <v>736</v>
      </c>
      <c r="T20" s="23"/>
      <c r="U20" s="23"/>
    </row>
    <row r="21" spans="1:21" s="24" customFormat="1" ht="64.5">
      <c r="A21" s="30" t="s">
        <v>775</v>
      </c>
      <c r="B21" s="20" t="s">
        <v>776</v>
      </c>
      <c r="C21" s="19" t="s">
        <v>777</v>
      </c>
      <c r="D21" s="20" t="s">
        <v>778</v>
      </c>
      <c r="E21" s="20"/>
      <c r="F21" s="29" t="s">
        <v>1392</v>
      </c>
      <c r="G21" s="23"/>
      <c r="H21" s="23"/>
      <c r="I21" s="23"/>
      <c r="J21" s="23"/>
      <c r="K21" s="23"/>
      <c r="L21" s="23"/>
      <c r="M21" s="23"/>
      <c r="N21" s="23"/>
      <c r="O21" s="23"/>
      <c r="P21" s="23"/>
      <c r="Q21" s="23"/>
      <c r="R21" s="23"/>
      <c r="S21" s="23"/>
      <c r="T21" s="23"/>
      <c r="U21" s="23" t="s">
        <v>736</v>
      </c>
    </row>
    <row r="22" spans="1:21" s="24" customFormat="1" ht="64.5">
      <c r="A22" s="30" t="s">
        <v>780</v>
      </c>
      <c r="B22" s="20" t="s">
        <v>781</v>
      </c>
      <c r="C22" s="19"/>
      <c r="D22" s="20" t="s">
        <v>340</v>
      </c>
      <c r="E22" s="20"/>
      <c r="F22" s="29" t="s">
        <v>1392</v>
      </c>
      <c r="G22" s="23"/>
      <c r="H22" s="23"/>
      <c r="I22" s="23"/>
      <c r="J22" s="23"/>
      <c r="K22" s="23"/>
      <c r="L22" s="23"/>
      <c r="M22" s="23"/>
      <c r="N22" s="23"/>
      <c r="O22" s="23"/>
      <c r="P22" s="23"/>
      <c r="Q22" s="23"/>
      <c r="R22" s="23"/>
      <c r="S22" s="23"/>
      <c r="T22" s="23"/>
      <c r="U22" s="23" t="s">
        <v>736</v>
      </c>
    </row>
    <row r="23" spans="1:21" s="24" customFormat="1" ht="64.5">
      <c r="A23" s="35" t="s">
        <v>652</v>
      </c>
      <c r="B23" s="36" t="s">
        <v>653</v>
      </c>
      <c r="C23" s="19"/>
      <c r="D23" s="20" t="s">
        <v>19</v>
      </c>
      <c r="E23" s="20"/>
      <c r="F23" s="21" t="s">
        <v>1392</v>
      </c>
      <c r="G23" s="23"/>
      <c r="H23" s="23"/>
      <c r="I23" s="23"/>
      <c r="J23" s="23"/>
      <c r="K23" s="23"/>
      <c r="L23" s="23"/>
      <c r="M23" s="23"/>
      <c r="N23" s="23"/>
      <c r="O23" s="23"/>
      <c r="P23" s="23"/>
      <c r="Q23" s="23"/>
      <c r="R23" s="23"/>
      <c r="S23" s="23"/>
      <c r="T23" s="23"/>
      <c r="U23" s="23"/>
    </row>
    <row r="24" spans="1:21" s="24" customFormat="1" ht="64.5">
      <c r="A24" s="35" t="s">
        <v>654</v>
      </c>
      <c r="B24" s="36" t="s">
        <v>655</v>
      </c>
      <c r="C24" s="19"/>
      <c r="D24" s="20" t="s">
        <v>20</v>
      </c>
      <c r="E24" s="20"/>
      <c r="F24" s="21" t="s">
        <v>1392</v>
      </c>
      <c r="G24" s="23"/>
      <c r="H24" s="23"/>
      <c r="I24" s="23"/>
      <c r="J24" s="23"/>
      <c r="K24" s="23"/>
      <c r="L24" s="23"/>
      <c r="M24" s="23"/>
      <c r="N24" s="23"/>
      <c r="O24" s="23"/>
      <c r="P24" s="23"/>
      <c r="Q24" s="23"/>
      <c r="R24" s="23"/>
      <c r="S24" s="23"/>
      <c r="T24" s="23"/>
      <c r="U24" s="23"/>
    </row>
    <row r="25" spans="1:21" s="24" customFormat="1" ht="64.5">
      <c r="A25" s="35" t="s">
        <v>683</v>
      </c>
      <c r="B25" s="36" t="s">
        <v>684</v>
      </c>
      <c r="C25" s="19"/>
      <c r="D25" s="20" t="s">
        <v>21</v>
      </c>
      <c r="E25" s="20"/>
      <c r="F25" s="21" t="s">
        <v>1392</v>
      </c>
      <c r="G25" s="23"/>
      <c r="H25" s="23"/>
      <c r="I25" s="23"/>
      <c r="J25" s="23"/>
      <c r="K25" s="23"/>
      <c r="L25" s="23"/>
      <c r="M25" s="23"/>
      <c r="N25" s="23"/>
      <c r="O25" s="23"/>
      <c r="P25" s="23"/>
      <c r="Q25" s="23"/>
      <c r="R25" s="23"/>
      <c r="S25" s="23"/>
      <c r="T25" s="23"/>
      <c r="U25" s="23"/>
    </row>
    <row r="26" spans="1:21" s="24" customFormat="1" ht="64.5">
      <c r="A26" s="35" t="s">
        <v>656</v>
      </c>
      <c r="B26" s="36" t="s">
        <v>657</v>
      </c>
      <c r="C26" s="19"/>
      <c r="D26" s="20" t="s">
        <v>22</v>
      </c>
      <c r="E26" s="20"/>
      <c r="F26" s="21" t="s">
        <v>1392</v>
      </c>
      <c r="G26" s="23"/>
      <c r="H26" s="23"/>
      <c r="I26" s="23"/>
      <c r="J26" s="23"/>
      <c r="K26" s="23"/>
      <c r="L26" s="23"/>
      <c r="M26" s="23"/>
      <c r="N26" s="23"/>
      <c r="O26" s="23"/>
      <c r="P26" s="23"/>
      <c r="Q26" s="23"/>
      <c r="R26" s="23"/>
      <c r="S26" s="23"/>
      <c r="T26" s="23" t="s">
        <v>4</v>
      </c>
      <c r="U26" s="23"/>
    </row>
    <row r="27" spans="1:21" s="38" customFormat="1" ht="64.5">
      <c r="A27" s="35" t="s">
        <v>1345</v>
      </c>
      <c r="B27" s="36" t="s">
        <v>651</v>
      </c>
      <c r="C27" s="19"/>
      <c r="D27" s="20" t="s">
        <v>23</v>
      </c>
      <c r="E27" s="20"/>
      <c r="F27" s="21" t="s">
        <v>1392</v>
      </c>
      <c r="G27" s="37"/>
      <c r="H27" s="37"/>
      <c r="I27" s="37"/>
      <c r="J27" s="37"/>
      <c r="K27" s="37"/>
      <c r="L27" s="37"/>
      <c r="M27" s="37"/>
      <c r="N27" s="37"/>
      <c r="O27" s="37"/>
      <c r="P27" s="37"/>
      <c r="Q27" s="37"/>
      <c r="R27" s="37"/>
      <c r="S27" s="37"/>
      <c r="T27" s="37" t="s">
        <v>4</v>
      </c>
      <c r="U27" s="37"/>
    </row>
    <row r="28" spans="1:21" s="24" customFormat="1" ht="409.5">
      <c r="A28" s="30" t="s">
        <v>259</v>
      </c>
      <c r="B28" s="207" t="s">
        <v>1310</v>
      </c>
      <c r="C28" s="32"/>
      <c r="D28" s="20" t="s">
        <v>248</v>
      </c>
      <c r="E28" s="20" t="s">
        <v>855</v>
      </c>
      <c r="F28" s="29" t="s">
        <v>1392</v>
      </c>
      <c r="G28" s="22"/>
      <c r="H28" s="22"/>
      <c r="I28" s="22"/>
      <c r="J28" s="22"/>
      <c r="K28" s="22"/>
      <c r="L28" s="22" t="s">
        <v>736</v>
      </c>
      <c r="M28" s="22" t="s">
        <v>736</v>
      </c>
      <c r="N28" s="22"/>
      <c r="O28" s="22"/>
      <c r="P28" s="22"/>
      <c r="Q28" s="22"/>
      <c r="R28" s="22"/>
      <c r="S28" s="22"/>
      <c r="T28" s="22"/>
      <c r="U28" s="23"/>
    </row>
    <row r="29" spans="1:21" s="24" customFormat="1" ht="64.5">
      <c r="A29" s="30" t="s">
        <v>856</v>
      </c>
      <c r="B29" s="20" t="s">
        <v>857</v>
      </c>
      <c r="C29" s="19"/>
      <c r="D29" s="20" t="s">
        <v>24</v>
      </c>
      <c r="E29" s="20"/>
      <c r="F29" s="29" t="s">
        <v>1392</v>
      </c>
      <c r="G29" s="23"/>
      <c r="H29" s="23"/>
      <c r="I29" s="23"/>
      <c r="J29" s="23"/>
      <c r="K29" s="23"/>
      <c r="L29" s="23" t="s">
        <v>736</v>
      </c>
      <c r="M29" s="23" t="s">
        <v>736</v>
      </c>
      <c r="N29" s="23"/>
      <c r="O29" s="23"/>
      <c r="P29" s="23"/>
      <c r="Q29" s="23"/>
      <c r="R29" s="23" t="s">
        <v>736</v>
      </c>
      <c r="S29" s="23"/>
      <c r="T29" s="23"/>
      <c r="U29" s="23"/>
    </row>
    <row r="30" spans="1:21" s="24" customFormat="1" ht="64.5">
      <c r="A30" s="39" t="s">
        <v>858</v>
      </c>
      <c r="B30" s="40" t="s">
        <v>859</v>
      </c>
      <c r="C30" s="19"/>
      <c r="D30" s="40" t="s">
        <v>25</v>
      </c>
      <c r="E30" s="20"/>
      <c r="F30" s="29" t="s">
        <v>1392</v>
      </c>
      <c r="G30" s="23"/>
      <c r="H30" s="23"/>
      <c r="I30" s="23"/>
      <c r="J30" s="23"/>
      <c r="K30" s="23"/>
      <c r="L30" s="23" t="s">
        <v>736</v>
      </c>
      <c r="M30" s="23"/>
      <c r="N30" s="23"/>
      <c r="O30" s="23"/>
      <c r="P30" s="23"/>
      <c r="Q30" s="23"/>
      <c r="R30" s="23"/>
      <c r="S30" s="23"/>
      <c r="T30" s="23"/>
      <c r="U30" s="23"/>
    </row>
    <row r="31" spans="1:21" s="24" customFormat="1" ht="64.5">
      <c r="A31" s="30" t="s">
        <v>860</v>
      </c>
      <c r="B31" s="20" t="s">
        <v>861</v>
      </c>
      <c r="C31" s="19"/>
      <c r="D31" s="20" t="str">
        <f>"(IDEAS): "&amp;B31</f>
        <v>(IDEAS): The space enclosed by a circle.</v>
      </c>
      <c r="E31" s="20"/>
      <c r="F31" s="29" t="s">
        <v>1392</v>
      </c>
      <c r="G31" s="23"/>
      <c r="H31" s="23"/>
      <c r="I31" s="23"/>
      <c r="J31" s="23"/>
      <c r="K31" s="23"/>
      <c r="L31" s="23"/>
      <c r="M31" s="23"/>
      <c r="N31" s="23"/>
      <c r="O31" s="23"/>
      <c r="P31" s="23"/>
      <c r="Q31" s="23"/>
      <c r="R31" s="23"/>
      <c r="S31" s="23" t="s">
        <v>736</v>
      </c>
      <c r="T31" s="23"/>
      <c r="U31" s="23"/>
    </row>
    <row r="32" spans="1:21" s="24" customFormat="1" ht="64.5">
      <c r="A32" s="30" t="s">
        <v>862</v>
      </c>
      <c r="B32" s="20" t="s">
        <v>863</v>
      </c>
      <c r="C32" s="19"/>
      <c r="D32" s="20" t="s">
        <v>26</v>
      </c>
      <c r="E32" s="20"/>
      <c r="F32" s="29" t="s">
        <v>1392</v>
      </c>
      <c r="G32" s="23"/>
      <c r="H32" s="23"/>
      <c r="I32" s="23"/>
      <c r="J32" s="23"/>
      <c r="K32" s="23"/>
      <c r="L32" s="23"/>
      <c r="M32" s="23"/>
      <c r="N32" s="23"/>
      <c r="O32" s="23"/>
      <c r="P32" s="23"/>
      <c r="Q32" s="23"/>
      <c r="R32" s="23"/>
      <c r="S32" s="23"/>
      <c r="T32" s="23"/>
      <c r="U32" s="23"/>
    </row>
    <row r="33" spans="1:21" s="24" customFormat="1" ht="64.5">
      <c r="A33" s="25" t="s">
        <v>864</v>
      </c>
      <c r="B33" s="26" t="s">
        <v>865</v>
      </c>
      <c r="C33" s="19"/>
      <c r="D33" s="26" t="s">
        <v>27</v>
      </c>
      <c r="E33" s="20"/>
      <c r="F33" s="21" t="s">
        <v>1392</v>
      </c>
      <c r="G33" s="23"/>
      <c r="H33" s="23"/>
      <c r="I33" s="23"/>
      <c r="J33" s="23"/>
      <c r="K33" s="23"/>
      <c r="L33" s="23"/>
      <c r="M33" s="23"/>
      <c r="N33" s="23"/>
      <c r="O33" s="23"/>
      <c r="P33" s="23"/>
      <c r="Q33" s="23"/>
      <c r="R33" s="23"/>
      <c r="S33" s="23"/>
      <c r="T33" s="23" t="s">
        <v>4</v>
      </c>
      <c r="U33" s="23"/>
    </row>
    <row r="34" spans="1:21" s="41" customFormat="1" ht="153">
      <c r="A34" s="30" t="s">
        <v>866</v>
      </c>
      <c r="B34" s="31" t="s">
        <v>867</v>
      </c>
      <c r="C34" s="32"/>
      <c r="D34" s="19" t="s">
        <v>868</v>
      </c>
      <c r="E34" s="20" t="s">
        <v>869</v>
      </c>
      <c r="F34" s="29" t="s">
        <v>1392</v>
      </c>
      <c r="G34" s="22" t="s">
        <v>736</v>
      </c>
      <c r="H34" s="22" t="s">
        <v>736</v>
      </c>
      <c r="I34" s="22"/>
      <c r="J34" s="22"/>
      <c r="K34" s="22"/>
      <c r="L34" s="22" t="s">
        <v>736</v>
      </c>
      <c r="M34" s="22" t="s">
        <v>736</v>
      </c>
      <c r="N34" s="22" t="s">
        <v>736</v>
      </c>
      <c r="O34" s="22" t="s">
        <v>736</v>
      </c>
      <c r="P34" s="22" t="s">
        <v>736</v>
      </c>
      <c r="Q34" s="22"/>
      <c r="R34" s="22"/>
      <c r="S34" s="22"/>
      <c r="T34" s="22"/>
      <c r="U34" s="23"/>
    </row>
    <row r="35" spans="1:21" s="24" customFormat="1" ht="64.5">
      <c r="A35" s="35" t="s">
        <v>685</v>
      </c>
      <c r="B35" s="36" t="s">
        <v>686</v>
      </c>
      <c r="C35" s="19"/>
      <c r="D35" s="20" t="s">
        <v>28</v>
      </c>
      <c r="E35" s="20"/>
      <c r="F35" s="21" t="s">
        <v>1392</v>
      </c>
      <c r="G35" s="23"/>
      <c r="H35" s="23"/>
      <c r="I35" s="23"/>
      <c r="J35" s="23"/>
      <c r="K35" s="23"/>
      <c r="L35" s="23"/>
      <c r="M35" s="23"/>
      <c r="N35" s="23"/>
      <c r="O35" s="23"/>
      <c r="P35" s="23"/>
      <c r="Q35" s="23"/>
      <c r="R35" s="23"/>
      <c r="S35" s="23"/>
      <c r="T35" s="23"/>
      <c r="U35" s="23"/>
    </row>
    <row r="36" spans="1:21" s="24" customFormat="1" ht="64.5">
      <c r="A36" s="25" t="s">
        <v>870</v>
      </c>
      <c r="B36" s="26" t="s">
        <v>871</v>
      </c>
      <c r="C36" s="19"/>
      <c r="D36" s="26" t="s">
        <v>29</v>
      </c>
      <c r="E36" s="20"/>
      <c r="F36" s="21" t="s">
        <v>1392</v>
      </c>
      <c r="G36" s="23"/>
      <c r="H36" s="23"/>
      <c r="I36" s="23"/>
      <c r="J36" s="23"/>
      <c r="K36" s="23"/>
      <c r="L36" s="23"/>
      <c r="M36" s="23"/>
      <c r="N36" s="23"/>
      <c r="O36" s="23"/>
      <c r="P36" s="23"/>
      <c r="Q36" s="23"/>
      <c r="R36" s="23"/>
      <c r="S36" s="23"/>
      <c r="T36" s="23" t="s">
        <v>4</v>
      </c>
      <c r="U36" s="23"/>
    </row>
    <row r="37" spans="1:21" s="24" customFormat="1" ht="64.5">
      <c r="A37" s="30" t="s">
        <v>872</v>
      </c>
      <c r="B37" s="20" t="s">
        <v>873</v>
      </c>
      <c r="C37" s="19"/>
      <c r="D37" s="20" t="s">
        <v>30</v>
      </c>
      <c r="E37" s="20"/>
      <c r="F37" s="29" t="s">
        <v>1392</v>
      </c>
      <c r="G37" s="23"/>
      <c r="H37" s="23"/>
      <c r="I37" s="23"/>
      <c r="J37" s="23"/>
      <c r="K37" s="23"/>
      <c r="L37" s="23"/>
      <c r="M37" s="23"/>
      <c r="N37" s="23"/>
      <c r="O37" s="23"/>
      <c r="P37" s="23"/>
      <c r="Q37" s="23"/>
      <c r="R37" s="23"/>
      <c r="S37" s="23" t="s">
        <v>736</v>
      </c>
      <c r="T37" s="23"/>
      <c r="U37" s="23"/>
    </row>
    <row r="38" spans="1:21" s="24" customFormat="1" ht="64.5">
      <c r="A38" s="30" t="s">
        <v>874</v>
      </c>
      <c r="B38" s="20" t="s">
        <v>875</v>
      </c>
      <c r="C38" s="19"/>
      <c r="D38" s="20" t="str">
        <f>"(IDEAS): "&amp;B38</f>
        <v>(IDEAS): A political state or nation or its territory.</v>
      </c>
      <c r="E38" s="20"/>
      <c r="F38" s="29" t="s">
        <v>1392</v>
      </c>
      <c r="G38" s="23"/>
      <c r="H38" s="23"/>
      <c r="I38" s="23"/>
      <c r="J38" s="23"/>
      <c r="K38" s="23"/>
      <c r="L38" s="23"/>
      <c r="M38" s="23"/>
      <c r="N38" s="23"/>
      <c r="O38" s="23"/>
      <c r="P38" s="23"/>
      <c r="Q38" s="23"/>
      <c r="R38" s="23"/>
      <c r="S38" s="23" t="s">
        <v>736</v>
      </c>
      <c r="T38" s="23"/>
      <c r="U38" s="23"/>
    </row>
    <row r="39" spans="1:21" s="24" customFormat="1" ht="64.5">
      <c r="A39" s="30" t="s">
        <v>876</v>
      </c>
      <c r="B39" s="20" t="s">
        <v>877</v>
      </c>
      <c r="C39" s="19"/>
      <c r="D39" s="20" t="s">
        <v>31</v>
      </c>
      <c r="E39" s="20"/>
      <c r="F39" s="29" t="s">
        <v>1392</v>
      </c>
      <c r="G39" s="23"/>
      <c r="H39" s="23"/>
      <c r="I39" s="23"/>
      <c r="J39" s="23"/>
      <c r="K39" s="23"/>
      <c r="L39" s="23"/>
      <c r="M39" s="23"/>
      <c r="N39" s="23"/>
      <c r="O39" s="23"/>
      <c r="P39" s="23"/>
      <c r="Q39" s="23"/>
      <c r="R39" s="23"/>
      <c r="S39" s="23"/>
      <c r="T39" s="23"/>
      <c r="U39" s="23"/>
    </row>
    <row r="40" spans="1:21" s="24" customFormat="1" ht="64.5">
      <c r="A40" s="25" t="s">
        <v>878</v>
      </c>
      <c r="B40" s="26" t="s">
        <v>879</v>
      </c>
      <c r="C40" s="19"/>
      <c r="D40" s="26" t="s">
        <v>32</v>
      </c>
      <c r="E40" s="20"/>
      <c r="F40" s="21" t="s">
        <v>1392</v>
      </c>
      <c r="G40" s="23"/>
      <c r="H40" s="23"/>
      <c r="I40" s="23"/>
      <c r="J40" s="23"/>
      <c r="K40" s="23"/>
      <c r="L40" s="23"/>
      <c r="M40" s="23"/>
      <c r="N40" s="23"/>
      <c r="O40" s="23"/>
      <c r="P40" s="23"/>
      <c r="Q40" s="23"/>
      <c r="R40" s="23"/>
      <c r="S40" s="23"/>
      <c r="T40" s="23" t="s">
        <v>4</v>
      </c>
      <c r="U40" s="23"/>
    </row>
    <row r="41" spans="1:21" s="24" customFormat="1" ht="64.5">
      <c r="A41" s="30" t="s">
        <v>880</v>
      </c>
      <c r="B41" s="20" t="s">
        <v>881</v>
      </c>
      <c r="C41" s="19"/>
      <c r="D41" s="20" t="s">
        <v>882</v>
      </c>
      <c r="E41" s="20"/>
      <c r="F41" s="29" t="s">
        <v>1392</v>
      </c>
      <c r="G41" s="23"/>
      <c r="H41" s="23"/>
      <c r="I41" s="23" t="s">
        <v>736</v>
      </c>
      <c r="J41" s="23"/>
      <c r="K41" s="23"/>
      <c r="L41" s="23"/>
      <c r="M41" s="23"/>
      <c r="N41" s="23"/>
      <c r="O41" s="23"/>
      <c r="P41" s="23"/>
      <c r="Q41" s="23"/>
      <c r="R41" s="23"/>
      <c r="S41" s="23"/>
      <c r="T41" s="23" t="s">
        <v>736</v>
      </c>
      <c r="U41" s="23"/>
    </row>
    <row r="42" spans="1:21" s="24" customFormat="1" ht="64.5">
      <c r="A42" s="30" t="s">
        <v>884</v>
      </c>
      <c r="B42" s="20" t="s">
        <v>885</v>
      </c>
      <c r="C42" s="19" t="s">
        <v>886</v>
      </c>
      <c r="D42" s="20" t="s">
        <v>887</v>
      </c>
      <c r="E42" s="20"/>
      <c r="F42" s="29" t="s">
        <v>1392</v>
      </c>
      <c r="G42" s="23"/>
      <c r="H42" s="23"/>
      <c r="I42" s="23"/>
      <c r="J42" s="23"/>
      <c r="K42" s="23"/>
      <c r="L42" s="23"/>
      <c r="M42" s="23"/>
      <c r="N42" s="23"/>
      <c r="O42" s="23"/>
      <c r="P42" s="23"/>
      <c r="Q42" s="23"/>
      <c r="R42" s="23"/>
      <c r="S42" s="23"/>
      <c r="T42" s="23" t="s">
        <v>736</v>
      </c>
      <c r="U42" s="23"/>
    </row>
    <row r="43" spans="1:21" s="24" customFormat="1" ht="331.5">
      <c r="A43" s="30" t="s">
        <v>888</v>
      </c>
      <c r="B43" s="31" t="s">
        <v>341</v>
      </c>
      <c r="C43" s="19"/>
      <c r="D43" s="20" t="s">
        <v>889</v>
      </c>
      <c r="E43" s="20" t="s">
        <v>342</v>
      </c>
      <c r="F43" s="29" t="s">
        <v>1392</v>
      </c>
      <c r="G43" s="22"/>
      <c r="H43" s="22" t="s">
        <v>736</v>
      </c>
      <c r="I43" s="22"/>
      <c r="J43" s="22"/>
      <c r="K43" s="22"/>
      <c r="L43" s="22"/>
      <c r="M43" s="22"/>
      <c r="N43" s="22"/>
      <c r="O43" s="22"/>
      <c r="P43" s="22"/>
      <c r="Q43" s="22"/>
      <c r="R43" s="22"/>
      <c r="S43" s="22"/>
      <c r="T43" s="22"/>
      <c r="U43" s="23"/>
    </row>
    <row r="44" spans="1:21" s="24" customFormat="1" ht="64.5">
      <c r="A44" s="30" t="s">
        <v>890</v>
      </c>
      <c r="B44" s="31" t="s">
        <v>891</v>
      </c>
      <c r="C44" s="19"/>
      <c r="D44" s="20" t="s">
        <v>33</v>
      </c>
      <c r="E44" s="20"/>
      <c r="F44" s="29" t="s">
        <v>1392</v>
      </c>
      <c r="G44" s="22"/>
      <c r="H44" s="22" t="s">
        <v>736</v>
      </c>
      <c r="I44" s="22" t="s">
        <v>736</v>
      </c>
      <c r="J44" s="22"/>
      <c r="K44" s="22"/>
      <c r="L44" s="22"/>
      <c r="M44" s="22"/>
      <c r="N44" s="22"/>
      <c r="O44" s="22"/>
      <c r="P44" s="22"/>
      <c r="Q44" s="22"/>
      <c r="R44" s="22"/>
      <c r="S44" s="22"/>
      <c r="T44" s="22" t="s">
        <v>4</v>
      </c>
      <c r="U44" s="23"/>
    </row>
    <row r="45" spans="1:21" s="24" customFormat="1" ht="64.5">
      <c r="A45" s="30" t="s">
        <v>892</v>
      </c>
      <c r="B45" s="20" t="s">
        <v>893</v>
      </c>
      <c r="C45" s="19"/>
      <c r="D45" s="20" t="s">
        <v>34</v>
      </c>
      <c r="E45" s="20"/>
      <c r="F45" s="29" t="s">
        <v>1392</v>
      </c>
      <c r="G45" s="23"/>
      <c r="H45" s="23"/>
      <c r="I45" s="23" t="s">
        <v>736</v>
      </c>
      <c r="J45" s="23" t="s">
        <v>736</v>
      </c>
      <c r="K45" s="23"/>
      <c r="L45" s="23"/>
      <c r="M45" s="23" t="s">
        <v>736</v>
      </c>
      <c r="N45" s="23"/>
      <c r="O45" s="23" t="s">
        <v>736</v>
      </c>
      <c r="P45" s="23"/>
      <c r="Q45" s="23" t="s">
        <v>736</v>
      </c>
      <c r="R45" s="23"/>
      <c r="S45" s="23" t="s">
        <v>736</v>
      </c>
      <c r="T45" s="23"/>
      <c r="U45" s="23" t="s">
        <v>736</v>
      </c>
    </row>
    <row r="46" spans="1:21" s="24" customFormat="1" ht="64.5">
      <c r="A46" s="30" t="s">
        <v>3</v>
      </c>
      <c r="B46" s="20" t="s">
        <v>333</v>
      </c>
      <c r="C46" s="19"/>
      <c r="D46" s="20" t="s">
        <v>35</v>
      </c>
      <c r="E46" s="20"/>
      <c r="F46" s="29" t="s">
        <v>1392</v>
      </c>
      <c r="G46" s="23"/>
      <c r="H46" s="23"/>
      <c r="I46" s="23"/>
      <c r="J46" s="23"/>
      <c r="K46" s="23"/>
      <c r="L46" s="23"/>
      <c r="M46" s="23"/>
      <c r="N46" s="23"/>
      <c r="O46" s="23"/>
      <c r="P46" s="23"/>
      <c r="Q46" s="23"/>
      <c r="R46" s="23"/>
      <c r="S46" s="23"/>
      <c r="T46" s="23"/>
      <c r="U46" s="23"/>
    </row>
    <row r="47" spans="1:21" s="34" customFormat="1" ht="64.5">
      <c r="A47" s="30" t="s">
        <v>331</v>
      </c>
      <c r="B47" s="20" t="s">
        <v>332</v>
      </c>
      <c r="C47" s="19"/>
      <c r="D47" s="20" t="s">
        <v>36</v>
      </c>
      <c r="E47" s="20"/>
      <c r="F47" s="29" t="s">
        <v>1392</v>
      </c>
      <c r="G47" s="23"/>
      <c r="H47" s="23"/>
      <c r="I47" s="23"/>
      <c r="J47" s="23"/>
      <c r="K47" s="23"/>
      <c r="L47" s="23"/>
      <c r="M47" s="23"/>
      <c r="N47" s="23" t="s">
        <v>736</v>
      </c>
      <c r="O47" s="23"/>
      <c r="P47" s="23"/>
      <c r="Q47" s="23"/>
      <c r="R47" s="23"/>
      <c r="S47" s="23"/>
      <c r="T47" s="23"/>
      <c r="U47" s="23"/>
    </row>
    <row r="48" spans="1:21" s="24" customFormat="1" ht="64.5">
      <c r="A48" s="35" t="s">
        <v>658</v>
      </c>
      <c r="B48" s="36" t="s">
        <v>659</v>
      </c>
      <c r="C48" s="19"/>
      <c r="D48" s="20" t="s">
        <v>37</v>
      </c>
      <c r="E48" s="20"/>
      <c r="F48" s="21" t="s">
        <v>1392</v>
      </c>
      <c r="G48" s="23"/>
      <c r="H48" s="23"/>
      <c r="I48" s="23"/>
      <c r="J48" s="23"/>
      <c r="K48" s="23"/>
      <c r="L48" s="23"/>
      <c r="M48" s="23"/>
      <c r="N48" s="23"/>
      <c r="O48" s="23"/>
      <c r="P48" s="23"/>
      <c r="Q48" s="23"/>
      <c r="R48" s="23"/>
      <c r="S48" s="23"/>
      <c r="T48" s="23" t="s">
        <v>4</v>
      </c>
      <c r="U48" s="23"/>
    </row>
    <row r="49" spans="1:21" s="24" customFormat="1" ht="64.5">
      <c r="A49" s="35" t="s">
        <v>660</v>
      </c>
      <c r="B49" s="36" t="s">
        <v>661</v>
      </c>
      <c r="C49" s="19"/>
      <c r="D49" s="20" t="s">
        <v>38</v>
      </c>
      <c r="E49" s="20"/>
      <c r="F49" s="21" t="s">
        <v>1392</v>
      </c>
      <c r="G49" s="23"/>
      <c r="H49" s="23"/>
      <c r="I49" s="23"/>
      <c r="J49" s="23"/>
      <c r="K49" s="23"/>
      <c r="L49" s="23"/>
      <c r="M49" s="23"/>
      <c r="N49" s="23"/>
      <c r="O49" s="23"/>
      <c r="P49" s="23"/>
      <c r="Q49" s="23"/>
      <c r="R49" s="23"/>
      <c r="S49" s="23"/>
      <c r="T49" s="23"/>
      <c r="U49" s="23"/>
    </row>
    <row r="50" spans="1:21" s="24" customFormat="1" ht="64.5">
      <c r="A50" s="35" t="s">
        <v>687</v>
      </c>
      <c r="B50" s="36" t="s">
        <v>332</v>
      </c>
      <c r="C50" s="19"/>
      <c r="D50" s="20" t="s">
        <v>39</v>
      </c>
      <c r="E50" s="20"/>
      <c r="F50" s="21" t="s">
        <v>1392</v>
      </c>
      <c r="G50" s="23"/>
      <c r="H50" s="23"/>
      <c r="I50" s="23"/>
      <c r="J50" s="23"/>
      <c r="K50" s="23"/>
      <c r="L50" s="23"/>
      <c r="M50" s="23"/>
      <c r="N50" s="23"/>
      <c r="O50" s="23"/>
      <c r="P50" s="23"/>
      <c r="Q50" s="23"/>
      <c r="R50" s="23"/>
      <c r="S50" s="23"/>
      <c r="T50" s="23"/>
      <c r="U50" s="23"/>
    </row>
    <row r="51" spans="1:21" s="24" customFormat="1" ht="64.5">
      <c r="A51" s="35" t="s">
        <v>662</v>
      </c>
      <c r="B51" s="36" t="s">
        <v>663</v>
      </c>
      <c r="C51" s="19"/>
      <c r="D51" s="20" t="s">
        <v>40</v>
      </c>
      <c r="E51" s="20"/>
      <c r="F51" s="21" t="s">
        <v>1392</v>
      </c>
      <c r="G51" s="23"/>
      <c r="H51" s="23"/>
      <c r="I51" s="23"/>
      <c r="J51" s="23"/>
      <c r="K51" s="23"/>
      <c r="L51" s="23"/>
      <c r="M51" s="23"/>
      <c r="N51" s="23"/>
      <c r="O51" s="23"/>
      <c r="P51" s="23"/>
      <c r="Q51" s="23"/>
      <c r="R51" s="23"/>
      <c r="S51" s="23"/>
      <c r="T51" s="23" t="s">
        <v>4</v>
      </c>
      <c r="U51" s="23"/>
    </row>
    <row r="52" spans="1:21" s="24" customFormat="1" ht="64.5">
      <c r="A52" s="39" t="s">
        <v>894</v>
      </c>
      <c r="B52" s="40" t="s">
        <v>895</v>
      </c>
      <c r="C52" s="19"/>
      <c r="D52" s="40" t="s">
        <v>41</v>
      </c>
      <c r="E52" s="20"/>
      <c r="F52" s="29" t="s">
        <v>1392</v>
      </c>
      <c r="G52" s="23"/>
      <c r="H52" s="23"/>
      <c r="I52" s="23"/>
      <c r="J52" s="23"/>
      <c r="K52" s="23"/>
      <c r="L52" s="23"/>
      <c r="M52" s="23"/>
      <c r="N52" s="23"/>
      <c r="O52" s="23"/>
      <c r="P52" s="23"/>
      <c r="Q52" s="23"/>
      <c r="R52" s="23"/>
      <c r="S52" s="23"/>
      <c r="T52" s="23"/>
      <c r="U52" s="23" t="s">
        <v>736</v>
      </c>
    </row>
    <row r="53" spans="1:21" s="24" customFormat="1" ht="64.5">
      <c r="A53" s="39" t="s">
        <v>896</v>
      </c>
      <c r="B53" s="40" t="s">
        <v>897</v>
      </c>
      <c r="C53" s="19"/>
      <c r="D53" s="40" t="s">
        <v>42</v>
      </c>
      <c r="E53" s="20"/>
      <c r="F53" s="29" t="s">
        <v>1392</v>
      </c>
      <c r="G53" s="23"/>
      <c r="H53" s="23"/>
      <c r="I53" s="23"/>
      <c r="J53" s="23"/>
      <c r="K53" s="23"/>
      <c r="L53" s="23"/>
      <c r="M53" s="23"/>
      <c r="N53" s="23"/>
      <c r="O53" s="23"/>
      <c r="P53" s="23"/>
      <c r="Q53" s="23"/>
      <c r="R53" s="23"/>
      <c r="S53" s="23"/>
      <c r="T53" s="23"/>
      <c r="U53" s="23" t="s">
        <v>736</v>
      </c>
    </row>
    <row r="54" spans="1:21" s="51" customFormat="1" ht="64.5">
      <c r="A54" s="3" t="s">
        <v>1864</v>
      </c>
      <c r="B54" s="1" t="s">
        <v>1936</v>
      </c>
      <c r="C54" s="4"/>
      <c r="D54" s="1" t="s">
        <v>1976</v>
      </c>
      <c r="E54" s="1"/>
      <c r="F54" s="111" t="s">
        <v>1392</v>
      </c>
      <c r="G54" s="10"/>
      <c r="H54" s="10"/>
      <c r="I54" s="10"/>
      <c r="J54" s="10"/>
      <c r="K54" s="10"/>
      <c r="L54" s="10"/>
      <c r="M54" s="10"/>
      <c r="N54" s="10"/>
      <c r="O54" s="10"/>
      <c r="P54" s="10"/>
      <c r="Q54" s="10"/>
      <c r="R54" s="10"/>
      <c r="S54" s="10"/>
      <c r="T54" s="8"/>
      <c r="U54" s="9"/>
    </row>
    <row r="55" spans="1:21" s="24" customFormat="1" ht="64.5">
      <c r="A55" s="30" t="s">
        <v>334</v>
      </c>
      <c r="B55" s="20" t="s">
        <v>335</v>
      </c>
      <c r="C55" s="19"/>
      <c r="D55" s="20" t="s">
        <v>43</v>
      </c>
      <c r="E55" s="20"/>
      <c r="F55" s="29" t="s">
        <v>1392</v>
      </c>
      <c r="G55" s="23"/>
      <c r="H55" s="23"/>
      <c r="I55" s="23"/>
      <c r="J55" s="23"/>
      <c r="K55" s="23"/>
      <c r="L55" s="23"/>
      <c r="M55" s="23"/>
      <c r="N55" s="23"/>
      <c r="O55" s="23"/>
      <c r="P55" s="23"/>
      <c r="Q55" s="23"/>
      <c r="R55" s="23"/>
      <c r="S55" s="23"/>
      <c r="T55" s="23"/>
      <c r="U55" s="23"/>
    </row>
    <row r="56" spans="1:21" s="24" customFormat="1" ht="64.5">
      <c r="A56" s="28" t="s">
        <v>932</v>
      </c>
      <c r="B56" s="20" t="s">
        <v>327</v>
      </c>
      <c r="C56" s="19"/>
      <c r="D56" s="20" t="s">
        <v>44</v>
      </c>
      <c r="E56" s="20"/>
      <c r="F56" s="29" t="s">
        <v>1392</v>
      </c>
      <c r="G56" s="23"/>
      <c r="H56" s="23"/>
      <c r="I56" s="23"/>
      <c r="J56" s="23"/>
      <c r="K56" s="23"/>
      <c r="L56" s="23" t="s">
        <v>736</v>
      </c>
      <c r="M56" s="23"/>
      <c r="N56" s="23"/>
      <c r="O56" s="23"/>
      <c r="P56" s="23"/>
      <c r="Q56" s="23"/>
      <c r="R56" s="23"/>
      <c r="S56" s="23"/>
      <c r="T56" s="23"/>
      <c r="U56" s="23"/>
    </row>
    <row r="57" spans="1:21" s="34" customFormat="1" ht="64.5">
      <c r="A57" s="30" t="s">
        <v>329</v>
      </c>
      <c r="B57" s="20" t="s">
        <v>330</v>
      </c>
      <c r="C57" s="19"/>
      <c r="D57" s="20" t="s">
        <v>45</v>
      </c>
      <c r="E57" s="20"/>
      <c r="F57" s="29" t="s">
        <v>1392</v>
      </c>
      <c r="G57" s="23"/>
      <c r="H57" s="23"/>
      <c r="I57" s="23"/>
      <c r="J57" s="23"/>
      <c r="K57" s="23"/>
      <c r="L57" s="23"/>
      <c r="M57" s="23"/>
      <c r="N57" s="23" t="s">
        <v>736</v>
      </c>
      <c r="O57" s="23"/>
      <c r="P57" s="23"/>
      <c r="Q57" s="23"/>
      <c r="R57" s="23"/>
      <c r="S57" s="23"/>
      <c r="T57" s="23"/>
      <c r="U57" s="23"/>
    </row>
    <row r="58" spans="1:21" s="24" customFormat="1" ht="64.5">
      <c r="A58" s="25" t="s">
        <v>900</v>
      </c>
      <c r="B58" s="26" t="s">
        <v>326</v>
      </c>
      <c r="C58" s="19"/>
      <c r="D58" s="26" t="s">
        <v>46</v>
      </c>
      <c r="E58" s="20"/>
      <c r="F58" s="21" t="s">
        <v>1392</v>
      </c>
      <c r="G58" s="23"/>
      <c r="H58" s="23"/>
      <c r="I58" s="23"/>
      <c r="J58" s="23"/>
      <c r="K58" s="23"/>
      <c r="L58" s="27" t="s">
        <v>736</v>
      </c>
      <c r="M58" s="23"/>
      <c r="N58" s="27" t="s">
        <v>736</v>
      </c>
      <c r="O58" s="23"/>
      <c r="P58" s="23"/>
      <c r="Q58" s="23"/>
      <c r="R58" s="27" t="s">
        <v>736</v>
      </c>
      <c r="S58" s="23"/>
      <c r="T58" s="23"/>
      <c r="U58" s="23"/>
    </row>
    <row r="59" spans="1:21" s="24" customFormat="1" ht="64.5">
      <c r="A59" s="30" t="s">
        <v>901</v>
      </c>
      <c r="B59" s="20" t="s">
        <v>902</v>
      </c>
      <c r="C59" s="19"/>
      <c r="D59" s="20" t="s">
        <v>47</v>
      </c>
      <c r="E59" s="20"/>
      <c r="F59" s="29" t="s">
        <v>1392</v>
      </c>
      <c r="G59" s="23"/>
      <c r="H59" s="23"/>
      <c r="I59" s="42"/>
      <c r="J59" s="23"/>
      <c r="K59" s="23"/>
      <c r="L59" s="23"/>
      <c r="M59" s="23"/>
      <c r="N59" s="23"/>
      <c r="O59" s="23"/>
      <c r="P59" s="23"/>
      <c r="Q59" s="23"/>
      <c r="R59" s="23"/>
      <c r="S59" s="23"/>
      <c r="T59" s="23"/>
      <c r="U59" s="23"/>
    </row>
    <row r="60" spans="1:21" s="24" customFormat="1" ht="64.5">
      <c r="A60" s="25" t="s">
        <v>903</v>
      </c>
      <c r="B60" s="26" t="s">
        <v>904</v>
      </c>
      <c r="C60" s="19"/>
      <c r="D60" s="26" t="s">
        <v>48</v>
      </c>
      <c r="E60" s="20"/>
      <c r="F60" s="21" t="s">
        <v>1392</v>
      </c>
      <c r="G60" s="23"/>
      <c r="H60" s="23"/>
      <c r="I60" s="23"/>
      <c r="J60" s="23"/>
      <c r="K60" s="23"/>
      <c r="L60" s="23"/>
      <c r="M60" s="23"/>
      <c r="N60" s="23"/>
      <c r="O60" s="23"/>
      <c r="P60" s="23"/>
      <c r="Q60" s="23"/>
      <c r="R60" s="23"/>
      <c r="S60" s="23"/>
      <c r="T60" s="23" t="s">
        <v>4</v>
      </c>
      <c r="U60" s="23"/>
    </row>
    <row r="61" spans="1:21" s="24" customFormat="1" ht="102">
      <c r="A61" s="25" t="s">
        <v>1325</v>
      </c>
      <c r="B61" s="26" t="s">
        <v>1326</v>
      </c>
      <c r="C61" s="19"/>
      <c r="D61" s="26" t="s">
        <v>1327</v>
      </c>
      <c r="E61" s="20"/>
      <c r="F61" s="21" t="s">
        <v>1392</v>
      </c>
      <c r="G61" s="23"/>
      <c r="H61" s="23"/>
      <c r="I61" s="23"/>
      <c r="J61" s="23"/>
      <c r="K61" s="23"/>
      <c r="L61" s="23"/>
      <c r="M61" s="23"/>
      <c r="N61" s="23"/>
      <c r="O61" s="23"/>
      <c r="P61" s="23"/>
      <c r="Q61" s="23"/>
      <c r="R61" s="23"/>
      <c r="S61" s="23"/>
      <c r="T61" s="23"/>
      <c r="U61" s="23"/>
    </row>
    <row r="62" spans="1:21" s="24" customFormat="1" ht="64.5">
      <c r="A62" s="28" t="s">
        <v>905</v>
      </c>
      <c r="B62" s="43" t="s">
        <v>325</v>
      </c>
      <c r="C62" s="19"/>
      <c r="D62" s="43" t="s">
        <v>49</v>
      </c>
      <c r="E62" s="20"/>
      <c r="F62" s="29" t="s">
        <v>1392</v>
      </c>
      <c r="G62" s="23"/>
      <c r="H62" s="23"/>
      <c r="I62" s="23"/>
      <c r="J62" s="23"/>
      <c r="K62" s="23"/>
      <c r="L62" s="23" t="s">
        <v>736</v>
      </c>
      <c r="M62" s="23"/>
      <c r="N62" s="23" t="s">
        <v>736</v>
      </c>
      <c r="O62" s="23"/>
      <c r="P62" s="23"/>
      <c r="Q62" s="23"/>
      <c r="R62" s="23" t="s">
        <v>736</v>
      </c>
      <c r="S62" s="23"/>
      <c r="T62" s="23"/>
      <c r="U62" s="23"/>
    </row>
    <row r="63" spans="1:21" s="24" customFormat="1" ht="64.5">
      <c r="A63" s="30" t="s">
        <v>906</v>
      </c>
      <c r="B63" s="20" t="s">
        <v>907</v>
      </c>
      <c r="C63" s="19"/>
      <c r="D63" s="20" t="s">
        <v>908</v>
      </c>
      <c r="E63" s="20"/>
      <c r="F63" s="29" t="s">
        <v>1392</v>
      </c>
      <c r="G63" s="23"/>
      <c r="H63" s="23"/>
      <c r="I63" s="23"/>
      <c r="J63" s="23"/>
      <c r="K63" s="23"/>
      <c r="L63" s="23"/>
      <c r="M63" s="23"/>
      <c r="N63" s="23"/>
      <c r="O63" s="23"/>
      <c r="P63" s="23"/>
      <c r="Q63" s="23"/>
      <c r="R63" s="23"/>
      <c r="S63" s="23" t="s">
        <v>736</v>
      </c>
      <c r="T63" s="23"/>
      <c r="U63" s="23"/>
    </row>
    <row r="64" spans="1:21" s="24" customFormat="1" ht="64.5">
      <c r="A64" s="30" t="s">
        <v>909</v>
      </c>
      <c r="B64" s="20" t="s">
        <v>910</v>
      </c>
      <c r="C64" s="19"/>
      <c r="D64" s="20" t="s">
        <v>50</v>
      </c>
      <c r="E64" s="20"/>
      <c r="F64" s="29" t="s">
        <v>1392</v>
      </c>
      <c r="G64" s="23"/>
      <c r="H64" s="23"/>
      <c r="I64" s="23"/>
      <c r="J64" s="23"/>
      <c r="K64" s="23"/>
      <c r="L64" s="23"/>
      <c r="M64" s="23"/>
      <c r="N64" s="23"/>
      <c r="O64" s="23"/>
      <c r="P64" s="23"/>
      <c r="Q64" s="23"/>
      <c r="R64" s="23"/>
      <c r="S64" s="23"/>
      <c r="T64" s="23"/>
      <c r="U64" s="23"/>
    </row>
    <row r="65" spans="1:21" s="24" customFormat="1" ht="64.5">
      <c r="A65" s="25" t="s">
        <v>911</v>
      </c>
      <c r="B65" s="26" t="s">
        <v>912</v>
      </c>
      <c r="C65" s="19"/>
      <c r="D65" s="26" t="s">
        <v>51</v>
      </c>
      <c r="E65" s="20"/>
      <c r="F65" s="21" t="s">
        <v>1392</v>
      </c>
      <c r="G65" s="23"/>
      <c r="H65" s="23"/>
      <c r="I65" s="23"/>
      <c r="J65" s="23"/>
      <c r="K65" s="23"/>
      <c r="L65" s="23"/>
      <c r="M65" s="23"/>
      <c r="N65" s="23"/>
      <c r="O65" s="23"/>
      <c r="P65" s="23"/>
      <c r="Q65" s="23"/>
      <c r="R65" s="23"/>
      <c r="S65" s="23"/>
      <c r="T65" s="23" t="s">
        <v>4</v>
      </c>
      <c r="U65" s="23"/>
    </row>
    <row r="66" spans="1:21" s="24" customFormat="1" ht="64.5">
      <c r="A66" s="35" t="s">
        <v>664</v>
      </c>
      <c r="B66" s="36" t="s">
        <v>665</v>
      </c>
      <c r="C66" s="19"/>
      <c r="D66" s="20" t="s">
        <v>52</v>
      </c>
      <c r="E66" s="20"/>
      <c r="F66" s="21" t="s">
        <v>1392</v>
      </c>
      <c r="G66" s="23"/>
      <c r="H66" s="23"/>
      <c r="I66" s="23"/>
      <c r="J66" s="23"/>
      <c r="K66" s="23"/>
      <c r="L66" s="23"/>
      <c r="M66" s="23"/>
      <c r="N66" s="23"/>
      <c r="O66" s="23"/>
      <c r="P66" s="23"/>
      <c r="Q66" s="23"/>
      <c r="R66" s="23"/>
      <c r="S66" s="23"/>
      <c r="T66" s="23"/>
      <c r="U66" s="23"/>
    </row>
    <row r="67" spans="1:21" s="24" customFormat="1" ht="64.5">
      <c r="A67" s="35" t="s">
        <v>688</v>
      </c>
      <c r="B67" s="36" t="s">
        <v>689</v>
      </c>
      <c r="C67" s="19"/>
      <c r="D67" s="20" t="s">
        <v>53</v>
      </c>
      <c r="E67" s="20"/>
      <c r="F67" s="21" t="s">
        <v>1392</v>
      </c>
      <c r="G67" s="23"/>
      <c r="H67" s="23"/>
      <c r="I67" s="23"/>
      <c r="J67" s="23"/>
      <c r="K67" s="23"/>
      <c r="L67" s="23"/>
      <c r="M67" s="23"/>
      <c r="N67" s="23"/>
      <c r="O67" s="23"/>
      <c r="P67" s="23"/>
      <c r="Q67" s="23"/>
      <c r="R67" s="23"/>
      <c r="S67" s="23"/>
      <c r="T67" s="23"/>
      <c r="U67" s="23"/>
    </row>
    <row r="68" spans="1:21" s="24" customFormat="1" ht="64.5">
      <c r="A68" s="35" t="s">
        <v>666</v>
      </c>
      <c r="B68" s="36" t="s">
        <v>667</v>
      </c>
      <c r="C68" s="19"/>
      <c r="D68" s="20" t="s">
        <v>54</v>
      </c>
      <c r="E68" s="20"/>
      <c r="F68" s="21" t="s">
        <v>1392</v>
      </c>
      <c r="G68" s="23"/>
      <c r="H68" s="23"/>
      <c r="I68" s="23"/>
      <c r="J68" s="23"/>
      <c r="K68" s="23"/>
      <c r="L68" s="23"/>
      <c r="M68" s="23"/>
      <c r="N68" s="23"/>
      <c r="O68" s="23"/>
      <c r="P68" s="23"/>
      <c r="Q68" s="23"/>
      <c r="R68" s="23"/>
      <c r="S68" s="23"/>
      <c r="T68" s="23" t="s">
        <v>4</v>
      </c>
      <c r="U68" s="23"/>
    </row>
    <row r="69" spans="1:21" s="24" customFormat="1" ht="64.5">
      <c r="A69" s="35" t="s">
        <v>1346</v>
      </c>
      <c r="B69" s="36" t="s">
        <v>668</v>
      </c>
      <c r="C69" s="19"/>
      <c r="D69" s="20" t="s">
        <v>55</v>
      </c>
      <c r="E69" s="20"/>
      <c r="F69" s="21" t="s">
        <v>1392</v>
      </c>
      <c r="G69" s="23"/>
      <c r="H69" s="23"/>
      <c r="I69" s="23"/>
      <c r="J69" s="23"/>
      <c r="K69" s="23"/>
      <c r="L69" s="23"/>
      <c r="M69" s="23"/>
      <c r="N69" s="23"/>
      <c r="O69" s="23"/>
      <c r="P69" s="23"/>
      <c r="Q69" s="23"/>
      <c r="R69" s="23"/>
      <c r="S69" s="23"/>
      <c r="T69" s="23"/>
      <c r="U69" s="23"/>
    </row>
    <row r="70" spans="1:21" s="24" customFormat="1" ht="64.5">
      <c r="A70" s="35" t="s">
        <v>669</v>
      </c>
      <c r="B70" s="36" t="s">
        <v>670</v>
      </c>
      <c r="C70" s="19"/>
      <c r="D70" s="20" t="s">
        <v>56</v>
      </c>
      <c r="E70" s="20"/>
      <c r="F70" s="21" t="s">
        <v>1392</v>
      </c>
      <c r="G70" s="23"/>
      <c r="H70" s="23"/>
      <c r="I70" s="23"/>
      <c r="J70" s="23"/>
      <c r="K70" s="23"/>
      <c r="L70" s="23"/>
      <c r="M70" s="23"/>
      <c r="N70" s="23"/>
      <c r="O70" s="23"/>
      <c r="P70" s="23"/>
      <c r="Q70" s="23"/>
      <c r="R70" s="23"/>
      <c r="S70" s="23"/>
      <c r="T70" s="23"/>
      <c r="U70" s="23"/>
    </row>
    <row r="71" spans="1:21" s="24" customFormat="1" ht="64.5">
      <c r="A71" s="35" t="s">
        <v>690</v>
      </c>
      <c r="B71" s="36" t="s">
        <v>691</v>
      </c>
      <c r="C71" s="19"/>
      <c r="D71" s="20" t="s">
        <v>57</v>
      </c>
      <c r="E71" s="20"/>
      <c r="F71" s="21" t="s">
        <v>1392</v>
      </c>
      <c r="G71" s="23"/>
      <c r="H71" s="23"/>
      <c r="I71" s="23"/>
      <c r="J71" s="23"/>
      <c r="K71" s="23"/>
      <c r="L71" s="23"/>
      <c r="M71" s="23"/>
      <c r="N71" s="23"/>
      <c r="O71" s="23"/>
      <c r="P71" s="23"/>
      <c r="Q71" s="23"/>
      <c r="R71" s="23"/>
      <c r="S71" s="23"/>
      <c r="T71" s="23"/>
      <c r="U71" s="23"/>
    </row>
    <row r="72" spans="1:21" s="24" customFormat="1" ht="64.5">
      <c r="A72" s="35" t="s">
        <v>671</v>
      </c>
      <c r="B72" s="36" t="s">
        <v>672</v>
      </c>
      <c r="C72" s="19"/>
      <c r="D72" s="20" t="s">
        <v>58</v>
      </c>
      <c r="E72" s="20"/>
      <c r="F72" s="21" t="s">
        <v>1392</v>
      </c>
      <c r="G72" s="23"/>
      <c r="H72" s="23"/>
      <c r="I72" s="23"/>
      <c r="J72" s="23"/>
      <c r="K72" s="23"/>
      <c r="L72" s="23"/>
      <c r="M72" s="23"/>
      <c r="N72" s="23"/>
      <c r="O72" s="23"/>
      <c r="P72" s="23"/>
      <c r="Q72" s="23"/>
      <c r="R72" s="23"/>
      <c r="S72" s="23"/>
      <c r="T72" s="23" t="s">
        <v>4</v>
      </c>
      <c r="U72" s="23"/>
    </row>
    <row r="73" spans="1:21" s="24" customFormat="1" ht="64.5">
      <c r="A73" s="35" t="s">
        <v>673</v>
      </c>
      <c r="B73" s="36" t="s">
        <v>674</v>
      </c>
      <c r="C73" s="19"/>
      <c r="D73" s="20" t="s">
        <v>59</v>
      </c>
      <c r="E73" s="20"/>
      <c r="F73" s="21" t="s">
        <v>1392</v>
      </c>
      <c r="G73" s="23"/>
      <c r="H73" s="23"/>
      <c r="I73" s="23"/>
      <c r="J73" s="23"/>
      <c r="K73" s="23"/>
      <c r="L73" s="23"/>
      <c r="M73" s="23"/>
      <c r="N73" s="23"/>
      <c r="O73" s="23"/>
      <c r="P73" s="23"/>
      <c r="Q73" s="23"/>
      <c r="R73" s="23"/>
      <c r="S73" s="23"/>
      <c r="T73" s="23" t="s">
        <v>4</v>
      </c>
      <c r="U73" s="23"/>
    </row>
    <row r="74" spans="1:21" s="24" customFormat="1" ht="64.5">
      <c r="A74" s="30" t="s">
        <v>913</v>
      </c>
      <c r="B74" s="20" t="s">
        <v>914</v>
      </c>
      <c r="C74" s="19"/>
      <c r="D74" s="20" t="s">
        <v>915</v>
      </c>
      <c r="E74" s="20"/>
      <c r="F74" s="44" t="s">
        <v>1392</v>
      </c>
      <c r="G74" s="23"/>
      <c r="H74" s="23"/>
      <c r="I74" s="23"/>
      <c r="J74" s="23"/>
      <c r="K74" s="23"/>
      <c r="L74" s="23"/>
      <c r="M74" s="23"/>
      <c r="N74" s="23"/>
      <c r="O74" s="23"/>
      <c r="P74" s="23"/>
      <c r="Q74" s="23"/>
      <c r="R74" s="23"/>
      <c r="S74" s="23"/>
      <c r="T74" s="23"/>
      <c r="U74" s="23" t="s">
        <v>736</v>
      </c>
    </row>
    <row r="75" spans="1:21" s="24" customFormat="1" ht="64.5">
      <c r="A75" s="30" t="s">
        <v>1335</v>
      </c>
      <c r="B75" s="20" t="s">
        <v>1336</v>
      </c>
      <c r="C75" s="19"/>
      <c r="D75" s="20" t="s">
        <v>1337</v>
      </c>
      <c r="E75" s="20"/>
      <c r="F75" s="44" t="s">
        <v>1392</v>
      </c>
      <c r="G75" s="37"/>
      <c r="H75" s="37"/>
      <c r="I75" s="37"/>
      <c r="J75" s="37"/>
      <c r="K75" s="37"/>
      <c r="L75" s="37"/>
      <c r="M75" s="37"/>
      <c r="N75" s="37"/>
      <c r="O75" s="37"/>
      <c r="P75" s="37"/>
      <c r="Q75" s="37"/>
      <c r="R75" s="37"/>
      <c r="S75" s="37"/>
      <c r="T75" s="37"/>
      <c r="U75" s="37" t="s">
        <v>736</v>
      </c>
    </row>
    <row r="76" spans="1:21" s="24" customFormat="1" ht="267.75">
      <c r="A76" s="30" t="s">
        <v>916</v>
      </c>
      <c r="B76" s="20" t="s">
        <v>917</v>
      </c>
      <c r="C76" s="32"/>
      <c r="D76" s="20" t="s">
        <v>1195</v>
      </c>
      <c r="E76" s="33"/>
      <c r="F76" s="29" t="s">
        <v>1392</v>
      </c>
      <c r="G76" s="23"/>
      <c r="H76" s="23"/>
      <c r="I76" s="23"/>
      <c r="J76" s="23"/>
      <c r="K76" s="23"/>
      <c r="L76" s="23"/>
      <c r="M76" s="23"/>
      <c r="N76" s="23"/>
      <c r="O76" s="23"/>
      <c r="P76" s="23"/>
      <c r="Q76" s="23"/>
      <c r="R76" s="23"/>
      <c r="S76" s="23" t="s">
        <v>736</v>
      </c>
      <c r="T76" s="23"/>
      <c r="U76" s="23"/>
    </row>
    <row r="77" spans="1:21" s="24" customFormat="1" ht="64.5">
      <c r="A77" s="30" t="s">
        <v>918</v>
      </c>
      <c r="B77" s="20" t="s">
        <v>919</v>
      </c>
      <c r="C77" s="19" t="s">
        <v>920</v>
      </c>
      <c r="D77" s="20" t="s">
        <v>60</v>
      </c>
      <c r="E77" s="20"/>
      <c r="F77" s="29" t="s">
        <v>1392</v>
      </c>
      <c r="G77" s="23"/>
      <c r="H77" s="23"/>
      <c r="I77" s="23"/>
      <c r="J77" s="23"/>
      <c r="K77" s="23"/>
      <c r="L77" s="23"/>
      <c r="M77" s="23"/>
      <c r="N77" s="23"/>
      <c r="O77" s="23"/>
      <c r="P77" s="23"/>
      <c r="Q77" s="23"/>
      <c r="R77" s="23"/>
      <c r="S77" s="23" t="s">
        <v>736</v>
      </c>
      <c r="T77" s="23"/>
      <c r="U77" s="23"/>
    </row>
    <row r="78" spans="1:21" s="24" customFormat="1" ht="64.5">
      <c r="A78" s="30" t="s">
        <v>921</v>
      </c>
      <c r="B78" s="20" t="s">
        <v>922</v>
      </c>
      <c r="C78" s="19"/>
      <c r="D78" s="20" t="s">
        <v>61</v>
      </c>
      <c r="E78" s="20"/>
      <c r="F78" s="29" t="s">
        <v>1392</v>
      </c>
      <c r="G78" s="23"/>
      <c r="H78" s="23"/>
      <c r="I78" s="23"/>
      <c r="J78" s="23"/>
      <c r="K78" s="23"/>
      <c r="L78" s="23"/>
      <c r="M78" s="23"/>
      <c r="N78" s="23"/>
      <c r="O78" s="23"/>
      <c r="P78" s="23"/>
      <c r="Q78" s="23"/>
      <c r="R78" s="23"/>
      <c r="S78" s="23"/>
      <c r="T78" s="23"/>
      <c r="U78" s="23"/>
    </row>
    <row r="79" spans="1:21" s="24" customFormat="1" ht="64.5">
      <c r="A79" s="25" t="s">
        <v>923</v>
      </c>
      <c r="B79" s="26" t="s">
        <v>924</v>
      </c>
      <c r="C79" s="19"/>
      <c r="D79" s="26" t="s">
        <v>62</v>
      </c>
      <c r="E79" s="20"/>
      <c r="F79" s="21" t="s">
        <v>1392</v>
      </c>
      <c r="G79" s="23"/>
      <c r="H79" s="23"/>
      <c r="I79" s="23"/>
      <c r="J79" s="23"/>
      <c r="K79" s="23"/>
      <c r="L79" s="23"/>
      <c r="M79" s="23"/>
      <c r="N79" s="23"/>
      <c r="O79" s="23"/>
      <c r="P79" s="23"/>
      <c r="Q79" s="23"/>
      <c r="R79" s="23"/>
      <c r="S79" s="23"/>
      <c r="T79" s="23" t="s">
        <v>4</v>
      </c>
      <c r="U79" s="23"/>
    </row>
    <row r="80" spans="1:21" s="24" customFormat="1" ht="64.5">
      <c r="A80" s="30" t="s">
        <v>925</v>
      </c>
      <c r="B80" s="20" t="s">
        <v>926</v>
      </c>
      <c r="C80" s="32"/>
      <c r="D80" s="20" t="s">
        <v>927</v>
      </c>
      <c r="E80" s="33"/>
      <c r="F80" s="29" t="s">
        <v>1392</v>
      </c>
      <c r="G80" s="23"/>
      <c r="H80" s="23"/>
      <c r="I80" s="23"/>
      <c r="J80" s="23"/>
      <c r="K80" s="23"/>
      <c r="L80" s="23"/>
      <c r="M80" s="23"/>
      <c r="N80" s="23"/>
      <c r="O80" s="23"/>
      <c r="P80" s="23" t="s">
        <v>736</v>
      </c>
      <c r="Q80" s="23"/>
      <c r="R80" s="23"/>
      <c r="S80" s="23"/>
      <c r="T80" s="23"/>
      <c r="U80" s="23"/>
    </row>
    <row r="81" spans="1:21" s="24" customFormat="1" ht="64.5">
      <c r="A81" s="25" t="s">
        <v>928</v>
      </c>
      <c r="B81" s="26" t="s">
        <v>929</v>
      </c>
      <c r="C81" s="19"/>
      <c r="D81" s="26" t="s">
        <v>63</v>
      </c>
      <c r="E81" s="20"/>
      <c r="F81" s="21" t="s">
        <v>1392</v>
      </c>
      <c r="G81" s="23"/>
      <c r="H81" s="23"/>
      <c r="I81" s="23"/>
      <c r="J81" s="23"/>
      <c r="K81" s="23"/>
      <c r="L81" s="23"/>
      <c r="M81" s="23"/>
      <c r="N81" s="23"/>
      <c r="O81" s="23"/>
      <c r="P81" s="23"/>
      <c r="Q81" s="23"/>
      <c r="R81" s="23"/>
      <c r="S81" s="23"/>
      <c r="T81" s="23" t="s">
        <v>4</v>
      </c>
      <c r="U81" s="23"/>
    </row>
    <row r="82" spans="1:21" s="24" customFormat="1" ht="114.75">
      <c r="A82" s="35" t="s">
        <v>694</v>
      </c>
      <c r="B82" s="36" t="s">
        <v>695</v>
      </c>
      <c r="C82" s="19"/>
      <c r="D82" s="45" t="s">
        <v>64</v>
      </c>
      <c r="E82" s="20"/>
      <c r="F82" s="21" t="s">
        <v>1392</v>
      </c>
      <c r="G82" s="23"/>
      <c r="H82" s="23"/>
      <c r="I82" s="23"/>
      <c r="J82" s="23"/>
      <c r="K82" s="23"/>
      <c r="L82" s="23"/>
      <c r="M82" s="23"/>
      <c r="N82" s="23"/>
      <c r="O82" s="23"/>
      <c r="P82" s="23"/>
      <c r="Q82" s="23"/>
      <c r="R82" s="23"/>
      <c r="S82" s="23"/>
      <c r="T82" s="23" t="s">
        <v>736</v>
      </c>
      <c r="U82" s="23"/>
    </row>
    <row r="83" spans="1:21" s="24" customFormat="1" ht="76.5">
      <c r="A83" s="30" t="s">
        <v>930</v>
      </c>
      <c r="B83" s="31" t="s">
        <v>545</v>
      </c>
      <c r="C83" s="32"/>
      <c r="D83" s="20" t="s">
        <v>546</v>
      </c>
      <c r="E83" s="33"/>
      <c r="F83" s="29" t="s">
        <v>1392</v>
      </c>
      <c r="G83" s="22"/>
      <c r="H83" s="22"/>
      <c r="I83" s="22"/>
      <c r="J83" s="22"/>
      <c r="K83" s="22"/>
      <c r="L83" s="22"/>
      <c r="M83" s="22"/>
      <c r="N83" s="22"/>
      <c r="O83" s="22"/>
      <c r="P83" s="22"/>
      <c r="Q83" s="22"/>
      <c r="R83" s="22"/>
      <c r="S83" s="22" t="s">
        <v>736</v>
      </c>
      <c r="T83" s="22"/>
      <c r="U83" s="23"/>
    </row>
    <row r="84" spans="1:21" s="24" customFormat="1" ht="64.5">
      <c r="A84" s="30" t="s">
        <v>547</v>
      </c>
      <c r="B84" s="31" t="s">
        <v>548</v>
      </c>
      <c r="C84" s="32"/>
      <c r="D84" s="31" t="s">
        <v>65</v>
      </c>
      <c r="E84" s="33"/>
      <c r="F84" s="29" t="s">
        <v>1392</v>
      </c>
      <c r="G84" s="22"/>
      <c r="H84" s="22"/>
      <c r="I84" s="22"/>
      <c r="J84" s="22"/>
      <c r="K84" s="22"/>
      <c r="L84" s="22"/>
      <c r="M84" s="22"/>
      <c r="N84" s="22"/>
      <c r="O84" s="22"/>
      <c r="P84" s="22"/>
      <c r="Q84" s="22"/>
      <c r="R84" s="22"/>
      <c r="S84" s="22"/>
      <c r="T84" s="22"/>
      <c r="U84" s="23"/>
    </row>
    <row r="85" spans="1:21" s="24" customFormat="1" ht="64.5">
      <c r="A85" s="25" t="s">
        <v>549</v>
      </c>
      <c r="B85" s="26" t="s">
        <v>550</v>
      </c>
      <c r="C85" s="19"/>
      <c r="D85" s="26" t="s">
        <v>66</v>
      </c>
      <c r="E85" s="20"/>
      <c r="F85" s="21" t="s">
        <v>1392</v>
      </c>
      <c r="G85" s="23"/>
      <c r="H85" s="23"/>
      <c r="I85" s="23"/>
      <c r="J85" s="23"/>
      <c r="K85" s="23"/>
      <c r="L85" s="23"/>
      <c r="M85" s="23"/>
      <c r="N85" s="23"/>
      <c r="O85" s="23"/>
      <c r="P85" s="23"/>
      <c r="Q85" s="23"/>
      <c r="R85" s="23"/>
      <c r="S85" s="23"/>
      <c r="T85" s="23" t="s">
        <v>4</v>
      </c>
      <c r="U85" s="23"/>
    </row>
    <row r="86" spans="1:21" s="24" customFormat="1" ht="64.5">
      <c r="A86" s="30" t="s">
        <v>551</v>
      </c>
      <c r="B86" s="20" t="s">
        <v>552</v>
      </c>
      <c r="C86" s="19"/>
      <c r="D86" s="20" t="s">
        <v>553</v>
      </c>
      <c r="E86" s="20"/>
      <c r="F86" s="29" t="s">
        <v>1392</v>
      </c>
      <c r="G86" s="23"/>
      <c r="H86" s="23" t="s">
        <v>736</v>
      </c>
      <c r="I86" s="23"/>
      <c r="J86" s="23"/>
      <c r="K86" s="23"/>
      <c r="L86" s="23"/>
      <c r="M86" s="23"/>
      <c r="N86" s="23"/>
      <c r="O86" s="23"/>
      <c r="P86" s="23"/>
      <c r="Q86" s="23"/>
      <c r="R86" s="23"/>
      <c r="S86" s="23" t="s">
        <v>736</v>
      </c>
      <c r="T86" s="23"/>
      <c r="U86" s="23" t="s">
        <v>736</v>
      </c>
    </row>
    <row r="87" spans="1:21" s="24" customFormat="1" ht="64.5">
      <c r="A87" s="30" t="s">
        <v>555</v>
      </c>
      <c r="B87" s="20" t="s">
        <v>556</v>
      </c>
      <c r="C87" s="19"/>
      <c r="D87" s="20" t="s">
        <v>67</v>
      </c>
      <c r="E87" s="20"/>
      <c r="F87" s="29" t="s">
        <v>1392</v>
      </c>
      <c r="G87" s="23"/>
      <c r="H87" s="23"/>
      <c r="I87" s="23"/>
      <c r="J87" s="23"/>
      <c r="K87" s="23"/>
      <c r="L87" s="23"/>
      <c r="M87" s="23"/>
      <c r="N87" s="23"/>
      <c r="O87" s="23"/>
      <c r="P87" s="23"/>
      <c r="Q87" s="23"/>
      <c r="R87" s="23"/>
      <c r="S87" s="23"/>
      <c r="T87" s="23"/>
      <c r="U87" s="23" t="s">
        <v>736</v>
      </c>
    </row>
    <row r="88" spans="1:21" s="24" customFormat="1" ht="64.5">
      <c r="A88" s="25" t="s">
        <v>557</v>
      </c>
      <c r="B88" s="26" t="s">
        <v>558</v>
      </c>
      <c r="C88" s="19"/>
      <c r="D88" s="26" t="s">
        <v>68</v>
      </c>
      <c r="E88" s="20"/>
      <c r="F88" s="21" t="s">
        <v>1392</v>
      </c>
      <c r="G88" s="23"/>
      <c r="H88" s="23"/>
      <c r="I88" s="23"/>
      <c r="J88" s="23"/>
      <c r="K88" s="23"/>
      <c r="L88" s="23"/>
      <c r="M88" s="23"/>
      <c r="N88" s="23"/>
      <c r="O88" s="23"/>
      <c r="P88" s="23"/>
      <c r="Q88" s="23"/>
      <c r="R88" s="23"/>
      <c r="S88" s="23"/>
      <c r="T88" s="23" t="s">
        <v>4</v>
      </c>
      <c r="U88" s="23" t="s">
        <v>736</v>
      </c>
    </row>
    <row r="89" spans="1:21" s="24" customFormat="1" ht="64.5">
      <c r="A89" s="30" t="s">
        <v>559</v>
      </c>
      <c r="B89" s="20" t="s">
        <v>560</v>
      </c>
      <c r="C89" s="19"/>
      <c r="D89" s="20" t="s">
        <v>561</v>
      </c>
      <c r="E89" s="20"/>
      <c r="F89" s="29" t="s">
        <v>1392</v>
      </c>
      <c r="G89" s="23"/>
      <c r="H89" s="23"/>
      <c r="I89" s="23"/>
      <c r="J89" s="23"/>
      <c r="K89" s="23"/>
      <c r="L89" s="23"/>
      <c r="M89" s="23"/>
      <c r="N89" s="23"/>
      <c r="O89" s="23"/>
      <c r="P89" s="23"/>
      <c r="Q89" s="23"/>
      <c r="R89" s="23"/>
      <c r="S89" s="23" t="s">
        <v>736</v>
      </c>
      <c r="T89" s="23"/>
      <c r="U89" s="23"/>
    </row>
    <row r="90" spans="1:21" s="24" customFormat="1" ht="64.5">
      <c r="A90" s="30" t="s">
        <v>562</v>
      </c>
      <c r="B90" s="20" t="s">
        <v>563</v>
      </c>
      <c r="C90" s="19"/>
      <c r="D90" s="20" t="s">
        <v>69</v>
      </c>
      <c r="E90" s="20"/>
      <c r="F90" s="29" t="s">
        <v>1392</v>
      </c>
      <c r="G90" s="23"/>
      <c r="H90" s="23"/>
      <c r="I90" s="23"/>
      <c r="J90" s="23"/>
      <c r="K90" s="23"/>
      <c r="L90" s="23"/>
      <c r="M90" s="23"/>
      <c r="N90" s="23"/>
      <c r="O90" s="23"/>
      <c r="P90" s="23"/>
      <c r="Q90" s="23"/>
      <c r="R90" s="23"/>
      <c r="S90" s="23"/>
      <c r="T90" s="23"/>
      <c r="U90" s="23"/>
    </row>
    <row r="91" spans="1:21" s="24" customFormat="1" ht="64.5">
      <c r="A91" s="25" t="s">
        <v>564</v>
      </c>
      <c r="B91" s="26" t="s">
        <v>565</v>
      </c>
      <c r="C91" s="19"/>
      <c r="D91" s="26" t="s">
        <v>70</v>
      </c>
      <c r="E91" s="20"/>
      <c r="F91" s="21" t="s">
        <v>1392</v>
      </c>
      <c r="G91" s="23"/>
      <c r="H91" s="23"/>
      <c r="I91" s="23"/>
      <c r="J91" s="23"/>
      <c r="K91" s="23"/>
      <c r="L91" s="23"/>
      <c r="M91" s="23"/>
      <c r="N91" s="23"/>
      <c r="O91" s="23"/>
      <c r="P91" s="23"/>
      <c r="Q91" s="23"/>
      <c r="R91" s="23"/>
      <c r="S91" s="23"/>
      <c r="T91" s="23" t="s">
        <v>4</v>
      </c>
      <c r="U91" s="23"/>
    </row>
    <row r="92" spans="1:21" s="24" customFormat="1" ht="76.5">
      <c r="A92" s="30" t="s">
        <v>566</v>
      </c>
      <c r="B92" s="31" t="s">
        <v>567</v>
      </c>
      <c r="C92" s="32"/>
      <c r="D92" s="20" t="s">
        <v>568</v>
      </c>
      <c r="E92" s="33"/>
      <c r="F92" s="29" t="s">
        <v>1392</v>
      </c>
      <c r="G92" s="22"/>
      <c r="H92" s="22"/>
      <c r="I92" s="22"/>
      <c r="J92" s="22"/>
      <c r="K92" s="22"/>
      <c r="L92" s="22"/>
      <c r="M92" s="22"/>
      <c r="N92" s="22"/>
      <c r="O92" s="22"/>
      <c r="P92" s="22" t="s">
        <v>736</v>
      </c>
      <c r="Q92" s="22"/>
      <c r="R92" s="22"/>
      <c r="S92" s="22"/>
      <c r="T92" s="22"/>
      <c r="U92" s="23" t="s">
        <v>736</v>
      </c>
    </row>
    <row r="93" spans="1:21" s="24" customFormat="1" ht="64.5">
      <c r="A93" s="30" t="s">
        <v>375</v>
      </c>
      <c r="B93" s="20" t="s">
        <v>650</v>
      </c>
      <c r="C93" s="19"/>
      <c r="D93" s="20" t="s">
        <v>71</v>
      </c>
      <c r="E93" s="20"/>
      <c r="F93" s="29" t="s">
        <v>1392</v>
      </c>
      <c r="G93" s="23"/>
      <c r="H93" s="23"/>
      <c r="I93" s="23"/>
      <c r="J93" s="23"/>
      <c r="K93" s="23"/>
      <c r="L93" s="23" t="s">
        <v>736</v>
      </c>
      <c r="M93" s="23"/>
      <c r="N93" s="23"/>
      <c r="O93" s="23"/>
      <c r="P93" s="23" t="s">
        <v>736</v>
      </c>
      <c r="Q93" s="23"/>
      <c r="R93" s="23" t="s">
        <v>736</v>
      </c>
      <c r="S93" s="23"/>
      <c r="T93" s="23"/>
      <c r="U93" s="23"/>
    </row>
    <row r="94" spans="1:21" s="24" customFormat="1" ht="64.5">
      <c r="A94" s="30" t="s">
        <v>350</v>
      </c>
      <c r="B94" s="31" t="s">
        <v>351</v>
      </c>
      <c r="C94" s="32"/>
      <c r="D94" s="20" t="s">
        <v>72</v>
      </c>
      <c r="E94" s="33"/>
      <c r="F94" s="29" t="s">
        <v>1392</v>
      </c>
      <c r="G94" s="22"/>
      <c r="H94" s="22"/>
      <c r="I94" s="22"/>
      <c r="J94" s="22"/>
      <c r="K94" s="22"/>
      <c r="L94" s="22"/>
      <c r="M94" s="22"/>
      <c r="N94" s="22"/>
      <c r="O94" s="22"/>
      <c r="P94" s="22" t="s">
        <v>736</v>
      </c>
      <c r="Q94" s="22"/>
      <c r="R94" s="22"/>
      <c r="S94" s="22"/>
      <c r="T94" s="22"/>
      <c r="U94" s="23"/>
    </row>
    <row r="95" spans="1:21" s="24" customFormat="1" ht="64.5">
      <c r="A95" s="25" t="s">
        <v>569</v>
      </c>
      <c r="B95" s="26" t="s">
        <v>570</v>
      </c>
      <c r="C95" s="19"/>
      <c r="D95" s="26" t="s">
        <v>73</v>
      </c>
      <c r="E95" s="20"/>
      <c r="F95" s="21" t="s">
        <v>1392</v>
      </c>
      <c r="G95" s="23"/>
      <c r="H95" s="23"/>
      <c r="I95" s="23"/>
      <c r="J95" s="23"/>
      <c r="K95" s="23"/>
      <c r="L95" s="23"/>
      <c r="M95" s="23"/>
      <c r="N95" s="23"/>
      <c r="O95" s="23"/>
      <c r="P95" s="23"/>
      <c r="Q95" s="23"/>
      <c r="R95" s="23"/>
      <c r="S95" s="23"/>
      <c r="T95" s="23" t="s">
        <v>4</v>
      </c>
      <c r="U95" s="23" t="s">
        <v>736</v>
      </c>
    </row>
    <row r="96" spans="1:21" s="24" customFormat="1" ht="76.5">
      <c r="A96" s="25" t="s">
        <v>1322</v>
      </c>
      <c r="B96" s="26" t="s">
        <v>1323</v>
      </c>
      <c r="C96" s="19"/>
      <c r="D96" s="26" t="s">
        <v>1324</v>
      </c>
      <c r="E96" s="20"/>
      <c r="F96" s="21" t="s">
        <v>1392</v>
      </c>
      <c r="G96" s="23"/>
      <c r="H96" s="23"/>
      <c r="I96" s="23"/>
      <c r="J96" s="23"/>
      <c r="K96" s="23"/>
      <c r="L96" s="23"/>
      <c r="M96" s="23"/>
      <c r="N96" s="23"/>
      <c r="O96" s="23"/>
      <c r="P96" s="23"/>
      <c r="Q96" s="23"/>
      <c r="R96" s="23"/>
      <c r="S96" s="23"/>
      <c r="T96" s="23" t="s">
        <v>736</v>
      </c>
      <c r="U96" s="23"/>
    </row>
    <row r="97" spans="1:21" s="24" customFormat="1" ht="64.5">
      <c r="A97" s="35" t="s">
        <v>722</v>
      </c>
      <c r="B97" s="36" t="s">
        <v>723</v>
      </c>
      <c r="C97" s="19"/>
      <c r="D97" s="20" t="s">
        <v>74</v>
      </c>
      <c r="E97" s="20"/>
      <c r="F97" s="21" t="s">
        <v>1392</v>
      </c>
      <c r="G97" s="23"/>
      <c r="H97" s="23"/>
      <c r="I97" s="23"/>
      <c r="J97" s="23"/>
      <c r="K97" s="23"/>
      <c r="L97" s="23"/>
      <c r="M97" s="23"/>
      <c r="N97" s="23"/>
      <c r="O97" s="23"/>
      <c r="P97" s="23"/>
      <c r="Q97" s="23"/>
      <c r="R97" s="23"/>
      <c r="S97" s="23"/>
      <c r="T97" s="23" t="s">
        <v>736</v>
      </c>
      <c r="U97" s="23"/>
    </row>
    <row r="98" spans="1:21" s="24" customFormat="1" ht="64.5">
      <c r="A98" s="30" t="s">
        <v>571</v>
      </c>
      <c r="B98" s="20" t="s">
        <v>572</v>
      </c>
      <c r="C98" s="19"/>
      <c r="D98" s="20" t="s">
        <v>573</v>
      </c>
      <c r="E98" s="20"/>
      <c r="F98" s="29" t="s">
        <v>1392</v>
      </c>
      <c r="G98" s="23"/>
      <c r="H98" s="23"/>
      <c r="I98" s="23"/>
      <c r="J98" s="23"/>
      <c r="K98" s="23" t="s">
        <v>736</v>
      </c>
      <c r="L98" s="23"/>
      <c r="M98" s="23"/>
      <c r="N98" s="23"/>
      <c r="O98" s="23" t="s">
        <v>736</v>
      </c>
      <c r="P98" s="23"/>
      <c r="Q98" s="23"/>
      <c r="R98" s="23"/>
      <c r="S98" s="23" t="s">
        <v>736</v>
      </c>
      <c r="T98" s="23" t="s">
        <v>736</v>
      </c>
      <c r="U98" s="23"/>
    </row>
    <row r="99" spans="1:21" s="24" customFormat="1" ht="64.5">
      <c r="A99" s="30" t="s">
        <v>574</v>
      </c>
      <c r="B99" s="20" t="s">
        <v>575</v>
      </c>
      <c r="C99" s="19"/>
      <c r="D99" s="20" t="s">
        <v>75</v>
      </c>
      <c r="E99" s="20"/>
      <c r="F99" s="29" t="s">
        <v>1392</v>
      </c>
      <c r="G99" s="23"/>
      <c r="H99" s="23"/>
      <c r="I99" s="23" t="s">
        <v>736</v>
      </c>
      <c r="J99" s="23" t="s">
        <v>736</v>
      </c>
      <c r="K99" s="23"/>
      <c r="L99" s="23"/>
      <c r="M99" s="23"/>
      <c r="N99" s="23"/>
      <c r="O99" s="23" t="s">
        <v>736</v>
      </c>
      <c r="P99" s="23"/>
      <c r="Q99" s="23"/>
      <c r="R99" s="23"/>
      <c r="S99" s="23"/>
      <c r="T99" s="23"/>
      <c r="U99" s="23"/>
    </row>
    <row r="100" spans="1:21" s="34" customFormat="1" ht="64.5">
      <c r="A100" s="118" t="s">
        <v>1879</v>
      </c>
      <c r="B100" s="1" t="s">
        <v>1939</v>
      </c>
      <c r="C100" s="4"/>
      <c r="D100" s="1" t="s">
        <v>1976</v>
      </c>
      <c r="E100" s="1"/>
      <c r="F100" s="111" t="s">
        <v>1392</v>
      </c>
      <c r="G100" s="10"/>
      <c r="H100" s="10"/>
      <c r="I100" s="10"/>
      <c r="J100" s="10"/>
      <c r="K100" s="10"/>
      <c r="L100" s="10"/>
      <c r="M100" s="10"/>
      <c r="N100" s="10"/>
      <c r="O100" s="10"/>
      <c r="P100" s="10"/>
      <c r="Q100" s="10"/>
      <c r="R100" s="10"/>
      <c r="S100" s="10"/>
      <c r="T100" s="8"/>
      <c r="U100" s="9"/>
    </row>
    <row r="101" spans="1:21" s="24" customFormat="1" ht="64.5">
      <c r="A101" s="30" t="s">
        <v>576</v>
      </c>
      <c r="B101" s="20" t="s">
        <v>577</v>
      </c>
      <c r="C101" s="19"/>
      <c r="D101" s="20" t="s">
        <v>76</v>
      </c>
      <c r="E101" s="20"/>
      <c r="F101" s="29" t="s">
        <v>1392</v>
      </c>
      <c r="G101" s="23" t="s">
        <v>736</v>
      </c>
      <c r="H101" s="23" t="s">
        <v>736</v>
      </c>
      <c r="I101" s="23" t="s">
        <v>736</v>
      </c>
      <c r="J101" s="23" t="s">
        <v>736</v>
      </c>
      <c r="K101" s="23" t="s">
        <v>736</v>
      </c>
      <c r="L101" s="23"/>
      <c r="M101" s="23"/>
      <c r="N101" s="23"/>
      <c r="O101" s="23" t="s">
        <v>736</v>
      </c>
      <c r="P101" s="23"/>
      <c r="Q101" s="23"/>
      <c r="R101" s="23"/>
      <c r="S101" s="23"/>
      <c r="T101" s="23"/>
      <c r="U101" s="23" t="s">
        <v>736</v>
      </c>
    </row>
    <row r="102" spans="1:21" s="24" customFormat="1" ht="64.5">
      <c r="A102" s="35" t="s">
        <v>675</v>
      </c>
      <c r="B102" s="36" t="s">
        <v>676</v>
      </c>
      <c r="C102" s="19"/>
      <c r="D102" s="20" t="s">
        <v>77</v>
      </c>
      <c r="E102" s="20"/>
      <c r="F102" s="21" t="s">
        <v>1392</v>
      </c>
      <c r="G102" s="23"/>
      <c r="H102" s="23"/>
      <c r="I102" s="23"/>
      <c r="J102" s="23"/>
      <c r="K102" s="23"/>
      <c r="L102" s="23"/>
      <c r="M102" s="23"/>
      <c r="N102" s="23"/>
      <c r="O102" s="23"/>
      <c r="P102" s="23"/>
      <c r="Q102" s="23"/>
      <c r="R102" s="23"/>
      <c r="S102" s="23"/>
      <c r="T102" s="23"/>
      <c r="U102" s="23"/>
    </row>
    <row r="103" spans="1:21" s="24" customFormat="1" ht="64.5">
      <c r="A103" s="30" t="s">
        <v>578</v>
      </c>
      <c r="B103" s="31" t="s">
        <v>579</v>
      </c>
      <c r="C103" s="19"/>
      <c r="D103" s="20" t="s">
        <v>78</v>
      </c>
      <c r="E103" s="20"/>
      <c r="F103" s="29" t="s">
        <v>1392</v>
      </c>
      <c r="G103" s="23" t="s">
        <v>736</v>
      </c>
      <c r="H103" s="23"/>
      <c r="I103" s="23"/>
      <c r="J103" s="23"/>
      <c r="K103" s="23" t="s">
        <v>736</v>
      </c>
      <c r="L103" s="23"/>
      <c r="M103" s="23"/>
      <c r="N103" s="23"/>
      <c r="O103" s="23"/>
      <c r="P103" s="23"/>
      <c r="Q103" s="23"/>
      <c r="R103" s="23"/>
      <c r="S103" s="23"/>
      <c r="T103" s="23"/>
      <c r="U103" s="23"/>
    </row>
    <row r="104" spans="1:21" s="24" customFormat="1" ht="64.5">
      <c r="A104" s="30" t="s">
        <v>581</v>
      </c>
      <c r="B104" s="20" t="s">
        <v>582</v>
      </c>
      <c r="C104" s="19"/>
      <c r="D104" s="20" t="s">
        <v>79</v>
      </c>
      <c r="E104" s="20"/>
      <c r="F104" s="29" t="s">
        <v>1392</v>
      </c>
      <c r="G104" s="23"/>
      <c r="H104" s="23" t="s">
        <v>736</v>
      </c>
      <c r="I104" s="23"/>
      <c r="J104" s="23"/>
      <c r="K104" s="23" t="s">
        <v>736</v>
      </c>
      <c r="L104" s="23"/>
      <c r="M104" s="23"/>
      <c r="N104" s="23"/>
      <c r="O104" s="23" t="s">
        <v>736</v>
      </c>
      <c r="P104" s="23"/>
      <c r="Q104" s="23"/>
      <c r="R104" s="23"/>
      <c r="S104" s="23" t="s">
        <v>736</v>
      </c>
      <c r="T104" s="23"/>
      <c r="U104" s="23" t="s">
        <v>736</v>
      </c>
    </row>
    <row r="105" spans="1:21" s="24" customFormat="1" ht="64.5">
      <c r="A105" s="30" t="s">
        <v>583</v>
      </c>
      <c r="B105" s="20" t="s">
        <v>584</v>
      </c>
      <c r="C105" s="19"/>
      <c r="D105" s="20" t="s">
        <v>585</v>
      </c>
      <c r="E105" s="20"/>
      <c r="F105" s="29" t="s">
        <v>1392</v>
      </c>
      <c r="G105" s="23"/>
      <c r="H105" s="23"/>
      <c r="I105" s="23"/>
      <c r="J105" s="23"/>
      <c r="K105" s="23" t="s">
        <v>736</v>
      </c>
      <c r="L105" s="23"/>
      <c r="M105" s="23"/>
      <c r="N105" s="23"/>
      <c r="O105" s="23" t="s">
        <v>736</v>
      </c>
      <c r="P105" s="23"/>
      <c r="Q105" s="23"/>
      <c r="R105" s="23" t="s">
        <v>736</v>
      </c>
      <c r="S105" s="23"/>
      <c r="T105" s="23" t="s">
        <v>736</v>
      </c>
      <c r="U105" s="23"/>
    </row>
    <row r="106" spans="1:21" s="24" customFormat="1" ht="64.5">
      <c r="A106" s="3" t="s">
        <v>1534</v>
      </c>
      <c r="B106" s="1" t="s">
        <v>1940</v>
      </c>
      <c r="C106" s="4"/>
      <c r="D106" s="1" t="s">
        <v>1976</v>
      </c>
      <c r="E106" s="1"/>
      <c r="F106" s="111" t="s">
        <v>1392</v>
      </c>
      <c r="G106" s="10"/>
      <c r="H106" s="10"/>
      <c r="I106" s="10"/>
      <c r="J106" s="10"/>
      <c r="K106" s="10"/>
      <c r="L106" s="10"/>
      <c r="M106" s="10"/>
      <c r="N106" s="10"/>
      <c r="O106" s="10"/>
      <c r="P106" s="10"/>
      <c r="Q106" s="10"/>
      <c r="R106" s="10"/>
      <c r="S106" s="10"/>
      <c r="T106" s="8"/>
      <c r="U106" s="9"/>
    </row>
    <row r="107" spans="1:21" s="24" customFormat="1" ht="64.5">
      <c r="A107" s="25" t="s">
        <v>586</v>
      </c>
      <c r="B107" s="26" t="s">
        <v>587</v>
      </c>
      <c r="C107" s="19"/>
      <c r="D107" s="20" t="s">
        <v>588</v>
      </c>
      <c r="E107" s="20"/>
      <c r="F107" s="21" t="s">
        <v>1392</v>
      </c>
      <c r="G107" s="23"/>
      <c r="H107" s="23"/>
      <c r="I107" s="23"/>
      <c r="J107" s="23"/>
      <c r="K107" s="23"/>
      <c r="L107" s="23"/>
      <c r="M107" s="23"/>
      <c r="N107" s="23"/>
      <c r="O107" s="23"/>
      <c r="P107" s="23"/>
      <c r="Q107" s="23"/>
      <c r="R107" s="23"/>
      <c r="S107" s="23"/>
      <c r="T107" s="23" t="s">
        <v>736</v>
      </c>
      <c r="U107" s="23"/>
    </row>
    <row r="108" spans="1:21" s="24" customFormat="1" ht="306">
      <c r="A108" s="30" t="s">
        <v>589</v>
      </c>
      <c r="B108" s="31" t="s">
        <v>590</v>
      </c>
      <c r="C108" s="19"/>
      <c r="D108" s="20" t="s">
        <v>347</v>
      </c>
      <c r="E108" s="20" t="s">
        <v>591</v>
      </c>
      <c r="F108" s="29" t="s">
        <v>1392</v>
      </c>
      <c r="G108" s="22"/>
      <c r="H108" s="22" t="s">
        <v>736</v>
      </c>
      <c r="I108" s="22" t="s">
        <v>736</v>
      </c>
      <c r="J108" s="22" t="s">
        <v>736</v>
      </c>
      <c r="K108" s="22"/>
      <c r="L108" s="22"/>
      <c r="M108" s="22" t="s">
        <v>736</v>
      </c>
      <c r="N108" s="22"/>
      <c r="O108" s="22" t="s">
        <v>736</v>
      </c>
      <c r="P108" s="22"/>
      <c r="Q108" s="22" t="s">
        <v>736</v>
      </c>
      <c r="R108" s="22"/>
      <c r="S108" s="22" t="s">
        <v>736</v>
      </c>
      <c r="T108" s="22"/>
      <c r="U108" s="23" t="s">
        <v>736</v>
      </c>
    </row>
    <row r="109" spans="1:21" s="24" customFormat="1" ht="64.5">
      <c r="A109" s="30" t="s">
        <v>592</v>
      </c>
      <c r="B109" s="20" t="s">
        <v>593</v>
      </c>
      <c r="C109" s="19"/>
      <c r="D109" s="20" t="s">
        <v>80</v>
      </c>
      <c r="E109" s="20"/>
      <c r="F109" s="29" t="s">
        <v>1392</v>
      </c>
      <c r="G109" s="23"/>
      <c r="H109" s="23" t="s">
        <v>736</v>
      </c>
      <c r="I109" s="23" t="s">
        <v>736</v>
      </c>
      <c r="J109" s="23" t="s">
        <v>736</v>
      </c>
      <c r="K109" s="23"/>
      <c r="L109" s="23"/>
      <c r="M109" s="23" t="s">
        <v>736</v>
      </c>
      <c r="N109" s="23"/>
      <c r="O109" s="23" t="s">
        <v>736</v>
      </c>
      <c r="P109" s="23"/>
      <c r="Q109" s="23" t="s">
        <v>736</v>
      </c>
      <c r="R109" s="23"/>
      <c r="S109" s="23"/>
      <c r="T109" s="23" t="s">
        <v>4</v>
      </c>
      <c r="U109" s="23" t="s">
        <v>736</v>
      </c>
    </row>
    <row r="110" spans="1:21" s="24" customFormat="1" ht="76.5">
      <c r="A110" s="30" t="s">
        <v>594</v>
      </c>
      <c r="B110" s="20" t="s">
        <v>595</v>
      </c>
      <c r="C110" s="32"/>
      <c r="D110" s="20" t="s">
        <v>596</v>
      </c>
      <c r="E110" s="33"/>
      <c r="F110" s="29" t="s">
        <v>1392</v>
      </c>
      <c r="G110" s="23"/>
      <c r="H110" s="23"/>
      <c r="I110" s="23"/>
      <c r="J110" s="23"/>
      <c r="K110" s="23"/>
      <c r="L110" s="23"/>
      <c r="M110" s="23"/>
      <c r="N110" s="23"/>
      <c r="O110" s="23"/>
      <c r="P110" s="23"/>
      <c r="Q110" s="23"/>
      <c r="R110" s="23"/>
      <c r="S110" s="23" t="s">
        <v>736</v>
      </c>
      <c r="T110" s="23"/>
      <c r="U110" s="23"/>
    </row>
    <row r="111" spans="1:21" s="24" customFormat="1" ht="64.5">
      <c r="A111" s="30" t="s">
        <v>597</v>
      </c>
      <c r="B111" s="20" t="s">
        <v>598</v>
      </c>
      <c r="C111" s="32"/>
      <c r="D111" s="20" t="s">
        <v>81</v>
      </c>
      <c r="E111" s="33"/>
      <c r="F111" s="29" t="s">
        <v>1392</v>
      </c>
      <c r="G111" s="23"/>
      <c r="H111" s="23"/>
      <c r="I111" s="23"/>
      <c r="J111" s="23"/>
      <c r="K111" s="23"/>
      <c r="L111" s="23"/>
      <c r="M111" s="23"/>
      <c r="N111" s="23"/>
      <c r="O111" s="23"/>
      <c r="P111" s="23"/>
      <c r="Q111" s="23"/>
      <c r="R111" s="23"/>
      <c r="S111" s="23"/>
      <c r="T111" s="23"/>
      <c r="U111" s="23"/>
    </row>
    <row r="112" spans="1:21" s="24" customFormat="1" ht="64.5">
      <c r="A112" s="25" t="s">
        <v>599</v>
      </c>
      <c r="B112" s="26" t="s">
        <v>600</v>
      </c>
      <c r="C112" s="19"/>
      <c r="D112" s="26" t="s">
        <v>82</v>
      </c>
      <c r="E112" s="20"/>
      <c r="F112" s="21" t="s">
        <v>1392</v>
      </c>
      <c r="G112" s="23"/>
      <c r="H112" s="23"/>
      <c r="I112" s="23"/>
      <c r="J112" s="23"/>
      <c r="K112" s="23"/>
      <c r="L112" s="23"/>
      <c r="M112" s="23"/>
      <c r="N112" s="23"/>
      <c r="O112" s="23"/>
      <c r="P112" s="23"/>
      <c r="Q112" s="23"/>
      <c r="R112" s="23"/>
      <c r="S112" s="23"/>
      <c r="T112" s="23" t="s">
        <v>4</v>
      </c>
      <c r="U112" s="23"/>
    </row>
    <row r="113" spans="1:21" s="24" customFormat="1" ht="64.5">
      <c r="A113" s="25" t="s">
        <v>1316</v>
      </c>
      <c r="B113" s="26" t="s">
        <v>1317</v>
      </c>
      <c r="C113" s="19"/>
      <c r="D113" s="26" t="s">
        <v>1318</v>
      </c>
      <c r="E113" s="20"/>
      <c r="F113" s="21" t="s">
        <v>1392</v>
      </c>
      <c r="G113" s="23"/>
      <c r="H113" s="23"/>
      <c r="I113" s="23"/>
      <c r="J113" s="23"/>
      <c r="K113" s="23"/>
      <c r="L113" s="23"/>
      <c r="M113" s="23"/>
      <c r="N113" s="23"/>
      <c r="O113" s="23"/>
      <c r="P113" s="23"/>
      <c r="Q113" s="23"/>
      <c r="R113" s="23"/>
      <c r="S113" s="23"/>
      <c r="T113" s="23"/>
      <c r="U113" s="23"/>
    </row>
    <row r="114" spans="1:21" s="24" customFormat="1" ht="64.5">
      <c r="A114" s="35" t="s">
        <v>724</v>
      </c>
      <c r="B114" s="36" t="s">
        <v>725</v>
      </c>
      <c r="C114" s="19"/>
      <c r="D114" s="20" t="s">
        <v>83</v>
      </c>
      <c r="E114" s="20"/>
      <c r="F114" s="21" t="s">
        <v>1392</v>
      </c>
      <c r="G114" s="23"/>
      <c r="H114" s="23"/>
      <c r="I114" s="23"/>
      <c r="J114" s="23"/>
      <c r="K114" s="23"/>
      <c r="L114" s="23"/>
      <c r="M114" s="23"/>
      <c r="N114" s="23"/>
      <c r="O114" s="23"/>
      <c r="P114" s="23"/>
      <c r="Q114" s="23"/>
      <c r="R114" s="23"/>
      <c r="S114" s="23"/>
      <c r="T114" s="23" t="s">
        <v>4</v>
      </c>
      <c r="U114" s="23"/>
    </row>
    <row r="115" spans="1:21" s="24" customFormat="1" ht="64.5">
      <c r="A115" s="35" t="s">
        <v>728</v>
      </c>
      <c r="B115" s="36" t="s">
        <v>729</v>
      </c>
      <c r="C115" s="19"/>
      <c r="D115" s="20" t="s">
        <v>84</v>
      </c>
      <c r="E115" s="20"/>
      <c r="F115" s="21" t="s">
        <v>1392</v>
      </c>
      <c r="G115" s="23"/>
      <c r="H115" s="23"/>
      <c r="I115" s="23"/>
      <c r="J115" s="23"/>
      <c r="K115" s="23"/>
      <c r="L115" s="23"/>
      <c r="M115" s="23"/>
      <c r="N115" s="23"/>
      <c r="O115" s="23"/>
      <c r="P115" s="23"/>
      <c r="Q115" s="23"/>
      <c r="R115" s="23"/>
      <c r="S115" s="23"/>
      <c r="T115" s="23" t="s">
        <v>736</v>
      </c>
      <c r="U115" s="23"/>
    </row>
    <row r="116" spans="1:21" s="24" customFormat="1" ht="89.25">
      <c r="A116" s="35" t="s">
        <v>730</v>
      </c>
      <c r="B116" s="36" t="s">
        <v>731</v>
      </c>
      <c r="C116" s="19"/>
      <c r="D116" s="20" t="s">
        <v>85</v>
      </c>
      <c r="E116" s="20"/>
      <c r="F116" s="21" t="s">
        <v>1392</v>
      </c>
      <c r="G116" s="23"/>
      <c r="H116" s="23"/>
      <c r="I116" s="23"/>
      <c r="J116" s="23"/>
      <c r="K116" s="23"/>
      <c r="L116" s="23"/>
      <c r="M116" s="23"/>
      <c r="N116" s="23"/>
      <c r="O116" s="23"/>
      <c r="P116" s="23"/>
      <c r="Q116" s="23"/>
      <c r="R116" s="23"/>
      <c r="S116" s="23"/>
      <c r="T116" s="23" t="s">
        <v>736</v>
      </c>
      <c r="U116" s="23"/>
    </row>
    <row r="117" spans="1:21" s="24" customFormat="1" ht="64.5">
      <c r="A117" s="35" t="s">
        <v>732</v>
      </c>
      <c r="B117" s="36" t="s">
        <v>733</v>
      </c>
      <c r="C117" s="19"/>
      <c r="D117" s="20" t="s">
        <v>86</v>
      </c>
      <c r="E117" s="20"/>
      <c r="F117" s="21" t="s">
        <v>1392</v>
      </c>
      <c r="G117" s="23"/>
      <c r="H117" s="23"/>
      <c r="I117" s="23"/>
      <c r="J117" s="23"/>
      <c r="K117" s="23"/>
      <c r="L117" s="23"/>
      <c r="M117" s="23"/>
      <c r="N117" s="23"/>
      <c r="O117" s="23"/>
      <c r="P117" s="23"/>
      <c r="Q117" s="23"/>
      <c r="R117" s="23"/>
      <c r="S117" s="23"/>
      <c r="T117" s="23" t="s">
        <v>736</v>
      </c>
      <c r="U117" s="23"/>
    </row>
    <row r="118" spans="1:21" s="24" customFormat="1" ht="64.5">
      <c r="A118" s="30" t="s">
        <v>601</v>
      </c>
      <c r="B118" s="20" t="s">
        <v>602</v>
      </c>
      <c r="C118" s="19"/>
      <c r="D118" s="20" t="str">
        <f>"(IDEAS): "&amp;B118</f>
        <v>(IDEAS): A geometric figure formed by a point moving along a fixed direction and the reverse direction.</v>
      </c>
      <c r="E118" s="20"/>
      <c r="F118" s="29" t="s">
        <v>1392</v>
      </c>
      <c r="G118" s="23"/>
      <c r="H118" s="23"/>
      <c r="I118" s="23"/>
      <c r="J118" s="23"/>
      <c r="K118" s="23"/>
      <c r="L118" s="23"/>
      <c r="M118" s="23"/>
      <c r="N118" s="23"/>
      <c r="O118" s="23"/>
      <c r="P118" s="23"/>
      <c r="Q118" s="23"/>
      <c r="R118" s="23"/>
      <c r="S118" s="23" t="s">
        <v>736</v>
      </c>
      <c r="T118" s="23"/>
      <c r="U118" s="23"/>
    </row>
    <row r="119" spans="1:21" s="24" customFormat="1" ht="64.5">
      <c r="A119" s="30" t="s">
        <v>603</v>
      </c>
      <c r="B119" s="20" t="s">
        <v>604</v>
      </c>
      <c r="C119" s="19"/>
      <c r="D119" s="20" t="s">
        <v>87</v>
      </c>
      <c r="E119" s="20"/>
      <c r="F119" s="29" t="s">
        <v>1392</v>
      </c>
      <c r="G119" s="23"/>
      <c r="H119" s="23"/>
      <c r="I119" s="23"/>
      <c r="J119" s="23"/>
      <c r="K119" s="23"/>
      <c r="L119" s="23"/>
      <c r="M119" s="23"/>
      <c r="N119" s="23"/>
      <c r="O119" s="23"/>
      <c r="P119" s="23"/>
      <c r="Q119" s="23"/>
      <c r="R119" s="23"/>
      <c r="S119" s="23" t="s">
        <v>736</v>
      </c>
      <c r="T119" s="23"/>
      <c r="U119" s="23"/>
    </row>
    <row r="120" spans="1:21" s="24" customFormat="1" ht="64.5">
      <c r="A120" s="30" t="s">
        <v>605</v>
      </c>
      <c r="B120" s="20" t="s">
        <v>606</v>
      </c>
      <c r="C120" s="19"/>
      <c r="D120" s="20" t="s">
        <v>88</v>
      </c>
      <c r="E120" s="20"/>
      <c r="F120" s="29" t="s">
        <v>1392</v>
      </c>
      <c r="G120" s="23"/>
      <c r="H120" s="23"/>
      <c r="I120" s="23"/>
      <c r="J120" s="23"/>
      <c r="K120" s="23"/>
      <c r="L120" s="23"/>
      <c r="M120" s="23"/>
      <c r="N120" s="23"/>
      <c r="O120" s="23"/>
      <c r="P120" s="23"/>
      <c r="Q120" s="23"/>
      <c r="R120" s="23"/>
      <c r="S120" s="23"/>
      <c r="T120" s="23"/>
      <c r="U120" s="23"/>
    </row>
    <row r="121" spans="1:21" s="24" customFormat="1" ht="64.5">
      <c r="A121" s="25" t="s">
        <v>607</v>
      </c>
      <c r="B121" s="26" t="s">
        <v>608</v>
      </c>
      <c r="C121" s="19"/>
      <c r="D121" s="26" t="s">
        <v>89</v>
      </c>
      <c r="E121" s="20"/>
      <c r="F121" s="21" t="s">
        <v>1392</v>
      </c>
      <c r="G121" s="23"/>
      <c r="H121" s="23"/>
      <c r="I121" s="23"/>
      <c r="J121" s="23"/>
      <c r="K121" s="23"/>
      <c r="L121" s="23"/>
      <c r="M121" s="23"/>
      <c r="N121" s="23"/>
      <c r="O121" s="23"/>
      <c r="P121" s="23"/>
      <c r="Q121" s="23"/>
      <c r="R121" s="23"/>
      <c r="S121" s="23"/>
      <c r="T121" s="23" t="s">
        <v>4</v>
      </c>
      <c r="U121" s="23"/>
    </row>
    <row r="122" spans="1:21" s="24" customFormat="1" ht="89.25">
      <c r="A122" s="30" t="s">
        <v>266</v>
      </c>
      <c r="B122" s="31" t="s">
        <v>609</v>
      </c>
      <c r="C122" s="32"/>
      <c r="D122" s="20" t="s">
        <v>610</v>
      </c>
      <c r="E122" s="33"/>
      <c r="F122" s="29" t="s">
        <v>1392</v>
      </c>
      <c r="G122" s="22"/>
      <c r="H122" s="22"/>
      <c r="I122" s="22"/>
      <c r="J122" s="22"/>
      <c r="K122" s="22"/>
      <c r="L122" s="22"/>
      <c r="M122" s="22"/>
      <c r="N122" s="22"/>
      <c r="O122" s="22"/>
      <c r="P122" s="22"/>
      <c r="Q122" s="22"/>
      <c r="R122" s="22"/>
      <c r="S122" s="22" t="s">
        <v>736</v>
      </c>
      <c r="T122" s="22"/>
      <c r="U122" s="23" t="s">
        <v>736</v>
      </c>
    </row>
    <row r="123" spans="1:21" s="24" customFormat="1" ht="64.5">
      <c r="A123" s="30" t="s">
        <v>611</v>
      </c>
      <c r="B123" s="20" t="s">
        <v>612</v>
      </c>
      <c r="C123" s="19"/>
      <c r="D123" s="20" t="s">
        <v>90</v>
      </c>
      <c r="E123" s="20"/>
      <c r="F123" s="29" t="s">
        <v>1392</v>
      </c>
      <c r="G123" s="23"/>
      <c r="H123" s="23"/>
      <c r="I123" s="23"/>
      <c r="J123" s="23"/>
      <c r="K123" s="23"/>
      <c r="L123" s="23"/>
      <c r="M123" s="23"/>
      <c r="N123" s="23"/>
      <c r="O123" s="23"/>
      <c r="P123" s="23"/>
      <c r="Q123" s="23"/>
      <c r="R123" s="23"/>
      <c r="S123" s="23" t="s">
        <v>736</v>
      </c>
      <c r="T123" s="23"/>
      <c r="U123" s="23"/>
    </row>
    <row r="124" spans="1:21" s="24" customFormat="1" ht="64.5">
      <c r="A124" s="30" t="s">
        <v>613</v>
      </c>
      <c r="B124" s="31" t="s">
        <v>614</v>
      </c>
      <c r="C124" s="32"/>
      <c r="D124" s="20" t="s">
        <v>91</v>
      </c>
      <c r="E124" s="33"/>
      <c r="F124" s="29" t="s">
        <v>1392</v>
      </c>
      <c r="G124" s="22" t="s">
        <v>736</v>
      </c>
      <c r="H124" s="22" t="s">
        <v>736</v>
      </c>
      <c r="I124" s="22" t="s">
        <v>736</v>
      </c>
      <c r="J124" s="22" t="s">
        <v>736</v>
      </c>
      <c r="K124" s="22"/>
      <c r="L124" s="22"/>
      <c r="M124" s="22"/>
      <c r="N124" s="22"/>
      <c r="O124" s="22" t="s">
        <v>736</v>
      </c>
      <c r="P124" s="22"/>
      <c r="Q124" s="22" t="s">
        <v>736</v>
      </c>
      <c r="R124" s="22"/>
      <c r="S124" s="22" t="s">
        <v>736</v>
      </c>
      <c r="T124" s="22"/>
      <c r="U124" s="23" t="s">
        <v>736</v>
      </c>
    </row>
    <row r="125" spans="1:21" s="24" customFormat="1" ht="64.5">
      <c r="A125" s="25" t="s">
        <v>615</v>
      </c>
      <c r="B125" s="26" t="s">
        <v>616</v>
      </c>
      <c r="C125" s="19"/>
      <c r="D125" s="26" t="s">
        <v>92</v>
      </c>
      <c r="E125" s="20"/>
      <c r="F125" s="21" t="s">
        <v>1392</v>
      </c>
      <c r="G125" s="23"/>
      <c r="H125" s="23"/>
      <c r="I125" s="23"/>
      <c r="J125" s="23"/>
      <c r="K125" s="23"/>
      <c r="L125" s="23"/>
      <c r="M125" s="23"/>
      <c r="N125" s="23"/>
      <c r="O125" s="23"/>
      <c r="P125" s="23"/>
      <c r="Q125" s="23"/>
      <c r="R125" s="23"/>
      <c r="S125" s="23"/>
      <c r="T125" s="23" t="s">
        <v>4</v>
      </c>
      <c r="U125" s="23" t="s">
        <v>736</v>
      </c>
    </row>
    <row r="126" spans="1:21" s="24" customFormat="1" ht="64.5">
      <c r="A126" s="30" t="s">
        <v>617</v>
      </c>
      <c r="B126" s="20" t="s">
        <v>618</v>
      </c>
      <c r="C126" s="19"/>
      <c r="D126" s="20" t="s">
        <v>619</v>
      </c>
      <c r="E126" s="20"/>
      <c r="F126" s="29" t="s">
        <v>1392</v>
      </c>
      <c r="G126" s="23"/>
      <c r="H126" s="23"/>
      <c r="I126" s="23"/>
      <c r="J126" s="23"/>
      <c r="K126" s="23"/>
      <c r="L126" s="23"/>
      <c r="M126" s="23"/>
      <c r="N126" s="23"/>
      <c r="O126" s="23"/>
      <c r="P126" s="23"/>
      <c r="Q126" s="23"/>
      <c r="R126" s="23" t="s">
        <v>736</v>
      </c>
      <c r="S126" s="23"/>
      <c r="T126" s="23"/>
      <c r="U126" s="23"/>
    </row>
    <row r="127" spans="1:21" s="24" customFormat="1" ht="64.5">
      <c r="A127" s="25" t="s">
        <v>620</v>
      </c>
      <c r="B127" s="26" t="s">
        <v>621</v>
      </c>
      <c r="C127" s="19"/>
      <c r="D127" s="26" t="s">
        <v>93</v>
      </c>
      <c r="E127" s="20"/>
      <c r="F127" s="21" t="s">
        <v>1392</v>
      </c>
      <c r="G127" s="23"/>
      <c r="H127" s="23"/>
      <c r="I127" s="23"/>
      <c r="J127" s="23"/>
      <c r="K127" s="23"/>
      <c r="L127" s="23"/>
      <c r="M127" s="23"/>
      <c r="N127" s="23"/>
      <c r="O127" s="23"/>
      <c r="P127" s="23"/>
      <c r="Q127" s="23"/>
      <c r="R127" s="23"/>
      <c r="S127" s="23"/>
      <c r="T127" s="23" t="s">
        <v>4</v>
      </c>
      <c r="U127" s="23"/>
    </row>
    <row r="128" spans="1:21" s="24" customFormat="1" ht="165.75">
      <c r="A128" s="30" t="s">
        <v>622</v>
      </c>
      <c r="B128" s="31" t="s">
        <v>623</v>
      </c>
      <c r="C128" s="32"/>
      <c r="D128" s="20" t="s">
        <v>1256</v>
      </c>
      <c r="E128" s="33"/>
      <c r="F128" s="29" t="s">
        <v>1392</v>
      </c>
      <c r="G128" s="22" t="s">
        <v>736</v>
      </c>
      <c r="H128" s="22" t="s">
        <v>736</v>
      </c>
      <c r="I128" s="22"/>
      <c r="J128" s="22"/>
      <c r="K128" s="22"/>
      <c r="L128" s="22"/>
      <c r="M128" s="22"/>
      <c r="N128" s="22"/>
      <c r="O128" s="22"/>
      <c r="P128" s="22"/>
      <c r="Q128" s="22"/>
      <c r="R128" s="22"/>
      <c r="S128" s="22"/>
      <c r="T128" s="22"/>
      <c r="U128" s="23"/>
    </row>
    <row r="129" spans="1:21" s="24" customFormat="1" ht="64.5">
      <c r="A129" s="30" t="s">
        <v>624</v>
      </c>
      <c r="B129" s="20" t="s">
        <v>625</v>
      </c>
      <c r="C129" s="19"/>
      <c r="D129" s="20" t="s">
        <v>626</v>
      </c>
      <c r="E129" s="20"/>
      <c r="F129" s="29" t="s">
        <v>1392</v>
      </c>
      <c r="G129" s="23" t="s">
        <v>736</v>
      </c>
      <c r="H129" s="23"/>
      <c r="I129" s="23"/>
      <c r="J129" s="23"/>
      <c r="K129" s="23"/>
      <c r="L129" s="23"/>
      <c r="M129" s="23"/>
      <c r="N129" s="23"/>
      <c r="O129" s="23"/>
      <c r="P129" s="23"/>
      <c r="Q129" s="23"/>
      <c r="R129" s="23"/>
      <c r="S129" s="23"/>
      <c r="T129" s="23"/>
      <c r="U129" s="23"/>
    </row>
    <row r="130" spans="1:21" s="24" customFormat="1" ht="64.5">
      <c r="A130" s="25" t="s">
        <v>627</v>
      </c>
      <c r="B130" s="26" t="s">
        <v>628</v>
      </c>
      <c r="C130" s="19"/>
      <c r="D130" s="26" t="s">
        <v>94</v>
      </c>
      <c r="E130" s="20"/>
      <c r="F130" s="21" t="s">
        <v>1392</v>
      </c>
      <c r="G130" s="23"/>
      <c r="H130" s="23"/>
      <c r="I130" s="23"/>
      <c r="J130" s="23"/>
      <c r="K130" s="23"/>
      <c r="L130" s="23"/>
      <c r="M130" s="23"/>
      <c r="N130" s="23"/>
      <c r="O130" s="23"/>
      <c r="P130" s="23"/>
      <c r="Q130" s="23"/>
      <c r="R130" s="23"/>
      <c r="S130" s="23"/>
      <c r="T130" s="23" t="s">
        <v>4</v>
      </c>
      <c r="U130" s="23"/>
    </row>
    <row r="131" spans="1:21" s="24" customFormat="1" ht="64.5">
      <c r="A131" s="39" t="s">
        <v>499</v>
      </c>
      <c r="B131" s="20" t="s">
        <v>631</v>
      </c>
      <c r="C131" s="19"/>
      <c r="D131" s="20" t="s">
        <v>95</v>
      </c>
      <c r="E131" s="20"/>
      <c r="F131" s="29" t="s">
        <v>1392</v>
      </c>
      <c r="G131" s="23" t="s">
        <v>736</v>
      </c>
      <c r="H131" s="23"/>
      <c r="I131" s="23"/>
      <c r="J131" s="23"/>
      <c r="K131" s="23"/>
      <c r="L131" s="23"/>
      <c r="M131" s="23"/>
      <c r="N131" s="23"/>
      <c r="O131" s="23"/>
      <c r="P131" s="23"/>
      <c r="Q131" s="23"/>
      <c r="R131" s="23" t="s">
        <v>736</v>
      </c>
      <c r="S131" s="23"/>
      <c r="T131" s="23"/>
      <c r="U131" s="23"/>
    </row>
    <row r="132" spans="1:21" s="24" customFormat="1" ht="64.5">
      <c r="A132" s="28" t="s">
        <v>498</v>
      </c>
      <c r="B132" s="20" t="s">
        <v>366</v>
      </c>
      <c r="C132" s="19"/>
      <c r="D132" s="20" t="s">
        <v>96</v>
      </c>
      <c r="E132" s="20"/>
      <c r="F132" s="29" t="s">
        <v>1392</v>
      </c>
      <c r="G132" s="23" t="s">
        <v>736</v>
      </c>
      <c r="H132" s="23"/>
      <c r="I132" s="23"/>
      <c r="J132" s="23"/>
      <c r="K132" s="23"/>
      <c r="L132" s="23"/>
      <c r="M132" s="23"/>
      <c r="N132" s="23"/>
      <c r="O132" s="23"/>
      <c r="P132" s="23"/>
      <c r="Q132" s="23"/>
      <c r="R132" s="23" t="s">
        <v>736</v>
      </c>
      <c r="S132" s="23"/>
      <c r="T132" s="23"/>
      <c r="U132" s="23"/>
    </row>
    <row r="133" spans="1:21" s="24" customFormat="1" ht="64.5">
      <c r="A133" s="25" t="s">
        <v>497</v>
      </c>
      <c r="B133" s="26" t="s">
        <v>1344</v>
      </c>
      <c r="C133" s="19"/>
      <c r="D133" s="26" t="s">
        <v>97</v>
      </c>
      <c r="E133" s="20"/>
      <c r="F133" s="21" t="s">
        <v>1392</v>
      </c>
      <c r="G133" s="23"/>
      <c r="H133" s="23"/>
      <c r="I133" s="23"/>
      <c r="J133" s="23"/>
      <c r="K133" s="23"/>
      <c r="L133" s="23"/>
      <c r="M133" s="23"/>
      <c r="N133" s="23"/>
      <c r="O133" s="23"/>
      <c r="P133" s="23"/>
      <c r="Q133" s="23"/>
      <c r="R133" s="23"/>
      <c r="S133" s="23"/>
      <c r="T133" s="23" t="s">
        <v>4</v>
      </c>
      <c r="U133" s="23"/>
    </row>
    <row r="134" spans="1:21" s="24" customFormat="1" ht="165.75">
      <c r="A134" s="30" t="s">
        <v>265</v>
      </c>
      <c r="B134" s="20" t="s">
        <v>629</v>
      </c>
      <c r="C134" s="19"/>
      <c r="D134" s="20" t="s">
        <v>630</v>
      </c>
      <c r="E134" s="33"/>
      <c r="F134" s="29" t="s">
        <v>1392</v>
      </c>
      <c r="G134" s="22" t="s">
        <v>736</v>
      </c>
      <c r="H134" s="22" t="s">
        <v>736</v>
      </c>
      <c r="I134" s="22" t="s">
        <v>736</v>
      </c>
      <c r="J134" s="22" t="s">
        <v>736</v>
      </c>
      <c r="K134" s="22"/>
      <c r="L134" s="22" t="s">
        <v>736</v>
      </c>
      <c r="M134" s="22" t="s">
        <v>736</v>
      </c>
      <c r="N134" s="22" t="s">
        <v>736</v>
      </c>
      <c r="O134" s="22" t="s">
        <v>736</v>
      </c>
      <c r="P134" s="22"/>
      <c r="Q134" s="22" t="s">
        <v>736</v>
      </c>
      <c r="R134" s="22" t="s">
        <v>736</v>
      </c>
      <c r="S134" s="22" t="s">
        <v>736</v>
      </c>
      <c r="T134" s="22"/>
      <c r="U134" s="23" t="s">
        <v>736</v>
      </c>
    </row>
    <row r="135" spans="1:21" s="24" customFormat="1" ht="64.5">
      <c r="A135" s="119" t="s">
        <v>1579</v>
      </c>
      <c r="B135" s="1" t="s">
        <v>1941</v>
      </c>
      <c r="C135" s="4"/>
      <c r="D135" s="1" t="s">
        <v>1976</v>
      </c>
      <c r="E135" s="1"/>
      <c r="F135" s="111" t="s">
        <v>1392</v>
      </c>
      <c r="G135" s="10"/>
      <c r="H135" s="10"/>
      <c r="I135" s="10"/>
      <c r="J135" s="10"/>
      <c r="K135" s="10"/>
      <c r="L135" s="10"/>
      <c r="M135" s="10"/>
      <c r="N135" s="10"/>
      <c r="O135" s="10"/>
      <c r="P135" s="10"/>
      <c r="Q135" s="10"/>
      <c r="R135" s="10"/>
      <c r="S135" s="10"/>
      <c r="T135" s="8"/>
      <c r="U135" s="9"/>
    </row>
    <row r="136" spans="1:21" s="24" customFormat="1" ht="64.5">
      <c r="A136" s="39" t="s">
        <v>632</v>
      </c>
      <c r="B136" s="20" t="s">
        <v>633</v>
      </c>
      <c r="C136" s="19"/>
      <c r="D136" s="20" t="s">
        <v>98</v>
      </c>
      <c r="E136" s="20"/>
      <c r="F136" s="29" t="s">
        <v>1392</v>
      </c>
      <c r="G136" s="23"/>
      <c r="H136" s="23"/>
      <c r="I136" s="23"/>
      <c r="J136" s="23"/>
      <c r="K136" s="23"/>
      <c r="L136" s="23" t="s">
        <v>736</v>
      </c>
      <c r="M136" s="23"/>
      <c r="N136" s="23" t="s">
        <v>736</v>
      </c>
      <c r="O136" s="23"/>
      <c r="P136" s="23"/>
      <c r="Q136" s="23"/>
      <c r="R136" s="23" t="s">
        <v>736</v>
      </c>
      <c r="S136" s="23"/>
      <c r="T136" s="23"/>
      <c r="U136" s="23"/>
    </row>
    <row r="137" spans="1:21" s="24" customFormat="1" ht="64.5">
      <c r="A137" s="25" t="s">
        <v>634</v>
      </c>
      <c r="B137" s="26" t="s">
        <v>635</v>
      </c>
      <c r="C137" s="19"/>
      <c r="D137" s="26" t="s">
        <v>99</v>
      </c>
      <c r="E137" s="20"/>
      <c r="F137" s="21" t="s">
        <v>1392</v>
      </c>
      <c r="G137" s="23"/>
      <c r="H137" s="23"/>
      <c r="I137" s="23"/>
      <c r="J137" s="23"/>
      <c r="K137" s="23"/>
      <c r="L137" s="23"/>
      <c r="M137" s="23"/>
      <c r="N137" s="23"/>
      <c r="O137" s="23"/>
      <c r="P137" s="23"/>
      <c r="Q137" s="23"/>
      <c r="R137" s="23"/>
      <c r="S137" s="23"/>
      <c r="T137" s="23" t="s">
        <v>4</v>
      </c>
      <c r="U137" s="23"/>
    </row>
    <row r="138" spans="1:21" s="24" customFormat="1" ht="64.5">
      <c r="A138" s="39" t="s">
        <v>636</v>
      </c>
      <c r="B138" s="20" t="s">
        <v>637</v>
      </c>
      <c r="C138" s="19"/>
      <c r="D138" s="20" t="s">
        <v>638</v>
      </c>
      <c r="E138" s="20"/>
      <c r="F138" s="29" t="s">
        <v>1392</v>
      </c>
      <c r="G138" s="23"/>
      <c r="H138" s="23"/>
      <c r="I138" s="23"/>
      <c r="J138" s="23"/>
      <c r="K138" s="23"/>
      <c r="L138" s="23" t="s">
        <v>736</v>
      </c>
      <c r="M138" s="23"/>
      <c r="N138" s="23" t="s">
        <v>736</v>
      </c>
      <c r="O138" s="23"/>
      <c r="P138" s="23"/>
      <c r="Q138" s="23"/>
      <c r="R138" s="23" t="s">
        <v>736</v>
      </c>
      <c r="S138" s="23"/>
      <c r="T138" s="23"/>
      <c r="U138" s="23"/>
    </row>
    <row r="139" spans="1:21" s="24" customFormat="1" ht="64.5">
      <c r="A139" s="25" t="s">
        <v>639</v>
      </c>
      <c r="B139" s="26" t="s">
        <v>640</v>
      </c>
      <c r="C139" s="19"/>
      <c r="D139" s="26" t="s">
        <v>100</v>
      </c>
      <c r="E139" s="20"/>
      <c r="F139" s="21" t="s">
        <v>1392</v>
      </c>
      <c r="G139" s="23"/>
      <c r="H139" s="23"/>
      <c r="I139" s="23"/>
      <c r="J139" s="23"/>
      <c r="K139" s="23"/>
      <c r="L139" s="23"/>
      <c r="M139" s="23"/>
      <c r="N139" s="23"/>
      <c r="O139" s="23"/>
      <c r="P139" s="23"/>
      <c r="Q139" s="23"/>
      <c r="R139" s="23"/>
      <c r="S139" s="23"/>
      <c r="T139" s="23" t="s">
        <v>4</v>
      </c>
      <c r="U139" s="23"/>
    </row>
    <row r="140" spans="1:21" s="24" customFormat="1" ht="114.75">
      <c r="A140" s="28" t="s">
        <v>641</v>
      </c>
      <c r="B140" s="20" t="s">
        <v>1306</v>
      </c>
      <c r="C140" s="19"/>
      <c r="D140" s="20" t="s">
        <v>101</v>
      </c>
      <c r="E140" s="20" t="s">
        <v>1307</v>
      </c>
      <c r="F140" s="29" t="s">
        <v>1392</v>
      </c>
      <c r="G140" s="23"/>
      <c r="H140" s="23"/>
      <c r="I140" s="23"/>
      <c r="J140" s="23"/>
      <c r="K140" s="23"/>
      <c r="L140" s="23"/>
      <c r="M140" s="23"/>
      <c r="N140" s="23"/>
      <c r="O140" s="23" t="s">
        <v>736</v>
      </c>
      <c r="P140" s="23"/>
      <c r="Q140" s="23"/>
      <c r="R140" s="23" t="s">
        <v>736</v>
      </c>
      <c r="S140" s="23"/>
      <c r="T140" s="23"/>
      <c r="U140" s="23" t="s">
        <v>736</v>
      </c>
    </row>
    <row r="141" spans="1:21" s="24" customFormat="1" ht="64.5">
      <c r="A141" s="28" t="s">
        <v>642</v>
      </c>
      <c r="B141" s="20" t="s">
        <v>643</v>
      </c>
      <c r="C141" s="19"/>
      <c r="D141" s="20" t="s">
        <v>102</v>
      </c>
      <c r="E141" s="20"/>
      <c r="F141" s="29" t="s">
        <v>1392</v>
      </c>
      <c r="G141" s="23"/>
      <c r="H141" s="23"/>
      <c r="I141" s="23"/>
      <c r="J141" s="23"/>
      <c r="K141" s="23"/>
      <c r="L141" s="23"/>
      <c r="M141" s="23"/>
      <c r="N141" s="23"/>
      <c r="O141" s="23"/>
      <c r="P141" s="23"/>
      <c r="Q141" s="23"/>
      <c r="R141" s="23" t="s">
        <v>736</v>
      </c>
      <c r="S141" s="23" t="s">
        <v>736</v>
      </c>
      <c r="T141" s="23"/>
      <c r="U141" s="23"/>
    </row>
    <row r="142" spans="1:21" s="24" customFormat="1" ht="64.5">
      <c r="A142" s="118" t="s">
        <v>1590</v>
      </c>
      <c r="B142" s="1" t="s">
        <v>1942</v>
      </c>
      <c r="C142" s="4"/>
      <c r="D142" s="1" t="s">
        <v>1976</v>
      </c>
      <c r="E142" s="1"/>
      <c r="F142" s="111" t="s">
        <v>1392</v>
      </c>
      <c r="G142" s="10"/>
      <c r="H142" s="10"/>
      <c r="I142" s="10"/>
      <c r="J142" s="10"/>
      <c r="K142" s="10"/>
      <c r="L142" s="10"/>
      <c r="M142" s="10"/>
      <c r="N142" s="10"/>
      <c r="O142" s="10"/>
      <c r="P142" s="10"/>
      <c r="Q142" s="10"/>
      <c r="R142" s="10"/>
      <c r="S142" s="10"/>
      <c r="T142" s="8"/>
      <c r="U142" s="9"/>
    </row>
    <row r="143" spans="1:21" s="24" customFormat="1" ht="140.25">
      <c r="A143" s="28" t="s">
        <v>644</v>
      </c>
      <c r="B143" s="20" t="s">
        <v>1304</v>
      </c>
      <c r="C143" s="19"/>
      <c r="D143" s="20" t="s">
        <v>103</v>
      </c>
      <c r="E143" s="20" t="s">
        <v>1305</v>
      </c>
      <c r="F143" s="29" t="s">
        <v>1392</v>
      </c>
      <c r="G143" s="23"/>
      <c r="H143" s="23"/>
      <c r="I143" s="23"/>
      <c r="J143" s="23"/>
      <c r="K143" s="23"/>
      <c r="L143" s="23"/>
      <c r="M143" s="23"/>
      <c r="N143" s="23"/>
      <c r="O143" s="23" t="s">
        <v>736</v>
      </c>
      <c r="P143" s="23"/>
      <c r="Q143" s="23"/>
      <c r="R143" s="23" t="s">
        <v>736</v>
      </c>
      <c r="S143" s="23"/>
      <c r="T143" s="23"/>
      <c r="U143" s="23" t="s">
        <v>736</v>
      </c>
    </row>
    <row r="144" spans="1:21" s="24" customFormat="1" ht="64.5">
      <c r="A144" s="30" t="s">
        <v>645</v>
      </c>
      <c r="B144" s="20" t="s">
        <v>646</v>
      </c>
      <c r="C144" s="19"/>
      <c r="D144" s="20" t="s">
        <v>104</v>
      </c>
      <c r="E144" s="20"/>
      <c r="F144" s="29" t="s">
        <v>1392</v>
      </c>
      <c r="G144" s="23" t="s">
        <v>736</v>
      </c>
      <c r="H144" s="23" t="s">
        <v>736</v>
      </c>
      <c r="I144" s="23" t="s">
        <v>736</v>
      </c>
      <c r="J144" s="23" t="s">
        <v>736</v>
      </c>
      <c r="K144" s="23"/>
      <c r="L144" s="23" t="s">
        <v>736</v>
      </c>
      <c r="M144" s="23" t="s">
        <v>736</v>
      </c>
      <c r="N144" s="23" t="s">
        <v>736</v>
      </c>
      <c r="O144" s="23" t="s">
        <v>736</v>
      </c>
      <c r="P144" s="23"/>
      <c r="Q144" s="23" t="s">
        <v>736</v>
      </c>
      <c r="R144" s="23" t="s">
        <v>736</v>
      </c>
      <c r="S144" s="23"/>
      <c r="T144" s="23"/>
      <c r="U144" s="23"/>
    </row>
    <row r="145" spans="1:21" s="24" customFormat="1" ht="64.5">
      <c r="A145" s="28" t="s">
        <v>647</v>
      </c>
      <c r="B145" s="20" t="s">
        <v>648</v>
      </c>
      <c r="C145" s="19"/>
      <c r="D145" s="20" t="s">
        <v>105</v>
      </c>
      <c r="E145" s="20"/>
      <c r="F145" s="29" t="s">
        <v>1392</v>
      </c>
      <c r="G145" s="23" t="s">
        <v>736</v>
      </c>
      <c r="H145" s="23" t="s">
        <v>736</v>
      </c>
      <c r="I145" s="23"/>
      <c r="J145" s="23"/>
      <c r="K145" s="23"/>
      <c r="L145" s="23" t="s">
        <v>736</v>
      </c>
      <c r="M145" s="23" t="s">
        <v>736</v>
      </c>
      <c r="N145" s="23" t="s">
        <v>736</v>
      </c>
      <c r="O145" s="23"/>
      <c r="P145" s="23"/>
      <c r="Q145" s="23"/>
      <c r="R145" s="23" t="s">
        <v>736</v>
      </c>
      <c r="S145" s="23"/>
      <c r="T145" s="23"/>
      <c r="U145" s="23"/>
    </row>
    <row r="146" spans="1:21" s="24" customFormat="1" ht="64.5">
      <c r="A146" s="28" t="s">
        <v>371</v>
      </c>
      <c r="B146" s="20" t="s">
        <v>372</v>
      </c>
      <c r="C146" s="19"/>
      <c r="D146" s="20" t="s">
        <v>106</v>
      </c>
      <c r="E146" s="20"/>
      <c r="F146" s="44" t="s">
        <v>1392</v>
      </c>
      <c r="G146" s="23"/>
      <c r="H146" s="23"/>
      <c r="I146" s="23"/>
      <c r="J146" s="23"/>
      <c r="K146" s="23"/>
      <c r="L146" s="23"/>
      <c r="M146" s="23"/>
      <c r="N146" s="23" t="s">
        <v>736</v>
      </c>
      <c r="O146" s="23"/>
      <c r="P146" s="23"/>
      <c r="Q146" s="23"/>
      <c r="R146" s="23" t="s">
        <v>736</v>
      </c>
      <c r="S146" s="23"/>
      <c r="T146" s="23"/>
      <c r="U146" s="23"/>
    </row>
    <row r="147" spans="1:21" s="24" customFormat="1" ht="64.5">
      <c r="A147" s="28" t="s">
        <v>649</v>
      </c>
      <c r="B147" s="20" t="s">
        <v>500</v>
      </c>
      <c r="C147" s="19"/>
      <c r="D147" s="20" t="s">
        <v>107</v>
      </c>
      <c r="E147" s="20"/>
      <c r="F147" s="29" t="s">
        <v>1392</v>
      </c>
      <c r="G147" s="23" t="s">
        <v>736</v>
      </c>
      <c r="H147" s="23" t="s">
        <v>736</v>
      </c>
      <c r="I147" s="23" t="s">
        <v>736</v>
      </c>
      <c r="J147" s="23" t="s">
        <v>736</v>
      </c>
      <c r="K147" s="23"/>
      <c r="L147" s="23" t="s">
        <v>736</v>
      </c>
      <c r="M147" s="23" t="s">
        <v>736</v>
      </c>
      <c r="N147" s="23" t="s">
        <v>736</v>
      </c>
      <c r="O147" s="23" t="s">
        <v>736</v>
      </c>
      <c r="P147" s="23"/>
      <c r="Q147" s="23" t="s">
        <v>736</v>
      </c>
      <c r="R147" s="23" t="s">
        <v>736</v>
      </c>
      <c r="S147" s="23"/>
      <c r="T147" s="23"/>
      <c r="U147" s="23"/>
    </row>
    <row r="148" spans="1:21" s="24" customFormat="1" ht="64.5">
      <c r="A148" s="28" t="s">
        <v>1343</v>
      </c>
      <c r="B148" s="20" t="s">
        <v>501</v>
      </c>
      <c r="C148" s="19"/>
      <c r="D148" s="20" t="s">
        <v>108</v>
      </c>
      <c r="E148" s="20"/>
      <c r="F148" s="29" t="s">
        <v>1392</v>
      </c>
      <c r="G148" s="23"/>
      <c r="H148" s="23"/>
      <c r="I148" s="23"/>
      <c r="J148" s="23"/>
      <c r="K148" s="23"/>
      <c r="L148" s="23"/>
      <c r="M148" s="23"/>
      <c r="N148" s="23"/>
      <c r="O148" s="23"/>
      <c r="P148" s="23"/>
      <c r="Q148" s="23"/>
      <c r="R148" s="23" t="s">
        <v>736</v>
      </c>
      <c r="S148" s="23"/>
      <c r="T148" s="23"/>
      <c r="U148" s="23"/>
    </row>
    <row r="149" spans="1:21" s="24" customFormat="1" ht="114.75">
      <c r="A149" s="28" t="s">
        <v>1277</v>
      </c>
      <c r="B149" s="20" t="s">
        <v>1238</v>
      </c>
      <c r="C149" s="19"/>
      <c r="D149" s="20" t="s">
        <v>1328</v>
      </c>
      <c r="E149" s="20"/>
      <c r="F149" s="29" t="s">
        <v>1392</v>
      </c>
      <c r="G149" s="23"/>
      <c r="H149" s="23"/>
      <c r="I149" s="23"/>
      <c r="J149" s="23"/>
      <c r="K149" s="23"/>
      <c r="L149" s="23"/>
      <c r="M149" s="23"/>
      <c r="N149" s="23"/>
      <c r="O149" s="23"/>
      <c r="P149" s="23"/>
      <c r="Q149" s="23"/>
      <c r="R149" s="23"/>
      <c r="S149" s="23"/>
      <c r="T149" s="23"/>
      <c r="U149" s="23"/>
    </row>
    <row r="150" spans="1:21" s="34" customFormat="1" ht="64.5">
      <c r="A150" s="39" t="s">
        <v>1239</v>
      </c>
      <c r="B150" s="40" t="s">
        <v>1240</v>
      </c>
      <c r="C150" s="19"/>
      <c r="D150" s="20"/>
      <c r="E150" s="20"/>
      <c r="F150" s="29" t="s">
        <v>1392</v>
      </c>
      <c r="G150" s="23"/>
      <c r="H150" s="23"/>
      <c r="I150" s="23"/>
      <c r="J150" s="23"/>
      <c r="K150" s="23"/>
      <c r="L150" s="23"/>
      <c r="M150" s="23"/>
      <c r="N150" s="23"/>
      <c r="O150" s="23"/>
      <c r="P150" s="23"/>
      <c r="Q150" s="23"/>
      <c r="R150" s="23"/>
      <c r="S150" s="23"/>
      <c r="T150" s="23"/>
      <c r="U150" s="23"/>
    </row>
    <row r="151" spans="1:21" s="34" customFormat="1" ht="64.5">
      <c r="A151" s="30" t="s">
        <v>502</v>
      </c>
      <c r="B151" s="20" t="s">
        <v>503</v>
      </c>
      <c r="C151" s="19"/>
      <c r="D151" s="20" t="s">
        <v>109</v>
      </c>
      <c r="E151" s="20"/>
      <c r="F151" s="29" t="s">
        <v>1392</v>
      </c>
      <c r="G151" s="23"/>
      <c r="H151" s="23"/>
      <c r="I151" s="23"/>
      <c r="J151" s="23"/>
      <c r="K151" s="23"/>
      <c r="L151" s="23" t="s">
        <v>736</v>
      </c>
      <c r="M151" s="23"/>
      <c r="N151" s="23"/>
      <c r="O151" s="23" t="s">
        <v>736</v>
      </c>
      <c r="P151" s="23" t="s">
        <v>736</v>
      </c>
      <c r="Q151" s="23"/>
      <c r="R151" s="23" t="s">
        <v>736</v>
      </c>
      <c r="S151" s="23" t="s">
        <v>736</v>
      </c>
      <c r="T151" s="23"/>
      <c r="U151" s="23" t="s">
        <v>736</v>
      </c>
    </row>
    <row r="152" spans="1:21" s="24" customFormat="1" ht="64.5">
      <c r="A152" s="30" t="s">
        <v>504</v>
      </c>
      <c r="B152" s="20" t="s">
        <v>505</v>
      </c>
      <c r="C152" s="19"/>
      <c r="D152" s="20" t="s">
        <v>110</v>
      </c>
      <c r="E152" s="20"/>
      <c r="F152" s="29" t="s">
        <v>1392</v>
      </c>
      <c r="G152" s="23"/>
      <c r="H152" s="23"/>
      <c r="I152" s="23"/>
      <c r="J152" s="23"/>
      <c r="K152" s="23"/>
      <c r="L152" s="23"/>
      <c r="M152" s="23"/>
      <c r="N152" s="23"/>
      <c r="O152" s="23"/>
      <c r="P152" s="23" t="s">
        <v>736</v>
      </c>
      <c r="Q152" s="23"/>
      <c r="R152" s="23" t="s">
        <v>736</v>
      </c>
      <c r="S152" s="23"/>
      <c r="T152" s="23"/>
      <c r="U152" s="23"/>
    </row>
    <row r="153" spans="1:21" s="34" customFormat="1" ht="64.5">
      <c r="A153" s="25" t="s">
        <v>506</v>
      </c>
      <c r="B153" s="26" t="s">
        <v>507</v>
      </c>
      <c r="C153" s="19"/>
      <c r="D153" s="26" t="s">
        <v>111</v>
      </c>
      <c r="E153" s="20"/>
      <c r="F153" s="21" t="s">
        <v>1392</v>
      </c>
      <c r="G153" s="23"/>
      <c r="H153" s="23"/>
      <c r="I153" s="23"/>
      <c r="J153" s="23"/>
      <c r="K153" s="23"/>
      <c r="L153" s="27" t="s">
        <v>736</v>
      </c>
      <c r="M153" s="23"/>
      <c r="N153" s="23"/>
      <c r="O153" s="23"/>
      <c r="P153" s="27" t="s">
        <v>736</v>
      </c>
      <c r="Q153" s="23"/>
      <c r="R153" s="27" t="s">
        <v>736</v>
      </c>
      <c r="S153" s="27" t="s">
        <v>736</v>
      </c>
      <c r="T153" s="23"/>
      <c r="U153" s="23" t="s">
        <v>736</v>
      </c>
    </row>
    <row r="154" spans="1:21" s="24" customFormat="1" ht="64.5">
      <c r="A154" s="30" t="s">
        <v>508</v>
      </c>
      <c r="B154" s="20" t="s">
        <v>1308</v>
      </c>
      <c r="C154" s="19"/>
      <c r="D154" s="20" t="s">
        <v>509</v>
      </c>
      <c r="E154" s="20" t="s">
        <v>1309</v>
      </c>
      <c r="F154" s="29" t="s">
        <v>1392</v>
      </c>
      <c r="G154" s="23"/>
      <c r="H154" s="23"/>
      <c r="I154" s="23"/>
      <c r="J154" s="23"/>
      <c r="K154" s="23"/>
      <c r="L154" s="23"/>
      <c r="M154" s="23"/>
      <c r="N154" s="23"/>
      <c r="O154" s="23"/>
      <c r="P154" s="23"/>
      <c r="Q154" s="23"/>
      <c r="R154" s="23"/>
      <c r="S154" s="42" t="s">
        <v>736</v>
      </c>
      <c r="T154" s="23" t="s">
        <v>736</v>
      </c>
      <c r="U154" s="23"/>
    </row>
    <row r="155" spans="1:21" s="24" customFormat="1" ht="64.5">
      <c r="A155" s="30" t="s">
        <v>511</v>
      </c>
      <c r="B155" s="20" t="s">
        <v>512</v>
      </c>
      <c r="C155" s="19"/>
      <c r="D155" s="20" t="s">
        <v>513</v>
      </c>
      <c r="E155" s="20"/>
      <c r="F155" s="29" t="s">
        <v>1392</v>
      </c>
      <c r="G155" s="23"/>
      <c r="H155" s="23"/>
      <c r="I155" s="23"/>
      <c r="J155" s="23"/>
      <c r="K155" s="23"/>
      <c r="L155" s="23"/>
      <c r="M155" s="23"/>
      <c r="N155" s="23"/>
      <c r="O155" s="23"/>
      <c r="P155" s="23"/>
      <c r="Q155" s="23"/>
      <c r="R155" s="23"/>
      <c r="S155" s="42" t="s">
        <v>736</v>
      </c>
      <c r="T155" s="23"/>
      <c r="U155" s="23" t="s">
        <v>736</v>
      </c>
    </row>
    <row r="156" spans="1:21" s="24" customFormat="1" ht="64.5">
      <c r="A156" s="39" t="s">
        <v>514</v>
      </c>
      <c r="B156" s="40" t="s">
        <v>515</v>
      </c>
      <c r="C156" s="19"/>
      <c r="D156" s="40" t="s">
        <v>112</v>
      </c>
      <c r="E156" s="20"/>
      <c r="F156" s="29" t="s">
        <v>1392</v>
      </c>
      <c r="G156" s="23"/>
      <c r="H156" s="23"/>
      <c r="I156" s="23"/>
      <c r="J156" s="23"/>
      <c r="K156" s="23"/>
      <c r="L156" s="23"/>
      <c r="M156" s="23"/>
      <c r="N156" s="23"/>
      <c r="O156" s="23"/>
      <c r="P156" s="23"/>
      <c r="Q156" s="23"/>
      <c r="R156" s="23"/>
      <c r="S156" s="23"/>
      <c r="T156" s="23"/>
      <c r="U156" s="23" t="s">
        <v>736</v>
      </c>
    </row>
    <row r="157" spans="1:21" s="34" customFormat="1" ht="64.5">
      <c r="A157" s="30" t="s">
        <v>516</v>
      </c>
      <c r="B157" s="20" t="s">
        <v>517</v>
      </c>
      <c r="C157" s="19"/>
      <c r="D157" s="20" t="s">
        <v>518</v>
      </c>
      <c r="E157" s="20" t="s">
        <v>519</v>
      </c>
      <c r="F157" s="29" t="s">
        <v>1392</v>
      </c>
      <c r="G157" s="23"/>
      <c r="H157" s="23"/>
      <c r="I157" s="23"/>
      <c r="J157" s="23"/>
      <c r="K157" s="23"/>
      <c r="L157" s="23"/>
      <c r="M157" s="23"/>
      <c r="N157" s="23"/>
      <c r="O157" s="23"/>
      <c r="P157" s="23"/>
      <c r="Q157" s="23"/>
      <c r="R157" s="23"/>
      <c r="S157" s="23"/>
      <c r="T157" s="23" t="s">
        <v>736</v>
      </c>
      <c r="U157" s="23"/>
    </row>
    <row r="158" spans="1:21" s="34" customFormat="1" ht="64.5">
      <c r="A158" s="39" t="s">
        <v>520</v>
      </c>
      <c r="B158" s="40" t="s">
        <v>521</v>
      </c>
      <c r="C158" s="19"/>
      <c r="D158" s="40" t="s">
        <v>113</v>
      </c>
      <c r="E158" s="20"/>
      <c r="F158" s="29" t="s">
        <v>1392</v>
      </c>
      <c r="G158" s="23"/>
      <c r="H158" s="23"/>
      <c r="I158" s="23"/>
      <c r="J158" s="23"/>
      <c r="K158" s="23"/>
      <c r="L158" s="23"/>
      <c r="M158" s="23"/>
      <c r="N158" s="23"/>
      <c r="O158" s="23"/>
      <c r="P158" s="23"/>
      <c r="Q158" s="23"/>
      <c r="R158" s="23"/>
      <c r="S158" s="23"/>
      <c r="T158" s="23"/>
      <c r="U158" s="23" t="s">
        <v>736</v>
      </c>
    </row>
    <row r="159" spans="1:21" s="24" customFormat="1" ht="64.5">
      <c r="A159" s="30" t="s">
        <v>522</v>
      </c>
      <c r="B159" s="20" t="s">
        <v>523</v>
      </c>
      <c r="C159" s="19"/>
      <c r="D159" s="20" t="s">
        <v>524</v>
      </c>
      <c r="E159" s="20"/>
      <c r="F159" s="29" t="s">
        <v>1392</v>
      </c>
      <c r="G159" s="23"/>
      <c r="H159" s="23"/>
      <c r="I159" s="23"/>
      <c r="J159" s="23"/>
      <c r="K159" s="23"/>
      <c r="L159" s="23"/>
      <c r="M159" s="23"/>
      <c r="N159" s="23"/>
      <c r="O159" s="23"/>
      <c r="P159" s="23"/>
      <c r="Q159" s="23"/>
      <c r="R159" s="23" t="s">
        <v>736</v>
      </c>
      <c r="S159" s="23"/>
      <c r="T159" s="23"/>
      <c r="U159" s="23"/>
    </row>
    <row r="160" spans="1:21" s="24" customFormat="1" ht="64.5">
      <c r="A160" s="25" t="s">
        <v>525</v>
      </c>
      <c r="B160" s="26" t="s">
        <v>526</v>
      </c>
      <c r="C160" s="19"/>
      <c r="D160" s="26" t="s">
        <v>114</v>
      </c>
      <c r="E160" s="20"/>
      <c r="F160" s="21" t="s">
        <v>1392</v>
      </c>
      <c r="G160" s="23"/>
      <c r="H160" s="23"/>
      <c r="I160" s="23"/>
      <c r="J160" s="23"/>
      <c r="K160" s="23"/>
      <c r="L160" s="23"/>
      <c r="M160" s="23"/>
      <c r="N160" s="23"/>
      <c r="O160" s="23"/>
      <c r="P160" s="23"/>
      <c r="Q160" s="23"/>
      <c r="R160" s="23"/>
      <c r="S160" s="23"/>
      <c r="T160" s="23" t="s">
        <v>4</v>
      </c>
      <c r="U160" s="23"/>
    </row>
    <row r="161" spans="1:21" s="24" customFormat="1" ht="165.75">
      <c r="A161" s="30" t="s">
        <v>527</v>
      </c>
      <c r="B161" s="20" t="s">
        <v>528</v>
      </c>
      <c r="C161" s="19" t="s">
        <v>529</v>
      </c>
      <c r="D161" s="20" t="s">
        <v>530</v>
      </c>
      <c r="E161" s="20" t="s">
        <v>531</v>
      </c>
      <c r="F161" s="29" t="s">
        <v>1392</v>
      </c>
      <c r="G161" s="23" t="s">
        <v>736</v>
      </c>
      <c r="H161" s="23" t="s">
        <v>736</v>
      </c>
      <c r="I161" s="23"/>
      <c r="J161" s="23"/>
      <c r="K161" s="23" t="s">
        <v>736</v>
      </c>
      <c r="L161" s="23"/>
      <c r="M161" s="23"/>
      <c r="N161" s="23"/>
      <c r="O161" s="23" t="s">
        <v>736</v>
      </c>
      <c r="P161" s="23"/>
      <c r="Q161" s="23"/>
      <c r="R161" s="23"/>
      <c r="S161" s="23"/>
      <c r="T161" s="23"/>
      <c r="U161" s="23"/>
    </row>
    <row r="162" spans="1:21" s="24" customFormat="1" ht="64.5">
      <c r="A162" s="30" t="s">
        <v>532</v>
      </c>
      <c r="B162" s="20" t="s">
        <v>533</v>
      </c>
      <c r="C162" s="19"/>
      <c r="D162" s="20" t="s">
        <v>534</v>
      </c>
      <c r="E162" s="20"/>
      <c r="F162" s="29" t="s">
        <v>1392</v>
      </c>
      <c r="G162" s="23"/>
      <c r="H162" s="23"/>
      <c r="I162" s="23"/>
      <c r="J162" s="23"/>
      <c r="K162" s="23"/>
      <c r="L162" s="23"/>
      <c r="M162" s="23"/>
      <c r="N162" s="23"/>
      <c r="O162" s="23"/>
      <c r="P162" s="23"/>
      <c r="Q162" s="23"/>
      <c r="R162" s="23" t="s">
        <v>736</v>
      </c>
      <c r="S162" s="23"/>
      <c r="T162" s="23"/>
      <c r="U162" s="23"/>
    </row>
    <row r="163" spans="1:21" s="24" customFormat="1" ht="64.5">
      <c r="A163" s="25" t="s">
        <v>535</v>
      </c>
      <c r="B163" s="26" t="s">
        <v>536</v>
      </c>
      <c r="C163" s="19"/>
      <c r="D163" s="26" t="s">
        <v>115</v>
      </c>
      <c r="E163" s="20"/>
      <c r="F163" s="21" t="s">
        <v>1392</v>
      </c>
      <c r="G163" s="23"/>
      <c r="H163" s="23"/>
      <c r="I163" s="23"/>
      <c r="J163" s="23"/>
      <c r="K163" s="23"/>
      <c r="L163" s="23"/>
      <c r="M163" s="23"/>
      <c r="N163" s="23"/>
      <c r="O163" s="23"/>
      <c r="P163" s="23"/>
      <c r="Q163" s="23"/>
      <c r="R163" s="23"/>
      <c r="S163" s="23"/>
      <c r="T163" s="23" t="s">
        <v>4</v>
      </c>
      <c r="U163" s="23"/>
    </row>
    <row r="164" spans="1:21" s="24" customFormat="1" ht="64.5">
      <c r="A164" s="30" t="s">
        <v>537</v>
      </c>
      <c r="B164" s="31" t="s">
        <v>538</v>
      </c>
      <c r="C164" s="19"/>
      <c r="D164" s="20" t="s">
        <v>116</v>
      </c>
      <c r="E164" s="20"/>
      <c r="F164" s="29" t="s">
        <v>1392</v>
      </c>
      <c r="G164" s="22" t="s">
        <v>736</v>
      </c>
      <c r="H164" s="22" t="s">
        <v>736</v>
      </c>
      <c r="I164" s="22"/>
      <c r="J164" s="22"/>
      <c r="K164" s="22" t="s">
        <v>736</v>
      </c>
      <c r="L164" s="22"/>
      <c r="M164" s="22"/>
      <c r="N164" s="22"/>
      <c r="O164" s="22" t="s">
        <v>736</v>
      </c>
      <c r="P164" s="22"/>
      <c r="Q164" s="22"/>
      <c r="R164" s="22"/>
      <c r="S164" s="22"/>
      <c r="T164" s="22"/>
      <c r="U164" s="23"/>
    </row>
    <row r="165" spans="1:21" s="24" customFormat="1" ht="64.5">
      <c r="A165" s="30" t="s">
        <v>360</v>
      </c>
      <c r="B165" s="31" t="s">
        <v>363</v>
      </c>
      <c r="C165" s="19"/>
      <c r="D165" s="20" t="s">
        <v>117</v>
      </c>
      <c r="E165" s="20"/>
      <c r="F165" s="29" t="s">
        <v>1392</v>
      </c>
      <c r="G165" s="22"/>
      <c r="H165" s="22"/>
      <c r="I165" s="22"/>
      <c r="J165" s="22"/>
      <c r="K165" s="22"/>
      <c r="L165" s="22"/>
      <c r="M165" s="22"/>
      <c r="N165" s="22"/>
      <c r="O165" s="22"/>
      <c r="P165" s="22"/>
      <c r="Q165" s="22"/>
      <c r="R165" s="22"/>
      <c r="S165" s="22"/>
      <c r="T165" s="22"/>
      <c r="U165" s="23"/>
    </row>
    <row r="166" spans="1:21" s="24" customFormat="1" ht="64.5">
      <c r="A166" s="30" t="s">
        <v>361</v>
      </c>
      <c r="B166" s="31" t="s">
        <v>362</v>
      </c>
      <c r="C166" s="19"/>
      <c r="D166" s="20" t="s">
        <v>118</v>
      </c>
      <c r="E166" s="20"/>
      <c r="F166" s="29" t="s">
        <v>1392</v>
      </c>
      <c r="G166" s="22"/>
      <c r="H166" s="22"/>
      <c r="I166" s="22"/>
      <c r="J166" s="22"/>
      <c r="K166" s="22"/>
      <c r="L166" s="22"/>
      <c r="M166" s="22"/>
      <c r="N166" s="22"/>
      <c r="O166" s="22"/>
      <c r="P166" s="22"/>
      <c r="Q166" s="22"/>
      <c r="R166" s="22"/>
      <c r="S166" s="22"/>
      <c r="T166" s="22"/>
      <c r="U166" s="23"/>
    </row>
    <row r="167" spans="1:21" s="24" customFormat="1" ht="64.5">
      <c r="A167" s="25" t="s">
        <v>539</v>
      </c>
      <c r="B167" s="26" t="s">
        <v>540</v>
      </c>
      <c r="C167" s="19"/>
      <c r="D167" s="26" t="s">
        <v>119</v>
      </c>
      <c r="E167" s="20"/>
      <c r="F167" s="21" t="s">
        <v>1392</v>
      </c>
      <c r="G167" s="23"/>
      <c r="H167" s="23"/>
      <c r="I167" s="23"/>
      <c r="J167" s="23"/>
      <c r="K167" s="23"/>
      <c r="L167" s="23"/>
      <c r="M167" s="23"/>
      <c r="N167" s="23"/>
      <c r="O167" s="23"/>
      <c r="P167" s="23"/>
      <c r="Q167" s="23"/>
      <c r="R167" s="23"/>
      <c r="S167" s="23"/>
      <c r="T167" s="23" t="s">
        <v>4</v>
      </c>
      <c r="U167" s="23"/>
    </row>
    <row r="168" spans="1:21" s="24" customFormat="1" ht="64.5">
      <c r="A168" s="30" t="s">
        <v>541</v>
      </c>
      <c r="B168" s="20" t="s">
        <v>542</v>
      </c>
      <c r="C168" s="19"/>
      <c r="D168" s="20" t="s">
        <v>543</v>
      </c>
      <c r="E168" s="20"/>
      <c r="F168" s="29" t="s">
        <v>1392</v>
      </c>
      <c r="G168" s="23"/>
      <c r="H168" s="23"/>
      <c r="I168" s="23"/>
      <c r="J168" s="23"/>
      <c r="K168" s="23" t="s">
        <v>736</v>
      </c>
      <c r="L168" s="23"/>
      <c r="M168" s="23"/>
      <c r="N168" s="23"/>
      <c r="O168" s="23"/>
      <c r="P168" s="23"/>
      <c r="Q168" s="23"/>
      <c r="R168" s="23"/>
      <c r="S168" s="23"/>
      <c r="T168" s="23"/>
      <c r="U168" s="23" t="s">
        <v>736</v>
      </c>
    </row>
    <row r="169" spans="1:21" s="24" customFormat="1" ht="64.5">
      <c r="A169" s="3" t="s">
        <v>1923</v>
      </c>
      <c r="B169" s="1" t="s">
        <v>1945</v>
      </c>
      <c r="C169" s="4"/>
      <c r="D169" s="1" t="s">
        <v>1976</v>
      </c>
      <c r="E169" s="1"/>
      <c r="F169" s="111" t="s">
        <v>1392</v>
      </c>
      <c r="G169" s="10"/>
      <c r="H169" s="10"/>
      <c r="I169" s="10"/>
      <c r="J169" s="10"/>
      <c r="K169" s="10"/>
      <c r="L169" s="10"/>
      <c r="M169" s="10"/>
      <c r="N169" s="10"/>
      <c r="O169" s="10"/>
      <c r="P169" s="10"/>
      <c r="Q169" s="10"/>
      <c r="R169" s="10"/>
      <c r="S169" s="10"/>
      <c r="T169" s="8"/>
      <c r="U169" s="9"/>
    </row>
    <row r="170" spans="1:21" s="24" customFormat="1" ht="64.5">
      <c r="A170" s="3" t="s">
        <v>1943</v>
      </c>
      <c r="B170" s="1" t="s">
        <v>1944</v>
      </c>
      <c r="C170" s="4"/>
      <c r="D170" s="1" t="s">
        <v>1976</v>
      </c>
      <c r="E170" s="1"/>
      <c r="F170" s="111" t="s">
        <v>1392</v>
      </c>
      <c r="G170" s="10"/>
      <c r="H170" s="10"/>
      <c r="I170" s="10"/>
      <c r="J170" s="10"/>
      <c r="K170" s="10"/>
      <c r="L170" s="10"/>
      <c r="M170" s="10"/>
      <c r="N170" s="10"/>
      <c r="O170" s="10"/>
      <c r="P170" s="10"/>
      <c r="Q170" s="10"/>
      <c r="R170" s="10"/>
      <c r="S170" s="10"/>
      <c r="T170" s="8"/>
      <c r="U170" s="9"/>
    </row>
    <row r="171" spans="1:21" s="24" customFormat="1" ht="64.5">
      <c r="A171" s="30" t="s">
        <v>544</v>
      </c>
      <c r="B171" s="20" t="s">
        <v>814</v>
      </c>
      <c r="C171" s="19"/>
      <c r="D171" s="20" t="s">
        <v>815</v>
      </c>
      <c r="E171" s="20"/>
      <c r="F171" s="29" t="s">
        <v>1392</v>
      </c>
      <c r="G171" s="23"/>
      <c r="H171" s="23"/>
      <c r="I171" s="23"/>
      <c r="J171" s="23"/>
      <c r="K171" s="23" t="s">
        <v>736</v>
      </c>
      <c r="L171" s="23"/>
      <c r="M171" s="23"/>
      <c r="N171" s="23"/>
      <c r="O171" s="23"/>
      <c r="P171" s="23"/>
      <c r="Q171" s="23"/>
      <c r="R171" s="23"/>
      <c r="S171" s="23"/>
      <c r="T171" s="23"/>
      <c r="U171" s="23" t="s">
        <v>736</v>
      </c>
    </row>
    <row r="172" spans="1:21" s="34" customFormat="1" ht="64.5">
      <c r="A172" s="3" t="s">
        <v>1622</v>
      </c>
      <c r="B172" s="1" t="s">
        <v>1946</v>
      </c>
      <c r="C172" s="4"/>
      <c r="D172" s="1" t="s">
        <v>1976</v>
      </c>
      <c r="E172" s="1"/>
      <c r="F172" s="111" t="s">
        <v>1392</v>
      </c>
      <c r="G172" s="10"/>
      <c r="H172" s="10"/>
      <c r="I172" s="10"/>
      <c r="J172" s="10"/>
      <c r="K172" s="10"/>
      <c r="L172" s="10"/>
      <c r="M172" s="10"/>
      <c r="N172" s="10"/>
      <c r="O172" s="10"/>
      <c r="P172" s="10"/>
      <c r="Q172" s="10"/>
      <c r="R172" s="10"/>
      <c r="S172" s="10"/>
      <c r="T172" s="8"/>
      <c r="U172" s="9"/>
    </row>
    <row r="173" spans="1:21" s="24" customFormat="1" ht="64.5">
      <c r="A173" s="25" t="s">
        <v>816</v>
      </c>
      <c r="B173" s="26" t="s">
        <v>817</v>
      </c>
      <c r="C173" s="19"/>
      <c r="D173" s="26" t="s">
        <v>120</v>
      </c>
      <c r="E173" s="20"/>
      <c r="F173" s="21" t="s">
        <v>1392</v>
      </c>
      <c r="G173" s="23"/>
      <c r="H173" s="23"/>
      <c r="I173" s="27" t="s">
        <v>736</v>
      </c>
      <c r="J173" s="27" t="s">
        <v>736</v>
      </c>
      <c r="K173" s="23"/>
      <c r="L173" s="23"/>
      <c r="M173" s="23"/>
      <c r="N173" s="23"/>
      <c r="O173" s="23"/>
      <c r="P173" s="27" t="s">
        <v>736</v>
      </c>
      <c r="Q173" s="23"/>
      <c r="R173" s="23"/>
      <c r="S173" s="23"/>
      <c r="T173" s="23"/>
      <c r="U173" s="23"/>
    </row>
    <row r="174" spans="1:21" s="24" customFormat="1" ht="64.5">
      <c r="A174" s="35" t="s">
        <v>696</v>
      </c>
      <c r="B174" s="36" t="s">
        <v>697</v>
      </c>
      <c r="C174" s="19"/>
      <c r="D174" s="20" t="s">
        <v>121</v>
      </c>
      <c r="E174" s="20"/>
      <c r="F174" s="21" t="s">
        <v>1392</v>
      </c>
      <c r="G174" s="23"/>
      <c r="H174" s="23"/>
      <c r="I174" s="23"/>
      <c r="J174" s="23"/>
      <c r="K174" s="23"/>
      <c r="L174" s="23"/>
      <c r="M174" s="23"/>
      <c r="N174" s="23"/>
      <c r="O174" s="23"/>
      <c r="P174" s="23"/>
      <c r="Q174" s="23"/>
      <c r="R174" s="23"/>
      <c r="S174" s="23"/>
      <c r="T174" s="23" t="s">
        <v>736</v>
      </c>
      <c r="U174" s="23"/>
    </row>
    <row r="175" spans="1:21" s="24" customFormat="1" ht="64.5">
      <c r="A175" s="35" t="s">
        <v>698</v>
      </c>
      <c r="B175" s="36" t="s">
        <v>699</v>
      </c>
      <c r="C175" s="19"/>
      <c r="D175" s="20" t="s">
        <v>122</v>
      </c>
      <c r="E175" s="20"/>
      <c r="F175" s="21" t="s">
        <v>1392</v>
      </c>
      <c r="G175" s="23"/>
      <c r="H175" s="23"/>
      <c r="I175" s="23"/>
      <c r="J175" s="23"/>
      <c r="K175" s="23"/>
      <c r="L175" s="23"/>
      <c r="M175" s="23"/>
      <c r="N175" s="23"/>
      <c r="O175" s="23"/>
      <c r="P175" s="23"/>
      <c r="Q175" s="23"/>
      <c r="R175" s="23"/>
      <c r="S175" s="23"/>
      <c r="T175" s="23" t="s">
        <v>736</v>
      </c>
      <c r="U175" s="23"/>
    </row>
    <row r="176" spans="1:21" s="24" customFormat="1" ht="127.5">
      <c r="A176" s="35" t="s">
        <v>700</v>
      </c>
      <c r="B176" s="36" t="s">
        <v>701</v>
      </c>
      <c r="C176" s="19"/>
      <c r="D176" s="20" t="s">
        <v>123</v>
      </c>
      <c r="E176" s="20"/>
      <c r="F176" s="21" t="s">
        <v>1392</v>
      </c>
      <c r="G176" s="23"/>
      <c r="H176" s="23"/>
      <c r="I176" s="23"/>
      <c r="J176" s="23"/>
      <c r="K176" s="23"/>
      <c r="L176" s="23"/>
      <c r="M176" s="23"/>
      <c r="N176" s="23"/>
      <c r="O176" s="23"/>
      <c r="P176" s="23"/>
      <c r="Q176" s="23"/>
      <c r="R176" s="23"/>
      <c r="S176" s="23"/>
      <c r="T176" s="23" t="s">
        <v>736</v>
      </c>
      <c r="U176" s="23"/>
    </row>
    <row r="177" spans="1:21" s="24" customFormat="1" ht="64.5">
      <c r="A177" s="25" t="s">
        <v>818</v>
      </c>
      <c r="B177" s="26" t="s">
        <v>819</v>
      </c>
      <c r="C177" s="19"/>
      <c r="D177" s="26" t="s">
        <v>124</v>
      </c>
      <c r="E177" s="20"/>
      <c r="F177" s="21" t="s">
        <v>1392</v>
      </c>
      <c r="G177" s="23"/>
      <c r="H177" s="23"/>
      <c r="I177" s="27" t="s">
        <v>736</v>
      </c>
      <c r="J177" s="27" t="s">
        <v>736</v>
      </c>
      <c r="K177" s="23"/>
      <c r="L177" s="23"/>
      <c r="M177" s="23"/>
      <c r="N177" s="23"/>
      <c r="O177" s="27" t="s">
        <v>736</v>
      </c>
      <c r="P177" s="23"/>
      <c r="Q177" s="27" t="s">
        <v>736</v>
      </c>
      <c r="R177" s="23"/>
      <c r="S177" s="23"/>
      <c r="T177" s="23"/>
      <c r="U177" s="23" t="s">
        <v>736</v>
      </c>
    </row>
    <row r="178" spans="1:21" s="24" customFormat="1" ht="64.5">
      <c r="A178" s="25" t="s">
        <v>820</v>
      </c>
      <c r="B178" s="26" t="s">
        <v>821</v>
      </c>
      <c r="C178" s="19"/>
      <c r="D178" s="26" t="s">
        <v>125</v>
      </c>
      <c r="E178" s="20"/>
      <c r="F178" s="21" t="s">
        <v>1392</v>
      </c>
      <c r="G178" s="23"/>
      <c r="H178" s="23"/>
      <c r="I178" s="23"/>
      <c r="J178" s="23"/>
      <c r="K178" s="23"/>
      <c r="L178" s="23"/>
      <c r="M178" s="23"/>
      <c r="N178" s="23"/>
      <c r="O178" s="23"/>
      <c r="P178" s="23"/>
      <c r="Q178" s="23"/>
      <c r="R178" s="23"/>
      <c r="S178" s="23"/>
      <c r="T178" s="23" t="s">
        <v>4</v>
      </c>
      <c r="U178" s="23" t="s">
        <v>736</v>
      </c>
    </row>
    <row r="179" spans="1:21" s="24" customFormat="1" ht="64.5">
      <c r="A179" s="30" t="s">
        <v>822</v>
      </c>
      <c r="B179" s="20" t="s">
        <v>823</v>
      </c>
      <c r="C179" s="19"/>
      <c r="D179" s="20" t="s">
        <v>824</v>
      </c>
      <c r="E179" s="20"/>
      <c r="F179" s="29" t="s">
        <v>1392</v>
      </c>
      <c r="G179" s="23"/>
      <c r="H179" s="23"/>
      <c r="I179" s="23"/>
      <c r="J179" s="23"/>
      <c r="K179" s="23"/>
      <c r="L179" s="23"/>
      <c r="M179" s="23"/>
      <c r="N179" s="23"/>
      <c r="O179" s="23"/>
      <c r="P179" s="23"/>
      <c r="Q179" s="23"/>
      <c r="R179" s="23" t="s">
        <v>736</v>
      </c>
      <c r="S179" s="23"/>
      <c r="T179" s="23"/>
      <c r="U179" s="23"/>
    </row>
    <row r="180" spans="1:21" s="24" customFormat="1" ht="64.5">
      <c r="A180" s="25" t="s">
        <v>825</v>
      </c>
      <c r="B180" s="26" t="s">
        <v>826</v>
      </c>
      <c r="C180" s="19"/>
      <c r="D180" s="26" t="s">
        <v>126</v>
      </c>
      <c r="E180" s="20"/>
      <c r="F180" s="21" t="s">
        <v>1392</v>
      </c>
      <c r="G180" s="23"/>
      <c r="H180" s="23"/>
      <c r="I180" s="23"/>
      <c r="J180" s="23"/>
      <c r="K180" s="23"/>
      <c r="L180" s="23"/>
      <c r="M180" s="23"/>
      <c r="N180" s="23"/>
      <c r="O180" s="23"/>
      <c r="P180" s="23"/>
      <c r="Q180" s="23"/>
      <c r="R180" s="23"/>
      <c r="S180" s="23"/>
      <c r="T180" s="23" t="s">
        <v>4</v>
      </c>
      <c r="U180" s="23"/>
    </row>
    <row r="181" spans="1:21" s="24" customFormat="1" ht="242.25">
      <c r="A181" s="30" t="s">
        <v>254</v>
      </c>
      <c r="B181" s="20" t="s">
        <v>827</v>
      </c>
      <c r="C181" s="19" t="s">
        <v>828</v>
      </c>
      <c r="D181" s="20" t="s">
        <v>829</v>
      </c>
      <c r="E181" s="20" t="s">
        <v>830</v>
      </c>
      <c r="F181" s="29" t="s">
        <v>1392</v>
      </c>
      <c r="G181" s="22" t="s">
        <v>736</v>
      </c>
      <c r="H181" s="22" t="s">
        <v>736</v>
      </c>
      <c r="I181" s="22" t="s">
        <v>736</v>
      </c>
      <c r="J181" s="22" t="s">
        <v>736</v>
      </c>
      <c r="K181" s="22" t="s">
        <v>736</v>
      </c>
      <c r="L181" s="22" t="s">
        <v>736</v>
      </c>
      <c r="M181" s="22" t="s">
        <v>736</v>
      </c>
      <c r="N181" s="22" t="s">
        <v>736</v>
      </c>
      <c r="O181" s="22" t="s">
        <v>736</v>
      </c>
      <c r="P181" s="22" t="s">
        <v>736</v>
      </c>
      <c r="Q181" s="22" t="s">
        <v>736</v>
      </c>
      <c r="R181" s="22"/>
      <c r="S181" s="22"/>
      <c r="T181" s="22"/>
      <c r="U181" s="23" t="s">
        <v>736</v>
      </c>
    </row>
    <row r="182" spans="1:21" s="41" customFormat="1" ht="64.5">
      <c r="A182" s="39" t="s">
        <v>1160</v>
      </c>
      <c r="B182" s="40" t="s">
        <v>496</v>
      </c>
      <c r="C182" s="19"/>
      <c r="D182" s="20" t="s">
        <v>127</v>
      </c>
      <c r="E182" s="20"/>
      <c r="F182" s="21" t="s">
        <v>1392</v>
      </c>
      <c r="G182" s="23"/>
      <c r="H182" s="23"/>
      <c r="I182" s="23"/>
      <c r="J182" s="23"/>
      <c r="K182" s="23"/>
      <c r="L182" s="23"/>
      <c r="M182" s="23"/>
      <c r="N182" s="23"/>
      <c r="O182" s="23"/>
      <c r="P182" s="23"/>
      <c r="Q182" s="23"/>
      <c r="R182" s="23"/>
      <c r="S182" s="23"/>
      <c r="T182" s="23"/>
      <c r="U182" s="23"/>
    </row>
    <row r="183" spans="1:21" s="24" customFormat="1" ht="64.5">
      <c r="A183" s="35" t="s">
        <v>677</v>
      </c>
      <c r="B183" s="36" t="s">
        <v>678</v>
      </c>
      <c r="C183" s="19"/>
      <c r="D183" s="20" t="s">
        <v>128</v>
      </c>
      <c r="E183" s="20"/>
      <c r="F183" s="21" t="s">
        <v>1392</v>
      </c>
      <c r="G183" s="23"/>
      <c r="H183" s="23"/>
      <c r="I183" s="23"/>
      <c r="J183" s="23"/>
      <c r="K183" s="23"/>
      <c r="L183" s="23"/>
      <c r="M183" s="23"/>
      <c r="N183" s="23"/>
      <c r="O183" s="23"/>
      <c r="P183" s="23"/>
      <c r="Q183" s="23"/>
      <c r="R183" s="23"/>
      <c r="S183" s="23"/>
      <c r="T183" s="23" t="s">
        <v>4</v>
      </c>
      <c r="U183" s="23"/>
    </row>
    <row r="184" spans="1:21" s="24" customFormat="1" ht="64.5">
      <c r="A184" s="25" t="s">
        <v>831</v>
      </c>
      <c r="B184" s="26" t="s">
        <v>832</v>
      </c>
      <c r="C184" s="19"/>
      <c r="D184" s="26" t="s">
        <v>129</v>
      </c>
      <c r="E184" s="20"/>
      <c r="F184" s="21" t="s">
        <v>1392</v>
      </c>
      <c r="G184" s="23"/>
      <c r="H184" s="23"/>
      <c r="I184" s="23"/>
      <c r="J184" s="23"/>
      <c r="K184" s="23"/>
      <c r="L184" s="23"/>
      <c r="M184" s="23"/>
      <c r="N184" s="23"/>
      <c r="O184" s="23"/>
      <c r="P184" s="23"/>
      <c r="Q184" s="23"/>
      <c r="R184" s="23"/>
      <c r="S184" s="23"/>
      <c r="T184" s="23" t="s">
        <v>4</v>
      </c>
      <c r="U184" s="23" t="s">
        <v>736</v>
      </c>
    </row>
    <row r="185" spans="1:21" s="24" customFormat="1" ht="64.5">
      <c r="A185" s="30" t="s">
        <v>1313</v>
      </c>
      <c r="B185" s="20" t="s">
        <v>1314</v>
      </c>
      <c r="C185" s="19"/>
      <c r="D185" s="20" t="s">
        <v>1315</v>
      </c>
      <c r="E185" s="20"/>
      <c r="F185" s="29" t="s">
        <v>1392</v>
      </c>
      <c r="G185" s="23"/>
      <c r="H185" s="23"/>
      <c r="I185" s="23"/>
      <c r="J185" s="23"/>
      <c r="K185" s="23"/>
      <c r="L185" s="23"/>
      <c r="M185" s="23"/>
      <c r="N185" s="23"/>
      <c r="O185" s="23"/>
      <c r="P185" s="23"/>
      <c r="Q185" s="23"/>
      <c r="R185" s="23"/>
      <c r="S185" s="23"/>
      <c r="T185" s="23"/>
      <c r="U185" s="23"/>
    </row>
    <row r="186" spans="1:21" s="24" customFormat="1" ht="64.5">
      <c r="A186" s="30" t="s">
        <v>1319</v>
      </c>
      <c r="B186" s="20" t="s">
        <v>1320</v>
      </c>
      <c r="C186" s="19"/>
      <c r="D186" s="20" t="s">
        <v>1321</v>
      </c>
      <c r="E186" s="20"/>
      <c r="F186" s="29" t="s">
        <v>1392</v>
      </c>
      <c r="G186" s="23"/>
      <c r="H186" s="23"/>
      <c r="I186" s="23"/>
      <c r="J186" s="23"/>
      <c r="K186" s="23"/>
      <c r="L186" s="23"/>
      <c r="M186" s="23"/>
      <c r="N186" s="23"/>
      <c r="O186" s="23"/>
      <c r="P186" s="23"/>
      <c r="Q186" s="23"/>
      <c r="R186" s="23"/>
      <c r="S186" s="23"/>
      <c r="T186" s="23"/>
      <c r="U186" s="23"/>
    </row>
    <row r="187" spans="1:21" s="24" customFormat="1" ht="64.5">
      <c r="A187" s="35" t="s">
        <v>726</v>
      </c>
      <c r="B187" s="36" t="s">
        <v>727</v>
      </c>
      <c r="C187" s="19"/>
      <c r="D187" s="20" t="s">
        <v>130</v>
      </c>
      <c r="E187" s="20"/>
      <c r="F187" s="21" t="s">
        <v>1392</v>
      </c>
      <c r="G187" s="23"/>
      <c r="H187" s="23"/>
      <c r="I187" s="23"/>
      <c r="J187" s="23"/>
      <c r="K187" s="23"/>
      <c r="L187" s="23"/>
      <c r="M187" s="23"/>
      <c r="N187" s="23"/>
      <c r="O187" s="23"/>
      <c r="P187" s="23"/>
      <c r="Q187" s="23"/>
      <c r="R187" s="23"/>
      <c r="S187" s="23"/>
      <c r="T187" s="23" t="s">
        <v>4</v>
      </c>
      <c r="U187" s="23"/>
    </row>
    <row r="188" spans="1:21" s="24" customFormat="1" ht="64.5">
      <c r="A188" s="30" t="s">
        <v>1329</v>
      </c>
      <c r="B188" s="20" t="s">
        <v>1330</v>
      </c>
      <c r="C188" s="19"/>
      <c r="D188" s="20" t="s">
        <v>1331</v>
      </c>
      <c r="E188" s="20"/>
      <c r="F188" s="29" t="s">
        <v>1392</v>
      </c>
      <c r="G188" s="23"/>
      <c r="H188" s="23"/>
      <c r="I188" s="23"/>
      <c r="J188" s="23"/>
      <c r="K188" s="23"/>
      <c r="L188" s="23"/>
      <c r="M188" s="23"/>
      <c r="N188" s="23"/>
      <c r="O188" s="23"/>
      <c r="P188" s="23"/>
      <c r="Q188" s="23"/>
      <c r="R188" s="23"/>
      <c r="S188" s="23"/>
      <c r="T188" s="23" t="s">
        <v>4</v>
      </c>
      <c r="U188" s="23"/>
    </row>
    <row r="189" spans="1:21" s="24" customFormat="1" ht="114.75">
      <c r="A189" s="30" t="s">
        <v>1290</v>
      </c>
      <c r="B189" s="31" t="s">
        <v>833</v>
      </c>
      <c r="C189" s="19" t="s">
        <v>834</v>
      </c>
      <c r="D189" s="20" t="s">
        <v>1257</v>
      </c>
      <c r="E189" s="20" t="s">
        <v>835</v>
      </c>
      <c r="F189" s="29" t="s">
        <v>1392</v>
      </c>
      <c r="G189" s="22" t="s">
        <v>736</v>
      </c>
      <c r="H189" s="22" t="s">
        <v>736</v>
      </c>
      <c r="I189" s="22"/>
      <c r="J189" s="22"/>
      <c r="K189" s="22" t="s">
        <v>736</v>
      </c>
      <c r="L189" s="22"/>
      <c r="M189" s="22"/>
      <c r="N189" s="22"/>
      <c r="O189" s="22" t="s">
        <v>736</v>
      </c>
      <c r="P189" s="22"/>
      <c r="Q189" s="22"/>
      <c r="R189" s="22"/>
      <c r="S189" s="22"/>
      <c r="T189" s="22"/>
      <c r="U189" s="23"/>
    </row>
    <row r="190" spans="1:21" s="24" customFormat="1" ht="64.5">
      <c r="A190" s="30" t="s">
        <v>367</v>
      </c>
      <c r="B190" s="20" t="s">
        <v>368</v>
      </c>
      <c r="C190" s="19"/>
      <c r="D190" s="20" t="s">
        <v>131</v>
      </c>
      <c r="E190" s="20"/>
      <c r="F190" s="29" t="s">
        <v>1392</v>
      </c>
      <c r="G190" s="23" t="s">
        <v>736</v>
      </c>
      <c r="H190" s="23"/>
      <c r="I190" s="23"/>
      <c r="J190" s="23"/>
      <c r="K190" s="23" t="s">
        <v>736</v>
      </c>
      <c r="L190" s="23"/>
      <c r="M190" s="23"/>
      <c r="N190" s="23"/>
      <c r="O190" s="23"/>
      <c r="P190" s="23"/>
      <c r="Q190" s="23"/>
      <c r="R190" s="23"/>
      <c r="S190" s="23"/>
      <c r="T190" s="23"/>
      <c r="U190" s="23"/>
    </row>
    <row r="191" spans="1:21" s="34" customFormat="1" ht="64.5">
      <c r="A191" s="25" t="s">
        <v>336</v>
      </c>
      <c r="B191" s="26" t="s">
        <v>1289</v>
      </c>
      <c r="C191" s="19"/>
      <c r="D191" s="26" t="s">
        <v>132</v>
      </c>
      <c r="E191" s="20"/>
      <c r="F191" s="21" t="s">
        <v>1392</v>
      </c>
      <c r="G191" s="23"/>
      <c r="H191" s="23"/>
      <c r="I191" s="23"/>
      <c r="J191" s="23"/>
      <c r="K191" s="23"/>
      <c r="L191" s="23"/>
      <c r="M191" s="23"/>
      <c r="N191" s="23"/>
      <c r="O191" s="23"/>
      <c r="P191" s="23"/>
      <c r="Q191" s="23"/>
      <c r="R191" s="23"/>
      <c r="S191" s="23"/>
      <c r="T191" s="23" t="s">
        <v>4</v>
      </c>
      <c r="U191" s="23"/>
    </row>
    <row r="192" spans="1:21" s="24" customFormat="1" ht="64.5">
      <c r="A192" s="30" t="s">
        <v>392</v>
      </c>
      <c r="B192" s="20" t="s">
        <v>393</v>
      </c>
      <c r="C192" s="19"/>
      <c r="D192" s="20" t="s">
        <v>394</v>
      </c>
      <c r="E192" s="20"/>
      <c r="F192" s="29" t="s">
        <v>1392</v>
      </c>
      <c r="G192" s="23"/>
      <c r="H192" s="23"/>
      <c r="I192" s="23"/>
      <c r="J192" s="23"/>
      <c r="K192" s="23"/>
      <c r="L192" s="23"/>
      <c r="M192" s="23"/>
      <c r="N192" s="23"/>
      <c r="O192" s="23"/>
      <c r="P192" s="23"/>
      <c r="Q192" s="23"/>
      <c r="R192" s="23" t="s">
        <v>736</v>
      </c>
      <c r="S192" s="23" t="s">
        <v>736</v>
      </c>
      <c r="T192" s="23"/>
      <c r="U192" s="23"/>
    </row>
    <row r="193" spans="1:21" s="24" customFormat="1" ht="64.5">
      <c r="A193" s="25" t="s">
        <v>395</v>
      </c>
      <c r="B193" s="26" t="s">
        <v>396</v>
      </c>
      <c r="C193" s="19"/>
      <c r="D193" s="26" t="s">
        <v>133</v>
      </c>
      <c r="E193" s="20"/>
      <c r="F193" s="21" t="s">
        <v>1392</v>
      </c>
      <c r="G193" s="23"/>
      <c r="H193" s="23"/>
      <c r="I193" s="23"/>
      <c r="J193" s="23"/>
      <c r="K193" s="23"/>
      <c r="L193" s="23"/>
      <c r="M193" s="23"/>
      <c r="N193" s="23"/>
      <c r="O193" s="23"/>
      <c r="P193" s="23"/>
      <c r="Q193" s="23"/>
      <c r="R193" s="23"/>
      <c r="S193" s="23"/>
      <c r="T193" s="23" t="s">
        <v>4</v>
      </c>
      <c r="U193" s="23"/>
    </row>
    <row r="194" spans="1:21" s="24" customFormat="1" ht="64.5">
      <c r="A194" s="3" t="s">
        <v>1915</v>
      </c>
      <c r="B194" s="1" t="s">
        <v>1947</v>
      </c>
      <c r="C194" s="4"/>
      <c r="D194" s="1" t="s">
        <v>1976</v>
      </c>
      <c r="E194" s="1"/>
      <c r="F194" s="111" t="s">
        <v>1392</v>
      </c>
      <c r="G194" s="10"/>
      <c r="H194" s="10"/>
      <c r="I194" s="10"/>
      <c r="J194" s="10"/>
      <c r="K194" s="10"/>
      <c r="L194" s="10"/>
      <c r="M194" s="10"/>
      <c r="N194" s="10"/>
      <c r="O194" s="10"/>
      <c r="P194" s="10"/>
      <c r="Q194" s="10"/>
      <c r="R194" s="10"/>
      <c r="S194" s="10"/>
      <c r="T194" s="8"/>
      <c r="U194" s="9"/>
    </row>
    <row r="195" spans="1:21" s="24" customFormat="1" ht="64.5">
      <c r="A195" s="30" t="s">
        <v>397</v>
      </c>
      <c r="B195" s="20" t="s">
        <v>398</v>
      </c>
      <c r="C195" s="19"/>
      <c r="D195" s="20" t="str">
        <f>"(IDEAS): "&amp;B195</f>
        <v>(IDEAS): A two-dimensional portion of space.</v>
      </c>
      <c r="E195" s="20"/>
      <c r="F195" s="29" t="s">
        <v>1392</v>
      </c>
      <c r="G195" s="23"/>
      <c r="H195" s="23"/>
      <c r="I195" s="23"/>
      <c r="J195" s="23"/>
      <c r="K195" s="23"/>
      <c r="L195" s="23"/>
      <c r="M195" s="23"/>
      <c r="N195" s="23"/>
      <c r="O195" s="23"/>
      <c r="P195" s="23"/>
      <c r="Q195" s="23"/>
      <c r="R195" s="23"/>
      <c r="S195" s="23" t="s">
        <v>736</v>
      </c>
      <c r="T195" s="23"/>
      <c r="U195" s="23"/>
    </row>
    <row r="196" spans="1:21" s="24" customFormat="1" ht="64.5">
      <c r="A196" s="30" t="s">
        <v>399</v>
      </c>
      <c r="B196" s="20" t="s">
        <v>400</v>
      </c>
      <c r="C196" s="19"/>
      <c r="D196" s="20" t="s">
        <v>134</v>
      </c>
      <c r="E196" s="20"/>
      <c r="F196" s="29" t="s">
        <v>1392</v>
      </c>
      <c r="G196" s="23"/>
      <c r="H196" s="23"/>
      <c r="I196" s="23"/>
      <c r="J196" s="23"/>
      <c r="K196" s="23"/>
      <c r="L196" s="23"/>
      <c r="M196" s="23"/>
      <c r="N196" s="23"/>
      <c r="O196" s="23"/>
      <c r="P196" s="23"/>
      <c r="Q196" s="23"/>
      <c r="R196" s="23"/>
      <c r="S196" s="23"/>
      <c r="T196" s="23"/>
      <c r="U196" s="23"/>
    </row>
    <row r="197" spans="1:21" s="24" customFormat="1" ht="64.5">
      <c r="A197" s="25" t="s">
        <v>401</v>
      </c>
      <c r="B197" s="26" t="s">
        <v>402</v>
      </c>
      <c r="C197" s="19"/>
      <c r="D197" s="26" t="s">
        <v>135</v>
      </c>
      <c r="E197" s="20"/>
      <c r="F197" s="21" t="s">
        <v>1392</v>
      </c>
      <c r="G197" s="23"/>
      <c r="H197" s="23"/>
      <c r="I197" s="23"/>
      <c r="J197" s="23"/>
      <c r="K197" s="23"/>
      <c r="L197" s="23"/>
      <c r="M197" s="23"/>
      <c r="N197" s="23"/>
      <c r="O197" s="23"/>
      <c r="P197" s="23"/>
      <c r="Q197" s="23"/>
      <c r="R197" s="23"/>
      <c r="S197" s="23"/>
      <c r="T197" s="23" t="s">
        <v>4</v>
      </c>
      <c r="U197" s="23"/>
    </row>
    <row r="198" spans="1:21" s="24" customFormat="1" ht="64.5">
      <c r="A198" s="30" t="s">
        <v>403</v>
      </c>
      <c r="B198" s="20" t="s">
        <v>560</v>
      </c>
      <c r="C198" s="19"/>
      <c r="D198" s="20" t="s">
        <v>561</v>
      </c>
      <c r="E198" s="20"/>
      <c r="F198" s="29" t="s">
        <v>1392</v>
      </c>
      <c r="G198" s="23"/>
      <c r="H198" s="23"/>
      <c r="I198" s="23"/>
      <c r="J198" s="23"/>
      <c r="K198" s="23"/>
      <c r="L198" s="23"/>
      <c r="M198" s="23"/>
      <c r="N198" s="23"/>
      <c r="O198" s="23"/>
      <c r="P198" s="23"/>
      <c r="Q198" s="23"/>
      <c r="R198" s="23"/>
      <c r="S198" s="23" t="s">
        <v>736</v>
      </c>
      <c r="T198" s="23"/>
      <c r="U198" s="23"/>
    </row>
    <row r="199" spans="1:21" s="24" customFormat="1" ht="64.5">
      <c r="A199" s="30" t="s">
        <v>404</v>
      </c>
      <c r="B199" s="20" t="s">
        <v>405</v>
      </c>
      <c r="C199" s="19"/>
      <c r="D199" s="20" t="s">
        <v>136</v>
      </c>
      <c r="E199" s="20"/>
      <c r="F199" s="29" t="s">
        <v>1392</v>
      </c>
      <c r="G199" s="23"/>
      <c r="H199" s="23"/>
      <c r="I199" s="23"/>
      <c r="J199" s="23"/>
      <c r="K199" s="23"/>
      <c r="L199" s="23"/>
      <c r="M199" s="23"/>
      <c r="N199" s="23"/>
      <c r="O199" s="23"/>
      <c r="P199" s="23"/>
      <c r="Q199" s="23"/>
      <c r="R199" s="23"/>
      <c r="S199" s="23" t="s">
        <v>736</v>
      </c>
      <c r="T199" s="23"/>
      <c r="U199" s="23"/>
    </row>
    <row r="200" spans="1:21" s="24" customFormat="1" ht="64.5">
      <c r="A200" s="30" t="s">
        <v>406</v>
      </c>
      <c r="B200" s="20" t="s">
        <v>407</v>
      </c>
      <c r="C200" s="19"/>
      <c r="D200" s="20" t="s">
        <v>137</v>
      </c>
      <c r="E200" s="20"/>
      <c r="F200" s="29" t="s">
        <v>1392</v>
      </c>
      <c r="G200" s="23"/>
      <c r="H200" s="23"/>
      <c r="I200" s="23"/>
      <c r="J200" s="23"/>
      <c r="K200" s="23"/>
      <c r="L200" s="23"/>
      <c r="M200" s="23"/>
      <c r="N200" s="23"/>
      <c r="O200" s="23"/>
      <c r="P200" s="23"/>
      <c r="Q200" s="23"/>
      <c r="R200" s="23"/>
      <c r="S200" s="23" t="s">
        <v>736</v>
      </c>
      <c r="T200" s="23"/>
      <c r="U200" s="23"/>
    </row>
    <row r="201" spans="1:21" s="24" customFormat="1" ht="64.5">
      <c r="A201" s="30" t="s">
        <v>408</v>
      </c>
      <c r="B201" s="20" t="s">
        <v>409</v>
      </c>
      <c r="C201" s="19"/>
      <c r="D201" s="20" t="s">
        <v>138</v>
      </c>
      <c r="E201" s="20"/>
      <c r="F201" s="29" t="s">
        <v>1392</v>
      </c>
      <c r="G201" s="23"/>
      <c r="H201" s="23"/>
      <c r="I201" s="23"/>
      <c r="J201" s="23"/>
      <c r="K201" s="23"/>
      <c r="L201" s="23"/>
      <c r="M201" s="23"/>
      <c r="N201" s="23"/>
      <c r="O201" s="23"/>
      <c r="P201" s="23"/>
      <c r="Q201" s="23"/>
      <c r="R201" s="23"/>
      <c r="S201" s="23"/>
      <c r="T201" s="23"/>
      <c r="U201" s="23"/>
    </row>
    <row r="202" spans="1:21" s="24" customFormat="1" ht="64.5">
      <c r="A202" s="25" t="s">
        <v>410</v>
      </c>
      <c r="B202" s="26" t="s">
        <v>411</v>
      </c>
      <c r="C202" s="19"/>
      <c r="D202" s="26" t="s">
        <v>139</v>
      </c>
      <c r="E202" s="20"/>
      <c r="F202" s="21" t="s">
        <v>1392</v>
      </c>
      <c r="G202" s="23"/>
      <c r="H202" s="23"/>
      <c r="I202" s="23"/>
      <c r="J202" s="23"/>
      <c r="K202" s="23"/>
      <c r="L202" s="23"/>
      <c r="M202" s="23"/>
      <c r="N202" s="23"/>
      <c r="O202" s="23"/>
      <c r="P202" s="23"/>
      <c r="Q202" s="23"/>
      <c r="R202" s="23"/>
      <c r="S202" s="23"/>
      <c r="T202" s="23" t="s">
        <v>4</v>
      </c>
      <c r="U202" s="23"/>
    </row>
    <row r="203" spans="1:21" s="24" customFormat="1" ht="64.5">
      <c r="A203" s="30" t="s">
        <v>412</v>
      </c>
      <c r="B203" s="20" t="s">
        <v>413</v>
      </c>
      <c r="C203" s="19"/>
      <c r="D203" s="20" t="str">
        <f>"(IDEAS): "&amp;B203</f>
        <v>(IDEAS): The space enclosed by a polygon.</v>
      </c>
      <c r="E203" s="20"/>
      <c r="F203" s="29" t="s">
        <v>1392</v>
      </c>
      <c r="G203" s="23"/>
      <c r="H203" s="23"/>
      <c r="I203" s="23"/>
      <c r="J203" s="23"/>
      <c r="K203" s="23"/>
      <c r="L203" s="23"/>
      <c r="M203" s="23"/>
      <c r="N203" s="23"/>
      <c r="O203" s="23"/>
      <c r="P203" s="23"/>
      <c r="Q203" s="23"/>
      <c r="R203" s="23"/>
      <c r="S203" s="23" t="s">
        <v>736</v>
      </c>
      <c r="T203" s="23"/>
      <c r="U203" s="23"/>
    </row>
    <row r="204" spans="1:21" s="24" customFormat="1" ht="64.5">
      <c r="A204" s="30" t="s">
        <v>414</v>
      </c>
      <c r="B204" s="20" t="s">
        <v>415</v>
      </c>
      <c r="C204" s="19"/>
      <c r="D204" s="20" t="s">
        <v>140</v>
      </c>
      <c r="E204" s="20"/>
      <c r="F204" s="29" t="s">
        <v>1392</v>
      </c>
      <c r="G204" s="23"/>
      <c r="H204" s="23"/>
      <c r="I204" s="23"/>
      <c r="J204" s="23"/>
      <c r="K204" s="23"/>
      <c r="L204" s="23"/>
      <c r="M204" s="23"/>
      <c r="N204" s="23"/>
      <c r="O204" s="23"/>
      <c r="P204" s="23"/>
      <c r="Q204" s="23"/>
      <c r="R204" s="23"/>
      <c r="S204" s="23"/>
      <c r="T204" s="23"/>
      <c r="U204" s="23"/>
    </row>
    <row r="205" spans="1:21" s="24" customFormat="1" ht="64.5">
      <c r="A205" s="25" t="s">
        <v>416</v>
      </c>
      <c r="B205" s="26" t="s">
        <v>417</v>
      </c>
      <c r="C205" s="19"/>
      <c r="D205" s="26" t="s">
        <v>141</v>
      </c>
      <c r="E205" s="20"/>
      <c r="F205" s="21" t="s">
        <v>1392</v>
      </c>
      <c r="G205" s="23"/>
      <c r="H205" s="23"/>
      <c r="I205" s="23"/>
      <c r="J205" s="23"/>
      <c r="K205" s="23"/>
      <c r="L205" s="23"/>
      <c r="M205" s="23"/>
      <c r="N205" s="23"/>
      <c r="O205" s="23"/>
      <c r="P205" s="23"/>
      <c r="Q205" s="23"/>
      <c r="R205" s="23"/>
      <c r="S205" s="23"/>
      <c r="T205" s="23" t="s">
        <v>4</v>
      </c>
      <c r="U205" s="23"/>
    </row>
    <row r="206" spans="1:21" s="24" customFormat="1" ht="64.5">
      <c r="A206" s="30" t="s">
        <v>420</v>
      </c>
      <c r="B206" s="20" t="s">
        <v>421</v>
      </c>
      <c r="C206" s="19"/>
      <c r="D206" s="20" t="str">
        <f>"(IDEAS): "&amp;B206</f>
        <v>(IDEAS): An arbitrary set of axes with reference to which the position or motion of something is described or physical laws are formulated.</v>
      </c>
      <c r="E206" s="20"/>
      <c r="F206" s="29" t="s">
        <v>1392</v>
      </c>
      <c r="G206" s="23"/>
      <c r="H206" s="23"/>
      <c r="I206" s="23"/>
      <c r="J206" s="23"/>
      <c r="K206" s="23"/>
      <c r="L206" s="23"/>
      <c r="M206" s="23"/>
      <c r="N206" s="23"/>
      <c r="O206" s="23"/>
      <c r="P206" s="23"/>
      <c r="Q206" s="23"/>
      <c r="R206" s="23"/>
      <c r="S206" s="23" t="s">
        <v>736</v>
      </c>
      <c r="T206" s="23"/>
      <c r="U206" s="23"/>
    </row>
    <row r="207" spans="1:21" s="24" customFormat="1" ht="64.5">
      <c r="A207" s="25" t="s">
        <v>422</v>
      </c>
      <c r="B207" s="26" t="s">
        <v>423</v>
      </c>
      <c r="C207" s="19"/>
      <c r="D207" s="26" t="s">
        <v>142</v>
      </c>
      <c r="E207" s="20"/>
      <c r="F207" s="21" t="s">
        <v>1392</v>
      </c>
      <c r="G207" s="23"/>
      <c r="H207" s="23"/>
      <c r="I207" s="23"/>
      <c r="J207" s="23"/>
      <c r="K207" s="23"/>
      <c r="L207" s="23"/>
      <c r="M207" s="23"/>
      <c r="N207" s="23"/>
      <c r="O207" s="23"/>
      <c r="P207" s="23"/>
      <c r="Q207" s="23"/>
      <c r="R207" s="23"/>
      <c r="S207" s="23"/>
      <c r="T207" s="23" t="s">
        <v>4</v>
      </c>
      <c r="U207" s="23"/>
    </row>
    <row r="208" spans="1:21" s="24" customFormat="1" ht="64.5">
      <c r="A208" s="30" t="s">
        <v>424</v>
      </c>
      <c r="B208" s="20" t="s">
        <v>1291</v>
      </c>
      <c r="C208" s="19"/>
      <c r="D208" s="20" t="s">
        <v>425</v>
      </c>
      <c r="E208" s="20"/>
      <c r="F208" s="29" t="s">
        <v>1392</v>
      </c>
      <c r="G208" s="23"/>
      <c r="H208" s="23"/>
      <c r="I208" s="23"/>
      <c r="J208" s="23"/>
      <c r="K208" s="23"/>
      <c r="L208" s="23"/>
      <c r="M208" s="23"/>
      <c r="N208" s="23"/>
      <c r="O208" s="23"/>
      <c r="P208" s="23"/>
      <c r="Q208" s="23"/>
      <c r="R208" s="23"/>
      <c r="S208" s="23"/>
      <c r="T208" s="23" t="s">
        <v>736</v>
      </c>
      <c r="U208" s="23"/>
    </row>
    <row r="209" spans="1:21" s="24" customFormat="1" ht="64.5">
      <c r="A209" s="30" t="s">
        <v>426</v>
      </c>
      <c r="B209" s="20" t="s">
        <v>427</v>
      </c>
      <c r="C209" s="19"/>
      <c r="D209" s="20" t="s">
        <v>143</v>
      </c>
      <c r="E209" s="20"/>
      <c r="F209" s="29" t="s">
        <v>1392</v>
      </c>
      <c r="G209" s="23"/>
      <c r="H209" s="23"/>
      <c r="I209" s="23"/>
      <c r="J209" s="23"/>
      <c r="K209" s="23"/>
      <c r="L209" s="23"/>
      <c r="M209" s="23"/>
      <c r="N209" s="23"/>
      <c r="O209" s="23"/>
      <c r="P209" s="23"/>
      <c r="Q209" s="23"/>
      <c r="R209" s="23"/>
      <c r="S209" s="23"/>
      <c r="T209" s="23" t="s">
        <v>736</v>
      </c>
      <c r="U209" s="23"/>
    </row>
    <row r="210" spans="1:21" s="24" customFormat="1" ht="140.25">
      <c r="A210" s="30" t="s">
        <v>261</v>
      </c>
      <c r="B210" s="20" t="s">
        <v>428</v>
      </c>
      <c r="C210" s="19" t="s">
        <v>429</v>
      </c>
      <c r="D210" s="20" t="s">
        <v>430</v>
      </c>
      <c r="E210" s="20" t="s">
        <v>431</v>
      </c>
      <c r="F210" s="29" t="s">
        <v>1392</v>
      </c>
      <c r="G210" s="23"/>
      <c r="H210" s="23"/>
      <c r="I210" s="23" t="s">
        <v>736</v>
      </c>
      <c r="J210" s="23" t="s">
        <v>736</v>
      </c>
      <c r="K210" s="23"/>
      <c r="L210" s="23"/>
      <c r="M210" s="23"/>
      <c r="N210" s="23" t="s">
        <v>736</v>
      </c>
      <c r="O210" s="23"/>
      <c r="P210" s="23"/>
      <c r="Q210" s="23"/>
      <c r="R210" s="23"/>
      <c r="S210" s="23"/>
      <c r="T210" s="23"/>
      <c r="U210" s="23"/>
    </row>
    <row r="211" spans="1:21" s="24" customFormat="1" ht="64.5">
      <c r="A211" s="30" t="s">
        <v>432</v>
      </c>
      <c r="B211" s="20" t="s">
        <v>433</v>
      </c>
      <c r="C211" s="19"/>
      <c r="D211" s="20" t="s">
        <v>144</v>
      </c>
      <c r="E211" s="20"/>
      <c r="F211" s="29" t="s">
        <v>1392</v>
      </c>
      <c r="G211" s="23"/>
      <c r="H211" s="23"/>
      <c r="I211" s="23" t="s">
        <v>736</v>
      </c>
      <c r="J211" s="23" t="s">
        <v>736</v>
      </c>
      <c r="K211" s="23"/>
      <c r="L211" s="23"/>
      <c r="M211" s="23"/>
      <c r="N211" s="23" t="s">
        <v>736</v>
      </c>
      <c r="O211" s="23"/>
      <c r="P211" s="23"/>
      <c r="Q211" s="23"/>
      <c r="R211" s="23"/>
      <c r="S211" s="23"/>
      <c r="T211" s="23"/>
      <c r="U211" s="23"/>
    </row>
    <row r="212" spans="1:21" s="24" customFormat="1" ht="64.5">
      <c r="A212" s="25" t="s">
        <v>434</v>
      </c>
      <c r="B212" s="26" t="s">
        <v>435</v>
      </c>
      <c r="C212" s="19"/>
      <c r="D212" s="26" t="s">
        <v>145</v>
      </c>
      <c r="E212" s="20"/>
      <c r="F212" s="21" t="s">
        <v>1392</v>
      </c>
      <c r="G212" s="23"/>
      <c r="H212" s="23"/>
      <c r="I212" s="23"/>
      <c r="J212" s="23"/>
      <c r="K212" s="23"/>
      <c r="L212" s="23"/>
      <c r="M212" s="23"/>
      <c r="N212" s="23"/>
      <c r="O212" s="23"/>
      <c r="P212" s="23"/>
      <c r="Q212" s="23"/>
      <c r="R212" s="23"/>
      <c r="S212" s="23"/>
      <c r="T212" s="23" t="s">
        <v>4</v>
      </c>
      <c r="U212" s="23"/>
    </row>
    <row r="213" spans="1:21" s="24" customFormat="1" ht="89.25">
      <c r="A213" s="39" t="s">
        <v>436</v>
      </c>
      <c r="B213" s="40" t="s">
        <v>437</v>
      </c>
      <c r="C213" s="19"/>
      <c r="D213" s="40" t="s">
        <v>146</v>
      </c>
      <c r="E213" s="20"/>
      <c r="F213" s="29" t="s">
        <v>1392</v>
      </c>
      <c r="G213" s="23"/>
      <c r="H213" s="23"/>
      <c r="I213" s="23"/>
      <c r="J213" s="23"/>
      <c r="K213" s="23"/>
      <c r="L213" s="23"/>
      <c r="M213" s="23"/>
      <c r="N213" s="23"/>
      <c r="O213" s="23" t="s">
        <v>736</v>
      </c>
      <c r="P213" s="23"/>
      <c r="Q213" s="23"/>
      <c r="R213" s="23" t="s">
        <v>736</v>
      </c>
      <c r="S213" s="23"/>
      <c r="T213" s="23"/>
      <c r="U213" s="23" t="s">
        <v>736</v>
      </c>
    </row>
    <row r="214" spans="1:21" s="24" customFormat="1" ht="114.75">
      <c r="A214" s="39" t="s">
        <v>438</v>
      </c>
      <c r="B214" s="40" t="s">
        <v>1302</v>
      </c>
      <c r="C214" s="19"/>
      <c r="D214" s="40" t="s">
        <v>147</v>
      </c>
      <c r="E214" s="20" t="s">
        <v>1303</v>
      </c>
      <c r="F214" s="29" t="s">
        <v>1392</v>
      </c>
      <c r="G214" s="23"/>
      <c r="H214" s="23"/>
      <c r="I214" s="23"/>
      <c r="J214" s="23"/>
      <c r="K214" s="23"/>
      <c r="L214" s="23"/>
      <c r="M214" s="23"/>
      <c r="N214" s="23"/>
      <c r="O214" s="23" t="s">
        <v>736</v>
      </c>
      <c r="P214" s="23"/>
      <c r="Q214" s="23"/>
      <c r="R214" s="23" t="s">
        <v>736</v>
      </c>
      <c r="S214" s="23"/>
      <c r="T214" s="23"/>
      <c r="U214" s="23" t="s">
        <v>736</v>
      </c>
    </row>
    <row r="215" spans="1:21" s="24" customFormat="1" ht="102">
      <c r="A215" s="39" t="s">
        <v>439</v>
      </c>
      <c r="B215" s="40" t="s">
        <v>1300</v>
      </c>
      <c r="C215" s="19"/>
      <c r="D215" s="40" t="s">
        <v>148</v>
      </c>
      <c r="E215" s="20" t="s">
        <v>1301</v>
      </c>
      <c r="F215" s="29" t="s">
        <v>1392</v>
      </c>
      <c r="G215" s="23"/>
      <c r="H215" s="23"/>
      <c r="I215" s="23"/>
      <c r="J215" s="23"/>
      <c r="K215" s="23"/>
      <c r="L215" s="23"/>
      <c r="M215" s="23"/>
      <c r="N215" s="23"/>
      <c r="O215" s="23" t="s">
        <v>736</v>
      </c>
      <c r="P215" s="23"/>
      <c r="Q215" s="23"/>
      <c r="R215" s="23" t="s">
        <v>736</v>
      </c>
      <c r="S215" s="23"/>
      <c r="T215" s="23"/>
      <c r="U215" s="23" t="s">
        <v>736</v>
      </c>
    </row>
    <row r="216" spans="1:21" s="24" customFormat="1" ht="64.5">
      <c r="A216" s="25" t="s">
        <v>440</v>
      </c>
      <c r="B216" s="26" t="s">
        <v>441</v>
      </c>
      <c r="C216" s="19"/>
      <c r="D216" s="26" t="s">
        <v>149</v>
      </c>
      <c r="E216" s="20"/>
      <c r="F216" s="21" t="s">
        <v>1392</v>
      </c>
      <c r="G216" s="23"/>
      <c r="H216" s="23"/>
      <c r="I216" s="23"/>
      <c r="J216" s="23"/>
      <c r="K216" s="23"/>
      <c r="L216" s="23"/>
      <c r="M216" s="23"/>
      <c r="N216" s="23"/>
      <c r="O216" s="23"/>
      <c r="P216" s="23"/>
      <c r="Q216" s="23"/>
      <c r="R216" s="23"/>
      <c r="S216" s="23"/>
      <c r="T216" s="23" t="s">
        <v>4</v>
      </c>
      <c r="U216" s="23" t="s">
        <v>736</v>
      </c>
    </row>
    <row r="217" spans="1:21" s="24" customFormat="1" ht="64.5">
      <c r="A217" s="30" t="s">
        <v>442</v>
      </c>
      <c r="B217" s="20" t="s">
        <v>443</v>
      </c>
      <c r="C217" s="32"/>
      <c r="D217" s="20" t="s">
        <v>444</v>
      </c>
      <c r="E217" s="33"/>
      <c r="F217" s="29" t="s">
        <v>1392</v>
      </c>
      <c r="G217" s="23"/>
      <c r="H217" s="23"/>
      <c r="I217" s="23"/>
      <c r="J217" s="23"/>
      <c r="K217" s="23"/>
      <c r="L217" s="23"/>
      <c r="M217" s="23"/>
      <c r="N217" s="23"/>
      <c r="O217" s="23"/>
      <c r="P217" s="23"/>
      <c r="Q217" s="23"/>
      <c r="R217" s="23"/>
      <c r="S217" s="23" t="s">
        <v>736</v>
      </c>
      <c r="T217" s="23"/>
      <c r="U217" s="23" t="s">
        <v>736</v>
      </c>
    </row>
    <row r="218" spans="1:21" s="24" customFormat="1" ht="64.5">
      <c r="A218" s="35" t="s">
        <v>702</v>
      </c>
      <c r="B218" s="36" t="s">
        <v>703</v>
      </c>
      <c r="C218" s="19"/>
      <c r="D218" s="20" t="s">
        <v>150</v>
      </c>
      <c r="E218" s="20"/>
      <c r="F218" s="21" t="s">
        <v>1392</v>
      </c>
      <c r="G218" s="23"/>
      <c r="H218" s="23"/>
      <c r="I218" s="23"/>
      <c r="J218" s="23"/>
      <c r="K218" s="23"/>
      <c r="L218" s="23"/>
      <c r="M218" s="23"/>
      <c r="N218" s="23"/>
      <c r="O218" s="23"/>
      <c r="P218" s="23"/>
      <c r="Q218" s="23"/>
      <c r="R218" s="23"/>
      <c r="S218" s="23"/>
      <c r="T218" s="23" t="s">
        <v>4</v>
      </c>
      <c r="U218" s="23"/>
    </row>
    <row r="219" spans="1:21" s="34" customFormat="1" ht="64.5">
      <c r="A219" s="30" t="s">
        <v>445</v>
      </c>
      <c r="B219" s="20" t="s">
        <v>446</v>
      </c>
      <c r="C219" s="32"/>
      <c r="D219" s="20" t="s">
        <v>151</v>
      </c>
      <c r="E219" s="33"/>
      <c r="F219" s="29" t="s">
        <v>1392</v>
      </c>
      <c r="G219" s="23"/>
      <c r="H219" s="23"/>
      <c r="I219" s="23"/>
      <c r="J219" s="23"/>
      <c r="K219" s="23"/>
      <c r="L219" s="23"/>
      <c r="M219" s="23"/>
      <c r="N219" s="23"/>
      <c r="O219" s="23"/>
      <c r="P219" s="23"/>
      <c r="Q219" s="23"/>
      <c r="R219" s="23"/>
      <c r="S219" s="23"/>
      <c r="T219" s="23"/>
      <c r="U219" s="23" t="s">
        <v>736</v>
      </c>
    </row>
    <row r="220" spans="1:21" s="34" customFormat="1" ht="64.5">
      <c r="A220" s="35" t="s">
        <v>494</v>
      </c>
      <c r="B220" s="36" t="s">
        <v>704</v>
      </c>
      <c r="C220" s="19"/>
      <c r="D220" s="20" t="s">
        <v>152</v>
      </c>
      <c r="E220" s="20"/>
      <c r="F220" s="21" t="s">
        <v>1392</v>
      </c>
      <c r="G220" s="23"/>
      <c r="H220" s="23"/>
      <c r="I220" s="23"/>
      <c r="J220" s="23"/>
      <c r="K220" s="23"/>
      <c r="L220" s="23"/>
      <c r="M220" s="23"/>
      <c r="N220" s="23"/>
      <c r="O220" s="23"/>
      <c r="P220" s="23"/>
      <c r="Q220" s="23"/>
      <c r="R220" s="23"/>
      <c r="S220" s="23"/>
      <c r="T220" s="23"/>
      <c r="U220" s="23"/>
    </row>
    <row r="221" spans="1:21" s="24" customFormat="1" ht="64.5">
      <c r="A221" s="35" t="s">
        <v>705</v>
      </c>
      <c r="B221" s="36" t="s">
        <v>706</v>
      </c>
      <c r="C221" s="19"/>
      <c r="D221" s="20" t="s">
        <v>153</v>
      </c>
      <c r="E221" s="20"/>
      <c r="F221" s="21" t="s">
        <v>1392</v>
      </c>
      <c r="G221" s="23"/>
      <c r="H221" s="23"/>
      <c r="I221" s="23"/>
      <c r="J221" s="23"/>
      <c r="K221" s="23"/>
      <c r="L221" s="23"/>
      <c r="M221" s="23"/>
      <c r="N221" s="23"/>
      <c r="O221" s="23"/>
      <c r="P221" s="23"/>
      <c r="Q221" s="23"/>
      <c r="R221" s="23"/>
      <c r="S221" s="23"/>
      <c r="T221" s="23"/>
      <c r="U221" s="23"/>
    </row>
    <row r="222" spans="1:21" s="24" customFormat="1" ht="64.5">
      <c r="A222" s="35" t="s">
        <v>495</v>
      </c>
      <c r="B222" s="36" t="s">
        <v>707</v>
      </c>
      <c r="C222" s="19"/>
      <c r="D222" s="20" t="s">
        <v>154</v>
      </c>
      <c r="E222" s="20"/>
      <c r="F222" s="21" t="s">
        <v>1392</v>
      </c>
      <c r="G222" s="23"/>
      <c r="H222" s="23"/>
      <c r="I222" s="23"/>
      <c r="J222" s="23"/>
      <c r="K222" s="23"/>
      <c r="L222" s="23"/>
      <c r="M222" s="23"/>
      <c r="N222" s="23"/>
      <c r="O222" s="23"/>
      <c r="P222" s="23"/>
      <c r="Q222" s="23"/>
      <c r="R222" s="23"/>
      <c r="S222" s="23"/>
      <c r="T222" s="23"/>
      <c r="U222" s="23"/>
    </row>
    <row r="223" spans="1:21" s="24" customFormat="1" ht="64.5">
      <c r="A223" s="25" t="s">
        <v>447</v>
      </c>
      <c r="B223" s="26" t="s">
        <v>448</v>
      </c>
      <c r="C223" s="19"/>
      <c r="D223" s="26" t="s">
        <v>155</v>
      </c>
      <c r="E223" s="20"/>
      <c r="F223" s="21" t="s">
        <v>1392</v>
      </c>
      <c r="G223" s="23"/>
      <c r="H223" s="23"/>
      <c r="I223" s="23"/>
      <c r="J223" s="23"/>
      <c r="K223" s="23"/>
      <c r="L223" s="23"/>
      <c r="M223" s="23"/>
      <c r="N223" s="23"/>
      <c r="O223" s="23"/>
      <c r="P223" s="23"/>
      <c r="Q223" s="23"/>
      <c r="R223" s="23"/>
      <c r="S223" s="23"/>
      <c r="T223" s="23" t="s">
        <v>4</v>
      </c>
      <c r="U223" s="23" t="s">
        <v>736</v>
      </c>
    </row>
    <row r="224" spans="1:21" s="24" customFormat="1" ht="64.5">
      <c r="A224" s="30" t="s">
        <v>449</v>
      </c>
      <c r="B224" s="20" t="s">
        <v>450</v>
      </c>
      <c r="C224" s="19"/>
      <c r="D224" s="20" t="str">
        <f>"(IDEAS): "&amp;B224</f>
        <v>(IDEAS): The space enclosed by a rectangle.</v>
      </c>
      <c r="E224" s="20"/>
      <c r="F224" s="29" t="s">
        <v>1392</v>
      </c>
      <c r="G224" s="23"/>
      <c r="H224" s="23"/>
      <c r="I224" s="23"/>
      <c r="J224" s="23"/>
      <c r="K224" s="23"/>
      <c r="L224" s="23"/>
      <c r="M224" s="23"/>
      <c r="N224" s="23"/>
      <c r="O224" s="23"/>
      <c r="P224" s="23"/>
      <c r="Q224" s="23"/>
      <c r="R224" s="23"/>
      <c r="S224" s="23" t="s">
        <v>736</v>
      </c>
      <c r="T224" s="23"/>
      <c r="U224" s="23"/>
    </row>
    <row r="225" spans="1:21" s="24" customFormat="1" ht="64.5">
      <c r="A225" s="30" t="s">
        <v>451</v>
      </c>
      <c r="B225" s="20" t="s">
        <v>452</v>
      </c>
      <c r="C225" s="19"/>
      <c r="D225" s="20" t="s">
        <v>156</v>
      </c>
      <c r="E225" s="20"/>
      <c r="F225" s="29" t="s">
        <v>1392</v>
      </c>
      <c r="G225" s="23"/>
      <c r="H225" s="23"/>
      <c r="I225" s="23"/>
      <c r="J225" s="23"/>
      <c r="K225" s="23"/>
      <c r="L225" s="23"/>
      <c r="M225" s="23"/>
      <c r="N225" s="23"/>
      <c r="O225" s="23"/>
      <c r="P225" s="23"/>
      <c r="Q225" s="23"/>
      <c r="R225" s="23"/>
      <c r="S225" s="23"/>
      <c r="T225" s="23"/>
      <c r="U225" s="23"/>
    </row>
    <row r="226" spans="1:21" s="24" customFormat="1" ht="64.5">
      <c r="A226" s="25" t="s">
        <v>453</v>
      </c>
      <c r="B226" s="26" t="s">
        <v>454</v>
      </c>
      <c r="C226" s="19"/>
      <c r="D226" s="26" t="s">
        <v>157</v>
      </c>
      <c r="E226" s="20"/>
      <c r="F226" s="21" t="s">
        <v>1392</v>
      </c>
      <c r="G226" s="23"/>
      <c r="H226" s="23"/>
      <c r="I226" s="23"/>
      <c r="J226" s="23"/>
      <c r="K226" s="23"/>
      <c r="L226" s="23"/>
      <c r="M226" s="23"/>
      <c r="N226" s="23"/>
      <c r="O226" s="23"/>
      <c r="P226" s="23"/>
      <c r="Q226" s="23"/>
      <c r="R226" s="23"/>
      <c r="S226" s="23"/>
      <c r="T226" s="23" t="s">
        <v>4</v>
      </c>
      <c r="U226" s="23"/>
    </row>
    <row r="227" spans="1:21" s="24" customFormat="1" ht="64.5">
      <c r="A227" s="30" t="s">
        <v>455</v>
      </c>
      <c r="B227" s="20" t="s">
        <v>456</v>
      </c>
      <c r="C227" s="19"/>
      <c r="D227" s="20" t="str">
        <f>"(IDEAS): "&amp;B227</f>
        <v>(IDEAS): A large, usually continuous segment of a political state or nation or its territory.</v>
      </c>
      <c r="E227" s="20"/>
      <c r="F227" s="29" t="s">
        <v>1392</v>
      </c>
      <c r="G227" s="23"/>
      <c r="H227" s="23"/>
      <c r="I227" s="23"/>
      <c r="J227" s="23"/>
      <c r="K227" s="23"/>
      <c r="L227" s="23"/>
      <c r="M227" s="23"/>
      <c r="N227" s="23"/>
      <c r="O227" s="23"/>
      <c r="P227" s="23"/>
      <c r="Q227" s="23"/>
      <c r="R227" s="23"/>
      <c r="S227" s="23" t="s">
        <v>736</v>
      </c>
      <c r="T227" s="23"/>
      <c r="U227" s="23"/>
    </row>
    <row r="228" spans="1:21" s="24" customFormat="1" ht="64.5">
      <c r="A228" s="30" t="s">
        <v>457</v>
      </c>
      <c r="B228" s="20" t="s">
        <v>458</v>
      </c>
      <c r="C228" s="19"/>
      <c r="D228" s="20" t="s">
        <v>158</v>
      </c>
      <c r="E228" s="20"/>
      <c r="F228" s="29" t="s">
        <v>1392</v>
      </c>
      <c r="G228" s="23"/>
      <c r="H228" s="23"/>
      <c r="I228" s="23"/>
      <c r="J228" s="23"/>
      <c r="K228" s="23"/>
      <c r="L228" s="23"/>
      <c r="M228" s="23"/>
      <c r="N228" s="23"/>
      <c r="O228" s="23"/>
      <c r="P228" s="23"/>
      <c r="Q228" s="23"/>
      <c r="R228" s="23"/>
      <c r="S228" s="23" t="s">
        <v>736</v>
      </c>
      <c r="T228" s="23"/>
      <c r="U228" s="23"/>
    </row>
    <row r="229" spans="1:21" s="24" customFormat="1" ht="64.5">
      <c r="A229" s="30" t="s">
        <v>459</v>
      </c>
      <c r="B229" s="20" t="s">
        <v>460</v>
      </c>
      <c r="C229" s="19"/>
      <c r="D229" s="20" t="s">
        <v>159</v>
      </c>
      <c r="E229" s="20"/>
      <c r="F229" s="29" t="s">
        <v>1392</v>
      </c>
      <c r="G229" s="23"/>
      <c r="H229" s="23"/>
      <c r="I229" s="23"/>
      <c r="J229" s="23"/>
      <c r="K229" s="23"/>
      <c r="L229" s="23"/>
      <c r="M229" s="23"/>
      <c r="N229" s="23"/>
      <c r="O229" s="23"/>
      <c r="P229" s="23"/>
      <c r="Q229" s="23"/>
      <c r="R229" s="23"/>
      <c r="S229" s="23"/>
      <c r="T229" s="23"/>
      <c r="U229" s="23"/>
    </row>
    <row r="230" spans="1:21" s="24" customFormat="1" ht="64.5">
      <c r="A230" s="25" t="s">
        <v>461</v>
      </c>
      <c r="B230" s="26" t="s">
        <v>462</v>
      </c>
      <c r="C230" s="19"/>
      <c r="D230" s="26" t="s">
        <v>160</v>
      </c>
      <c r="E230" s="20"/>
      <c r="F230" s="21" t="s">
        <v>1392</v>
      </c>
      <c r="G230" s="23"/>
      <c r="H230" s="23"/>
      <c r="I230" s="23"/>
      <c r="J230" s="23"/>
      <c r="K230" s="23"/>
      <c r="L230" s="23"/>
      <c r="M230" s="23"/>
      <c r="N230" s="23"/>
      <c r="O230" s="23"/>
      <c r="P230" s="23"/>
      <c r="Q230" s="23"/>
      <c r="R230" s="23"/>
      <c r="S230" s="23"/>
      <c r="T230" s="23" t="s">
        <v>4</v>
      </c>
      <c r="U230" s="23"/>
    </row>
    <row r="231" spans="1:21" s="24" customFormat="1" ht="64.5">
      <c r="A231" s="30" t="s">
        <v>463</v>
      </c>
      <c r="B231" s="20" t="s">
        <v>464</v>
      </c>
      <c r="C231" s="19"/>
      <c r="D231" s="20" t="str">
        <f>"(IDEAS): "&amp;B231</f>
        <v>(IDEAS): A large, usually continuous segment of a surface or space; area.</v>
      </c>
      <c r="E231" s="20"/>
      <c r="F231" s="29" t="s">
        <v>1392</v>
      </c>
      <c r="G231" s="23"/>
      <c r="H231" s="23"/>
      <c r="I231" s="23"/>
      <c r="J231" s="23"/>
      <c r="K231" s="23"/>
      <c r="L231" s="23"/>
      <c r="M231" s="23"/>
      <c r="N231" s="23"/>
      <c r="O231" s="23"/>
      <c r="P231" s="23"/>
      <c r="Q231" s="23"/>
      <c r="R231" s="23"/>
      <c r="S231" s="23" t="s">
        <v>736</v>
      </c>
      <c r="T231" s="23"/>
      <c r="U231" s="23"/>
    </row>
    <row r="232" spans="1:21" s="24" customFormat="1" ht="64.5">
      <c r="A232" s="30" t="s">
        <v>465</v>
      </c>
      <c r="B232" s="20" t="s">
        <v>466</v>
      </c>
      <c r="C232" s="19"/>
      <c r="D232" s="20" t="s">
        <v>161</v>
      </c>
      <c r="E232" s="20"/>
      <c r="F232" s="29" t="s">
        <v>1392</v>
      </c>
      <c r="G232" s="23"/>
      <c r="H232" s="23"/>
      <c r="I232" s="23"/>
      <c r="J232" s="23"/>
      <c r="K232" s="23"/>
      <c r="L232" s="23"/>
      <c r="M232" s="23"/>
      <c r="N232" s="23"/>
      <c r="O232" s="23"/>
      <c r="P232" s="23"/>
      <c r="Q232" s="23"/>
      <c r="R232" s="23"/>
      <c r="S232" s="23"/>
      <c r="T232" s="23"/>
      <c r="U232" s="23"/>
    </row>
    <row r="233" spans="1:21" s="24" customFormat="1" ht="64.5">
      <c r="A233" s="25" t="s">
        <v>467</v>
      </c>
      <c r="B233" s="26" t="s">
        <v>468</v>
      </c>
      <c r="C233" s="19"/>
      <c r="D233" s="26" t="s">
        <v>162</v>
      </c>
      <c r="E233" s="20"/>
      <c r="F233" s="21" t="s">
        <v>1392</v>
      </c>
      <c r="G233" s="23"/>
      <c r="H233" s="23"/>
      <c r="I233" s="23"/>
      <c r="J233" s="23"/>
      <c r="K233" s="23"/>
      <c r="L233" s="23"/>
      <c r="M233" s="23"/>
      <c r="N233" s="23"/>
      <c r="O233" s="23"/>
      <c r="P233" s="23"/>
      <c r="Q233" s="23"/>
      <c r="R233" s="23"/>
      <c r="S233" s="23"/>
      <c r="T233" s="23" t="s">
        <v>4</v>
      </c>
      <c r="U233" s="23"/>
    </row>
    <row r="234" spans="1:21" s="24" customFormat="1" ht="64.5">
      <c r="A234" s="39" t="s">
        <v>469</v>
      </c>
      <c r="B234" s="40" t="s">
        <v>470</v>
      </c>
      <c r="C234" s="19"/>
      <c r="D234" s="40" t="s">
        <v>163</v>
      </c>
      <c r="E234" s="20"/>
      <c r="F234" s="29" t="s">
        <v>1392</v>
      </c>
      <c r="G234" s="23"/>
      <c r="H234" s="23"/>
      <c r="I234" s="23"/>
      <c r="J234" s="23"/>
      <c r="K234" s="23"/>
      <c r="L234" s="23"/>
      <c r="M234" s="23"/>
      <c r="N234" s="23"/>
      <c r="O234" s="23" t="s">
        <v>736</v>
      </c>
      <c r="P234" s="23"/>
      <c r="Q234" s="23"/>
      <c r="R234" s="23"/>
      <c r="S234" s="23"/>
      <c r="T234" s="23"/>
      <c r="U234" s="23" t="s">
        <v>736</v>
      </c>
    </row>
    <row r="235" spans="1:21" s="34" customFormat="1" ht="64.5">
      <c r="A235" s="39" t="s">
        <v>471</v>
      </c>
      <c r="B235" s="40" t="s">
        <v>472</v>
      </c>
      <c r="C235" s="19"/>
      <c r="D235" s="40" t="s">
        <v>164</v>
      </c>
      <c r="E235" s="20"/>
      <c r="F235" s="29" t="s">
        <v>1392</v>
      </c>
      <c r="G235" s="23"/>
      <c r="H235" s="23"/>
      <c r="I235" s="23"/>
      <c r="J235" s="23"/>
      <c r="K235" s="23"/>
      <c r="L235" s="23"/>
      <c r="M235" s="23"/>
      <c r="N235" s="23"/>
      <c r="O235" s="23"/>
      <c r="P235" s="23"/>
      <c r="Q235" s="23"/>
      <c r="R235" s="23"/>
      <c r="S235" s="23"/>
      <c r="T235" s="23"/>
      <c r="U235" s="23" t="s">
        <v>736</v>
      </c>
    </row>
    <row r="236" spans="1:21" s="24" customFormat="1" ht="64.5">
      <c r="A236" s="39" t="s">
        <v>473</v>
      </c>
      <c r="B236" s="40" t="s">
        <v>474</v>
      </c>
      <c r="C236" s="19"/>
      <c r="D236" s="40" t="s">
        <v>165</v>
      </c>
      <c r="E236" s="20"/>
      <c r="F236" s="29" t="s">
        <v>1392</v>
      </c>
      <c r="G236" s="23"/>
      <c r="H236" s="23"/>
      <c r="I236" s="23"/>
      <c r="J236" s="23"/>
      <c r="K236" s="23"/>
      <c r="L236" s="23"/>
      <c r="M236" s="23"/>
      <c r="N236" s="23"/>
      <c r="O236" s="23"/>
      <c r="P236" s="23"/>
      <c r="Q236" s="23"/>
      <c r="R236" s="23"/>
      <c r="S236" s="23"/>
      <c r="T236" s="23"/>
      <c r="U236" s="23" t="s">
        <v>736</v>
      </c>
    </row>
    <row r="237" spans="1:21" s="24" customFormat="1" ht="64.5">
      <c r="A237" s="39" t="s">
        <v>475</v>
      </c>
      <c r="B237" s="40" t="s">
        <v>476</v>
      </c>
      <c r="C237" s="19"/>
      <c r="D237" s="40" t="s">
        <v>166</v>
      </c>
      <c r="E237" s="20"/>
      <c r="F237" s="29" t="s">
        <v>1392</v>
      </c>
      <c r="G237" s="23"/>
      <c r="H237" s="23" t="s">
        <v>736</v>
      </c>
      <c r="I237" s="23" t="s">
        <v>736</v>
      </c>
      <c r="J237" s="23" t="s">
        <v>736</v>
      </c>
      <c r="K237" s="23"/>
      <c r="L237" s="23"/>
      <c r="M237" s="23" t="s">
        <v>736</v>
      </c>
      <c r="N237" s="23"/>
      <c r="O237" s="23" t="s">
        <v>736</v>
      </c>
      <c r="P237" s="23"/>
      <c r="Q237" s="23" t="s">
        <v>736</v>
      </c>
      <c r="R237" s="23"/>
      <c r="S237" s="23"/>
      <c r="T237" s="23" t="s">
        <v>4</v>
      </c>
      <c r="U237" s="23" t="s">
        <v>736</v>
      </c>
    </row>
    <row r="238" spans="1:21" s="24" customFormat="1" ht="64.5">
      <c r="A238" s="39" t="s">
        <v>477</v>
      </c>
      <c r="B238" s="40" t="s">
        <v>478</v>
      </c>
      <c r="C238" s="19"/>
      <c r="D238" s="40" t="s">
        <v>167</v>
      </c>
      <c r="E238" s="20"/>
      <c r="F238" s="29" t="s">
        <v>1392</v>
      </c>
      <c r="G238" s="23"/>
      <c r="H238" s="23"/>
      <c r="I238" s="23" t="s">
        <v>736</v>
      </c>
      <c r="J238" s="23"/>
      <c r="K238" s="23"/>
      <c r="L238" s="23"/>
      <c r="M238" s="23"/>
      <c r="N238" s="23"/>
      <c r="O238" s="23"/>
      <c r="P238" s="23"/>
      <c r="Q238" s="23"/>
      <c r="R238" s="23"/>
      <c r="S238" s="23"/>
      <c r="T238" s="23"/>
      <c r="U238" s="23" t="s">
        <v>736</v>
      </c>
    </row>
    <row r="239" spans="1:21" s="24" customFormat="1" ht="178.5">
      <c r="A239" s="30" t="s">
        <v>479</v>
      </c>
      <c r="B239" s="20" t="s">
        <v>480</v>
      </c>
      <c r="C239" s="19"/>
      <c r="D239" s="20" t="s">
        <v>1294</v>
      </c>
      <c r="E239" s="20"/>
      <c r="F239" s="29" t="s">
        <v>1392</v>
      </c>
      <c r="G239" s="23" t="s">
        <v>736</v>
      </c>
      <c r="H239" s="23" t="s">
        <v>736</v>
      </c>
      <c r="I239" s="23" t="s">
        <v>736</v>
      </c>
      <c r="J239" s="23" t="s">
        <v>736</v>
      </c>
      <c r="K239" s="23" t="s">
        <v>736</v>
      </c>
      <c r="L239" s="23" t="s">
        <v>736</v>
      </c>
      <c r="M239" s="23" t="s">
        <v>736</v>
      </c>
      <c r="N239" s="23" t="s">
        <v>736</v>
      </c>
      <c r="O239" s="23" t="s">
        <v>736</v>
      </c>
      <c r="P239" s="23"/>
      <c r="Q239" s="23" t="s">
        <v>736</v>
      </c>
      <c r="R239" s="23"/>
      <c r="S239" s="23"/>
      <c r="T239" s="23"/>
      <c r="U239" s="23" t="s">
        <v>736</v>
      </c>
    </row>
    <row r="240" spans="1:21" s="24" customFormat="1" ht="64.5">
      <c r="A240" s="39" t="s">
        <v>481</v>
      </c>
      <c r="B240" s="40" t="s">
        <v>482</v>
      </c>
      <c r="C240" s="19"/>
      <c r="D240" s="40" t="s">
        <v>168</v>
      </c>
      <c r="E240" s="20"/>
      <c r="F240" s="29" t="s">
        <v>1392</v>
      </c>
      <c r="G240" s="23" t="s">
        <v>736</v>
      </c>
      <c r="H240" s="23" t="s">
        <v>736</v>
      </c>
      <c r="I240" s="23" t="s">
        <v>736</v>
      </c>
      <c r="J240" s="23" t="s">
        <v>736</v>
      </c>
      <c r="K240" s="23"/>
      <c r="L240" s="23"/>
      <c r="M240" s="23"/>
      <c r="N240" s="23"/>
      <c r="O240" s="23" t="s">
        <v>736</v>
      </c>
      <c r="P240" s="23"/>
      <c r="Q240" s="23" t="s">
        <v>736</v>
      </c>
      <c r="R240" s="23"/>
      <c r="S240" s="23" t="s">
        <v>736</v>
      </c>
      <c r="T240" s="23"/>
      <c r="U240" s="23"/>
    </row>
    <row r="241" spans="1:21" s="24" customFormat="1" ht="64.5">
      <c r="A241" s="25" t="s">
        <v>483</v>
      </c>
      <c r="B241" s="26" t="s">
        <v>484</v>
      </c>
      <c r="C241" s="19"/>
      <c r="D241" s="26" t="s">
        <v>169</v>
      </c>
      <c r="E241" s="20"/>
      <c r="F241" s="21" t="s">
        <v>1392</v>
      </c>
      <c r="G241" s="23"/>
      <c r="H241" s="23"/>
      <c r="I241" s="23"/>
      <c r="J241" s="23"/>
      <c r="K241" s="23"/>
      <c r="L241" s="23"/>
      <c r="M241" s="23"/>
      <c r="N241" s="23"/>
      <c r="O241" s="23"/>
      <c r="P241" s="23"/>
      <c r="Q241" s="23"/>
      <c r="R241" s="23"/>
      <c r="S241" s="23"/>
      <c r="T241" s="23" t="s">
        <v>4</v>
      </c>
      <c r="U241" s="23" t="s">
        <v>736</v>
      </c>
    </row>
    <row r="242" spans="1:21" s="24" customFormat="1" ht="191.25">
      <c r="A242" s="30" t="s">
        <v>485</v>
      </c>
      <c r="B242" s="19" t="s">
        <v>486</v>
      </c>
      <c r="C242" s="19"/>
      <c r="D242" s="20" t="s">
        <v>487</v>
      </c>
      <c r="E242" s="20"/>
      <c r="F242" s="29" t="s">
        <v>1392</v>
      </c>
      <c r="G242" s="23" t="s">
        <v>736</v>
      </c>
      <c r="H242" s="23" t="s">
        <v>736</v>
      </c>
      <c r="I242" s="23" t="s">
        <v>736</v>
      </c>
      <c r="J242" s="23" t="s">
        <v>736</v>
      </c>
      <c r="K242" s="23"/>
      <c r="L242" s="23" t="s">
        <v>736</v>
      </c>
      <c r="M242" s="23" t="s">
        <v>736</v>
      </c>
      <c r="N242" s="23" t="s">
        <v>736</v>
      </c>
      <c r="O242" s="23" t="s">
        <v>736</v>
      </c>
      <c r="P242" s="23" t="s">
        <v>736</v>
      </c>
      <c r="Q242" s="23" t="s">
        <v>736</v>
      </c>
      <c r="R242" s="23" t="s">
        <v>736</v>
      </c>
      <c r="S242" s="23"/>
      <c r="T242" s="23"/>
      <c r="U242" s="23" t="s">
        <v>736</v>
      </c>
    </row>
    <row r="243" spans="1:21" s="24" customFormat="1" ht="64.5">
      <c r="A243" s="30" t="s">
        <v>488</v>
      </c>
      <c r="B243" s="20" t="s">
        <v>489</v>
      </c>
      <c r="C243" s="19"/>
      <c r="D243" s="20" t="s">
        <v>170</v>
      </c>
      <c r="E243" s="20"/>
      <c r="F243" s="29" t="s">
        <v>1392</v>
      </c>
      <c r="G243" s="23" t="s">
        <v>736</v>
      </c>
      <c r="H243" s="23" t="s">
        <v>736</v>
      </c>
      <c r="I243" s="23" t="s">
        <v>736</v>
      </c>
      <c r="J243" s="23" t="s">
        <v>736</v>
      </c>
      <c r="K243" s="23"/>
      <c r="L243" s="23" t="s">
        <v>736</v>
      </c>
      <c r="M243" s="23" t="s">
        <v>736</v>
      </c>
      <c r="N243" s="23" t="s">
        <v>736</v>
      </c>
      <c r="O243" s="23" t="s">
        <v>736</v>
      </c>
      <c r="P243" s="23" t="s">
        <v>736</v>
      </c>
      <c r="Q243" s="23" t="s">
        <v>736</v>
      </c>
      <c r="R243" s="23"/>
      <c r="S243" s="23"/>
      <c r="T243" s="23"/>
      <c r="U243" s="23"/>
    </row>
    <row r="244" spans="1:21" s="24" customFormat="1" ht="64.5">
      <c r="A244" s="35" t="s">
        <v>692</v>
      </c>
      <c r="B244" s="36" t="s">
        <v>693</v>
      </c>
      <c r="C244" s="19"/>
      <c r="D244" s="20" t="s">
        <v>171</v>
      </c>
      <c r="E244" s="20"/>
      <c r="F244" s="21" t="s">
        <v>1392</v>
      </c>
      <c r="G244" s="23"/>
      <c r="H244" s="23"/>
      <c r="I244" s="23"/>
      <c r="J244" s="23"/>
      <c r="K244" s="23"/>
      <c r="L244" s="23"/>
      <c r="M244" s="23"/>
      <c r="N244" s="23"/>
      <c r="O244" s="23"/>
      <c r="P244" s="23"/>
      <c r="Q244" s="23"/>
      <c r="R244" s="23"/>
      <c r="S244" s="23"/>
      <c r="T244" s="23"/>
      <c r="U244" s="23"/>
    </row>
    <row r="245" spans="1:21" s="24" customFormat="1" ht="64.5">
      <c r="A245" s="25" t="s">
        <v>490</v>
      </c>
      <c r="B245" s="26" t="s">
        <v>491</v>
      </c>
      <c r="C245" s="19"/>
      <c r="D245" s="26" t="s">
        <v>172</v>
      </c>
      <c r="E245" s="20"/>
      <c r="F245" s="21" t="s">
        <v>1392</v>
      </c>
      <c r="G245" s="23"/>
      <c r="H245" s="23"/>
      <c r="I245" s="23"/>
      <c r="J245" s="23"/>
      <c r="K245" s="23"/>
      <c r="L245" s="23"/>
      <c r="M245" s="23"/>
      <c r="N245" s="23"/>
      <c r="O245" s="23"/>
      <c r="P245" s="23"/>
      <c r="Q245" s="23"/>
      <c r="R245" s="23"/>
      <c r="S245" s="23"/>
      <c r="T245" s="23" t="s">
        <v>4</v>
      </c>
      <c r="U245" s="23" t="s">
        <v>736</v>
      </c>
    </row>
    <row r="246" spans="1:21" s="24" customFormat="1" ht="76.5">
      <c r="A246" s="30" t="s">
        <v>492</v>
      </c>
      <c r="B246" s="20" t="s">
        <v>493</v>
      </c>
      <c r="C246" s="19"/>
      <c r="D246" s="20" t="s">
        <v>849</v>
      </c>
      <c r="E246" s="20"/>
      <c r="F246" s="29" t="s">
        <v>1392</v>
      </c>
      <c r="G246" s="23"/>
      <c r="H246" s="23"/>
      <c r="I246" s="23"/>
      <c r="J246" s="23"/>
      <c r="K246" s="23"/>
      <c r="L246" s="23"/>
      <c r="M246" s="23"/>
      <c r="N246" s="23"/>
      <c r="O246" s="23"/>
      <c r="P246" s="23"/>
      <c r="Q246" s="23"/>
      <c r="R246" s="23"/>
      <c r="S246" s="23"/>
      <c r="T246" s="23"/>
      <c r="U246" s="23"/>
    </row>
    <row r="247" spans="1:21" s="24" customFormat="1" ht="64.5">
      <c r="A247" s="25" t="s">
        <v>851</v>
      </c>
      <c r="B247" s="26" t="s">
        <v>852</v>
      </c>
      <c r="C247" s="19"/>
      <c r="D247" s="26" t="s">
        <v>173</v>
      </c>
      <c r="E247" s="20"/>
      <c r="F247" s="21" t="s">
        <v>1392</v>
      </c>
      <c r="G247" s="23"/>
      <c r="H247" s="23"/>
      <c r="I247" s="23"/>
      <c r="J247" s="23"/>
      <c r="K247" s="23"/>
      <c r="L247" s="23"/>
      <c r="M247" s="23"/>
      <c r="N247" s="23"/>
      <c r="O247" s="23"/>
      <c r="P247" s="23"/>
      <c r="Q247" s="23"/>
      <c r="R247" s="23"/>
      <c r="S247" s="23"/>
      <c r="T247" s="23" t="s">
        <v>4</v>
      </c>
      <c r="U247" s="23"/>
    </row>
    <row r="248" spans="1:21" s="24" customFormat="1" ht="409.5">
      <c r="A248" s="30" t="s">
        <v>853</v>
      </c>
      <c r="B248" s="20" t="s">
        <v>854</v>
      </c>
      <c r="C248" s="19"/>
      <c r="D248" s="20" t="s">
        <v>1293</v>
      </c>
      <c r="E248" s="20"/>
      <c r="F248" s="29" t="s">
        <v>1392</v>
      </c>
      <c r="G248" s="23" t="s">
        <v>736</v>
      </c>
      <c r="H248" s="23" t="s">
        <v>736</v>
      </c>
      <c r="I248" s="23"/>
      <c r="J248" s="23"/>
      <c r="K248" s="23"/>
      <c r="L248" s="42"/>
      <c r="M248" s="42" t="s">
        <v>736</v>
      </c>
      <c r="N248" s="23"/>
      <c r="O248" s="23" t="s">
        <v>736</v>
      </c>
      <c r="P248" s="23"/>
      <c r="Q248" s="23"/>
      <c r="R248" s="23"/>
      <c r="S248" s="23"/>
      <c r="T248" s="23"/>
      <c r="U248" s="23"/>
    </row>
    <row r="249" spans="1:21" s="24" customFormat="1" ht="64.5">
      <c r="A249" s="28" t="s">
        <v>373</v>
      </c>
      <c r="B249" s="20" t="s">
        <v>374</v>
      </c>
      <c r="C249" s="19"/>
      <c r="D249" s="20" t="s">
        <v>34</v>
      </c>
      <c r="E249" s="20"/>
      <c r="F249" s="29" t="s">
        <v>1392</v>
      </c>
      <c r="G249" s="23"/>
      <c r="H249" s="23"/>
      <c r="I249" s="23"/>
      <c r="J249" s="23"/>
      <c r="K249" s="23"/>
      <c r="L249" s="23"/>
      <c r="M249" s="23" t="s">
        <v>736</v>
      </c>
      <c r="N249" s="23"/>
      <c r="O249" s="23"/>
      <c r="P249" s="23"/>
      <c r="Q249" s="23"/>
      <c r="R249" s="23"/>
      <c r="S249" s="23"/>
      <c r="T249" s="23"/>
      <c r="U249" s="23"/>
    </row>
    <row r="250" spans="1:21" s="24" customFormat="1" ht="216.75">
      <c r="A250" s="30" t="s">
        <v>836</v>
      </c>
      <c r="B250" s="20" t="s">
        <v>837</v>
      </c>
      <c r="C250" s="19" t="s">
        <v>838</v>
      </c>
      <c r="D250" s="31" t="s">
        <v>1299</v>
      </c>
      <c r="E250" s="20"/>
      <c r="F250" s="29" t="s">
        <v>1392</v>
      </c>
      <c r="G250" s="23"/>
      <c r="H250" s="23"/>
      <c r="I250" s="23" t="s">
        <v>736</v>
      </c>
      <c r="J250" s="23" t="s">
        <v>736</v>
      </c>
      <c r="K250" s="23"/>
      <c r="L250" s="23"/>
      <c r="M250" s="23" t="s">
        <v>736</v>
      </c>
      <c r="N250" s="23"/>
      <c r="O250" s="23"/>
      <c r="P250" s="23"/>
      <c r="Q250" s="23"/>
      <c r="R250" s="23"/>
      <c r="S250" s="23"/>
      <c r="T250" s="23"/>
      <c r="U250" s="23"/>
    </row>
    <row r="251" spans="1:21" s="24" customFormat="1" ht="64.5">
      <c r="A251" s="25" t="s">
        <v>839</v>
      </c>
      <c r="B251" s="26" t="s">
        <v>840</v>
      </c>
      <c r="C251" s="19"/>
      <c r="D251" s="26" t="s">
        <v>174</v>
      </c>
      <c r="E251" s="20"/>
      <c r="F251" s="21" t="s">
        <v>1392</v>
      </c>
      <c r="G251" s="23"/>
      <c r="H251" s="23"/>
      <c r="I251" s="23"/>
      <c r="J251" s="23"/>
      <c r="K251" s="23"/>
      <c r="L251" s="23"/>
      <c r="M251" s="23"/>
      <c r="N251" s="23"/>
      <c r="O251" s="23"/>
      <c r="P251" s="23"/>
      <c r="Q251" s="23"/>
      <c r="R251" s="23"/>
      <c r="S251" s="23"/>
      <c r="T251" s="23" t="s">
        <v>4</v>
      </c>
      <c r="U251" s="23"/>
    </row>
    <row r="252" spans="1:21" s="24" customFormat="1" ht="64.5">
      <c r="A252" s="30" t="s">
        <v>841</v>
      </c>
      <c r="B252" s="20" t="s">
        <v>842</v>
      </c>
      <c r="C252" s="19"/>
      <c r="D252" s="20" t="s">
        <v>843</v>
      </c>
      <c r="E252" s="20"/>
      <c r="F252" s="29" t="s">
        <v>1392</v>
      </c>
      <c r="G252" s="23"/>
      <c r="H252" s="23"/>
      <c r="I252" s="23"/>
      <c r="J252" s="23"/>
      <c r="K252" s="23"/>
      <c r="L252" s="23"/>
      <c r="M252" s="23" t="s">
        <v>736</v>
      </c>
      <c r="N252" s="23"/>
      <c r="O252" s="23"/>
      <c r="P252" s="23"/>
      <c r="Q252" s="23"/>
      <c r="R252" s="23"/>
      <c r="S252" s="23"/>
      <c r="T252" s="23"/>
      <c r="U252" s="23"/>
    </row>
    <row r="253" spans="1:21" s="24" customFormat="1" ht="64.5">
      <c r="A253" s="30" t="s">
        <v>844</v>
      </c>
      <c r="B253" s="31" t="s">
        <v>845</v>
      </c>
      <c r="C253" s="19"/>
      <c r="D253" s="31" t="s">
        <v>846</v>
      </c>
      <c r="E253" s="20"/>
      <c r="F253" s="29" t="s">
        <v>1392</v>
      </c>
      <c r="G253" s="23"/>
      <c r="H253" s="23"/>
      <c r="I253" s="23"/>
      <c r="J253" s="23"/>
      <c r="K253" s="23"/>
      <c r="L253" s="23"/>
      <c r="M253" s="23"/>
      <c r="N253" s="23"/>
      <c r="O253" s="23"/>
      <c r="P253" s="23"/>
      <c r="Q253" s="23"/>
      <c r="R253" s="42" t="s">
        <v>736</v>
      </c>
      <c r="S253" s="23"/>
      <c r="T253" s="23"/>
      <c r="U253" s="23" t="s">
        <v>736</v>
      </c>
    </row>
    <row r="254" spans="1:21" s="24" customFormat="1" ht="64.5">
      <c r="A254" s="25" t="s">
        <v>847</v>
      </c>
      <c r="B254" s="26" t="s">
        <v>848</v>
      </c>
      <c r="C254" s="19"/>
      <c r="D254" s="26" t="s">
        <v>175</v>
      </c>
      <c r="E254" s="20"/>
      <c r="F254" s="21" t="s">
        <v>1392</v>
      </c>
      <c r="G254" s="23"/>
      <c r="H254" s="23"/>
      <c r="I254" s="23"/>
      <c r="J254" s="23"/>
      <c r="K254" s="23"/>
      <c r="L254" s="23"/>
      <c r="M254" s="23"/>
      <c r="N254" s="23"/>
      <c r="O254" s="23"/>
      <c r="P254" s="23"/>
      <c r="Q254" s="23"/>
      <c r="R254" s="23"/>
      <c r="S254" s="23"/>
      <c r="T254" s="23" t="s">
        <v>4</v>
      </c>
      <c r="U254" s="23" t="s">
        <v>736</v>
      </c>
    </row>
    <row r="255" spans="1:21" s="24" customFormat="1" ht="64.5">
      <c r="A255" s="25" t="s">
        <v>356</v>
      </c>
      <c r="B255" s="26" t="s">
        <v>357</v>
      </c>
      <c r="C255" s="19"/>
      <c r="D255" s="26" t="s">
        <v>176</v>
      </c>
      <c r="E255" s="20"/>
      <c r="F255" s="21" t="s">
        <v>1392</v>
      </c>
      <c r="G255" s="23"/>
      <c r="H255" s="23"/>
      <c r="I255" s="23"/>
      <c r="J255" s="23"/>
      <c r="K255" s="23"/>
      <c r="L255" s="23"/>
      <c r="M255" s="23"/>
      <c r="N255" s="23"/>
      <c r="O255" s="23"/>
      <c r="P255" s="23"/>
      <c r="Q255" s="23"/>
      <c r="R255" s="23"/>
      <c r="S255" s="23"/>
      <c r="T255" s="23"/>
      <c r="U255" s="23"/>
    </row>
    <row r="256" spans="1:21" s="24" customFormat="1" ht="64.5">
      <c r="A256" s="25" t="s">
        <v>354</v>
      </c>
      <c r="B256" s="26" t="s">
        <v>355</v>
      </c>
      <c r="C256" s="19"/>
      <c r="D256" s="26" t="s">
        <v>177</v>
      </c>
      <c r="E256" s="20"/>
      <c r="F256" s="21" t="s">
        <v>1392</v>
      </c>
      <c r="G256" s="23"/>
      <c r="H256" s="23"/>
      <c r="I256" s="23"/>
      <c r="J256" s="23"/>
      <c r="K256" s="23"/>
      <c r="L256" s="23"/>
      <c r="M256" s="23"/>
      <c r="N256" s="23"/>
      <c r="O256" s="23"/>
      <c r="P256" s="23"/>
      <c r="Q256" s="23"/>
      <c r="R256" s="23"/>
      <c r="S256" s="23"/>
      <c r="T256" s="23"/>
      <c r="U256" s="23"/>
    </row>
    <row r="257" spans="1:21" s="24" customFormat="1" ht="64.5">
      <c r="A257" s="25" t="s">
        <v>789</v>
      </c>
      <c r="B257" s="26" t="s">
        <v>790</v>
      </c>
      <c r="C257" s="19"/>
      <c r="D257" s="26" t="s">
        <v>178</v>
      </c>
      <c r="E257" s="20"/>
      <c r="F257" s="21" t="s">
        <v>1392</v>
      </c>
      <c r="G257" s="23"/>
      <c r="H257" s="23"/>
      <c r="I257" s="23"/>
      <c r="J257" s="23"/>
      <c r="K257" s="23"/>
      <c r="L257" s="23"/>
      <c r="M257" s="23"/>
      <c r="N257" s="23"/>
      <c r="O257" s="23"/>
      <c r="P257" s="23"/>
      <c r="Q257" s="23"/>
      <c r="R257" s="23"/>
      <c r="S257" s="23"/>
      <c r="T257" s="23" t="s">
        <v>4</v>
      </c>
      <c r="U257" s="23"/>
    </row>
    <row r="258" spans="1:21" s="24" customFormat="1" ht="89.25">
      <c r="A258" s="35" t="s">
        <v>708</v>
      </c>
      <c r="B258" s="36" t="s">
        <v>709</v>
      </c>
      <c r="C258" s="19"/>
      <c r="D258" s="45" t="s">
        <v>179</v>
      </c>
      <c r="E258" s="20"/>
      <c r="F258" s="21" t="s">
        <v>1392</v>
      </c>
      <c r="G258" s="23"/>
      <c r="H258" s="23"/>
      <c r="I258" s="23"/>
      <c r="J258" s="23"/>
      <c r="K258" s="23"/>
      <c r="L258" s="23"/>
      <c r="M258" s="23"/>
      <c r="N258" s="23"/>
      <c r="O258" s="23"/>
      <c r="P258" s="23"/>
      <c r="Q258" s="23"/>
      <c r="R258" s="23"/>
      <c r="S258" s="23"/>
      <c r="T258" s="23" t="s">
        <v>736</v>
      </c>
      <c r="U258" s="23"/>
    </row>
    <row r="259" spans="1:21" s="24" customFormat="1" ht="64.5">
      <c r="A259" s="35" t="s">
        <v>710</v>
      </c>
      <c r="B259" s="36" t="s">
        <v>711</v>
      </c>
      <c r="C259" s="19"/>
      <c r="D259" s="20" t="s">
        <v>180</v>
      </c>
      <c r="E259" s="20"/>
      <c r="F259" s="21" t="s">
        <v>1392</v>
      </c>
      <c r="G259" s="23"/>
      <c r="H259" s="23"/>
      <c r="I259" s="23"/>
      <c r="J259" s="23"/>
      <c r="K259" s="23"/>
      <c r="L259" s="23"/>
      <c r="M259" s="23"/>
      <c r="N259" s="23"/>
      <c r="O259" s="23"/>
      <c r="P259" s="23"/>
      <c r="Q259" s="23"/>
      <c r="R259" s="23"/>
      <c r="S259" s="23"/>
      <c r="T259" s="23" t="s">
        <v>736</v>
      </c>
      <c r="U259" s="23"/>
    </row>
    <row r="260" spans="1:21" s="24" customFormat="1" ht="89.25">
      <c r="A260" s="35" t="s">
        <v>712</v>
      </c>
      <c r="B260" s="36" t="s">
        <v>713</v>
      </c>
      <c r="C260" s="19"/>
      <c r="D260" s="45" t="s">
        <v>181</v>
      </c>
      <c r="E260" s="20"/>
      <c r="F260" s="21" t="s">
        <v>1392</v>
      </c>
      <c r="G260" s="23"/>
      <c r="H260" s="23"/>
      <c r="I260" s="23"/>
      <c r="J260" s="23"/>
      <c r="K260" s="23"/>
      <c r="L260" s="23"/>
      <c r="M260" s="23"/>
      <c r="N260" s="23"/>
      <c r="O260" s="23"/>
      <c r="P260" s="23"/>
      <c r="Q260" s="23"/>
      <c r="R260" s="23"/>
      <c r="S260" s="23"/>
      <c r="T260" s="23" t="s">
        <v>736</v>
      </c>
      <c r="U260" s="23"/>
    </row>
    <row r="261" spans="1:21" s="24" customFormat="1" ht="64.5">
      <c r="A261" s="35" t="s">
        <v>714</v>
      </c>
      <c r="B261" s="36" t="s">
        <v>715</v>
      </c>
      <c r="C261" s="19"/>
      <c r="D261" s="20" t="s">
        <v>182</v>
      </c>
      <c r="E261" s="20"/>
      <c r="F261" s="21" t="s">
        <v>1392</v>
      </c>
      <c r="G261" s="23"/>
      <c r="H261" s="23"/>
      <c r="I261" s="23"/>
      <c r="J261" s="23"/>
      <c r="K261" s="23"/>
      <c r="L261" s="23"/>
      <c r="M261" s="23"/>
      <c r="N261" s="23"/>
      <c r="O261" s="23"/>
      <c r="P261" s="23"/>
      <c r="Q261" s="23"/>
      <c r="R261" s="23"/>
      <c r="S261" s="23"/>
      <c r="T261" s="23"/>
      <c r="U261" s="23"/>
    </row>
    <row r="262" spans="1:21" s="34" customFormat="1" ht="64.5">
      <c r="A262" s="28" t="s">
        <v>791</v>
      </c>
      <c r="B262" s="20" t="s">
        <v>1297</v>
      </c>
      <c r="C262" s="19"/>
      <c r="D262" s="20" t="s">
        <v>183</v>
      </c>
      <c r="E262" s="20" t="s">
        <v>1298</v>
      </c>
      <c r="F262" s="29" t="s">
        <v>1392</v>
      </c>
      <c r="G262" s="23"/>
      <c r="H262" s="23"/>
      <c r="I262" s="23"/>
      <c r="J262" s="23"/>
      <c r="K262" s="23"/>
      <c r="L262" s="23"/>
      <c r="M262" s="23"/>
      <c r="N262" s="23"/>
      <c r="O262" s="23"/>
      <c r="P262" s="23"/>
      <c r="Q262" s="23"/>
      <c r="R262" s="23"/>
      <c r="S262" s="23"/>
      <c r="T262" s="23"/>
      <c r="U262" s="23" t="s">
        <v>736</v>
      </c>
    </row>
    <row r="263" spans="1:21" s="34" customFormat="1" ht="64.5">
      <c r="A263" s="28" t="s">
        <v>792</v>
      </c>
      <c r="B263" s="20" t="s">
        <v>793</v>
      </c>
      <c r="C263" s="19"/>
      <c r="D263" s="20" t="s">
        <v>184</v>
      </c>
      <c r="E263" s="20"/>
      <c r="F263" s="29" t="s">
        <v>1392</v>
      </c>
      <c r="G263" s="23"/>
      <c r="H263" s="23"/>
      <c r="I263" s="23"/>
      <c r="J263" s="23"/>
      <c r="K263" s="23"/>
      <c r="L263" s="23"/>
      <c r="M263" s="23"/>
      <c r="N263" s="23"/>
      <c r="O263" s="23"/>
      <c r="P263" s="23"/>
      <c r="Q263" s="23"/>
      <c r="R263" s="23"/>
      <c r="S263" s="23"/>
      <c r="T263" s="23"/>
      <c r="U263" s="23" t="s">
        <v>736</v>
      </c>
    </row>
    <row r="264" spans="1:21" s="24" customFormat="1" ht="64.5">
      <c r="A264" s="25" t="s">
        <v>794</v>
      </c>
      <c r="B264" s="26" t="s">
        <v>795</v>
      </c>
      <c r="C264" s="19"/>
      <c r="D264" s="26" t="s">
        <v>185</v>
      </c>
      <c r="E264" s="20"/>
      <c r="F264" s="21" t="s">
        <v>1392</v>
      </c>
      <c r="G264" s="23"/>
      <c r="H264" s="23"/>
      <c r="I264" s="23"/>
      <c r="J264" s="23"/>
      <c r="K264" s="23"/>
      <c r="L264" s="23"/>
      <c r="M264" s="23"/>
      <c r="N264" s="23"/>
      <c r="O264" s="23"/>
      <c r="P264" s="23"/>
      <c r="Q264" s="23"/>
      <c r="R264" s="23"/>
      <c r="S264" s="23"/>
      <c r="T264" s="23" t="s">
        <v>4</v>
      </c>
      <c r="U264" s="23" t="s">
        <v>736</v>
      </c>
    </row>
    <row r="265" spans="1:21" s="24" customFormat="1" ht="64.5">
      <c r="A265" s="35" t="s">
        <v>679</v>
      </c>
      <c r="B265" s="36" t="s">
        <v>680</v>
      </c>
      <c r="C265" s="19"/>
      <c r="D265" s="20" t="s">
        <v>186</v>
      </c>
      <c r="E265" s="20"/>
      <c r="F265" s="21" t="s">
        <v>1392</v>
      </c>
      <c r="G265" s="23"/>
      <c r="H265" s="23"/>
      <c r="I265" s="23"/>
      <c r="J265" s="23"/>
      <c r="K265" s="23"/>
      <c r="L265" s="23"/>
      <c r="M265" s="23"/>
      <c r="N265" s="23"/>
      <c r="O265" s="23"/>
      <c r="P265" s="23"/>
      <c r="Q265" s="23"/>
      <c r="R265" s="23"/>
      <c r="S265" s="23"/>
      <c r="T265" s="23" t="s">
        <v>736</v>
      </c>
      <c r="U265" s="23"/>
    </row>
    <row r="266" spans="1:21" s="24" customFormat="1" ht="64.5">
      <c r="A266" s="25" t="s">
        <v>796</v>
      </c>
      <c r="B266" s="26" t="s">
        <v>797</v>
      </c>
      <c r="C266" s="19"/>
      <c r="D266" s="26" t="s">
        <v>187</v>
      </c>
      <c r="E266" s="20"/>
      <c r="F266" s="21" t="s">
        <v>1392</v>
      </c>
      <c r="G266" s="23"/>
      <c r="H266" s="23"/>
      <c r="I266" s="23"/>
      <c r="J266" s="23"/>
      <c r="K266" s="23"/>
      <c r="L266" s="23"/>
      <c r="M266" s="23"/>
      <c r="N266" s="23"/>
      <c r="O266" s="27" t="s">
        <v>736</v>
      </c>
      <c r="P266" s="23"/>
      <c r="Q266" s="23"/>
      <c r="R266" s="23"/>
      <c r="S266" s="23"/>
      <c r="T266" s="23"/>
      <c r="U266" s="23"/>
    </row>
    <row r="267" spans="1:21" s="24" customFormat="1" ht="64.5">
      <c r="A267" s="25" t="s">
        <v>798</v>
      </c>
      <c r="B267" s="26" t="s">
        <v>799</v>
      </c>
      <c r="C267" s="19"/>
      <c r="D267" s="26" t="s">
        <v>188</v>
      </c>
      <c r="E267" s="20"/>
      <c r="F267" s="21" t="s">
        <v>1392</v>
      </c>
      <c r="G267" s="23"/>
      <c r="H267" s="23"/>
      <c r="I267" s="23"/>
      <c r="J267" s="23"/>
      <c r="K267" s="23"/>
      <c r="L267" s="23"/>
      <c r="M267" s="23"/>
      <c r="N267" s="23"/>
      <c r="O267" s="23"/>
      <c r="P267" s="23"/>
      <c r="Q267" s="23"/>
      <c r="R267" s="23"/>
      <c r="S267" s="23"/>
      <c r="T267" s="23" t="s">
        <v>736</v>
      </c>
      <c r="U267" s="23" t="s">
        <v>736</v>
      </c>
    </row>
    <row r="268" spans="1:21" s="24" customFormat="1" ht="64.5">
      <c r="A268" s="25" t="s">
        <v>800</v>
      </c>
      <c r="B268" s="26" t="s">
        <v>801</v>
      </c>
      <c r="C268" s="19"/>
      <c r="D268" s="26" t="s">
        <v>189</v>
      </c>
      <c r="E268" s="20"/>
      <c r="F268" s="21" t="s">
        <v>1392</v>
      </c>
      <c r="G268" s="23"/>
      <c r="H268" s="23"/>
      <c r="I268" s="23"/>
      <c r="J268" s="23"/>
      <c r="K268" s="23"/>
      <c r="L268" s="23"/>
      <c r="M268" s="23"/>
      <c r="N268" s="23"/>
      <c r="O268" s="27" t="s">
        <v>736</v>
      </c>
      <c r="P268" s="23"/>
      <c r="Q268" s="23"/>
      <c r="R268" s="23"/>
      <c r="S268" s="23"/>
      <c r="T268" s="23"/>
      <c r="U268" s="23" t="s">
        <v>736</v>
      </c>
    </row>
    <row r="269" spans="1:21" s="24" customFormat="1" ht="191.25">
      <c r="A269" s="30" t="s">
        <v>802</v>
      </c>
      <c r="B269" s="20" t="s">
        <v>803</v>
      </c>
      <c r="C269" s="32"/>
      <c r="D269" s="20" t="s">
        <v>804</v>
      </c>
      <c r="E269" s="33"/>
      <c r="F269" s="29" t="s">
        <v>1392</v>
      </c>
      <c r="G269" s="23"/>
      <c r="H269" s="23"/>
      <c r="I269" s="23"/>
      <c r="J269" s="23"/>
      <c r="K269" s="23"/>
      <c r="L269" s="23"/>
      <c r="M269" s="23"/>
      <c r="N269" s="23"/>
      <c r="O269" s="23"/>
      <c r="P269" s="23"/>
      <c r="Q269" s="23"/>
      <c r="R269" s="23"/>
      <c r="S269" s="23" t="s">
        <v>736</v>
      </c>
      <c r="T269" s="23"/>
      <c r="U269" s="23"/>
    </row>
    <row r="270" spans="1:21" s="24" customFormat="1" ht="64.5">
      <c r="A270" s="30" t="s">
        <v>805</v>
      </c>
      <c r="B270" s="20" t="s">
        <v>806</v>
      </c>
      <c r="C270" s="19"/>
      <c r="D270" s="20" t="s">
        <v>190</v>
      </c>
      <c r="E270" s="20"/>
      <c r="F270" s="29" t="s">
        <v>1392</v>
      </c>
      <c r="G270" s="23"/>
      <c r="H270" s="23"/>
      <c r="I270" s="23"/>
      <c r="J270" s="23"/>
      <c r="K270" s="23"/>
      <c r="L270" s="23"/>
      <c r="M270" s="23"/>
      <c r="N270" s="23"/>
      <c r="O270" s="23"/>
      <c r="P270" s="23"/>
      <c r="Q270" s="23"/>
      <c r="R270" s="23"/>
      <c r="S270" s="23" t="s">
        <v>736</v>
      </c>
      <c r="T270" s="23"/>
      <c r="U270" s="23"/>
    </row>
    <row r="271" spans="1:21" s="24" customFormat="1" ht="64.5">
      <c r="A271" s="30" t="s">
        <v>807</v>
      </c>
      <c r="B271" s="20" t="s">
        <v>808</v>
      </c>
      <c r="C271" s="19"/>
      <c r="D271" s="20" t="s">
        <v>191</v>
      </c>
      <c r="E271" s="20"/>
      <c r="F271" s="29" t="s">
        <v>1392</v>
      </c>
      <c r="G271" s="23"/>
      <c r="H271" s="23"/>
      <c r="I271" s="23"/>
      <c r="J271" s="23"/>
      <c r="K271" s="23"/>
      <c r="L271" s="23"/>
      <c r="M271" s="23"/>
      <c r="N271" s="23"/>
      <c r="O271" s="23"/>
      <c r="P271" s="23"/>
      <c r="Q271" s="23"/>
      <c r="R271" s="23"/>
      <c r="S271" s="23"/>
      <c r="T271" s="23"/>
      <c r="U271" s="23"/>
    </row>
    <row r="272" spans="1:21" s="24" customFormat="1" ht="64.5">
      <c r="A272" s="25" t="s">
        <v>809</v>
      </c>
      <c r="B272" s="26" t="s">
        <v>810</v>
      </c>
      <c r="C272" s="19"/>
      <c r="D272" s="26" t="s">
        <v>192</v>
      </c>
      <c r="E272" s="20"/>
      <c r="F272" s="21" t="s">
        <v>1392</v>
      </c>
      <c r="G272" s="23"/>
      <c r="H272" s="23"/>
      <c r="I272" s="23"/>
      <c r="J272" s="23"/>
      <c r="K272" s="23"/>
      <c r="L272" s="23"/>
      <c r="M272" s="23"/>
      <c r="N272" s="23"/>
      <c r="O272" s="23"/>
      <c r="P272" s="23"/>
      <c r="Q272" s="23"/>
      <c r="R272" s="23"/>
      <c r="S272" s="23"/>
      <c r="T272" s="23" t="s">
        <v>4</v>
      </c>
      <c r="U272" s="23"/>
    </row>
    <row r="273" spans="1:21" s="24" customFormat="1" ht="76.5">
      <c r="A273" s="30" t="s">
        <v>811</v>
      </c>
      <c r="B273" s="31" t="s">
        <v>812</v>
      </c>
      <c r="C273" s="32" t="s">
        <v>813</v>
      </c>
      <c r="D273" s="20" t="s">
        <v>376</v>
      </c>
      <c r="E273" s="33"/>
      <c r="F273" s="29" t="s">
        <v>1392</v>
      </c>
      <c r="G273" s="22" t="s">
        <v>736</v>
      </c>
      <c r="H273" s="22"/>
      <c r="I273" s="22"/>
      <c r="J273" s="22"/>
      <c r="K273" s="22" t="s">
        <v>736</v>
      </c>
      <c r="L273" s="22"/>
      <c r="M273" s="22"/>
      <c r="N273" s="22"/>
      <c r="O273" s="22" t="s">
        <v>736</v>
      </c>
      <c r="P273" s="22"/>
      <c r="Q273" s="22"/>
      <c r="R273" s="22"/>
      <c r="S273" s="22"/>
      <c r="T273" s="22"/>
      <c r="U273" s="23"/>
    </row>
    <row r="274" spans="1:21" s="24" customFormat="1" ht="64.5">
      <c r="A274" s="28" t="s">
        <v>369</v>
      </c>
      <c r="B274" s="20" t="s">
        <v>370</v>
      </c>
      <c r="C274" s="19"/>
      <c r="D274" s="20" t="s">
        <v>193</v>
      </c>
      <c r="E274" s="20"/>
      <c r="F274" s="29" t="s">
        <v>1392</v>
      </c>
      <c r="G274" s="23" t="s">
        <v>736</v>
      </c>
      <c r="H274" s="23"/>
      <c r="I274" s="23"/>
      <c r="J274" s="23"/>
      <c r="K274" s="23" t="s">
        <v>736</v>
      </c>
      <c r="L274" s="23"/>
      <c r="M274" s="23"/>
      <c r="N274" s="23"/>
      <c r="O274" s="23" t="s">
        <v>736</v>
      </c>
      <c r="P274" s="23"/>
      <c r="Q274" s="23"/>
      <c r="R274" s="23" t="s">
        <v>736</v>
      </c>
      <c r="S274" s="23"/>
      <c r="T274" s="23"/>
      <c r="U274" s="23"/>
    </row>
    <row r="275" spans="1:21" s="24" customFormat="1" ht="64.5">
      <c r="A275" s="25" t="s">
        <v>377</v>
      </c>
      <c r="B275" s="26" t="s">
        <v>378</v>
      </c>
      <c r="C275" s="19"/>
      <c r="D275" s="26" t="s">
        <v>194</v>
      </c>
      <c r="E275" s="20"/>
      <c r="F275" s="21" t="s">
        <v>1392</v>
      </c>
      <c r="G275" s="23"/>
      <c r="H275" s="23"/>
      <c r="I275" s="23"/>
      <c r="J275" s="23"/>
      <c r="K275" s="23"/>
      <c r="L275" s="23"/>
      <c r="M275" s="23"/>
      <c r="N275" s="23"/>
      <c r="O275" s="23"/>
      <c r="P275" s="23"/>
      <c r="Q275" s="23"/>
      <c r="R275" s="23"/>
      <c r="S275" s="23"/>
      <c r="T275" s="23" t="s">
        <v>4</v>
      </c>
      <c r="U275" s="23"/>
    </row>
    <row r="276" spans="1:21" s="24" customFormat="1" ht="64.5">
      <c r="A276" s="30" t="s">
        <v>379</v>
      </c>
      <c r="B276" s="20" t="s">
        <v>380</v>
      </c>
      <c r="C276" s="19"/>
      <c r="D276" s="20" t="str">
        <f>"(IDEAS): "&amp;B276</f>
        <v>(IDEAS): The amount of space occupied by a three-dimensional object of definite shape; not liquid or gaseous.</v>
      </c>
      <c r="E276" s="20"/>
      <c r="F276" s="29" t="s">
        <v>1392</v>
      </c>
      <c r="G276" s="23"/>
      <c r="H276" s="23"/>
      <c r="I276" s="23"/>
      <c r="J276" s="23"/>
      <c r="K276" s="23"/>
      <c r="L276" s="23"/>
      <c r="M276" s="23"/>
      <c r="N276" s="23"/>
      <c r="O276" s="23"/>
      <c r="P276" s="23"/>
      <c r="Q276" s="23"/>
      <c r="R276" s="23"/>
      <c r="S276" s="23" t="s">
        <v>736</v>
      </c>
      <c r="T276" s="23"/>
      <c r="U276" s="23"/>
    </row>
    <row r="277" spans="1:21" s="24" customFormat="1" ht="64.5">
      <c r="A277" s="30" t="s">
        <v>381</v>
      </c>
      <c r="B277" s="20" t="s">
        <v>382</v>
      </c>
      <c r="C277" s="19"/>
      <c r="D277" s="20" t="s">
        <v>195</v>
      </c>
      <c r="E277" s="20"/>
      <c r="F277" s="29" t="s">
        <v>1392</v>
      </c>
      <c r="G277" s="23"/>
      <c r="H277" s="23"/>
      <c r="I277" s="23"/>
      <c r="J277" s="23"/>
      <c r="K277" s="23"/>
      <c r="L277" s="23"/>
      <c r="M277" s="23"/>
      <c r="N277" s="23"/>
      <c r="O277" s="23"/>
      <c r="P277" s="23"/>
      <c r="Q277" s="23"/>
      <c r="R277" s="23"/>
      <c r="S277" s="23"/>
      <c r="T277" s="23"/>
      <c r="U277" s="23"/>
    </row>
    <row r="278" spans="1:21" s="24" customFormat="1" ht="64.5">
      <c r="A278" s="25" t="s">
        <v>383</v>
      </c>
      <c r="B278" s="26" t="s">
        <v>384</v>
      </c>
      <c r="C278" s="19"/>
      <c r="D278" s="26" t="s">
        <v>196</v>
      </c>
      <c r="E278" s="20"/>
      <c r="F278" s="21" t="s">
        <v>1392</v>
      </c>
      <c r="G278" s="23"/>
      <c r="H278" s="23"/>
      <c r="I278" s="23"/>
      <c r="J278" s="23"/>
      <c r="K278" s="23"/>
      <c r="L278" s="23"/>
      <c r="M278" s="23"/>
      <c r="N278" s="23"/>
      <c r="O278" s="23"/>
      <c r="P278" s="23"/>
      <c r="Q278" s="23"/>
      <c r="R278" s="23"/>
      <c r="S278" s="23"/>
      <c r="T278" s="23" t="s">
        <v>4</v>
      </c>
      <c r="U278" s="23"/>
    </row>
    <row r="279" spans="1:21" s="24" customFormat="1" ht="64.5">
      <c r="A279" s="30" t="s">
        <v>385</v>
      </c>
      <c r="B279" s="20" t="s">
        <v>386</v>
      </c>
      <c r="C279" s="19"/>
      <c r="D279" s="20" t="s">
        <v>387</v>
      </c>
      <c r="E279" s="20"/>
      <c r="F279" s="29" t="s">
        <v>1392</v>
      </c>
      <c r="G279" s="23"/>
      <c r="H279" s="23"/>
      <c r="I279" s="23"/>
      <c r="J279" s="23"/>
      <c r="K279" s="23"/>
      <c r="L279" s="23"/>
      <c r="M279" s="23"/>
      <c r="N279" s="23"/>
      <c r="O279" s="23"/>
      <c r="P279" s="23"/>
      <c r="Q279" s="23"/>
      <c r="R279" s="23" t="s">
        <v>736</v>
      </c>
      <c r="S279" s="23" t="s">
        <v>736</v>
      </c>
      <c r="T279" s="23"/>
      <c r="U279" s="23"/>
    </row>
    <row r="280" spans="1:21" s="24" customFormat="1" ht="64.5">
      <c r="A280" s="25" t="s">
        <v>388</v>
      </c>
      <c r="B280" s="26" t="s">
        <v>389</v>
      </c>
      <c r="C280" s="19"/>
      <c r="D280" s="26" t="s">
        <v>197</v>
      </c>
      <c r="E280" s="20"/>
      <c r="F280" s="21" t="s">
        <v>1392</v>
      </c>
      <c r="G280" s="23"/>
      <c r="H280" s="23"/>
      <c r="I280" s="23"/>
      <c r="J280" s="23"/>
      <c r="K280" s="23"/>
      <c r="L280" s="23"/>
      <c r="M280" s="23"/>
      <c r="N280" s="23"/>
      <c r="O280" s="23"/>
      <c r="P280" s="23"/>
      <c r="Q280" s="23"/>
      <c r="R280" s="23"/>
      <c r="S280" s="23"/>
      <c r="T280" s="23" t="s">
        <v>4</v>
      </c>
      <c r="U280" s="23"/>
    </row>
    <row r="281" spans="1:21" s="24" customFormat="1" ht="409.5">
      <c r="A281" s="30" t="s">
        <v>390</v>
      </c>
      <c r="B281" s="20" t="s">
        <v>391</v>
      </c>
      <c r="C281" s="32"/>
      <c r="D281" s="20" t="s">
        <v>933</v>
      </c>
      <c r="E281" s="33"/>
      <c r="F281" s="29" t="s">
        <v>1392</v>
      </c>
      <c r="G281" s="22"/>
      <c r="H281" s="22"/>
      <c r="I281" s="22"/>
      <c r="J281" s="22"/>
      <c r="K281" s="22"/>
      <c r="L281" s="22"/>
      <c r="M281" s="22"/>
      <c r="N281" s="22"/>
      <c r="O281" s="22"/>
      <c r="P281" s="22" t="s">
        <v>736</v>
      </c>
      <c r="Q281" s="22"/>
      <c r="R281" s="22"/>
      <c r="S281" s="22"/>
      <c r="T281" s="22"/>
      <c r="U281" s="23" t="s">
        <v>736</v>
      </c>
    </row>
    <row r="282" spans="1:21" s="24" customFormat="1" ht="64.5">
      <c r="A282" s="25" t="s">
        <v>996</v>
      </c>
      <c r="B282" s="26" t="s">
        <v>997</v>
      </c>
      <c r="C282" s="19"/>
      <c r="D282" s="26" t="s">
        <v>198</v>
      </c>
      <c r="E282" s="20"/>
      <c r="F282" s="21" t="s">
        <v>1392</v>
      </c>
      <c r="G282" s="23"/>
      <c r="H282" s="23"/>
      <c r="I282" s="23"/>
      <c r="J282" s="23"/>
      <c r="K282" s="23"/>
      <c r="L282" s="23"/>
      <c r="M282" s="23"/>
      <c r="N282" s="23"/>
      <c r="O282" s="23"/>
      <c r="P282" s="23"/>
      <c r="Q282" s="23"/>
      <c r="R282" s="23"/>
      <c r="S282" s="23"/>
      <c r="T282" s="23" t="s">
        <v>4</v>
      </c>
      <c r="U282" s="23" t="s">
        <v>736</v>
      </c>
    </row>
    <row r="283" spans="1:21" s="24" customFormat="1" ht="64.5">
      <c r="A283" s="30" t="s">
        <v>998</v>
      </c>
      <c r="B283" s="20" t="s">
        <v>999</v>
      </c>
      <c r="C283" s="19"/>
      <c r="D283" s="20" t="s">
        <v>1000</v>
      </c>
      <c r="E283" s="20"/>
      <c r="F283" s="44" t="s">
        <v>1392</v>
      </c>
      <c r="G283" s="23"/>
      <c r="H283" s="23"/>
      <c r="I283" s="23"/>
      <c r="J283" s="23"/>
      <c r="K283" s="23"/>
      <c r="L283" s="23"/>
      <c r="M283" s="23"/>
      <c r="N283" s="23"/>
      <c r="O283" s="23"/>
      <c r="P283" s="23"/>
      <c r="Q283" s="23"/>
      <c r="R283" s="23"/>
      <c r="S283" s="23"/>
      <c r="T283" s="23"/>
      <c r="U283" s="23" t="s">
        <v>736</v>
      </c>
    </row>
    <row r="284" spans="1:21" s="24" customFormat="1" ht="64.5">
      <c r="A284" s="30" t="s">
        <v>1338</v>
      </c>
      <c r="B284" s="20" t="s">
        <v>1339</v>
      </c>
      <c r="C284" s="19"/>
      <c r="D284" s="20" t="s">
        <v>1340</v>
      </c>
      <c r="E284" s="20"/>
      <c r="F284" s="44" t="s">
        <v>1392</v>
      </c>
      <c r="G284" s="37"/>
      <c r="H284" s="37"/>
      <c r="I284" s="37"/>
      <c r="J284" s="37"/>
      <c r="K284" s="37"/>
      <c r="L284" s="37"/>
      <c r="M284" s="37"/>
      <c r="N284" s="37"/>
      <c r="O284" s="37"/>
      <c r="P284" s="37"/>
      <c r="Q284" s="37"/>
      <c r="R284" s="37"/>
      <c r="S284" s="37"/>
      <c r="T284" s="37"/>
      <c r="U284" s="37" t="s">
        <v>736</v>
      </c>
    </row>
    <row r="285" spans="1:21" s="24" customFormat="1" ht="89.25">
      <c r="A285" s="35" t="s">
        <v>716</v>
      </c>
      <c r="B285" s="36" t="s">
        <v>717</v>
      </c>
      <c r="C285" s="19"/>
      <c r="D285" s="20" t="s">
        <v>199</v>
      </c>
      <c r="E285" s="20"/>
      <c r="F285" s="21" t="s">
        <v>1392</v>
      </c>
      <c r="G285" s="23"/>
      <c r="H285" s="23"/>
      <c r="I285" s="23"/>
      <c r="J285" s="23"/>
      <c r="K285" s="23"/>
      <c r="L285" s="23"/>
      <c r="M285" s="23"/>
      <c r="N285" s="23"/>
      <c r="O285" s="23"/>
      <c r="P285" s="23"/>
      <c r="Q285" s="23"/>
      <c r="R285" s="23"/>
      <c r="S285" s="23"/>
      <c r="T285" s="23" t="s">
        <v>736</v>
      </c>
      <c r="U285" s="23"/>
    </row>
    <row r="286" spans="1:21" s="24" customFormat="1" ht="64.5">
      <c r="A286" s="30" t="s">
        <v>1001</v>
      </c>
      <c r="B286" s="20" t="s">
        <v>1002</v>
      </c>
      <c r="C286" s="19"/>
      <c r="D286" s="20" t="s">
        <v>1003</v>
      </c>
      <c r="E286" s="20"/>
      <c r="F286" s="29" t="s">
        <v>1392</v>
      </c>
      <c r="G286" s="23"/>
      <c r="H286" s="23"/>
      <c r="I286" s="23"/>
      <c r="J286" s="23"/>
      <c r="K286" s="23"/>
      <c r="L286" s="23"/>
      <c r="M286" s="23"/>
      <c r="N286" s="23"/>
      <c r="O286" s="23"/>
      <c r="P286" s="23"/>
      <c r="Q286" s="23"/>
      <c r="R286" s="23"/>
      <c r="S286" s="23"/>
      <c r="T286" s="23" t="s">
        <v>736</v>
      </c>
      <c r="U286" s="23"/>
    </row>
    <row r="287" spans="1:21" s="24" customFormat="1" ht="64.5">
      <c r="A287" s="35" t="s">
        <v>734</v>
      </c>
      <c r="B287" s="36" t="s">
        <v>735</v>
      </c>
      <c r="C287" s="19"/>
      <c r="D287" s="20" t="s">
        <v>200</v>
      </c>
      <c r="E287" s="20"/>
      <c r="F287" s="21" t="s">
        <v>1392</v>
      </c>
      <c r="G287" s="23"/>
      <c r="H287" s="23"/>
      <c r="I287" s="23"/>
      <c r="J287" s="23"/>
      <c r="K287" s="23"/>
      <c r="L287" s="23"/>
      <c r="M287" s="23"/>
      <c r="N287" s="23"/>
      <c r="O287" s="23"/>
      <c r="P287" s="23"/>
      <c r="Q287" s="23"/>
      <c r="R287" s="23"/>
      <c r="S287" s="23"/>
      <c r="T287" s="23" t="s">
        <v>736</v>
      </c>
      <c r="U287" s="23"/>
    </row>
    <row r="288" spans="1:21" s="24" customFormat="1" ht="64.5">
      <c r="A288" s="30" t="s">
        <v>1005</v>
      </c>
      <c r="B288" s="20" t="s">
        <v>1006</v>
      </c>
      <c r="C288" s="19"/>
      <c r="D288" s="20" t="s">
        <v>1007</v>
      </c>
      <c r="E288" s="20"/>
      <c r="F288" s="29" t="s">
        <v>1392</v>
      </c>
      <c r="G288" s="23"/>
      <c r="H288" s="23"/>
      <c r="I288" s="23"/>
      <c r="J288" s="23"/>
      <c r="K288" s="23"/>
      <c r="L288" s="23"/>
      <c r="M288" s="23"/>
      <c r="N288" s="23"/>
      <c r="O288" s="23"/>
      <c r="P288" s="23"/>
      <c r="Q288" s="23"/>
      <c r="R288" s="23"/>
      <c r="S288" s="23" t="s">
        <v>736</v>
      </c>
      <c r="T288" s="23"/>
      <c r="U288" s="23"/>
    </row>
    <row r="289" spans="1:21" s="24" customFormat="1" ht="64.5">
      <c r="A289" s="30" t="s">
        <v>1008</v>
      </c>
      <c r="B289" s="20" t="s">
        <v>1009</v>
      </c>
      <c r="C289" s="19"/>
      <c r="D289" s="20" t="s">
        <v>201</v>
      </c>
      <c r="E289" s="20"/>
      <c r="F289" s="29" t="s">
        <v>1392</v>
      </c>
      <c r="G289" s="23"/>
      <c r="H289" s="23"/>
      <c r="I289" s="23"/>
      <c r="J289" s="23"/>
      <c r="K289" s="23"/>
      <c r="L289" s="23"/>
      <c r="M289" s="23"/>
      <c r="N289" s="23"/>
      <c r="O289" s="23"/>
      <c r="P289" s="23"/>
      <c r="Q289" s="23"/>
      <c r="R289" s="23"/>
      <c r="S289" s="23"/>
      <c r="T289" s="23"/>
      <c r="U289" s="23"/>
    </row>
    <row r="290" spans="1:21" s="24" customFormat="1" ht="64.5">
      <c r="A290" s="25" t="s">
        <v>1010</v>
      </c>
      <c r="B290" s="26" t="s">
        <v>1011</v>
      </c>
      <c r="C290" s="19"/>
      <c r="D290" s="26" t="s">
        <v>202</v>
      </c>
      <c r="E290" s="20"/>
      <c r="F290" s="21" t="s">
        <v>1392</v>
      </c>
      <c r="G290" s="23"/>
      <c r="H290" s="23"/>
      <c r="I290" s="23"/>
      <c r="J290" s="23"/>
      <c r="K290" s="23"/>
      <c r="L290" s="23"/>
      <c r="M290" s="23"/>
      <c r="N290" s="23"/>
      <c r="O290" s="23"/>
      <c r="P290" s="23"/>
      <c r="Q290" s="23"/>
      <c r="R290" s="23"/>
      <c r="S290" s="23"/>
      <c r="T290" s="23" t="s">
        <v>4</v>
      </c>
      <c r="U290" s="23"/>
    </row>
    <row r="291" spans="1:21" s="24" customFormat="1" ht="409.5">
      <c r="A291" s="30" t="s">
        <v>1012</v>
      </c>
      <c r="B291" s="20" t="s">
        <v>1013</v>
      </c>
      <c r="C291" s="32"/>
      <c r="D291" s="20" t="s">
        <v>1281</v>
      </c>
      <c r="E291" s="20" t="s">
        <v>934</v>
      </c>
      <c r="F291" s="29" t="s">
        <v>1392</v>
      </c>
      <c r="G291" s="23" t="s">
        <v>736</v>
      </c>
      <c r="H291" s="23" t="s">
        <v>736</v>
      </c>
      <c r="I291" s="23"/>
      <c r="J291" s="23"/>
      <c r="K291" s="23"/>
      <c r="L291" s="23"/>
      <c r="M291" s="23"/>
      <c r="N291" s="23"/>
      <c r="O291" s="23" t="s">
        <v>736</v>
      </c>
      <c r="P291" s="23"/>
      <c r="Q291" s="23"/>
      <c r="R291" s="23"/>
      <c r="S291" s="23"/>
      <c r="T291" s="23"/>
      <c r="U291" s="23"/>
    </row>
    <row r="292" spans="1:21" s="24" customFormat="1" ht="64.5">
      <c r="A292" s="30" t="s">
        <v>358</v>
      </c>
      <c r="B292" s="20" t="s">
        <v>359</v>
      </c>
      <c r="C292" s="32"/>
      <c r="D292" s="20" t="s">
        <v>203</v>
      </c>
      <c r="E292" s="20"/>
      <c r="F292" s="29" t="s">
        <v>1392</v>
      </c>
      <c r="G292" s="23"/>
      <c r="H292" s="23"/>
      <c r="I292" s="23"/>
      <c r="J292" s="23"/>
      <c r="K292" s="23"/>
      <c r="L292" s="23"/>
      <c r="M292" s="23"/>
      <c r="N292" s="23"/>
      <c r="O292" s="23"/>
      <c r="P292" s="23"/>
      <c r="Q292" s="23"/>
      <c r="R292" s="23"/>
      <c r="S292" s="23"/>
      <c r="T292" s="23"/>
      <c r="U292" s="23"/>
    </row>
    <row r="293" spans="1:21" s="24" customFormat="1" ht="64.5">
      <c r="A293" s="30" t="s">
        <v>352</v>
      </c>
      <c r="B293" s="20" t="s">
        <v>353</v>
      </c>
      <c r="C293" s="32"/>
      <c r="D293" s="20" t="s">
        <v>204</v>
      </c>
      <c r="E293" s="20"/>
      <c r="F293" s="29" t="s">
        <v>1392</v>
      </c>
      <c r="G293" s="23"/>
      <c r="H293" s="23"/>
      <c r="I293" s="23"/>
      <c r="J293" s="23"/>
      <c r="K293" s="23"/>
      <c r="L293" s="23"/>
      <c r="M293" s="23"/>
      <c r="N293" s="23"/>
      <c r="O293" s="23"/>
      <c r="P293" s="23"/>
      <c r="Q293" s="23"/>
      <c r="R293" s="23"/>
      <c r="S293" s="23"/>
      <c r="T293" s="23"/>
      <c r="U293" s="23"/>
    </row>
    <row r="294" spans="1:21" s="34" customFormat="1" ht="64.5">
      <c r="A294" s="25" t="s">
        <v>935</v>
      </c>
      <c r="B294" s="26" t="s">
        <v>936</v>
      </c>
      <c r="C294" s="19"/>
      <c r="D294" s="26" t="s">
        <v>205</v>
      </c>
      <c r="E294" s="20"/>
      <c r="F294" s="21" t="s">
        <v>1392</v>
      </c>
      <c r="G294" s="23"/>
      <c r="H294" s="23"/>
      <c r="I294" s="23"/>
      <c r="J294" s="23"/>
      <c r="K294" s="23"/>
      <c r="L294" s="23"/>
      <c r="M294" s="23"/>
      <c r="N294" s="23"/>
      <c r="O294" s="23"/>
      <c r="P294" s="23"/>
      <c r="Q294" s="23"/>
      <c r="R294" s="23"/>
      <c r="S294" s="23"/>
      <c r="T294" s="23" t="s">
        <v>4</v>
      </c>
      <c r="U294" s="23"/>
    </row>
    <row r="295" spans="1:21" s="24" customFormat="1" ht="64.5">
      <c r="A295" s="30" t="s">
        <v>937</v>
      </c>
      <c r="B295" s="20" t="s">
        <v>938</v>
      </c>
      <c r="C295" s="32"/>
      <c r="D295" s="20" t="s">
        <v>939</v>
      </c>
      <c r="E295" s="33"/>
      <c r="F295" s="29" t="s">
        <v>1392</v>
      </c>
      <c r="G295" s="23"/>
      <c r="H295" s="23"/>
      <c r="I295" s="23"/>
      <c r="J295" s="23"/>
      <c r="K295" s="23"/>
      <c r="L295" s="23"/>
      <c r="M295" s="23"/>
      <c r="N295" s="23"/>
      <c r="O295" s="23"/>
      <c r="P295" s="23" t="s">
        <v>736</v>
      </c>
      <c r="Q295" s="23"/>
      <c r="R295" s="23"/>
      <c r="S295" s="23"/>
      <c r="T295" s="23"/>
      <c r="U295" s="23"/>
    </row>
    <row r="296" spans="1:21" s="24" customFormat="1" ht="64.5">
      <c r="A296" s="25" t="s">
        <v>940</v>
      </c>
      <c r="B296" s="26" t="s">
        <v>941</v>
      </c>
      <c r="C296" s="19"/>
      <c r="D296" s="26" t="s">
        <v>206</v>
      </c>
      <c r="E296" s="20"/>
      <c r="F296" s="21" t="s">
        <v>1392</v>
      </c>
      <c r="G296" s="23"/>
      <c r="H296" s="23"/>
      <c r="I296" s="23"/>
      <c r="J296" s="23"/>
      <c r="K296" s="23"/>
      <c r="L296" s="23"/>
      <c r="M296" s="23"/>
      <c r="N296" s="23"/>
      <c r="O296" s="23"/>
      <c r="P296" s="23"/>
      <c r="Q296" s="23"/>
      <c r="R296" s="23"/>
      <c r="S296" s="23"/>
      <c r="T296" s="23" t="s">
        <v>4</v>
      </c>
      <c r="U296" s="23"/>
    </row>
    <row r="297" spans="1:21" s="24" customFormat="1" ht="64.5">
      <c r="A297" s="30" t="s">
        <v>942</v>
      </c>
      <c r="B297" s="20" t="s">
        <v>943</v>
      </c>
      <c r="C297" s="19"/>
      <c r="D297" s="20" t="s">
        <v>944</v>
      </c>
      <c r="E297" s="20"/>
      <c r="F297" s="44" t="s">
        <v>1392</v>
      </c>
      <c r="G297" s="23"/>
      <c r="H297" s="23"/>
      <c r="I297" s="23"/>
      <c r="J297" s="23"/>
      <c r="K297" s="23"/>
      <c r="L297" s="23"/>
      <c r="M297" s="23"/>
      <c r="N297" s="23"/>
      <c r="O297" s="23"/>
      <c r="P297" s="23"/>
      <c r="Q297" s="23"/>
      <c r="R297" s="23"/>
      <c r="S297" s="23"/>
      <c r="T297" s="23"/>
      <c r="U297" s="23" t="s">
        <v>736</v>
      </c>
    </row>
    <row r="298" spans="1:21" s="24" customFormat="1" ht="64.5">
      <c r="A298" s="30" t="s">
        <v>1341</v>
      </c>
      <c r="B298" s="20" t="s">
        <v>1342</v>
      </c>
      <c r="C298" s="19"/>
      <c r="D298" s="20" t="s">
        <v>944</v>
      </c>
      <c r="E298" s="20"/>
      <c r="F298" s="44" t="s">
        <v>1392</v>
      </c>
      <c r="G298" s="37"/>
      <c r="H298" s="37"/>
      <c r="I298" s="37"/>
      <c r="J298" s="37"/>
      <c r="K298" s="37"/>
      <c r="L298" s="37"/>
      <c r="M298" s="37"/>
      <c r="N298" s="37"/>
      <c r="O298" s="37"/>
      <c r="P298" s="37"/>
      <c r="Q298" s="37"/>
      <c r="R298" s="37"/>
      <c r="S298" s="37"/>
      <c r="T298" s="37"/>
      <c r="U298" s="37" t="s">
        <v>736</v>
      </c>
    </row>
    <row r="299" spans="1:21" s="24" customFormat="1" ht="64.5">
      <c r="A299" s="30" t="s">
        <v>945</v>
      </c>
      <c r="B299" s="20" t="s">
        <v>946</v>
      </c>
      <c r="C299" s="19"/>
      <c r="D299" s="20" t="s">
        <v>207</v>
      </c>
      <c r="E299" s="20"/>
      <c r="F299" s="21" t="s">
        <v>1392</v>
      </c>
      <c r="G299" s="23"/>
      <c r="H299" s="23"/>
      <c r="I299" s="23"/>
      <c r="J299" s="23"/>
      <c r="K299" s="23"/>
      <c r="L299" s="23"/>
      <c r="M299" s="23"/>
      <c r="N299" s="23"/>
      <c r="O299" s="23"/>
      <c r="P299" s="23"/>
      <c r="Q299" s="23"/>
      <c r="R299" s="23" t="s">
        <v>736</v>
      </c>
      <c r="S299" s="23"/>
      <c r="T299" s="23"/>
      <c r="U299" s="23"/>
    </row>
    <row r="300" spans="1:21" s="24" customFormat="1" ht="64.5">
      <c r="A300" s="25" t="s">
        <v>947</v>
      </c>
      <c r="B300" s="26" t="s">
        <v>948</v>
      </c>
      <c r="C300" s="19"/>
      <c r="D300" s="26" t="s">
        <v>208</v>
      </c>
      <c r="E300" s="20"/>
      <c r="F300" s="21" t="s">
        <v>1392</v>
      </c>
      <c r="G300" s="23"/>
      <c r="H300" s="23"/>
      <c r="I300" s="23"/>
      <c r="J300" s="23"/>
      <c r="K300" s="23"/>
      <c r="L300" s="23"/>
      <c r="M300" s="23"/>
      <c r="N300" s="23"/>
      <c r="O300" s="23"/>
      <c r="P300" s="23"/>
      <c r="Q300" s="23"/>
      <c r="R300" s="23"/>
      <c r="S300" s="23"/>
      <c r="T300" s="23" t="s">
        <v>4</v>
      </c>
      <c r="U300" s="23"/>
    </row>
    <row r="301" spans="1:21" s="24" customFormat="1" ht="64.5">
      <c r="A301" s="30" t="s">
        <v>949</v>
      </c>
      <c r="B301" s="20" t="s">
        <v>950</v>
      </c>
      <c r="C301" s="19"/>
      <c r="D301" s="20" t="s">
        <v>951</v>
      </c>
      <c r="E301" s="20"/>
      <c r="F301" s="29" t="s">
        <v>1392</v>
      </c>
      <c r="G301" s="23"/>
      <c r="H301" s="23"/>
      <c r="I301" s="23"/>
      <c r="J301" s="23"/>
      <c r="K301" s="23"/>
      <c r="L301" s="23"/>
      <c r="M301" s="23"/>
      <c r="N301" s="23"/>
      <c r="O301" s="23"/>
      <c r="P301" s="23"/>
      <c r="Q301" s="23"/>
      <c r="R301" s="23"/>
      <c r="S301" s="23"/>
      <c r="T301" s="23"/>
      <c r="U301" s="23" t="s">
        <v>736</v>
      </c>
    </row>
    <row r="302" spans="1:21" s="24" customFormat="1" ht="64.5">
      <c r="A302" s="30" t="s">
        <v>952</v>
      </c>
      <c r="B302" s="20" t="s">
        <v>953</v>
      </c>
      <c r="C302" s="19"/>
      <c r="D302" s="20" t="s">
        <v>954</v>
      </c>
      <c r="E302" s="20"/>
      <c r="F302" s="29" t="s">
        <v>1392</v>
      </c>
      <c r="G302" s="23"/>
      <c r="H302" s="23"/>
      <c r="I302" s="23"/>
      <c r="J302" s="23"/>
      <c r="K302" s="23"/>
      <c r="L302" s="23"/>
      <c r="M302" s="23"/>
      <c r="N302" s="23"/>
      <c r="O302" s="23"/>
      <c r="P302" s="23"/>
      <c r="Q302" s="23"/>
      <c r="R302" s="23"/>
      <c r="S302" s="23"/>
      <c r="T302" s="23"/>
      <c r="U302" s="23" t="s">
        <v>736</v>
      </c>
    </row>
    <row r="303" spans="1:21" s="24" customFormat="1" ht="64.5">
      <c r="A303" s="30" t="s">
        <v>955</v>
      </c>
      <c r="B303" s="20" t="s">
        <v>956</v>
      </c>
      <c r="C303" s="19"/>
      <c r="D303" s="20" t="s">
        <v>957</v>
      </c>
      <c r="E303" s="20"/>
      <c r="F303" s="29" t="s">
        <v>1392</v>
      </c>
      <c r="G303" s="23"/>
      <c r="H303" s="23"/>
      <c r="I303" s="42" t="s">
        <v>736</v>
      </c>
      <c r="J303" s="23" t="s">
        <v>736</v>
      </c>
      <c r="K303" s="23"/>
      <c r="L303" s="23"/>
      <c r="M303" s="23"/>
      <c r="N303" s="23"/>
      <c r="O303" s="23" t="s">
        <v>736</v>
      </c>
      <c r="P303" s="23"/>
      <c r="Q303" s="23" t="s">
        <v>736</v>
      </c>
      <c r="R303" s="23"/>
      <c r="S303" s="42" t="s">
        <v>736</v>
      </c>
      <c r="T303" s="23" t="s">
        <v>736</v>
      </c>
      <c r="U303" s="23"/>
    </row>
    <row r="304" spans="1:21" s="24" customFormat="1" ht="127.5">
      <c r="A304" s="35" t="s">
        <v>720</v>
      </c>
      <c r="B304" s="36" t="s">
        <v>721</v>
      </c>
      <c r="C304" s="19"/>
      <c r="D304" s="20" t="s">
        <v>209</v>
      </c>
      <c r="E304" s="20"/>
      <c r="F304" s="21" t="s">
        <v>1392</v>
      </c>
      <c r="G304" s="23"/>
      <c r="H304" s="23"/>
      <c r="I304" s="23"/>
      <c r="J304" s="23"/>
      <c r="K304" s="23"/>
      <c r="L304" s="23"/>
      <c r="M304" s="23"/>
      <c r="N304" s="23"/>
      <c r="O304" s="23"/>
      <c r="P304" s="23"/>
      <c r="Q304" s="23"/>
      <c r="R304" s="23"/>
      <c r="S304" s="23"/>
      <c r="T304" s="23"/>
      <c r="U304" s="23"/>
    </row>
    <row r="305" spans="1:21" s="24" customFormat="1" ht="64.5">
      <c r="A305" s="30" t="s">
        <v>1332</v>
      </c>
      <c r="B305" s="20" t="s">
        <v>1333</v>
      </c>
      <c r="C305" s="19"/>
      <c r="D305" s="20" t="s">
        <v>1334</v>
      </c>
      <c r="E305" s="20"/>
      <c r="F305" s="29" t="s">
        <v>1392</v>
      </c>
      <c r="G305" s="23"/>
      <c r="H305" s="23"/>
      <c r="I305" s="42"/>
      <c r="J305" s="23"/>
      <c r="K305" s="23"/>
      <c r="L305" s="23"/>
      <c r="M305" s="23"/>
      <c r="N305" s="23"/>
      <c r="O305" s="23"/>
      <c r="P305" s="23"/>
      <c r="Q305" s="23"/>
      <c r="R305" s="23"/>
      <c r="S305" s="42"/>
      <c r="T305" s="23" t="s">
        <v>736</v>
      </c>
      <c r="U305" s="23"/>
    </row>
    <row r="306" spans="1:21" s="24" customFormat="1" ht="64.5">
      <c r="A306" s="30" t="s">
        <v>958</v>
      </c>
      <c r="B306" s="20" t="s">
        <v>959</v>
      </c>
      <c r="C306" s="19"/>
      <c r="D306" s="20" t="s">
        <v>944</v>
      </c>
      <c r="E306" s="20"/>
      <c r="F306" s="29" t="s">
        <v>1392</v>
      </c>
      <c r="G306" s="23"/>
      <c r="H306" s="23"/>
      <c r="I306" s="23" t="s">
        <v>736</v>
      </c>
      <c r="J306" s="23"/>
      <c r="K306" s="23"/>
      <c r="L306" s="23"/>
      <c r="M306" s="23"/>
      <c r="N306" s="23"/>
      <c r="O306" s="23"/>
      <c r="P306" s="23"/>
      <c r="Q306" s="23"/>
      <c r="R306" s="23"/>
      <c r="S306" s="23"/>
      <c r="T306" s="23" t="s">
        <v>736</v>
      </c>
      <c r="U306" s="23"/>
    </row>
    <row r="307" spans="1:21" s="24" customFormat="1" ht="64.5">
      <c r="A307" s="30" t="s">
        <v>960</v>
      </c>
      <c r="B307" s="20" t="s">
        <v>961</v>
      </c>
      <c r="C307" s="19"/>
      <c r="D307" s="20" t="s">
        <v>962</v>
      </c>
      <c r="E307" s="20"/>
      <c r="F307" s="29" t="s">
        <v>1392</v>
      </c>
      <c r="G307" s="23"/>
      <c r="H307" s="23"/>
      <c r="I307" s="23"/>
      <c r="J307" s="23"/>
      <c r="K307" s="23"/>
      <c r="L307" s="23"/>
      <c r="M307" s="23"/>
      <c r="N307" s="23"/>
      <c r="O307" s="23"/>
      <c r="P307" s="23"/>
      <c r="Q307" s="23"/>
      <c r="R307" s="23"/>
      <c r="S307" s="23"/>
      <c r="T307" s="23" t="s">
        <v>736</v>
      </c>
      <c r="U307" s="23"/>
    </row>
    <row r="308" spans="1:21" s="34" customFormat="1" ht="64.5">
      <c r="A308" s="30" t="s">
        <v>963</v>
      </c>
      <c r="B308" s="20" t="s">
        <v>964</v>
      </c>
      <c r="C308" s="19"/>
      <c r="D308" s="20" t="s">
        <v>965</v>
      </c>
      <c r="E308" s="20"/>
      <c r="F308" s="29" t="s">
        <v>1392</v>
      </c>
      <c r="G308" s="23"/>
      <c r="H308" s="23"/>
      <c r="I308" s="23"/>
      <c r="J308" s="23"/>
      <c r="K308" s="23"/>
      <c r="L308" s="23"/>
      <c r="M308" s="23"/>
      <c r="N308" s="23"/>
      <c r="O308" s="23" t="s">
        <v>736</v>
      </c>
      <c r="P308" s="23"/>
      <c r="Q308" s="23"/>
      <c r="R308" s="23"/>
      <c r="S308" s="23"/>
      <c r="T308" s="23" t="s">
        <v>736</v>
      </c>
      <c r="U308" s="23"/>
    </row>
    <row r="309" spans="1:21" s="68" customFormat="1" ht="64.5">
      <c r="A309" s="30" t="s">
        <v>966</v>
      </c>
      <c r="B309" s="20" t="s">
        <v>967</v>
      </c>
      <c r="C309" s="19"/>
      <c r="D309" s="20" t="s">
        <v>968</v>
      </c>
      <c r="E309" s="20"/>
      <c r="F309" s="29" t="s">
        <v>1392</v>
      </c>
      <c r="G309" s="23"/>
      <c r="H309" s="23"/>
      <c r="I309" s="23"/>
      <c r="J309" s="23"/>
      <c r="K309" s="23"/>
      <c r="L309" s="23"/>
      <c r="M309" s="23"/>
      <c r="N309" s="23"/>
      <c r="O309" s="23"/>
      <c r="P309" s="23"/>
      <c r="Q309" s="23"/>
      <c r="R309" s="23"/>
      <c r="S309" s="23"/>
      <c r="T309" s="23" t="s">
        <v>736</v>
      </c>
      <c r="U309" s="23"/>
    </row>
    <row r="310" spans="1:21" s="51" customFormat="1" ht="64.5">
      <c r="A310" s="35" t="s">
        <v>681</v>
      </c>
      <c r="B310" s="36" t="s">
        <v>682</v>
      </c>
      <c r="C310" s="19"/>
      <c r="D310" s="20" t="s">
        <v>210</v>
      </c>
      <c r="E310" s="20"/>
      <c r="F310" s="21" t="s">
        <v>1392</v>
      </c>
      <c r="G310" s="23"/>
      <c r="H310" s="23"/>
      <c r="I310" s="23"/>
      <c r="J310" s="23"/>
      <c r="K310" s="23"/>
      <c r="L310" s="23"/>
      <c r="M310" s="23"/>
      <c r="N310" s="23"/>
      <c r="O310" s="23"/>
      <c r="P310" s="23"/>
      <c r="Q310" s="23"/>
      <c r="R310" s="23"/>
      <c r="S310" s="23"/>
      <c r="T310" s="23" t="s">
        <v>736</v>
      </c>
      <c r="U310" s="23"/>
    </row>
    <row r="311" spans="1:21" s="51" customFormat="1" ht="76.5">
      <c r="A311" s="35" t="s">
        <v>718</v>
      </c>
      <c r="B311" s="36" t="s">
        <v>719</v>
      </c>
      <c r="C311" s="19"/>
      <c r="D311" s="20" t="s">
        <v>211</v>
      </c>
      <c r="E311" s="20"/>
      <c r="F311" s="21" t="s">
        <v>1392</v>
      </c>
      <c r="G311" s="23"/>
      <c r="H311" s="23"/>
      <c r="I311" s="23"/>
      <c r="J311" s="23"/>
      <c r="K311" s="23"/>
      <c r="L311" s="23"/>
      <c r="M311" s="23"/>
      <c r="N311" s="23"/>
      <c r="O311" s="23"/>
      <c r="P311" s="23"/>
      <c r="Q311" s="23"/>
      <c r="R311" s="23"/>
      <c r="S311" s="23"/>
      <c r="T311" s="23" t="s">
        <v>736</v>
      </c>
      <c r="U311" s="23"/>
    </row>
    <row r="312" spans="1:21" s="51" customFormat="1" ht="114.75">
      <c r="A312" s="30" t="s">
        <v>969</v>
      </c>
      <c r="B312" s="19" t="s">
        <v>970</v>
      </c>
      <c r="C312" s="30"/>
      <c r="D312" s="20" t="s">
        <v>338</v>
      </c>
      <c r="E312" s="20"/>
      <c r="F312" s="29" t="s">
        <v>1392</v>
      </c>
      <c r="G312" s="23"/>
      <c r="H312" s="23"/>
      <c r="I312" s="23"/>
      <c r="J312" s="23"/>
      <c r="K312" s="23"/>
      <c r="L312" s="23"/>
      <c r="M312" s="23"/>
      <c r="N312" s="23" t="s">
        <v>736</v>
      </c>
      <c r="O312" s="23"/>
      <c r="P312" s="23"/>
      <c r="Q312" s="23"/>
      <c r="R312" s="23"/>
      <c r="S312" s="23"/>
      <c r="T312" s="23"/>
      <c r="U312" s="23"/>
    </row>
    <row r="313" spans="1:21" s="57" customFormat="1" ht="64.5">
      <c r="A313" s="30" t="s">
        <v>217</v>
      </c>
      <c r="B313" s="20" t="s">
        <v>328</v>
      </c>
      <c r="C313" s="19"/>
      <c r="D313" s="20" t="s">
        <v>212</v>
      </c>
      <c r="E313" s="20"/>
      <c r="F313" s="29" t="s">
        <v>1392</v>
      </c>
      <c r="G313" s="23"/>
      <c r="H313" s="23"/>
      <c r="I313" s="23"/>
      <c r="J313" s="23"/>
      <c r="K313" s="23"/>
      <c r="L313" s="23"/>
      <c r="M313" s="23"/>
      <c r="N313" s="23" t="s">
        <v>736</v>
      </c>
      <c r="O313" s="23"/>
      <c r="P313" s="23"/>
      <c r="Q313" s="23"/>
      <c r="R313" s="23"/>
      <c r="S313" s="23"/>
      <c r="T313" s="23"/>
      <c r="U313" s="23"/>
    </row>
    <row r="314" spans="1:21" s="51" customFormat="1" ht="64.5">
      <c r="A314" s="25" t="s">
        <v>971</v>
      </c>
      <c r="B314" s="26" t="s">
        <v>972</v>
      </c>
      <c r="C314" s="19"/>
      <c r="D314" s="26" t="s">
        <v>213</v>
      </c>
      <c r="E314" s="20"/>
      <c r="F314" s="21" t="s">
        <v>1392</v>
      </c>
      <c r="G314" s="23"/>
      <c r="H314" s="23"/>
      <c r="I314" s="23"/>
      <c r="J314" s="23"/>
      <c r="K314" s="23"/>
      <c r="L314" s="23"/>
      <c r="M314" s="23"/>
      <c r="N314" s="23"/>
      <c r="O314" s="23"/>
      <c r="P314" s="23"/>
      <c r="Q314" s="23"/>
      <c r="R314" s="23"/>
      <c r="S314" s="23"/>
      <c r="T314" s="23" t="s">
        <v>4</v>
      </c>
      <c r="U314" s="23"/>
    </row>
    <row r="315" spans="1:21" s="51" customFormat="1" ht="64.5">
      <c r="A315" s="30" t="s">
        <v>973</v>
      </c>
      <c r="B315" s="20" t="s">
        <v>974</v>
      </c>
      <c r="C315" s="19"/>
      <c r="D315" s="20" t="s">
        <v>975</v>
      </c>
      <c r="E315" s="20"/>
      <c r="F315" s="29" t="s">
        <v>1392</v>
      </c>
      <c r="G315" s="23"/>
      <c r="H315" s="23"/>
      <c r="I315" s="23"/>
      <c r="J315" s="23"/>
      <c r="K315" s="23" t="s">
        <v>736</v>
      </c>
      <c r="L315" s="23"/>
      <c r="M315" s="23"/>
      <c r="N315" s="23"/>
      <c r="O315" s="23"/>
      <c r="P315" s="23"/>
      <c r="Q315" s="23"/>
      <c r="R315" s="23"/>
      <c r="S315" s="23"/>
      <c r="T315" s="23" t="s">
        <v>736</v>
      </c>
      <c r="U315" s="23"/>
    </row>
    <row r="316" spans="1:21" s="58" customFormat="1" ht="64.5">
      <c r="A316" s="30" t="s">
        <v>976</v>
      </c>
      <c r="B316" s="20" t="s">
        <v>977</v>
      </c>
      <c r="C316" s="19"/>
      <c r="D316" s="20" t="s">
        <v>978</v>
      </c>
      <c r="E316" s="20"/>
      <c r="F316" s="29" t="s">
        <v>1392</v>
      </c>
      <c r="G316" s="23"/>
      <c r="H316" s="23"/>
      <c r="I316" s="23"/>
      <c r="J316" s="23"/>
      <c r="K316" s="23" t="s">
        <v>736</v>
      </c>
      <c r="L316" s="23"/>
      <c r="M316" s="23"/>
      <c r="N316" s="23"/>
      <c r="O316" s="23"/>
      <c r="P316" s="23"/>
      <c r="Q316" s="23"/>
      <c r="R316" s="23"/>
      <c r="S316" s="23"/>
      <c r="T316" s="23" t="s">
        <v>736</v>
      </c>
      <c r="U316" s="23"/>
    </row>
    <row r="317" spans="1:21" s="51" customFormat="1" ht="57">
      <c r="A317" s="64" t="s">
        <v>979</v>
      </c>
      <c r="B317" s="65" t="s">
        <v>980</v>
      </c>
      <c r="C317" s="66"/>
      <c r="D317" s="65" t="s">
        <v>214</v>
      </c>
      <c r="E317" s="65"/>
      <c r="F317" s="67" t="s">
        <v>981</v>
      </c>
      <c r="G317" s="15"/>
      <c r="H317" s="15"/>
      <c r="I317" s="15"/>
      <c r="J317" s="15"/>
      <c r="K317" s="15"/>
      <c r="L317" s="15"/>
      <c r="M317" s="15"/>
      <c r="N317" s="15"/>
      <c r="O317" s="15"/>
      <c r="P317" s="15"/>
      <c r="Q317" s="15" t="s">
        <v>736</v>
      </c>
      <c r="R317" s="15"/>
      <c r="S317" s="15"/>
      <c r="T317" s="15"/>
      <c r="U317" s="15"/>
    </row>
    <row r="318" spans="1:21" s="51" customFormat="1" ht="87.75">
      <c r="A318" s="46" t="s">
        <v>982</v>
      </c>
      <c r="B318" s="47" t="s">
        <v>983</v>
      </c>
      <c r="C318" s="48" t="s">
        <v>259</v>
      </c>
      <c r="D318" s="47" t="s">
        <v>985</v>
      </c>
      <c r="E318" s="47"/>
      <c r="F318" s="49" t="s">
        <v>984</v>
      </c>
      <c r="G318" s="50"/>
      <c r="H318" s="50"/>
      <c r="I318" s="50"/>
      <c r="J318" s="50"/>
      <c r="K318" s="50"/>
      <c r="L318" s="50"/>
      <c r="M318" s="50"/>
      <c r="N318" s="50"/>
      <c r="O318" s="50"/>
      <c r="P318" s="50"/>
      <c r="Q318" s="50"/>
      <c r="R318" s="50"/>
      <c r="S318" s="50"/>
      <c r="T318" s="50"/>
      <c r="U318" s="50"/>
    </row>
    <row r="319" spans="1:21" s="51" customFormat="1" ht="89.25">
      <c r="A319" s="46" t="s">
        <v>986</v>
      </c>
      <c r="B319" s="52" t="s">
        <v>987</v>
      </c>
      <c r="C319" s="53" t="s">
        <v>988</v>
      </c>
      <c r="D319" s="47" t="s">
        <v>989</v>
      </c>
      <c r="E319" s="54"/>
      <c r="F319" s="55" t="s">
        <v>984</v>
      </c>
      <c r="G319" s="56"/>
      <c r="H319" s="56"/>
      <c r="I319" s="56"/>
      <c r="J319" s="56"/>
      <c r="K319" s="56"/>
      <c r="L319" s="56"/>
      <c r="M319" s="56"/>
      <c r="N319" s="56"/>
      <c r="O319" s="56"/>
      <c r="P319" s="56"/>
      <c r="Q319" s="56"/>
      <c r="R319" s="56"/>
      <c r="S319" s="56"/>
      <c r="T319" s="56"/>
      <c r="U319" s="50"/>
    </row>
    <row r="320" spans="1:21" s="51" customFormat="1" ht="87.75">
      <c r="A320" s="46" t="s">
        <v>931</v>
      </c>
      <c r="B320" s="47" t="s">
        <v>365</v>
      </c>
      <c r="C320" s="48" t="s">
        <v>321</v>
      </c>
      <c r="D320" s="47" t="s">
        <v>364</v>
      </c>
      <c r="E320" s="47"/>
      <c r="F320" s="49" t="s">
        <v>984</v>
      </c>
      <c r="G320" s="50"/>
      <c r="H320" s="50"/>
      <c r="I320" s="50"/>
      <c r="J320" s="50"/>
      <c r="K320" s="50"/>
      <c r="L320" s="50"/>
      <c r="M320" s="50"/>
      <c r="N320" s="50"/>
      <c r="O320" s="50"/>
      <c r="P320" s="50"/>
      <c r="Q320" s="50"/>
      <c r="R320" s="50"/>
      <c r="S320" s="50"/>
      <c r="T320" s="50"/>
      <c r="U320" s="50"/>
    </row>
    <row r="321" spans="1:21" s="51" customFormat="1" ht="153">
      <c r="A321" s="46" t="s">
        <v>990</v>
      </c>
      <c r="B321" s="52" t="s">
        <v>991</v>
      </c>
      <c r="C321" s="48" t="s">
        <v>254</v>
      </c>
      <c r="D321" s="47" t="s">
        <v>787</v>
      </c>
      <c r="E321" s="47" t="s">
        <v>992</v>
      </c>
      <c r="F321" s="55" t="s">
        <v>984</v>
      </c>
      <c r="G321" s="56"/>
      <c r="H321" s="56"/>
      <c r="I321" s="56"/>
      <c r="J321" s="56"/>
      <c r="K321" s="56"/>
      <c r="L321" s="56"/>
      <c r="M321" s="56"/>
      <c r="N321" s="56"/>
      <c r="O321" s="56"/>
      <c r="P321" s="56"/>
      <c r="Q321" s="56"/>
      <c r="R321" s="56"/>
      <c r="S321" s="56"/>
      <c r="T321" s="56"/>
      <c r="U321" s="50"/>
    </row>
    <row r="322" spans="1:21" s="58" customFormat="1" ht="89.25">
      <c r="A322" s="46" t="s">
        <v>993</v>
      </c>
      <c r="B322" s="47"/>
      <c r="C322" s="48" t="s">
        <v>786</v>
      </c>
      <c r="D322" s="47" t="s">
        <v>785</v>
      </c>
      <c r="E322" s="47"/>
      <c r="F322" s="55" t="s">
        <v>984</v>
      </c>
      <c r="G322" s="50"/>
      <c r="H322" s="50"/>
      <c r="I322" s="50"/>
      <c r="J322" s="50"/>
      <c r="K322" s="50"/>
      <c r="L322" s="50"/>
      <c r="M322" s="50"/>
      <c r="N322" s="50"/>
      <c r="O322" s="50"/>
      <c r="P322" s="50"/>
      <c r="Q322" s="50"/>
      <c r="R322" s="50"/>
      <c r="S322" s="50"/>
      <c r="T322" s="50"/>
      <c r="U322" s="50"/>
    </row>
    <row r="323" spans="1:21" s="51" customFormat="1" ht="382.5">
      <c r="A323" s="46" t="s">
        <v>994</v>
      </c>
      <c r="B323" s="47" t="s">
        <v>995</v>
      </c>
      <c r="C323" s="48" t="s">
        <v>1347</v>
      </c>
      <c r="D323" s="47" t="s">
        <v>1014</v>
      </c>
      <c r="E323" s="47"/>
      <c r="F323" s="49" t="s">
        <v>984</v>
      </c>
      <c r="G323" s="50"/>
      <c r="H323" s="50"/>
      <c r="I323" s="50"/>
      <c r="J323" s="50"/>
      <c r="K323" s="50"/>
      <c r="L323" s="50"/>
      <c r="M323" s="50"/>
      <c r="N323" s="50"/>
      <c r="O323" s="50"/>
      <c r="P323" s="50"/>
      <c r="Q323" s="50"/>
      <c r="R323" s="50"/>
      <c r="S323" s="50"/>
      <c r="T323" s="50"/>
      <c r="U323" s="50"/>
    </row>
    <row r="324" spans="1:21" s="51" customFormat="1" ht="102">
      <c r="A324" s="46" t="s">
        <v>218</v>
      </c>
      <c r="B324" s="47" t="s">
        <v>1015</v>
      </c>
      <c r="C324" s="48" t="s">
        <v>589</v>
      </c>
      <c r="D324" s="47" t="s">
        <v>1015</v>
      </c>
      <c r="E324" s="47"/>
      <c r="F324" s="49" t="s">
        <v>984</v>
      </c>
      <c r="G324" s="50"/>
      <c r="H324" s="50"/>
      <c r="I324" s="50"/>
      <c r="J324" s="50"/>
      <c r="K324" s="50"/>
      <c r="L324" s="50"/>
      <c r="M324" s="50"/>
      <c r="N324" s="50"/>
      <c r="O324" s="50"/>
      <c r="P324" s="50"/>
      <c r="Q324" s="50"/>
      <c r="R324" s="50"/>
      <c r="S324" s="50"/>
      <c r="T324" s="50"/>
      <c r="U324" s="50"/>
    </row>
    <row r="325" spans="1:21" s="51" customFormat="1" ht="127.5">
      <c r="A325" s="46" t="s">
        <v>1016</v>
      </c>
      <c r="B325" s="47" t="s">
        <v>1017</v>
      </c>
      <c r="C325" s="48" t="s">
        <v>1348</v>
      </c>
      <c r="D325" s="47" t="s">
        <v>1018</v>
      </c>
      <c r="E325" s="47" t="s">
        <v>1019</v>
      </c>
      <c r="F325" s="55" t="s">
        <v>984</v>
      </c>
      <c r="G325" s="50"/>
      <c r="H325" s="50"/>
      <c r="I325" s="50"/>
      <c r="J325" s="50"/>
      <c r="K325" s="50"/>
      <c r="L325" s="50"/>
      <c r="M325" s="50"/>
      <c r="N325" s="50"/>
      <c r="O325" s="50"/>
      <c r="P325" s="50"/>
      <c r="Q325" s="50"/>
      <c r="R325" s="50"/>
      <c r="S325" s="50"/>
      <c r="T325" s="50"/>
      <c r="U325" s="50"/>
    </row>
    <row r="326" spans="1:21" s="51" customFormat="1" ht="293.25">
      <c r="A326" s="46" t="s">
        <v>219</v>
      </c>
      <c r="B326" s="48" t="s">
        <v>1020</v>
      </c>
      <c r="C326" s="48" t="s">
        <v>321</v>
      </c>
      <c r="D326" s="47" t="s">
        <v>1021</v>
      </c>
      <c r="E326" s="47"/>
      <c r="F326" s="55" t="s">
        <v>984</v>
      </c>
      <c r="G326" s="50"/>
      <c r="H326" s="50"/>
      <c r="I326" s="50"/>
      <c r="J326" s="50"/>
      <c r="K326" s="50"/>
      <c r="L326" s="50"/>
      <c r="M326" s="50"/>
      <c r="N326" s="50"/>
      <c r="O326" s="50"/>
      <c r="P326" s="50"/>
      <c r="Q326" s="50"/>
      <c r="R326" s="50"/>
      <c r="S326" s="50"/>
      <c r="T326" s="50"/>
      <c r="U326" s="50"/>
    </row>
    <row r="327" spans="1:21" s="51" customFormat="1" ht="153">
      <c r="A327" s="46" t="s">
        <v>220</v>
      </c>
      <c r="B327" s="52" t="s">
        <v>1022</v>
      </c>
      <c r="C327" s="48" t="s">
        <v>1350</v>
      </c>
      <c r="D327" s="47" t="s">
        <v>1023</v>
      </c>
      <c r="E327" s="54"/>
      <c r="F327" s="55" t="s">
        <v>984</v>
      </c>
      <c r="G327" s="56"/>
      <c r="H327" s="56"/>
      <c r="I327" s="56"/>
      <c r="J327" s="56"/>
      <c r="K327" s="56"/>
      <c r="L327" s="56"/>
      <c r="M327" s="56"/>
      <c r="N327" s="56"/>
      <c r="O327" s="56"/>
      <c r="P327" s="56"/>
      <c r="Q327" s="56"/>
      <c r="R327" s="56"/>
      <c r="S327" s="56"/>
      <c r="T327" s="56"/>
      <c r="U327" s="50"/>
    </row>
    <row r="328" spans="1:21" s="51" customFormat="1" ht="87.75">
      <c r="A328" s="46" t="s">
        <v>221</v>
      </c>
      <c r="B328" s="47" t="s">
        <v>1024</v>
      </c>
      <c r="C328" s="48" t="s">
        <v>1351</v>
      </c>
      <c r="D328" s="47" t="s">
        <v>1025</v>
      </c>
      <c r="E328" s="47"/>
      <c r="F328" s="55" t="s">
        <v>984</v>
      </c>
      <c r="G328" s="50"/>
      <c r="H328" s="50"/>
      <c r="I328" s="50"/>
      <c r="J328" s="50"/>
      <c r="K328" s="50"/>
      <c r="L328" s="50"/>
      <c r="M328" s="50"/>
      <c r="N328" s="50"/>
      <c r="O328" s="50"/>
      <c r="P328" s="50"/>
      <c r="Q328" s="50"/>
      <c r="R328" s="50"/>
      <c r="S328" s="50"/>
      <c r="T328" s="50"/>
      <c r="U328" s="50"/>
    </row>
    <row r="329" spans="1:21" s="51" customFormat="1" ht="87.75">
      <c r="A329" s="46" t="s">
        <v>782</v>
      </c>
      <c r="B329" s="47" t="s">
        <v>783</v>
      </c>
      <c r="C329" s="48" t="s">
        <v>1352</v>
      </c>
      <c r="D329" s="47" t="s">
        <v>215</v>
      </c>
      <c r="E329" s="47"/>
      <c r="F329" s="55" t="s">
        <v>984</v>
      </c>
      <c r="G329" s="50"/>
      <c r="H329" s="50"/>
      <c r="I329" s="50"/>
      <c r="J329" s="50"/>
      <c r="K329" s="50"/>
      <c r="L329" s="50"/>
      <c r="M329" s="50"/>
      <c r="N329" s="50"/>
      <c r="O329" s="50"/>
      <c r="P329" s="50"/>
      <c r="Q329" s="50"/>
      <c r="R329" s="50"/>
      <c r="S329" s="50"/>
      <c r="T329" s="50"/>
      <c r="U329" s="50"/>
    </row>
    <row r="330" spans="1:21" s="57" customFormat="1" ht="87">
      <c r="A330" s="46" t="s">
        <v>1026</v>
      </c>
      <c r="B330" s="52" t="s">
        <v>1027</v>
      </c>
      <c r="C330" s="59" t="s">
        <v>1354</v>
      </c>
      <c r="D330" s="47" t="s">
        <v>1028</v>
      </c>
      <c r="E330" s="54"/>
      <c r="F330" s="55" t="s">
        <v>984</v>
      </c>
      <c r="G330" s="56"/>
      <c r="H330" s="56"/>
      <c r="I330" s="56"/>
      <c r="J330" s="56"/>
      <c r="K330" s="56"/>
      <c r="L330" s="56"/>
      <c r="M330" s="56"/>
      <c r="N330" s="56"/>
      <c r="O330" s="56"/>
      <c r="P330" s="56"/>
      <c r="Q330" s="56"/>
      <c r="R330" s="56"/>
      <c r="S330" s="56"/>
      <c r="T330" s="56"/>
      <c r="U330" s="50"/>
    </row>
    <row r="331" spans="1:21" s="57" customFormat="1" ht="87">
      <c r="A331" s="46" t="s">
        <v>222</v>
      </c>
      <c r="B331" s="47" t="s">
        <v>1029</v>
      </c>
      <c r="C331" s="48" t="s">
        <v>321</v>
      </c>
      <c r="D331" s="47" t="s">
        <v>1030</v>
      </c>
      <c r="E331" s="47"/>
      <c r="F331" s="49" t="s">
        <v>984</v>
      </c>
      <c r="G331" s="50"/>
      <c r="H331" s="50"/>
      <c r="I331" s="50"/>
      <c r="J331" s="50"/>
      <c r="K331" s="50"/>
      <c r="L331" s="50"/>
      <c r="M331" s="50"/>
      <c r="N331" s="50"/>
      <c r="O331" s="50"/>
      <c r="P331" s="50"/>
      <c r="Q331" s="50"/>
      <c r="R331" s="50"/>
      <c r="S331" s="50"/>
      <c r="T331" s="50"/>
      <c r="U331" s="50"/>
    </row>
    <row r="332" spans="1:21" s="51" customFormat="1" ht="216.75">
      <c r="A332" s="46" t="s">
        <v>1031</v>
      </c>
      <c r="B332" s="52" t="s">
        <v>1032</v>
      </c>
      <c r="C332" s="48" t="s">
        <v>1353</v>
      </c>
      <c r="D332" s="47" t="s">
        <v>1282</v>
      </c>
      <c r="E332" s="54"/>
      <c r="F332" s="55" t="s">
        <v>984</v>
      </c>
      <c r="G332" s="56"/>
      <c r="H332" s="56"/>
      <c r="I332" s="56"/>
      <c r="J332" s="56"/>
      <c r="K332" s="56"/>
      <c r="L332" s="56"/>
      <c r="M332" s="56"/>
      <c r="N332" s="56"/>
      <c r="O332" s="56"/>
      <c r="P332" s="56"/>
      <c r="Q332" s="56"/>
      <c r="R332" s="56"/>
      <c r="S332" s="56"/>
      <c r="T332" s="56"/>
      <c r="U332" s="50"/>
    </row>
    <row r="333" spans="1:21" s="51" customFormat="1" ht="216.75">
      <c r="A333" s="46" t="s">
        <v>1033</v>
      </c>
      <c r="B333" s="47" t="s">
        <v>1034</v>
      </c>
      <c r="C333" s="53" t="s">
        <v>1035</v>
      </c>
      <c r="D333" s="47" t="s">
        <v>1036</v>
      </c>
      <c r="E333" s="54"/>
      <c r="F333" s="55" t="s">
        <v>984</v>
      </c>
      <c r="G333" s="50"/>
      <c r="H333" s="50"/>
      <c r="I333" s="50"/>
      <c r="J333" s="50"/>
      <c r="K333" s="50"/>
      <c r="L333" s="50"/>
      <c r="M333" s="50"/>
      <c r="N333" s="50"/>
      <c r="O333" s="50"/>
      <c r="P333" s="50"/>
      <c r="Q333" s="50"/>
      <c r="R333" s="50"/>
      <c r="S333" s="50"/>
      <c r="T333" s="50"/>
      <c r="U333" s="50"/>
    </row>
    <row r="334" spans="1:21" s="51" customFormat="1" ht="280.5">
      <c r="A334" s="46" t="s">
        <v>223</v>
      </c>
      <c r="B334" s="48" t="s">
        <v>1037</v>
      </c>
      <c r="C334" s="48" t="s">
        <v>1355</v>
      </c>
      <c r="D334" s="47" t="s">
        <v>1038</v>
      </c>
      <c r="E334" s="47" t="s">
        <v>1039</v>
      </c>
      <c r="F334" s="55" t="s">
        <v>984</v>
      </c>
      <c r="G334" s="50"/>
      <c r="H334" s="50"/>
      <c r="I334" s="50"/>
      <c r="J334" s="50"/>
      <c r="K334" s="50"/>
      <c r="L334" s="50"/>
      <c r="M334" s="50"/>
      <c r="N334" s="50"/>
      <c r="O334" s="50"/>
      <c r="P334" s="50"/>
      <c r="Q334" s="50"/>
      <c r="R334" s="50"/>
      <c r="S334" s="50"/>
      <c r="T334" s="50"/>
      <c r="U334" s="50"/>
    </row>
    <row r="335" spans="1:21" s="51" customFormat="1" ht="127.5">
      <c r="A335" s="46" t="s">
        <v>224</v>
      </c>
      <c r="B335" s="48" t="s">
        <v>1040</v>
      </c>
      <c r="C335" s="48" t="s">
        <v>1356</v>
      </c>
      <c r="D335" s="60" t="s">
        <v>1041</v>
      </c>
      <c r="E335" s="47"/>
      <c r="F335" s="49" t="s">
        <v>984</v>
      </c>
      <c r="G335" s="50"/>
      <c r="H335" s="50"/>
      <c r="I335" s="50"/>
      <c r="J335" s="50"/>
      <c r="K335" s="50"/>
      <c r="L335" s="50"/>
      <c r="M335" s="50"/>
      <c r="N335" s="50"/>
      <c r="O335" s="50"/>
      <c r="P335" s="50"/>
      <c r="Q335" s="50"/>
      <c r="R335" s="50"/>
      <c r="S335" s="50"/>
      <c r="T335" s="50"/>
      <c r="U335" s="50"/>
    </row>
    <row r="336" spans="1:21" s="51" customFormat="1" ht="87">
      <c r="A336" s="46" t="s">
        <v>250</v>
      </c>
      <c r="B336" s="47" t="s">
        <v>1042</v>
      </c>
      <c r="C336" s="48" t="s">
        <v>589</v>
      </c>
      <c r="D336" s="47" t="s">
        <v>344</v>
      </c>
      <c r="E336" s="47"/>
      <c r="F336" s="49" t="s">
        <v>984</v>
      </c>
      <c r="G336" s="50"/>
      <c r="H336" s="50"/>
      <c r="I336" s="50"/>
      <c r="J336" s="50"/>
      <c r="K336" s="50"/>
      <c r="L336" s="50"/>
      <c r="M336" s="50"/>
      <c r="N336" s="50"/>
      <c r="O336" s="50"/>
      <c r="P336" s="50"/>
      <c r="Q336" s="50"/>
      <c r="R336" s="50"/>
      <c r="S336" s="50"/>
      <c r="T336" s="50"/>
      <c r="U336" s="50"/>
    </row>
    <row r="337" spans="1:21" s="51" customFormat="1" ht="87">
      <c r="A337" s="46" t="s">
        <v>898</v>
      </c>
      <c r="B337" s="47" t="s">
        <v>899</v>
      </c>
      <c r="C337" s="48"/>
      <c r="D337" s="47" t="s">
        <v>337</v>
      </c>
      <c r="E337" s="47"/>
      <c r="F337" s="49" t="s">
        <v>984</v>
      </c>
      <c r="G337" s="50"/>
      <c r="H337" s="50"/>
      <c r="I337" s="50"/>
      <c r="J337" s="50"/>
      <c r="K337" s="50"/>
      <c r="L337" s="50" t="s">
        <v>736</v>
      </c>
      <c r="M337" s="50"/>
      <c r="N337" s="50" t="s">
        <v>736</v>
      </c>
      <c r="O337" s="50"/>
      <c r="P337" s="50"/>
      <c r="Q337" s="50"/>
      <c r="R337" s="50"/>
      <c r="S337" s="50"/>
      <c r="T337" s="50"/>
      <c r="U337" s="50"/>
    </row>
    <row r="338" spans="1:21" s="51" customFormat="1" ht="89.25">
      <c r="A338" s="46" t="s">
        <v>225</v>
      </c>
      <c r="B338" s="61" t="s">
        <v>1043</v>
      </c>
      <c r="C338" s="48" t="s">
        <v>1044</v>
      </c>
      <c r="D338" s="47" t="s">
        <v>1045</v>
      </c>
      <c r="E338" s="47"/>
      <c r="F338" s="55" t="s">
        <v>984</v>
      </c>
      <c r="G338" s="62"/>
      <c r="H338" s="62"/>
      <c r="I338" s="62"/>
      <c r="J338" s="62"/>
      <c r="K338" s="62"/>
      <c r="L338" s="62"/>
      <c r="M338" s="62"/>
      <c r="N338" s="62"/>
      <c r="O338" s="62"/>
      <c r="P338" s="62"/>
      <c r="Q338" s="62"/>
      <c r="R338" s="62"/>
      <c r="S338" s="62"/>
      <c r="T338" s="62"/>
      <c r="U338" s="50"/>
    </row>
    <row r="339" spans="1:21" s="51" customFormat="1" ht="280.5">
      <c r="A339" s="46" t="s">
        <v>1046</v>
      </c>
      <c r="B339" s="48" t="s">
        <v>1047</v>
      </c>
      <c r="C339" s="48" t="s">
        <v>1357</v>
      </c>
      <c r="D339" s="47" t="s">
        <v>1048</v>
      </c>
      <c r="E339" s="47"/>
      <c r="F339" s="55" t="s">
        <v>984</v>
      </c>
      <c r="G339" s="50"/>
      <c r="H339" s="50"/>
      <c r="I339" s="50"/>
      <c r="J339" s="50"/>
      <c r="K339" s="50"/>
      <c r="L339" s="50"/>
      <c r="M339" s="50"/>
      <c r="N339" s="50"/>
      <c r="O339" s="50"/>
      <c r="P339" s="50"/>
      <c r="Q339" s="50"/>
      <c r="R339" s="50"/>
      <c r="S339" s="50"/>
      <c r="T339" s="50"/>
      <c r="U339" s="50"/>
    </row>
    <row r="340" spans="1:21" s="51" customFormat="1" ht="140.25">
      <c r="A340" s="46" t="s">
        <v>1049</v>
      </c>
      <c r="B340" s="52" t="s">
        <v>1050</v>
      </c>
      <c r="C340" s="59" t="s">
        <v>1358</v>
      </c>
      <c r="D340" s="47" t="s">
        <v>1283</v>
      </c>
      <c r="E340" s="54"/>
      <c r="F340" s="55" t="s">
        <v>984</v>
      </c>
      <c r="G340" s="56"/>
      <c r="H340" s="56"/>
      <c r="I340" s="56"/>
      <c r="J340" s="56"/>
      <c r="K340" s="56"/>
      <c r="L340" s="56"/>
      <c r="M340" s="56"/>
      <c r="N340" s="56"/>
      <c r="O340" s="56"/>
      <c r="P340" s="56"/>
      <c r="Q340" s="56"/>
      <c r="R340" s="56"/>
      <c r="S340" s="56"/>
      <c r="T340" s="56"/>
      <c r="U340" s="50"/>
    </row>
    <row r="341" spans="1:21" s="51" customFormat="1" ht="140.25">
      <c r="A341" s="46" t="s">
        <v>1051</v>
      </c>
      <c r="B341" s="47" t="s">
        <v>1052</v>
      </c>
      <c r="C341" s="53" t="s">
        <v>1053</v>
      </c>
      <c r="D341" s="47" t="s">
        <v>1284</v>
      </c>
      <c r="E341" s="54"/>
      <c r="F341" s="55" t="s">
        <v>984</v>
      </c>
      <c r="G341" s="56"/>
      <c r="H341" s="56"/>
      <c r="I341" s="56"/>
      <c r="J341" s="56"/>
      <c r="K341" s="56"/>
      <c r="L341" s="56"/>
      <c r="M341" s="56"/>
      <c r="N341" s="56"/>
      <c r="O341" s="56"/>
      <c r="P341" s="56"/>
      <c r="Q341" s="56"/>
      <c r="R341" s="56"/>
      <c r="S341" s="56"/>
      <c r="T341" s="56"/>
      <c r="U341" s="50"/>
    </row>
    <row r="342" spans="1:21" s="51" customFormat="1" ht="140.25">
      <c r="A342" s="46" t="s">
        <v>1054</v>
      </c>
      <c r="B342" s="48" t="s">
        <v>1055</v>
      </c>
      <c r="C342" s="48" t="s">
        <v>1359</v>
      </c>
      <c r="D342" s="47" t="s">
        <v>1056</v>
      </c>
      <c r="E342" s="47"/>
      <c r="F342" s="55" t="s">
        <v>984</v>
      </c>
      <c r="G342" s="50"/>
      <c r="H342" s="50"/>
      <c r="I342" s="50"/>
      <c r="J342" s="50"/>
      <c r="K342" s="50"/>
      <c r="L342" s="50"/>
      <c r="M342" s="50"/>
      <c r="N342" s="50"/>
      <c r="O342" s="50"/>
      <c r="P342" s="50"/>
      <c r="Q342" s="50"/>
      <c r="R342" s="50"/>
      <c r="S342" s="50"/>
      <c r="T342" s="50"/>
      <c r="U342" s="50"/>
    </row>
    <row r="343" spans="1:21" s="51" customFormat="1" ht="87">
      <c r="A343" s="46" t="s">
        <v>226</v>
      </c>
      <c r="B343" s="47" t="s">
        <v>1057</v>
      </c>
      <c r="C343" s="48" t="s">
        <v>321</v>
      </c>
      <c r="D343" s="47" t="s">
        <v>1058</v>
      </c>
      <c r="E343" s="47"/>
      <c r="F343" s="49" t="s">
        <v>984</v>
      </c>
      <c r="G343" s="50"/>
      <c r="H343" s="50"/>
      <c r="I343" s="50"/>
      <c r="J343" s="50"/>
      <c r="K343" s="50"/>
      <c r="L343" s="50"/>
      <c r="M343" s="50"/>
      <c r="N343" s="50"/>
      <c r="O343" s="50"/>
      <c r="P343" s="50"/>
      <c r="Q343" s="50"/>
      <c r="R343" s="50"/>
      <c r="S343" s="50"/>
      <c r="T343" s="50"/>
      <c r="U343" s="50"/>
    </row>
    <row r="344" spans="1:21" s="51" customFormat="1" ht="114.75">
      <c r="A344" s="46" t="s">
        <v>1059</v>
      </c>
      <c r="B344" s="47" t="s">
        <v>1060</v>
      </c>
      <c r="C344" s="48" t="s">
        <v>1012</v>
      </c>
      <c r="D344" s="47" t="s">
        <v>1061</v>
      </c>
      <c r="E344" s="47"/>
      <c r="F344" s="49" t="s">
        <v>984</v>
      </c>
      <c r="G344" s="50"/>
      <c r="H344" s="50"/>
      <c r="I344" s="50"/>
      <c r="J344" s="50"/>
      <c r="K344" s="50"/>
      <c r="L344" s="50"/>
      <c r="M344" s="50"/>
      <c r="N344" s="50"/>
      <c r="O344" s="50"/>
      <c r="P344" s="50"/>
      <c r="Q344" s="50"/>
      <c r="R344" s="50"/>
      <c r="S344" s="50"/>
      <c r="T344" s="50"/>
      <c r="U344" s="50"/>
    </row>
    <row r="345" spans="1:21" s="51" customFormat="1" ht="165.75">
      <c r="A345" s="46" t="s">
        <v>227</v>
      </c>
      <c r="B345" s="47" t="s">
        <v>1062</v>
      </c>
      <c r="C345" s="48" t="s">
        <v>1360</v>
      </c>
      <c r="D345" s="47" t="s">
        <v>1063</v>
      </c>
      <c r="E345" s="47"/>
      <c r="F345" s="49" t="s">
        <v>984</v>
      </c>
      <c r="G345" s="50"/>
      <c r="H345" s="50"/>
      <c r="I345" s="50"/>
      <c r="J345" s="50"/>
      <c r="K345" s="50"/>
      <c r="L345" s="50"/>
      <c r="M345" s="50"/>
      <c r="N345" s="50"/>
      <c r="O345" s="50"/>
      <c r="P345" s="50"/>
      <c r="Q345" s="50"/>
      <c r="R345" s="50"/>
      <c r="S345" s="50"/>
      <c r="T345" s="50"/>
      <c r="U345" s="50"/>
    </row>
    <row r="346" spans="1:21" s="51" customFormat="1" ht="409.5">
      <c r="A346" s="46" t="s">
        <v>1064</v>
      </c>
      <c r="B346" s="47" t="s">
        <v>1065</v>
      </c>
      <c r="C346" s="48" t="s">
        <v>321</v>
      </c>
      <c r="D346" s="47" t="s">
        <v>1066</v>
      </c>
      <c r="E346" s="47" t="s">
        <v>1129</v>
      </c>
      <c r="F346" s="55" t="s">
        <v>984</v>
      </c>
      <c r="G346" s="50"/>
      <c r="H346" s="50"/>
      <c r="I346" s="50"/>
      <c r="J346" s="50"/>
      <c r="K346" s="50"/>
      <c r="L346" s="50"/>
      <c r="M346" s="50"/>
      <c r="N346" s="50"/>
      <c r="O346" s="50"/>
      <c r="P346" s="50"/>
      <c r="Q346" s="50"/>
      <c r="R346" s="50"/>
      <c r="S346" s="50"/>
      <c r="T346" s="50"/>
      <c r="U346" s="50"/>
    </row>
    <row r="347" spans="1:21" s="57" customFormat="1" ht="87">
      <c r="A347" s="46" t="s">
        <v>1130</v>
      </c>
      <c r="B347" s="47" t="s">
        <v>1084</v>
      </c>
      <c r="C347" s="48" t="s">
        <v>1361</v>
      </c>
      <c r="D347" s="47" t="s">
        <v>1085</v>
      </c>
      <c r="E347" s="47"/>
      <c r="F347" s="55" t="s">
        <v>984</v>
      </c>
      <c r="G347" s="50"/>
      <c r="H347" s="50"/>
      <c r="I347" s="50"/>
      <c r="J347" s="50"/>
      <c r="K347" s="50"/>
      <c r="L347" s="50"/>
      <c r="M347" s="50"/>
      <c r="N347" s="50"/>
      <c r="O347" s="50"/>
      <c r="P347" s="50"/>
      <c r="Q347" s="50"/>
      <c r="R347" s="50"/>
      <c r="S347" s="50"/>
      <c r="T347" s="50"/>
      <c r="U347" s="50"/>
    </row>
    <row r="348" spans="1:21" s="51" customFormat="1" ht="153">
      <c r="A348" s="46" t="s">
        <v>1086</v>
      </c>
      <c r="B348" s="47" t="s">
        <v>1101</v>
      </c>
      <c r="C348" s="48" t="s">
        <v>1362</v>
      </c>
      <c r="D348" s="47" t="s">
        <v>1102</v>
      </c>
      <c r="E348" s="47"/>
      <c r="F348" s="55" t="s">
        <v>984</v>
      </c>
      <c r="G348" s="50"/>
      <c r="H348" s="50"/>
      <c r="I348" s="50"/>
      <c r="J348" s="50"/>
      <c r="K348" s="50"/>
      <c r="L348" s="50"/>
      <c r="M348" s="50"/>
      <c r="N348" s="50"/>
      <c r="O348" s="50"/>
      <c r="P348" s="50"/>
      <c r="Q348" s="50"/>
      <c r="R348" s="50"/>
      <c r="S348" s="50"/>
      <c r="T348" s="50"/>
      <c r="U348" s="50"/>
    </row>
    <row r="349" spans="1:21" s="51" customFormat="1" ht="280.5">
      <c r="A349" s="46" t="s">
        <v>1103</v>
      </c>
      <c r="B349" s="47" t="s">
        <v>1104</v>
      </c>
      <c r="C349" s="48" t="s">
        <v>321</v>
      </c>
      <c r="D349" s="47" t="s">
        <v>1074</v>
      </c>
      <c r="E349" s="47" t="s">
        <v>1075</v>
      </c>
      <c r="F349" s="55" t="s">
        <v>984</v>
      </c>
      <c r="G349" s="50"/>
      <c r="H349" s="50"/>
      <c r="I349" s="50"/>
      <c r="J349" s="50"/>
      <c r="K349" s="50"/>
      <c r="L349" s="50"/>
      <c r="M349" s="50"/>
      <c r="N349" s="50"/>
      <c r="O349" s="50"/>
      <c r="P349" s="50"/>
      <c r="Q349" s="50"/>
      <c r="R349" s="50"/>
      <c r="S349" s="50"/>
      <c r="T349" s="50"/>
      <c r="U349" s="50"/>
    </row>
    <row r="350" spans="1:21" s="51" customFormat="1" ht="153">
      <c r="A350" s="46" t="s">
        <v>228</v>
      </c>
      <c r="B350" s="47" t="s">
        <v>1076</v>
      </c>
      <c r="C350" s="47" t="s">
        <v>1363</v>
      </c>
      <c r="D350" s="47" t="s">
        <v>1252</v>
      </c>
      <c r="E350" s="47"/>
      <c r="F350" s="55" t="s">
        <v>984</v>
      </c>
      <c r="G350" s="50"/>
      <c r="H350" s="50"/>
      <c r="I350" s="50"/>
      <c r="J350" s="50"/>
      <c r="K350" s="50"/>
      <c r="L350" s="50"/>
      <c r="M350" s="50"/>
      <c r="N350" s="50"/>
      <c r="O350" s="50"/>
      <c r="P350" s="50"/>
      <c r="Q350" s="50"/>
      <c r="R350" s="50"/>
      <c r="S350" s="50"/>
      <c r="T350" s="50"/>
      <c r="U350" s="50"/>
    </row>
    <row r="351" spans="1:21" s="51" customFormat="1" ht="178.5">
      <c r="A351" s="46" t="s">
        <v>1253</v>
      </c>
      <c r="B351" s="52" t="s">
        <v>1254</v>
      </c>
      <c r="C351" s="48" t="s">
        <v>1255</v>
      </c>
      <c r="D351" s="47" t="s">
        <v>1110</v>
      </c>
      <c r="E351" s="47"/>
      <c r="F351" s="55" t="s">
        <v>984</v>
      </c>
      <c r="G351" s="56"/>
      <c r="H351" s="56"/>
      <c r="I351" s="56"/>
      <c r="J351" s="56"/>
      <c r="K351" s="56"/>
      <c r="L351" s="56"/>
      <c r="M351" s="56"/>
      <c r="N351" s="56"/>
      <c r="O351" s="56"/>
      <c r="P351" s="56"/>
      <c r="Q351" s="56"/>
      <c r="R351" s="56"/>
      <c r="S351" s="56"/>
      <c r="T351" s="56"/>
      <c r="U351" s="50"/>
    </row>
    <row r="352" spans="1:21" s="51" customFormat="1" ht="153">
      <c r="A352" s="46" t="s">
        <v>1111</v>
      </c>
      <c r="B352" s="52" t="s">
        <v>899</v>
      </c>
      <c r="C352" s="59" t="s">
        <v>1364</v>
      </c>
      <c r="D352" s="47" t="s">
        <v>1112</v>
      </c>
      <c r="E352" s="47"/>
      <c r="F352" s="55" t="s">
        <v>984</v>
      </c>
      <c r="G352" s="50"/>
      <c r="H352" s="50"/>
      <c r="I352" s="50"/>
      <c r="J352" s="50"/>
      <c r="K352" s="50"/>
      <c r="L352" s="50"/>
      <c r="M352" s="50"/>
      <c r="N352" s="50"/>
      <c r="O352" s="50"/>
      <c r="P352" s="50"/>
      <c r="Q352" s="50"/>
      <c r="R352" s="50"/>
      <c r="S352" s="50"/>
      <c r="T352" s="50"/>
      <c r="U352" s="50"/>
    </row>
    <row r="353" spans="1:21" s="51" customFormat="1" ht="87">
      <c r="A353" s="46" t="s">
        <v>1113</v>
      </c>
      <c r="B353" s="47" t="s">
        <v>1114</v>
      </c>
      <c r="C353" s="48" t="s">
        <v>1115</v>
      </c>
      <c r="D353" s="47" t="s">
        <v>1116</v>
      </c>
      <c r="E353" s="47"/>
      <c r="F353" s="55" t="s">
        <v>984</v>
      </c>
      <c r="G353" s="50"/>
      <c r="H353" s="50"/>
      <c r="I353" s="50"/>
      <c r="J353" s="50"/>
      <c r="K353" s="50"/>
      <c r="L353" s="50"/>
      <c r="M353" s="50"/>
      <c r="N353" s="50"/>
      <c r="O353" s="50"/>
      <c r="P353" s="50"/>
      <c r="Q353" s="50"/>
      <c r="R353" s="50"/>
      <c r="S353" s="50"/>
      <c r="T353" s="50"/>
      <c r="U353" s="50"/>
    </row>
    <row r="354" spans="1:21" s="58" customFormat="1" ht="102">
      <c r="A354" s="46" t="s">
        <v>343</v>
      </c>
      <c r="B354" s="47" t="s">
        <v>1312</v>
      </c>
      <c r="C354" s="48" t="s">
        <v>1365</v>
      </c>
      <c r="D354" s="47"/>
      <c r="E354" s="47"/>
      <c r="F354" s="55" t="s">
        <v>984</v>
      </c>
      <c r="G354" s="50"/>
      <c r="H354" s="50"/>
      <c r="I354" s="50"/>
      <c r="J354" s="50"/>
      <c r="K354" s="50"/>
      <c r="L354" s="50"/>
      <c r="M354" s="50"/>
      <c r="N354" s="50"/>
      <c r="O354" s="50"/>
      <c r="P354" s="50"/>
      <c r="Q354" s="50"/>
      <c r="R354" s="50"/>
      <c r="S354" s="50"/>
      <c r="T354" s="50"/>
      <c r="U354" s="50"/>
    </row>
    <row r="355" spans="1:21" s="58" customFormat="1" ht="87">
      <c r="A355" s="46" t="s">
        <v>1117</v>
      </c>
      <c r="B355" s="47" t="s">
        <v>1258</v>
      </c>
      <c r="C355" s="48" t="s">
        <v>755</v>
      </c>
      <c r="D355" s="47" t="s">
        <v>1259</v>
      </c>
      <c r="E355" s="47"/>
      <c r="F355" s="55" t="s">
        <v>984</v>
      </c>
      <c r="G355" s="50"/>
      <c r="H355" s="50"/>
      <c r="I355" s="50"/>
      <c r="J355" s="50"/>
      <c r="K355" s="50"/>
      <c r="L355" s="50"/>
      <c r="M355" s="50"/>
      <c r="N355" s="50"/>
      <c r="O355" s="50"/>
      <c r="P355" s="50"/>
      <c r="Q355" s="50"/>
      <c r="R355" s="50"/>
      <c r="S355" s="50"/>
      <c r="T355" s="50"/>
      <c r="U355" s="50"/>
    </row>
    <row r="356" spans="1:21" s="51" customFormat="1" ht="87">
      <c r="A356" s="46" t="s">
        <v>2</v>
      </c>
      <c r="B356" s="52"/>
      <c r="C356" s="48" t="s">
        <v>858</v>
      </c>
      <c r="D356" s="47"/>
      <c r="E356" s="47"/>
      <c r="F356" s="55" t="s">
        <v>984</v>
      </c>
      <c r="G356" s="56"/>
      <c r="H356" s="56"/>
      <c r="I356" s="56"/>
      <c r="J356" s="56"/>
      <c r="K356" s="56"/>
      <c r="L356" s="56"/>
      <c r="M356" s="56"/>
      <c r="N356" s="56"/>
      <c r="O356" s="56"/>
      <c r="P356" s="56"/>
      <c r="Q356" s="56"/>
      <c r="R356" s="56"/>
      <c r="S356" s="56"/>
      <c r="T356" s="56"/>
      <c r="U356" s="50"/>
    </row>
    <row r="357" spans="1:21" s="51" customFormat="1" ht="87">
      <c r="A357" s="46" t="s">
        <v>1260</v>
      </c>
      <c r="B357" s="47" t="s">
        <v>1261</v>
      </c>
      <c r="C357" s="48" t="s">
        <v>589</v>
      </c>
      <c r="D357" s="47" t="s">
        <v>1262</v>
      </c>
      <c r="E357" s="47"/>
      <c r="F357" s="55" t="s">
        <v>984</v>
      </c>
      <c r="G357" s="50"/>
      <c r="H357" s="50"/>
      <c r="I357" s="50"/>
      <c r="J357" s="50"/>
      <c r="K357" s="50"/>
      <c r="L357" s="50"/>
      <c r="M357" s="50"/>
      <c r="N357" s="50"/>
      <c r="O357" s="50"/>
      <c r="P357" s="50"/>
      <c r="Q357" s="50"/>
      <c r="R357" s="50"/>
      <c r="S357" s="50"/>
      <c r="T357" s="50"/>
      <c r="U357" s="50"/>
    </row>
    <row r="358" spans="1:21" s="51" customFormat="1" ht="357">
      <c r="A358" s="46" t="s">
        <v>1263</v>
      </c>
      <c r="B358" s="48" t="s">
        <v>1264</v>
      </c>
      <c r="C358" s="48" t="s">
        <v>1366</v>
      </c>
      <c r="D358" s="47" t="s">
        <v>1148</v>
      </c>
      <c r="E358" s="47" t="s">
        <v>1276</v>
      </c>
      <c r="F358" s="55" t="s">
        <v>984</v>
      </c>
      <c r="G358" s="50"/>
      <c r="H358" s="50"/>
      <c r="I358" s="50"/>
      <c r="J358" s="50"/>
      <c r="K358" s="50"/>
      <c r="L358" s="50"/>
      <c r="M358" s="50"/>
      <c r="N358" s="50"/>
      <c r="O358" s="50"/>
      <c r="P358" s="50"/>
      <c r="Q358" s="50"/>
      <c r="R358" s="50"/>
      <c r="S358" s="50"/>
      <c r="T358" s="50"/>
      <c r="U358" s="50"/>
    </row>
    <row r="359" spans="1:21" s="51" customFormat="1" ht="87">
      <c r="A359" s="46" t="s">
        <v>1241</v>
      </c>
      <c r="B359" s="47" t="s">
        <v>1242</v>
      </c>
      <c r="C359" s="48" t="s">
        <v>254</v>
      </c>
      <c r="D359" s="47" t="s">
        <v>1135</v>
      </c>
      <c r="E359" s="47"/>
      <c r="F359" s="55" t="s">
        <v>984</v>
      </c>
      <c r="G359" s="50"/>
      <c r="H359" s="50"/>
      <c r="I359" s="50"/>
      <c r="J359" s="50"/>
      <c r="K359" s="50"/>
      <c r="L359" s="50"/>
      <c r="M359" s="50"/>
      <c r="N359" s="50"/>
      <c r="O359" s="50"/>
      <c r="P359" s="50"/>
      <c r="Q359" s="50"/>
      <c r="R359" s="50"/>
      <c r="S359" s="50"/>
      <c r="T359" s="50"/>
      <c r="U359" s="50"/>
    </row>
    <row r="360" spans="1:21" s="51" customFormat="1" ht="87">
      <c r="A360" s="46" t="s">
        <v>1136</v>
      </c>
      <c r="B360" s="47" t="s">
        <v>1137</v>
      </c>
      <c r="C360" s="48" t="s">
        <v>1367</v>
      </c>
      <c r="D360" s="47" t="s">
        <v>1138</v>
      </c>
      <c r="E360" s="47" t="s">
        <v>1139</v>
      </c>
      <c r="F360" s="49" t="s">
        <v>984</v>
      </c>
      <c r="G360" s="50"/>
      <c r="H360" s="50"/>
      <c r="I360" s="50"/>
      <c r="J360" s="50"/>
      <c r="K360" s="50"/>
      <c r="L360" s="50"/>
      <c r="M360" s="50"/>
      <c r="N360" s="50"/>
      <c r="O360" s="50"/>
      <c r="P360" s="50"/>
      <c r="Q360" s="50"/>
      <c r="R360" s="50"/>
      <c r="S360" s="50"/>
      <c r="T360" s="50"/>
      <c r="U360" s="50"/>
    </row>
    <row r="361" spans="1:21" s="51" customFormat="1" ht="127.5">
      <c r="A361" s="46" t="s">
        <v>1140</v>
      </c>
      <c r="B361" s="47" t="s">
        <v>1141</v>
      </c>
      <c r="C361" s="48" t="s">
        <v>321</v>
      </c>
      <c r="D361" s="47" t="s">
        <v>1142</v>
      </c>
      <c r="E361" s="54"/>
      <c r="F361" s="55" t="s">
        <v>984</v>
      </c>
      <c r="G361" s="50"/>
      <c r="H361" s="50"/>
      <c r="I361" s="50"/>
      <c r="J361" s="50"/>
      <c r="K361" s="50"/>
      <c r="L361" s="50"/>
      <c r="M361" s="50"/>
      <c r="N361" s="50"/>
      <c r="O361" s="50"/>
      <c r="P361" s="50"/>
      <c r="Q361" s="50"/>
      <c r="R361" s="50"/>
      <c r="S361" s="50"/>
      <c r="T361" s="50"/>
      <c r="U361" s="50"/>
    </row>
    <row r="362" spans="1:21" s="58" customFormat="1" ht="229.5">
      <c r="A362" s="46" t="s">
        <v>1143</v>
      </c>
      <c r="B362" s="52" t="s">
        <v>1144</v>
      </c>
      <c r="C362" s="48" t="s">
        <v>1368</v>
      </c>
      <c r="D362" s="47" t="s">
        <v>1285</v>
      </c>
      <c r="E362" s="54"/>
      <c r="F362" s="55" t="s">
        <v>984</v>
      </c>
      <c r="G362" s="56"/>
      <c r="H362" s="56"/>
      <c r="I362" s="56"/>
      <c r="J362" s="56"/>
      <c r="K362" s="56"/>
      <c r="L362" s="56"/>
      <c r="M362" s="56"/>
      <c r="N362" s="56"/>
      <c r="O362" s="56"/>
      <c r="P362" s="56"/>
      <c r="Q362" s="56"/>
      <c r="R362" s="56"/>
      <c r="S362" s="56"/>
      <c r="T362" s="56"/>
      <c r="U362" s="50"/>
    </row>
    <row r="363" spans="1:21" s="58" customFormat="1" ht="114.75">
      <c r="A363" s="46" t="s">
        <v>1145</v>
      </c>
      <c r="B363" s="52" t="s">
        <v>1146</v>
      </c>
      <c r="C363" s="48" t="s">
        <v>1369</v>
      </c>
      <c r="D363" s="47" t="s">
        <v>1093</v>
      </c>
      <c r="E363" s="54"/>
      <c r="F363" s="55" t="s">
        <v>984</v>
      </c>
      <c r="G363" s="56"/>
      <c r="H363" s="56"/>
      <c r="I363" s="56"/>
      <c r="J363" s="56"/>
      <c r="K363" s="56"/>
      <c r="L363" s="56"/>
      <c r="M363" s="56"/>
      <c r="N363" s="56"/>
      <c r="O363" s="56"/>
      <c r="P363" s="56"/>
      <c r="Q363" s="56"/>
      <c r="R363" s="56"/>
      <c r="S363" s="56"/>
      <c r="T363" s="56"/>
      <c r="U363" s="50"/>
    </row>
    <row r="364" spans="1:21" s="58" customFormat="1" ht="153">
      <c r="A364" s="46" t="s">
        <v>1094</v>
      </c>
      <c r="B364" s="52" t="s">
        <v>1095</v>
      </c>
      <c r="C364" s="59" t="s">
        <v>1370</v>
      </c>
      <c r="D364" s="47" t="s">
        <v>1096</v>
      </c>
      <c r="E364" s="47"/>
      <c r="F364" s="55" t="s">
        <v>984</v>
      </c>
      <c r="G364" s="56"/>
      <c r="H364" s="56"/>
      <c r="I364" s="56"/>
      <c r="J364" s="56"/>
      <c r="K364" s="56"/>
      <c r="L364" s="56"/>
      <c r="M364" s="56"/>
      <c r="N364" s="56"/>
      <c r="O364" s="56"/>
      <c r="P364" s="56"/>
      <c r="Q364" s="56"/>
      <c r="R364" s="56"/>
      <c r="S364" s="56"/>
      <c r="T364" s="56"/>
      <c r="U364" s="50"/>
    </row>
    <row r="365" spans="1:21" s="51" customFormat="1" ht="153">
      <c r="A365" s="46" t="s">
        <v>1097</v>
      </c>
      <c r="B365" s="48" t="s">
        <v>1245</v>
      </c>
      <c r="C365" s="59" t="s">
        <v>1364</v>
      </c>
      <c r="D365" s="47" t="s">
        <v>1246</v>
      </c>
      <c r="E365" s="47"/>
      <c r="F365" s="55" t="s">
        <v>984</v>
      </c>
      <c r="G365" s="50"/>
      <c r="H365" s="50"/>
      <c r="I365" s="50"/>
      <c r="J365" s="50"/>
      <c r="K365" s="50"/>
      <c r="L365" s="50"/>
      <c r="M365" s="50"/>
      <c r="N365" s="50"/>
      <c r="O365" s="50"/>
      <c r="P365" s="50"/>
      <c r="Q365" s="50"/>
      <c r="R365" s="50"/>
      <c r="S365" s="50"/>
      <c r="T365" s="50"/>
      <c r="U365" s="50"/>
    </row>
    <row r="366" spans="1:21" s="58" customFormat="1" ht="153">
      <c r="A366" s="46" t="s">
        <v>1193</v>
      </c>
      <c r="B366" s="52" t="s">
        <v>1194</v>
      </c>
      <c r="C366" s="48" t="s">
        <v>1115</v>
      </c>
      <c r="D366" s="47" t="s">
        <v>1098</v>
      </c>
      <c r="E366" s="54"/>
      <c r="F366" s="55" t="s">
        <v>984</v>
      </c>
      <c r="G366" s="56"/>
      <c r="H366" s="56"/>
      <c r="I366" s="56"/>
      <c r="J366" s="56"/>
      <c r="K366" s="56"/>
      <c r="L366" s="56"/>
      <c r="M366" s="56"/>
      <c r="N366" s="56"/>
      <c r="O366" s="56"/>
      <c r="P366" s="56"/>
      <c r="Q366" s="56"/>
      <c r="R366" s="56"/>
      <c r="S366" s="56"/>
      <c r="T366" s="56"/>
      <c r="U366" s="50"/>
    </row>
    <row r="367" spans="1:21" s="51" customFormat="1" ht="114.75">
      <c r="A367" s="46" t="s">
        <v>229</v>
      </c>
      <c r="B367" s="63" t="s">
        <v>1099</v>
      </c>
      <c r="C367" s="48" t="s">
        <v>321</v>
      </c>
      <c r="D367" s="63" t="s">
        <v>1099</v>
      </c>
      <c r="E367" s="54"/>
      <c r="F367" s="55" t="s">
        <v>984</v>
      </c>
      <c r="G367" s="56"/>
      <c r="H367" s="56"/>
      <c r="I367" s="56"/>
      <c r="J367" s="56"/>
      <c r="K367" s="56"/>
      <c r="L367" s="56"/>
      <c r="M367" s="56"/>
      <c r="N367" s="56"/>
      <c r="O367" s="56"/>
      <c r="P367" s="56"/>
      <c r="Q367" s="56"/>
      <c r="R367" s="56"/>
      <c r="S367" s="56"/>
      <c r="T367" s="56"/>
      <c r="U367" s="50"/>
    </row>
    <row r="368" spans="1:21" s="58" customFormat="1" ht="102">
      <c r="A368" s="46" t="s">
        <v>230</v>
      </c>
      <c r="B368" s="52" t="s">
        <v>1100</v>
      </c>
      <c r="C368" s="48" t="s">
        <v>866</v>
      </c>
      <c r="D368" s="47" t="s">
        <v>1286</v>
      </c>
      <c r="E368" s="54"/>
      <c r="F368" s="55" t="s">
        <v>984</v>
      </c>
      <c r="G368" s="56"/>
      <c r="H368" s="56"/>
      <c r="I368" s="56"/>
      <c r="J368" s="56"/>
      <c r="K368" s="56"/>
      <c r="L368" s="56"/>
      <c r="M368" s="56"/>
      <c r="N368" s="56"/>
      <c r="O368" s="56"/>
      <c r="P368" s="56"/>
      <c r="Q368" s="56"/>
      <c r="R368" s="56"/>
      <c r="S368" s="56"/>
      <c r="T368" s="56"/>
      <c r="U368" s="50"/>
    </row>
    <row r="369" spans="1:21" s="51" customFormat="1" ht="87">
      <c r="A369" s="46" t="s">
        <v>231</v>
      </c>
      <c r="B369" s="47" t="s">
        <v>1311</v>
      </c>
      <c r="C369" s="48" t="s">
        <v>1371</v>
      </c>
      <c r="D369" s="47"/>
      <c r="E369" s="47"/>
      <c r="F369" s="49" t="s">
        <v>984</v>
      </c>
      <c r="G369" s="50"/>
      <c r="H369" s="50"/>
      <c r="I369" s="50"/>
      <c r="J369" s="50"/>
      <c r="K369" s="50"/>
      <c r="L369" s="50"/>
      <c r="M369" s="50"/>
      <c r="N369" s="50"/>
      <c r="O369" s="50"/>
      <c r="P369" s="50"/>
      <c r="Q369" s="50"/>
      <c r="R369" s="50"/>
      <c r="S369" s="50"/>
      <c r="T369" s="50"/>
      <c r="U369" s="50"/>
    </row>
    <row r="370" spans="1:21" s="51" customFormat="1" ht="87">
      <c r="A370" s="71" t="s">
        <v>232</v>
      </c>
      <c r="B370" s="72"/>
      <c r="C370" s="73"/>
      <c r="D370" s="72"/>
      <c r="E370" s="72"/>
      <c r="F370" s="78" t="s">
        <v>984</v>
      </c>
      <c r="G370" s="75"/>
      <c r="H370" s="75"/>
      <c r="I370" s="75"/>
      <c r="J370" s="75"/>
      <c r="K370" s="75"/>
      <c r="L370" s="75"/>
      <c r="M370" s="75"/>
      <c r="N370" s="75"/>
      <c r="O370" s="75"/>
      <c r="P370" s="75"/>
      <c r="Q370" s="75"/>
      <c r="R370" s="75"/>
      <c r="S370" s="75"/>
      <c r="T370" s="75"/>
      <c r="U370" s="75"/>
    </row>
    <row r="371" spans="1:21" s="51" customFormat="1" ht="87">
      <c r="A371" s="46" t="s">
        <v>1186</v>
      </c>
      <c r="B371" s="47" t="s">
        <v>1118</v>
      </c>
      <c r="C371" s="59" t="s">
        <v>1364</v>
      </c>
      <c r="D371" s="47" t="s">
        <v>1208</v>
      </c>
      <c r="E371" s="47"/>
      <c r="F371" s="49" t="s">
        <v>984</v>
      </c>
      <c r="G371" s="50"/>
      <c r="H371" s="50"/>
      <c r="I371" s="50"/>
      <c r="J371" s="50"/>
      <c r="K371" s="50"/>
      <c r="L371" s="50"/>
      <c r="M371" s="50"/>
      <c r="N371" s="50"/>
      <c r="O371" s="50"/>
      <c r="P371" s="50"/>
      <c r="Q371" s="50"/>
      <c r="R371" s="50"/>
      <c r="S371" s="50"/>
      <c r="T371" s="50"/>
      <c r="U371" s="50"/>
    </row>
    <row r="372" spans="1:21" s="51" customFormat="1" ht="280.5">
      <c r="A372" s="46" t="s">
        <v>233</v>
      </c>
      <c r="B372" s="52" t="s">
        <v>1209</v>
      </c>
      <c r="C372" s="48" t="s">
        <v>1372</v>
      </c>
      <c r="D372" s="47" t="s">
        <v>1270</v>
      </c>
      <c r="E372" s="54"/>
      <c r="F372" s="55" t="s">
        <v>984</v>
      </c>
      <c r="G372" s="56"/>
      <c r="H372" s="56"/>
      <c r="I372" s="56"/>
      <c r="J372" s="56"/>
      <c r="K372" s="56"/>
      <c r="L372" s="56"/>
      <c r="M372" s="56"/>
      <c r="N372" s="56"/>
      <c r="O372" s="56"/>
      <c r="P372" s="56"/>
      <c r="Q372" s="56"/>
      <c r="R372" s="56"/>
      <c r="S372" s="56"/>
      <c r="T372" s="56"/>
      <c r="U372" s="50"/>
    </row>
    <row r="373" spans="1:21" s="57" customFormat="1" ht="153">
      <c r="A373" s="46" t="s">
        <v>1271</v>
      </c>
      <c r="B373" s="47" t="s">
        <v>1272</v>
      </c>
      <c r="C373" s="48" t="s">
        <v>1373</v>
      </c>
      <c r="D373" s="47" t="s">
        <v>216</v>
      </c>
      <c r="E373" s="47"/>
      <c r="F373" s="55" t="s">
        <v>984</v>
      </c>
      <c r="G373" s="50"/>
      <c r="H373" s="50"/>
      <c r="I373" s="50"/>
      <c r="J373" s="50"/>
      <c r="K373" s="50"/>
      <c r="L373" s="50"/>
      <c r="M373" s="50"/>
      <c r="N373" s="50"/>
      <c r="O373" s="50"/>
      <c r="P373" s="50"/>
      <c r="Q373" s="50"/>
      <c r="R373" s="50"/>
      <c r="S373" s="50"/>
      <c r="T373" s="50"/>
      <c r="U373" s="50"/>
    </row>
    <row r="374" spans="1:21" s="57" customFormat="1" ht="153">
      <c r="A374" s="46" t="s">
        <v>1072</v>
      </c>
      <c r="B374" s="47" t="s">
        <v>1073</v>
      </c>
      <c r="C374" s="48" t="s">
        <v>1374</v>
      </c>
      <c r="D374" s="47" t="s">
        <v>1205</v>
      </c>
      <c r="E374" s="47" t="s">
        <v>1206</v>
      </c>
      <c r="F374" s="55" t="s">
        <v>984</v>
      </c>
      <c r="G374" s="50"/>
      <c r="H374" s="50"/>
      <c r="I374" s="50"/>
      <c r="J374" s="50"/>
      <c r="K374" s="50"/>
      <c r="L374" s="50"/>
      <c r="M374" s="50"/>
      <c r="N374" s="50"/>
      <c r="O374" s="50"/>
      <c r="P374" s="50"/>
      <c r="Q374" s="50"/>
      <c r="R374" s="50"/>
      <c r="S374" s="50"/>
      <c r="T374" s="50"/>
      <c r="U374" s="50"/>
    </row>
    <row r="375" spans="1:21" s="58" customFormat="1" ht="140.25">
      <c r="A375" s="46" t="s">
        <v>234</v>
      </c>
      <c r="B375" s="52" t="s">
        <v>1207</v>
      </c>
      <c r="C375" s="48" t="s">
        <v>1375</v>
      </c>
      <c r="D375" s="47" t="s">
        <v>1067</v>
      </c>
      <c r="E375" s="54"/>
      <c r="F375" s="55" t="s">
        <v>984</v>
      </c>
      <c r="G375" s="56"/>
      <c r="H375" s="56"/>
      <c r="I375" s="56"/>
      <c r="J375" s="56"/>
      <c r="K375" s="56"/>
      <c r="L375" s="56"/>
      <c r="M375" s="56"/>
      <c r="N375" s="56"/>
      <c r="O375" s="56"/>
      <c r="P375" s="56"/>
      <c r="Q375" s="56"/>
      <c r="R375" s="56"/>
      <c r="S375" s="56"/>
      <c r="T375" s="56"/>
      <c r="U375" s="50"/>
    </row>
    <row r="376" spans="1:21" s="51" customFormat="1" ht="140.25">
      <c r="A376" s="46" t="s">
        <v>1068</v>
      </c>
      <c r="B376" s="47" t="s">
        <v>1069</v>
      </c>
      <c r="C376" s="48" t="s">
        <v>1376</v>
      </c>
      <c r="D376" s="47" t="s">
        <v>1196</v>
      </c>
      <c r="E376" s="47"/>
      <c r="F376" s="55" t="s">
        <v>984</v>
      </c>
      <c r="G376" s="50"/>
      <c r="H376" s="50"/>
      <c r="I376" s="50"/>
      <c r="J376" s="50"/>
      <c r="K376" s="50"/>
      <c r="L376" s="50"/>
      <c r="M376" s="50"/>
      <c r="N376" s="50"/>
      <c r="O376" s="50"/>
      <c r="P376" s="50"/>
      <c r="Q376" s="50"/>
      <c r="R376" s="50"/>
      <c r="S376" s="50"/>
      <c r="T376" s="50"/>
      <c r="U376" s="50"/>
    </row>
    <row r="377" spans="1:21" s="51" customFormat="1" ht="89.25">
      <c r="A377" s="46" t="s">
        <v>1197</v>
      </c>
      <c r="B377" s="47" t="s">
        <v>1265</v>
      </c>
      <c r="C377" s="48" t="s">
        <v>1012</v>
      </c>
      <c r="D377" s="47" t="s">
        <v>1226</v>
      </c>
      <c r="E377" s="47"/>
      <c r="F377" s="55" t="s">
        <v>984</v>
      </c>
      <c r="G377" s="50"/>
      <c r="H377" s="50"/>
      <c r="I377" s="50"/>
      <c r="J377" s="50"/>
      <c r="K377" s="50"/>
      <c r="L377" s="50"/>
      <c r="M377" s="50"/>
      <c r="N377" s="50"/>
      <c r="O377" s="50"/>
      <c r="P377" s="50"/>
      <c r="Q377" s="50"/>
      <c r="R377" s="50"/>
      <c r="S377" s="50"/>
      <c r="T377" s="50"/>
      <c r="U377" s="50"/>
    </row>
    <row r="378" spans="1:21" s="51" customFormat="1" ht="87">
      <c r="A378" s="46" t="s">
        <v>1227</v>
      </c>
      <c r="B378" s="47" t="s">
        <v>1228</v>
      </c>
      <c r="C378" s="48" t="s">
        <v>485</v>
      </c>
      <c r="D378" s="47" t="s">
        <v>1229</v>
      </c>
      <c r="E378" s="47"/>
      <c r="F378" s="55" t="s">
        <v>984</v>
      </c>
      <c r="G378" s="50"/>
      <c r="H378" s="50"/>
      <c r="I378" s="50"/>
      <c r="J378" s="50"/>
      <c r="K378" s="50"/>
      <c r="L378" s="50"/>
      <c r="M378" s="50"/>
      <c r="N378" s="50"/>
      <c r="O378" s="50"/>
      <c r="P378" s="50"/>
      <c r="Q378" s="50"/>
      <c r="R378" s="50"/>
      <c r="S378" s="50"/>
      <c r="T378" s="50"/>
      <c r="U378" s="50"/>
    </row>
    <row r="379" spans="1:21" s="51" customFormat="1" ht="102">
      <c r="A379" s="46" t="s">
        <v>418</v>
      </c>
      <c r="B379" s="47" t="s">
        <v>784</v>
      </c>
      <c r="C379" s="59" t="s">
        <v>1349</v>
      </c>
      <c r="D379" s="47" t="s">
        <v>419</v>
      </c>
      <c r="E379" s="54"/>
      <c r="F379" s="49" t="s">
        <v>984</v>
      </c>
      <c r="G379" s="56"/>
      <c r="H379" s="56"/>
      <c r="I379" s="56"/>
      <c r="J379" s="56"/>
      <c r="K379" s="56"/>
      <c r="L379" s="56"/>
      <c r="M379" s="56" t="s">
        <v>736</v>
      </c>
      <c r="N379" s="56"/>
      <c r="O379" s="56"/>
      <c r="P379" s="56"/>
      <c r="Q379" s="56"/>
      <c r="R379" s="56"/>
      <c r="S379" s="56"/>
      <c r="T379" s="56"/>
      <c r="U379" s="50"/>
    </row>
    <row r="380" spans="1:21" s="51" customFormat="1" ht="293.25">
      <c r="A380" s="46" t="s">
        <v>1230</v>
      </c>
      <c r="B380" s="47" t="s">
        <v>1231</v>
      </c>
      <c r="C380" s="48" t="s">
        <v>1377</v>
      </c>
      <c r="D380" s="47" t="s">
        <v>1217</v>
      </c>
      <c r="E380" s="47" t="s">
        <v>1218</v>
      </c>
      <c r="F380" s="55" t="s">
        <v>984</v>
      </c>
      <c r="G380" s="50"/>
      <c r="H380" s="50"/>
      <c r="I380" s="50"/>
      <c r="J380" s="50"/>
      <c r="K380" s="50"/>
      <c r="L380" s="50"/>
      <c r="M380" s="50"/>
      <c r="N380" s="50"/>
      <c r="O380" s="50"/>
      <c r="P380" s="50"/>
      <c r="Q380" s="50"/>
      <c r="R380" s="50"/>
      <c r="S380" s="50"/>
      <c r="T380" s="50"/>
      <c r="U380" s="50"/>
    </row>
    <row r="381" spans="1:21" s="51" customFormat="1" ht="87">
      <c r="A381" s="46" t="s">
        <v>1219</v>
      </c>
      <c r="B381" s="47" t="s">
        <v>1107</v>
      </c>
      <c r="C381" s="48" t="s">
        <v>261</v>
      </c>
      <c r="D381" s="47" t="s">
        <v>1108</v>
      </c>
      <c r="E381" s="47"/>
      <c r="F381" s="55" t="s">
        <v>984</v>
      </c>
      <c r="G381" s="50"/>
      <c r="H381" s="50"/>
      <c r="I381" s="50"/>
      <c r="J381" s="50"/>
      <c r="K381" s="50"/>
      <c r="L381" s="50"/>
      <c r="M381" s="50"/>
      <c r="N381" s="50"/>
      <c r="O381" s="50"/>
      <c r="P381" s="50"/>
      <c r="Q381" s="50"/>
      <c r="R381" s="50"/>
      <c r="S381" s="50"/>
      <c r="T381" s="50"/>
      <c r="U381" s="50"/>
    </row>
    <row r="382" spans="1:21" s="58" customFormat="1" ht="140.25">
      <c r="A382" s="46" t="s">
        <v>235</v>
      </c>
      <c r="B382" s="47" t="s">
        <v>1131</v>
      </c>
      <c r="C382" s="48" t="s">
        <v>1378</v>
      </c>
      <c r="D382" s="47" t="s">
        <v>1266</v>
      </c>
      <c r="E382" s="47"/>
      <c r="F382" s="49" t="s">
        <v>984</v>
      </c>
      <c r="G382" s="50"/>
      <c r="H382" s="50"/>
      <c r="I382" s="50"/>
      <c r="J382" s="50"/>
      <c r="K382" s="50"/>
      <c r="L382" s="50"/>
      <c r="M382" s="50"/>
      <c r="N382" s="50"/>
      <c r="O382" s="50"/>
      <c r="P382" s="50"/>
      <c r="Q382" s="50"/>
      <c r="R382" s="50"/>
      <c r="S382" s="50"/>
      <c r="T382" s="50"/>
      <c r="U382" s="50"/>
    </row>
    <row r="383" spans="1:21" s="58" customFormat="1" ht="102">
      <c r="A383" s="46" t="s">
        <v>1267</v>
      </c>
      <c r="B383" s="52" t="s">
        <v>1268</v>
      </c>
      <c r="C383" s="53" t="s">
        <v>988</v>
      </c>
      <c r="D383" s="47" t="s">
        <v>1269</v>
      </c>
      <c r="E383" s="54"/>
      <c r="F383" s="55" t="s">
        <v>984</v>
      </c>
      <c r="G383" s="56"/>
      <c r="H383" s="56"/>
      <c r="I383" s="56"/>
      <c r="J383" s="56"/>
      <c r="K383" s="56"/>
      <c r="L383" s="56"/>
      <c r="M383" s="56"/>
      <c r="N383" s="56"/>
      <c r="O383" s="56"/>
      <c r="P383" s="56"/>
      <c r="Q383" s="56"/>
      <c r="R383" s="56"/>
      <c r="S383" s="56"/>
      <c r="T383" s="56"/>
      <c r="U383" s="50"/>
    </row>
    <row r="384" spans="1:21" s="58" customFormat="1" ht="87">
      <c r="A384" s="46" t="s">
        <v>1070</v>
      </c>
      <c r="B384" s="52" t="s">
        <v>1071</v>
      </c>
      <c r="C384" s="59" t="s">
        <v>1379</v>
      </c>
      <c r="D384" s="47" t="s">
        <v>346</v>
      </c>
      <c r="E384" s="54"/>
      <c r="F384" s="55" t="s">
        <v>984</v>
      </c>
      <c r="G384" s="56"/>
      <c r="H384" s="56"/>
      <c r="I384" s="56"/>
      <c r="J384" s="56"/>
      <c r="K384" s="56"/>
      <c r="L384" s="56"/>
      <c r="M384" s="56"/>
      <c r="N384" s="56"/>
      <c r="O384" s="56"/>
      <c r="P384" s="56"/>
      <c r="Q384" s="56"/>
      <c r="R384" s="56"/>
      <c r="S384" s="56"/>
      <c r="T384" s="56"/>
      <c r="U384" s="50"/>
    </row>
    <row r="385" spans="1:21" s="58" customFormat="1" ht="87">
      <c r="A385" s="85" t="s">
        <v>1149</v>
      </c>
      <c r="B385" s="72" t="s">
        <v>1150</v>
      </c>
      <c r="C385" s="87" t="s">
        <v>1380</v>
      </c>
      <c r="D385" s="88" t="s">
        <v>1151</v>
      </c>
      <c r="E385" s="72"/>
      <c r="F385" s="78" t="s">
        <v>984</v>
      </c>
      <c r="G385" s="75"/>
      <c r="H385" s="75"/>
      <c r="I385" s="75"/>
      <c r="J385" s="75"/>
      <c r="K385" s="75"/>
      <c r="L385" s="75"/>
      <c r="M385" s="75"/>
      <c r="N385" s="75"/>
      <c r="O385" s="75"/>
      <c r="P385" s="75"/>
      <c r="Q385" s="75"/>
      <c r="R385" s="75"/>
      <c r="S385" s="75"/>
      <c r="T385" s="75"/>
      <c r="U385" s="75"/>
    </row>
    <row r="386" spans="1:21" s="58" customFormat="1" ht="255">
      <c r="A386" s="46" t="s">
        <v>1152</v>
      </c>
      <c r="B386" s="47" t="s">
        <v>1153</v>
      </c>
      <c r="C386" s="48" t="s">
        <v>485</v>
      </c>
      <c r="D386" s="47" t="s">
        <v>1279</v>
      </c>
      <c r="E386" s="47"/>
      <c r="F386" s="55" t="s">
        <v>984</v>
      </c>
      <c r="G386" s="50"/>
      <c r="H386" s="50"/>
      <c r="I386" s="50"/>
      <c r="J386" s="50"/>
      <c r="K386" s="50"/>
      <c r="L386" s="50"/>
      <c r="M386" s="50"/>
      <c r="N386" s="50"/>
      <c r="O386" s="50"/>
      <c r="P386" s="50"/>
      <c r="Q386" s="50"/>
      <c r="R386" s="50"/>
      <c r="S386" s="50"/>
      <c r="T386" s="50"/>
      <c r="U386" s="50"/>
    </row>
    <row r="387" spans="1:21" s="51" customFormat="1" ht="87">
      <c r="A387" s="85" t="s">
        <v>236</v>
      </c>
      <c r="B387" s="72"/>
      <c r="C387" s="87"/>
      <c r="D387" s="88"/>
      <c r="E387" s="72"/>
      <c r="F387" s="78" t="s">
        <v>984</v>
      </c>
      <c r="G387" s="75"/>
      <c r="H387" s="75"/>
      <c r="I387" s="75"/>
      <c r="J387" s="75"/>
      <c r="K387" s="75"/>
      <c r="L387" s="75"/>
      <c r="M387" s="75"/>
      <c r="N387" s="75"/>
      <c r="O387" s="75"/>
      <c r="P387" s="75"/>
      <c r="Q387" s="75"/>
      <c r="R387" s="75"/>
      <c r="S387" s="75"/>
      <c r="T387" s="75"/>
      <c r="U387" s="75"/>
    </row>
    <row r="388" spans="1:21" s="51" customFormat="1" ht="229.5">
      <c r="A388" s="46" t="s">
        <v>1280</v>
      </c>
      <c r="B388" s="47" t="s">
        <v>1077</v>
      </c>
      <c r="C388" s="48" t="s">
        <v>1381</v>
      </c>
      <c r="D388" s="47" t="s">
        <v>1079</v>
      </c>
      <c r="E388" s="47"/>
      <c r="F388" s="49" t="s">
        <v>984</v>
      </c>
      <c r="G388" s="50"/>
      <c r="H388" s="50"/>
      <c r="I388" s="50"/>
      <c r="J388" s="50"/>
      <c r="K388" s="50"/>
      <c r="L388" s="50"/>
      <c r="M388" s="50"/>
      <c r="N388" s="50"/>
      <c r="O388" s="50"/>
      <c r="P388" s="50"/>
      <c r="Q388" s="50"/>
      <c r="R388" s="50"/>
      <c r="S388" s="50"/>
      <c r="T388" s="50"/>
      <c r="U388" s="50"/>
    </row>
    <row r="389" spans="1:21" s="51" customFormat="1" ht="87">
      <c r="A389" s="46" t="s">
        <v>1080</v>
      </c>
      <c r="B389" s="47" t="s">
        <v>1081</v>
      </c>
      <c r="C389" s="48" t="s">
        <v>485</v>
      </c>
      <c r="D389" s="47" t="s">
        <v>1082</v>
      </c>
      <c r="E389" s="47"/>
      <c r="F389" s="49" t="s">
        <v>984</v>
      </c>
      <c r="G389" s="50"/>
      <c r="H389" s="50"/>
      <c r="I389" s="50"/>
      <c r="J389" s="50"/>
      <c r="K389" s="50"/>
      <c r="L389" s="50"/>
      <c r="M389" s="50"/>
      <c r="N389" s="50"/>
      <c r="O389" s="50"/>
      <c r="P389" s="50"/>
      <c r="Q389" s="50"/>
      <c r="R389" s="50"/>
      <c r="S389" s="50"/>
      <c r="T389" s="50"/>
      <c r="U389" s="50"/>
    </row>
    <row r="390" spans="1:21" s="51" customFormat="1" ht="204">
      <c r="A390" s="46" t="s">
        <v>834</v>
      </c>
      <c r="B390" s="52" t="s">
        <v>1083</v>
      </c>
      <c r="C390" s="48" t="s">
        <v>1382</v>
      </c>
      <c r="D390" s="47" t="s">
        <v>1232</v>
      </c>
      <c r="E390" s="47" t="s">
        <v>1154</v>
      </c>
      <c r="F390" s="55" t="s">
        <v>984</v>
      </c>
      <c r="G390" s="56"/>
      <c r="H390" s="56"/>
      <c r="I390" s="56"/>
      <c r="J390" s="56"/>
      <c r="K390" s="56"/>
      <c r="L390" s="56"/>
      <c r="M390" s="56"/>
      <c r="N390" s="56"/>
      <c r="O390" s="56"/>
      <c r="P390" s="56"/>
      <c r="Q390" s="56"/>
      <c r="R390" s="56"/>
      <c r="S390" s="56"/>
      <c r="T390" s="56"/>
      <c r="U390" s="50"/>
    </row>
    <row r="391" spans="1:21" s="58" customFormat="1" ht="114.75">
      <c r="A391" s="46" t="s">
        <v>237</v>
      </c>
      <c r="B391" s="47" t="s">
        <v>1155</v>
      </c>
      <c r="C391" s="48" t="s">
        <v>1383</v>
      </c>
      <c r="D391" s="47" t="s">
        <v>1156</v>
      </c>
      <c r="E391" s="47"/>
      <c r="F391" s="49" t="s">
        <v>984</v>
      </c>
      <c r="G391" s="50"/>
      <c r="H391" s="50"/>
      <c r="I391" s="50"/>
      <c r="J391" s="50"/>
      <c r="K391" s="50"/>
      <c r="L391" s="50"/>
      <c r="M391" s="50"/>
      <c r="N391" s="50"/>
      <c r="O391" s="50"/>
      <c r="P391" s="50"/>
      <c r="Q391" s="50"/>
      <c r="R391" s="50"/>
      <c r="S391" s="50"/>
      <c r="T391" s="50"/>
      <c r="U391" s="50"/>
    </row>
    <row r="392" spans="1:21" s="57" customFormat="1" ht="87">
      <c r="A392" s="46" t="s">
        <v>1157</v>
      </c>
      <c r="B392" s="47" t="s">
        <v>1158</v>
      </c>
      <c r="C392" s="53" t="s">
        <v>988</v>
      </c>
      <c r="D392" s="47" t="s">
        <v>1278</v>
      </c>
      <c r="E392" s="47"/>
      <c r="F392" s="55" t="s">
        <v>984</v>
      </c>
      <c r="G392" s="50"/>
      <c r="H392" s="50"/>
      <c r="I392" s="50"/>
      <c r="J392" s="50"/>
      <c r="K392" s="50"/>
      <c r="L392" s="50"/>
      <c r="M392" s="50"/>
      <c r="N392" s="50"/>
      <c r="O392" s="50"/>
      <c r="P392" s="50"/>
      <c r="Q392" s="50"/>
      <c r="R392" s="50"/>
      <c r="S392" s="50"/>
      <c r="T392" s="50"/>
      <c r="U392" s="50"/>
    </row>
    <row r="393" spans="1:21" s="51" customFormat="1" ht="87">
      <c r="A393" s="46" t="s">
        <v>1166</v>
      </c>
      <c r="B393" s="47" t="s">
        <v>1167</v>
      </c>
      <c r="C393" s="48" t="s">
        <v>1385</v>
      </c>
      <c r="D393" s="47" t="s">
        <v>1168</v>
      </c>
      <c r="E393" s="47"/>
      <c r="F393" s="55" t="s">
        <v>984</v>
      </c>
      <c r="G393" s="50"/>
      <c r="H393" s="50"/>
      <c r="I393" s="50"/>
      <c r="J393" s="50"/>
      <c r="K393" s="50"/>
      <c r="L393" s="50"/>
      <c r="M393" s="50"/>
      <c r="N393" s="50"/>
      <c r="O393" s="50"/>
      <c r="P393" s="50"/>
      <c r="Q393" s="50"/>
      <c r="R393" s="50"/>
      <c r="S393" s="50"/>
      <c r="T393" s="50"/>
      <c r="U393" s="50"/>
    </row>
    <row r="394" spans="1:21" s="51" customFormat="1" ht="87">
      <c r="A394" s="46" t="s">
        <v>238</v>
      </c>
      <c r="B394" s="47" t="s">
        <v>1106</v>
      </c>
      <c r="C394" s="48" t="s">
        <v>1384</v>
      </c>
      <c r="D394" s="47" t="s">
        <v>1165</v>
      </c>
      <c r="E394" s="47"/>
      <c r="F394" s="49" t="s">
        <v>984</v>
      </c>
      <c r="G394" s="50"/>
      <c r="H394" s="50"/>
      <c r="I394" s="50"/>
      <c r="J394" s="50"/>
      <c r="K394" s="50"/>
      <c r="L394" s="50"/>
      <c r="M394" s="50"/>
      <c r="N394" s="50"/>
      <c r="O394" s="50"/>
      <c r="P394" s="50"/>
      <c r="Q394" s="50"/>
      <c r="R394" s="50"/>
      <c r="S394" s="50"/>
      <c r="T394" s="50"/>
      <c r="U394" s="50"/>
    </row>
    <row r="395" spans="1:21" s="51" customFormat="1" ht="89.25">
      <c r="A395" s="46" t="s">
        <v>1169</v>
      </c>
      <c r="B395" s="47" t="s">
        <v>1170</v>
      </c>
      <c r="C395" s="48" t="s">
        <v>1384</v>
      </c>
      <c r="D395" s="47" t="s">
        <v>1171</v>
      </c>
      <c r="E395" s="47"/>
      <c r="F395" s="55" t="s">
        <v>984</v>
      </c>
      <c r="G395" s="50"/>
      <c r="H395" s="50"/>
      <c r="I395" s="50"/>
      <c r="J395" s="50"/>
      <c r="K395" s="50"/>
      <c r="L395" s="50"/>
      <c r="M395" s="50"/>
      <c r="N395" s="50"/>
      <c r="O395" s="50"/>
      <c r="P395" s="50"/>
      <c r="Q395" s="50"/>
      <c r="R395" s="50"/>
      <c r="S395" s="50"/>
      <c r="T395" s="50"/>
      <c r="U395" s="50"/>
    </row>
    <row r="396" spans="1:21" s="58" customFormat="1" ht="191.25">
      <c r="A396" s="85" t="s">
        <v>239</v>
      </c>
      <c r="B396" s="72" t="s">
        <v>1172</v>
      </c>
      <c r="C396" s="87" t="s">
        <v>1380</v>
      </c>
      <c r="D396" s="88" t="s">
        <v>1273</v>
      </c>
      <c r="E396" s="72" t="s">
        <v>1274</v>
      </c>
      <c r="F396" s="78" t="s">
        <v>984</v>
      </c>
      <c r="G396" s="75"/>
      <c r="H396" s="75"/>
      <c r="I396" s="75"/>
      <c r="J396" s="75"/>
      <c r="K396" s="75"/>
      <c r="L396" s="75"/>
      <c r="M396" s="75"/>
      <c r="N396" s="75"/>
      <c r="O396" s="75"/>
      <c r="P396" s="75"/>
      <c r="Q396" s="75"/>
      <c r="R396" s="75"/>
      <c r="S396" s="75"/>
      <c r="T396" s="75"/>
      <c r="U396" s="75"/>
    </row>
    <row r="397" spans="1:21" s="58" customFormat="1" ht="89.25">
      <c r="A397" s="46" t="s">
        <v>1174</v>
      </c>
      <c r="B397" s="47" t="s">
        <v>1175</v>
      </c>
      <c r="C397" s="48" t="s">
        <v>1387</v>
      </c>
      <c r="D397" s="47" t="s">
        <v>1176</v>
      </c>
      <c r="E397" s="47"/>
      <c r="F397" s="49" t="s">
        <v>984</v>
      </c>
      <c r="G397" s="50"/>
      <c r="H397" s="50"/>
      <c r="I397" s="50"/>
      <c r="J397" s="50"/>
      <c r="K397" s="50"/>
      <c r="L397" s="50"/>
      <c r="M397" s="50"/>
      <c r="N397" s="50"/>
      <c r="O397" s="50"/>
      <c r="P397" s="50"/>
      <c r="Q397" s="50"/>
      <c r="R397" s="50"/>
      <c r="S397" s="50"/>
      <c r="T397" s="50"/>
      <c r="U397" s="50"/>
    </row>
    <row r="398" spans="1:21" s="57" customFormat="1" ht="191.25">
      <c r="A398" s="46" t="s">
        <v>1177</v>
      </c>
      <c r="B398" s="48" t="s">
        <v>1178</v>
      </c>
      <c r="C398" s="48" t="s">
        <v>1388</v>
      </c>
      <c r="D398" s="47" t="s">
        <v>1243</v>
      </c>
      <c r="E398" s="47" t="s">
        <v>1244</v>
      </c>
      <c r="F398" s="55" t="s">
        <v>984</v>
      </c>
      <c r="G398" s="50"/>
      <c r="H398" s="50"/>
      <c r="I398" s="50"/>
      <c r="J398" s="50"/>
      <c r="K398" s="50"/>
      <c r="L398" s="50"/>
      <c r="M398" s="50"/>
      <c r="N398" s="50"/>
      <c r="O398" s="50"/>
      <c r="P398" s="50"/>
      <c r="Q398" s="50"/>
      <c r="R398" s="50"/>
      <c r="S398" s="50"/>
      <c r="T398" s="50"/>
      <c r="U398" s="50"/>
    </row>
    <row r="399" spans="1:21" s="57" customFormat="1" ht="267.75">
      <c r="A399" s="46" t="s">
        <v>240</v>
      </c>
      <c r="B399" s="47" t="s">
        <v>1128</v>
      </c>
      <c r="C399" s="48" t="s">
        <v>1389</v>
      </c>
      <c r="D399" s="47" t="s">
        <v>1132</v>
      </c>
      <c r="E399" s="47"/>
      <c r="F399" s="55" t="s">
        <v>984</v>
      </c>
      <c r="G399" s="50"/>
      <c r="H399" s="50"/>
      <c r="I399" s="50"/>
      <c r="J399" s="50"/>
      <c r="K399" s="50"/>
      <c r="L399" s="50"/>
      <c r="M399" s="50"/>
      <c r="N399" s="50"/>
      <c r="O399" s="50"/>
      <c r="P399" s="50"/>
      <c r="Q399" s="50"/>
      <c r="R399" s="50"/>
      <c r="S399" s="50"/>
      <c r="T399" s="50"/>
      <c r="U399" s="50"/>
    </row>
    <row r="400" spans="1:21" s="69" customFormat="1" ht="178.5">
      <c r="A400" s="46" t="s">
        <v>1</v>
      </c>
      <c r="B400" s="47" t="s">
        <v>1275</v>
      </c>
      <c r="C400" s="48" t="s">
        <v>1386</v>
      </c>
      <c r="D400" s="47" t="s">
        <v>1173</v>
      </c>
      <c r="E400" s="47"/>
      <c r="F400" s="55" t="s">
        <v>984</v>
      </c>
      <c r="G400" s="50"/>
      <c r="H400" s="50"/>
      <c r="I400" s="50"/>
      <c r="J400" s="50"/>
      <c r="K400" s="50"/>
      <c r="L400" s="50"/>
      <c r="M400" s="50"/>
      <c r="N400" s="50"/>
      <c r="O400" s="50"/>
      <c r="P400" s="50"/>
      <c r="Q400" s="50"/>
      <c r="R400" s="50"/>
      <c r="S400" s="50"/>
      <c r="T400" s="50"/>
      <c r="U400" s="50"/>
    </row>
    <row r="401" spans="1:21" s="69" customFormat="1" ht="165.75">
      <c r="A401" s="46" t="s">
        <v>1133</v>
      </c>
      <c r="B401" s="48" t="s">
        <v>1134</v>
      </c>
      <c r="C401" s="48" t="s">
        <v>1388</v>
      </c>
      <c r="D401" s="47" t="s">
        <v>1187</v>
      </c>
      <c r="E401" s="47" t="s">
        <v>1188</v>
      </c>
      <c r="F401" s="55" t="s">
        <v>984</v>
      </c>
      <c r="G401" s="50"/>
      <c r="H401" s="50"/>
      <c r="I401" s="50"/>
      <c r="J401" s="50"/>
      <c r="K401" s="50"/>
      <c r="L401" s="50"/>
      <c r="M401" s="50"/>
      <c r="N401" s="50"/>
      <c r="O401" s="50"/>
      <c r="P401" s="50"/>
      <c r="Q401" s="50"/>
      <c r="R401" s="50"/>
      <c r="S401" s="50"/>
      <c r="T401" s="50"/>
      <c r="U401" s="50"/>
    </row>
    <row r="402" spans="1:21" s="69" customFormat="1" ht="140.25">
      <c r="A402" s="46" t="s">
        <v>241</v>
      </c>
      <c r="B402" s="47" t="s">
        <v>1189</v>
      </c>
      <c r="C402" s="48" t="s">
        <v>1358</v>
      </c>
      <c r="D402" s="47" t="s">
        <v>1190</v>
      </c>
      <c r="E402" s="47"/>
      <c r="F402" s="49" t="s">
        <v>984</v>
      </c>
      <c r="G402" s="50"/>
      <c r="H402" s="50"/>
      <c r="I402" s="50"/>
      <c r="J402" s="50"/>
      <c r="K402" s="50"/>
      <c r="L402" s="50"/>
      <c r="M402" s="50"/>
      <c r="N402" s="50"/>
      <c r="O402" s="50"/>
      <c r="P402" s="50"/>
      <c r="Q402" s="50"/>
      <c r="R402" s="50"/>
      <c r="S402" s="50"/>
      <c r="T402" s="50"/>
      <c r="U402" s="50"/>
    </row>
    <row r="403" spans="1:21" s="69" customFormat="1" ht="216.75">
      <c r="A403" s="46" t="s">
        <v>1191</v>
      </c>
      <c r="B403" s="47" t="s">
        <v>1192</v>
      </c>
      <c r="C403" s="59" t="s">
        <v>321</v>
      </c>
      <c r="D403" s="47" t="s">
        <v>1180</v>
      </c>
      <c r="E403" s="47" t="s">
        <v>1181</v>
      </c>
      <c r="F403" s="55" t="s">
        <v>984</v>
      </c>
      <c r="G403" s="50"/>
      <c r="H403" s="50"/>
      <c r="I403" s="50"/>
      <c r="J403" s="50"/>
      <c r="K403" s="50"/>
      <c r="L403" s="50"/>
      <c r="M403" s="50"/>
      <c r="N403" s="50"/>
      <c r="O403" s="50"/>
      <c r="P403" s="50"/>
      <c r="Q403" s="50"/>
      <c r="R403" s="50"/>
      <c r="S403" s="50"/>
      <c r="T403" s="50"/>
      <c r="U403" s="50"/>
    </row>
    <row r="404" spans="1:21" s="69" customFormat="1" ht="153">
      <c r="A404" s="46" t="s">
        <v>242</v>
      </c>
      <c r="B404" s="47" t="s">
        <v>1182</v>
      </c>
      <c r="C404" s="48" t="s">
        <v>1390</v>
      </c>
      <c r="D404" s="47" t="s">
        <v>1183</v>
      </c>
      <c r="E404" s="47"/>
      <c r="F404" s="49" t="s">
        <v>984</v>
      </c>
      <c r="G404" s="50"/>
      <c r="H404" s="50"/>
      <c r="I404" s="50"/>
      <c r="J404" s="50"/>
      <c r="K404" s="50"/>
      <c r="L404" s="50"/>
      <c r="M404" s="50"/>
      <c r="N404" s="50"/>
      <c r="O404" s="50"/>
      <c r="P404" s="50"/>
      <c r="Q404" s="50"/>
      <c r="R404" s="50"/>
      <c r="S404" s="50"/>
      <c r="T404" s="50"/>
      <c r="U404" s="50"/>
    </row>
    <row r="405" spans="1:21" s="69" customFormat="1" ht="204">
      <c r="A405" s="46" t="s">
        <v>1184</v>
      </c>
      <c r="B405" s="52" t="s">
        <v>1185</v>
      </c>
      <c r="C405" s="59" t="s">
        <v>1388</v>
      </c>
      <c r="D405" s="47" t="s">
        <v>1210</v>
      </c>
      <c r="E405" s="54"/>
      <c r="F405" s="55" t="s">
        <v>984</v>
      </c>
      <c r="G405" s="56"/>
      <c r="H405" s="56"/>
      <c r="I405" s="56"/>
      <c r="J405" s="56"/>
      <c r="K405" s="56"/>
      <c r="L405" s="56"/>
      <c r="M405" s="56"/>
      <c r="N405" s="56"/>
      <c r="O405" s="56"/>
      <c r="P405" s="56"/>
      <c r="Q405" s="56"/>
      <c r="R405" s="56"/>
      <c r="S405" s="56"/>
      <c r="T405" s="56"/>
      <c r="U405" s="50"/>
    </row>
    <row r="406" spans="1:21" s="69" customFormat="1" ht="87">
      <c r="A406" s="46" t="s">
        <v>1211</v>
      </c>
      <c r="B406" s="47" t="s">
        <v>1212</v>
      </c>
      <c r="C406" s="48" t="s">
        <v>508</v>
      </c>
      <c r="D406" s="47" t="s">
        <v>345</v>
      </c>
      <c r="E406" s="47"/>
      <c r="F406" s="49" t="s">
        <v>984</v>
      </c>
      <c r="G406" s="50"/>
      <c r="H406" s="50"/>
      <c r="I406" s="50"/>
      <c r="J406" s="50"/>
      <c r="K406" s="50"/>
      <c r="L406" s="50"/>
      <c r="M406" s="50"/>
      <c r="N406" s="50"/>
      <c r="O406" s="50"/>
      <c r="P406" s="50"/>
      <c r="Q406" s="50"/>
      <c r="R406" s="50"/>
      <c r="S406" s="50"/>
      <c r="T406" s="50"/>
      <c r="U406" s="50"/>
    </row>
    <row r="407" spans="1:21" s="69" customFormat="1" ht="87">
      <c r="A407" s="46" t="s">
        <v>1213</v>
      </c>
      <c r="B407" s="52" t="s">
        <v>1214</v>
      </c>
      <c r="C407" s="53" t="s">
        <v>988</v>
      </c>
      <c r="D407" s="47" t="s">
        <v>1215</v>
      </c>
      <c r="E407" s="54"/>
      <c r="F407" s="55" t="s">
        <v>984</v>
      </c>
      <c r="G407" s="56"/>
      <c r="H407" s="56"/>
      <c r="I407" s="56"/>
      <c r="J407" s="56"/>
      <c r="K407" s="56"/>
      <c r="L407" s="56"/>
      <c r="M407" s="56"/>
      <c r="N407" s="56"/>
      <c r="O407" s="56"/>
      <c r="P407" s="56"/>
      <c r="Q407" s="56"/>
      <c r="R407" s="56"/>
      <c r="S407" s="56"/>
      <c r="T407" s="56"/>
      <c r="U407" s="50"/>
    </row>
    <row r="408" spans="1:21" s="69" customFormat="1" ht="114.75">
      <c r="A408" s="46" t="s">
        <v>1216</v>
      </c>
      <c r="B408" s="47" t="s">
        <v>1141</v>
      </c>
      <c r="C408" s="48" t="s">
        <v>321</v>
      </c>
      <c r="D408" s="47" t="s">
        <v>1220</v>
      </c>
      <c r="E408" s="54"/>
      <c r="F408" s="55" t="s">
        <v>984</v>
      </c>
      <c r="G408" s="50"/>
      <c r="H408" s="50"/>
      <c r="I408" s="50"/>
      <c r="J408" s="50"/>
      <c r="K408" s="50"/>
      <c r="L408" s="50"/>
      <c r="M408" s="50"/>
      <c r="N408" s="50"/>
      <c r="O408" s="50"/>
      <c r="P408" s="50"/>
      <c r="Q408" s="50"/>
      <c r="R408" s="50"/>
      <c r="S408" s="50"/>
      <c r="T408" s="50"/>
      <c r="U408" s="50"/>
    </row>
    <row r="409" spans="1:21" s="69" customFormat="1" ht="87">
      <c r="A409" s="112" t="s">
        <v>1221</v>
      </c>
      <c r="B409" s="113" t="s">
        <v>1222</v>
      </c>
      <c r="C409" s="53" t="s">
        <v>988</v>
      </c>
      <c r="D409" s="47" t="s">
        <v>1223</v>
      </c>
      <c r="E409" s="47"/>
      <c r="F409" s="55" t="s">
        <v>984</v>
      </c>
      <c r="G409" s="50"/>
      <c r="H409" s="50"/>
      <c r="I409" s="50"/>
      <c r="J409" s="50"/>
      <c r="K409" s="50"/>
      <c r="L409" s="50"/>
      <c r="M409" s="50"/>
      <c r="N409" s="50"/>
      <c r="O409" s="50"/>
      <c r="P409" s="50"/>
      <c r="Q409" s="50"/>
      <c r="R409" s="50"/>
      <c r="S409" s="50"/>
      <c r="T409" s="50"/>
      <c r="U409" s="50"/>
    </row>
    <row r="410" spans="1:21" s="70" customFormat="1" ht="178.5">
      <c r="A410" s="112" t="s">
        <v>1224</v>
      </c>
      <c r="B410" s="113" t="s">
        <v>1225</v>
      </c>
      <c r="C410" s="48" t="s">
        <v>527</v>
      </c>
      <c r="D410" s="47" t="s">
        <v>1109</v>
      </c>
      <c r="E410" s="47"/>
      <c r="F410" s="55" t="s">
        <v>984</v>
      </c>
      <c r="G410" s="50"/>
      <c r="H410" s="50"/>
      <c r="I410" s="50"/>
      <c r="J410" s="50"/>
      <c r="K410" s="50"/>
      <c r="L410" s="50"/>
      <c r="M410" s="50"/>
      <c r="N410" s="50"/>
      <c r="O410" s="50"/>
      <c r="P410" s="50"/>
      <c r="Q410" s="50"/>
      <c r="R410" s="50"/>
      <c r="S410" s="50"/>
      <c r="T410" s="50"/>
      <c r="U410" s="50"/>
    </row>
    <row r="411" spans="1:21" s="69" customFormat="1" ht="87">
      <c r="A411" s="114" t="s">
        <v>243</v>
      </c>
      <c r="B411" s="116" t="s">
        <v>1198</v>
      </c>
      <c r="C411" s="87"/>
      <c r="D411" s="88" t="s">
        <v>1199</v>
      </c>
      <c r="E411" s="72"/>
      <c r="F411" s="78" t="s">
        <v>984</v>
      </c>
      <c r="G411" s="75"/>
      <c r="H411" s="75"/>
      <c r="I411" s="75"/>
      <c r="J411" s="75"/>
      <c r="K411" s="75"/>
      <c r="L411" s="75"/>
      <c r="M411" s="75"/>
      <c r="N411" s="75"/>
      <c r="O411" s="75"/>
      <c r="P411" s="75"/>
      <c r="Q411" s="75"/>
      <c r="R411" s="75"/>
      <c r="S411" s="75"/>
      <c r="T411" s="75"/>
      <c r="U411" s="75"/>
    </row>
    <row r="412" spans="1:21" s="69" customFormat="1" ht="102">
      <c r="A412" s="112" t="s">
        <v>1200</v>
      </c>
      <c r="B412" s="117" t="s">
        <v>1201</v>
      </c>
      <c r="C412" s="48" t="s">
        <v>1365</v>
      </c>
      <c r="D412" s="47" t="s">
        <v>1202</v>
      </c>
      <c r="E412" s="47" t="s">
        <v>1203</v>
      </c>
      <c r="F412" s="55" t="s">
        <v>984</v>
      </c>
      <c r="G412" s="56"/>
      <c r="H412" s="56"/>
      <c r="I412" s="56"/>
      <c r="J412" s="56"/>
      <c r="K412" s="56"/>
      <c r="L412" s="56"/>
      <c r="M412" s="56"/>
      <c r="N412" s="56"/>
      <c r="O412" s="56"/>
      <c r="P412" s="56"/>
      <c r="Q412" s="56"/>
      <c r="R412" s="56"/>
      <c r="S412" s="56"/>
      <c r="T412" s="56"/>
      <c r="U412" s="50"/>
    </row>
    <row r="413" spans="1:21" s="69" customFormat="1" ht="87">
      <c r="A413" s="112" t="s">
        <v>1288</v>
      </c>
      <c r="B413" s="117" t="s">
        <v>349</v>
      </c>
      <c r="C413" s="48" t="s">
        <v>1353</v>
      </c>
      <c r="D413" s="47" t="s">
        <v>348</v>
      </c>
      <c r="E413" s="47"/>
      <c r="F413" s="49" t="s">
        <v>984</v>
      </c>
      <c r="G413" s="56"/>
      <c r="H413" s="56"/>
      <c r="I413" s="56"/>
      <c r="J413" s="56"/>
      <c r="K413" s="56"/>
      <c r="L413" s="56"/>
      <c r="M413" s="56"/>
      <c r="N413" s="56"/>
      <c r="O413" s="56"/>
      <c r="P413" s="56"/>
      <c r="Q413" s="56"/>
      <c r="R413" s="56"/>
      <c r="S413" s="56"/>
      <c r="T413" s="56"/>
      <c r="U413" s="50"/>
    </row>
    <row r="414" spans="1:21" s="69" customFormat="1" ht="87">
      <c r="A414" s="114" t="s">
        <v>1204</v>
      </c>
      <c r="B414" s="116"/>
      <c r="C414" s="87"/>
      <c r="D414" s="88" t="s">
        <v>1078</v>
      </c>
      <c r="E414" s="72"/>
      <c r="F414" s="78" t="s">
        <v>984</v>
      </c>
      <c r="G414" s="75"/>
      <c r="H414" s="75"/>
      <c r="I414" s="75"/>
      <c r="J414" s="75"/>
      <c r="K414" s="75"/>
      <c r="L414" s="75"/>
      <c r="M414" s="75"/>
      <c r="N414" s="75"/>
      <c r="O414" s="75"/>
      <c r="P414" s="75"/>
      <c r="Q414" s="75"/>
      <c r="R414" s="75"/>
      <c r="S414" s="75"/>
      <c r="T414" s="75"/>
      <c r="U414" s="75"/>
    </row>
    <row r="415" spans="1:21" s="76" customFormat="1" ht="78.75">
      <c r="A415" s="71" t="s">
        <v>1119</v>
      </c>
      <c r="B415" s="72"/>
      <c r="C415" s="73" t="s">
        <v>1120</v>
      </c>
      <c r="D415" s="72" t="s">
        <v>1121</v>
      </c>
      <c r="E415" s="72"/>
      <c r="F415" s="74" t="s">
        <v>1393</v>
      </c>
      <c r="G415" s="75"/>
      <c r="H415" s="75"/>
      <c r="I415" s="75"/>
      <c r="J415" s="75"/>
      <c r="K415" s="75"/>
      <c r="L415" s="75"/>
      <c r="M415" s="75"/>
      <c r="N415" s="75"/>
      <c r="O415" s="75"/>
      <c r="P415" s="75"/>
      <c r="Q415" s="75"/>
      <c r="R415" s="75"/>
      <c r="S415" s="75"/>
      <c r="T415" s="75"/>
      <c r="U415" s="75"/>
    </row>
    <row r="416" spans="1:21" s="76" customFormat="1" ht="78.75">
      <c r="A416" s="77" t="s">
        <v>1122</v>
      </c>
      <c r="B416" s="72"/>
      <c r="C416" s="73"/>
      <c r="D416" s="72"/>
      <c r="E416" s="72"/>
      <c r="F416" s="78" t="s">
        <v>1393</v>
      </c>
      <c r="G416" s="75"/>
      <c r="H416" s="75"/>
      <c r="I416" s="75"/>
      <c r="J416" s="75"/>
      <c r="K416" s="75"/>
      <c r="L416" s="75"/>
      <c r="M416" s="75"/>
      <c r="N416" s="75"/>
      <c r="O416" s="75"/>
      <c r="P416" s="75"/>
      <c r="Q416" s="75"/>
      <c r="R416" s="75"/>
      <c r="S416" s="75"/>
      <c r="T416" s="75"/>
      <c r="U416" s="75"/>
    </row>
    <row r="417" spans="1:21" s="76" customFormat="1" ht="89.25">
      <c r="A417" s="80" t="s">
        <v>244</v>
      </c>
      <c r="B417" s="72"/>
      <c r="C417" s="81" t="s">
        <v>339</v>
      </c>
      <c r="D417" s="72" t="s">
        <v>788</v>
      </c>
      <c r="E417" s="72"/>
      <c r="F417" s="78" t="s">
        <v>1393</v>
      </c>
      <c r="G417" s="75"/>
      <c r="H417" s="75"/>
      <c r="I417" s="75"/>
      <c r="J417" s="75"/>
      <c r="K417" s="75"/>
      <c r="L417" s="75"/>
      <c r="M417" s="75"/>
      <c r="N417" s="75"/>
      <c r="O417" s="75"/>
      <c r="P417" s="75"/>
      <c r="Q417" s="75"/>
      <c r="R417" s="75"/>
      <c r="S417" s="75"/>
      <c r="T417" s="75"/>
      <c r="U417" s="75"/>
    </row>
    <row r="418" spans="1:21" s="76" customFormat="1" ht="78.75">
      <c r="A418" s="71" t="s">
        <v>1123</v>
      </c>
      <c r="B418" s="72"/>
      <c r="C418" s="73"/>
      <c r="D418" s="72" t="s">
        <v>1124</v>
      </c>
      <c r="E418" s="72"/>
      <c r="F418" s="78" t="s">
        <v>1393</v>
      </c>
      <c r="G418" s="75"/>
      <c r="H418" s="75"/>
      <c r="I418" s="75"/>
      <c r="J418" s="75"/>
      <c r="K418" s="75"/>
      <c r="L418" s="75"/>
      <c r="M418" s="75"/>
      <c r="N418" s="75"/>
      <c r="O418" s="75"/>
      <c r="P418" s="75"/>
      <c r="Q418" s="75"/>
      <c r="R418" s="75"/>
      <c r="S418" s="75"/>
      <c r="T418" s="75"/>
      <c r="U418" s="75"/>
    </row>
    <row r="419" spans="1:21" s="76" customFormat="1" ht="78.75">
      <c r="A419" s="71" t="s">
        <v>1125</v>
      </c>
      <c r="B419" s="72"/>
      <c r="C419" s="73"/>
      <c r="D419" s="72" t="s">
        <v>1126</v>
      </c>
      <c r="E419" s="72"/>
      <c r="F419" s="78" t="s">
        <v>1393</v>
      </c>
      <c r="G419" s="75"/>
      <c r="H419" s="75"/>
      <c r="I419" s="75"/>
      <c r="J419" s="75"/>
      <c r="K419" s="75"/>
      <c r="L419" s="75"/>
      <c r="M419" s="75"/>
      <c r="N419" s="75"/>
      <c r="O419" s="75"/>
      <c r="P419" s="75"/>
      <c r="Q419" s="75"/>
      <c r="R419" s="75"/>
      <c r="S419" s="75"/>
      <c r="T419" s="75"/>
      <c r="U419" s="75"/>
    </row>
    <row r="420" spans="1:21" s="76" customFormat="1" ht="78.75">
      <c r="A420" s="71" t="s">
        <v>1127</v>
      </c>
      <c r="B420" s="72"/>
      <c r="C420" s="73"/>
      <c r="D420" s="72" t="s">
        <v>1087</v>
      </c>
      <c r="E420" s="72"/>
      <c r="F420" s="78" t="s">
        <v>1393</v>
      </c>
      <c r="G420" s="75"/>
      <c r="H420" s="75"/>
      <c r="I420" s="75"/>
      <c r="J420" s="75"/>
      <c r="K420" s="75"/>
      <c r="L420" s="75"/>
      <c r="M420" s="75"/>
      <c r="N420" s="75"/>
      <c r="O420" s="75"/>
      <c r="P420" s="75"/>
      <c r="Q420" s="75"/>
      <c r="R420" s="75"/>
      <c r="S420" s="75"/>
      <c r="T420" s="75"/>
      <c r="U420" s="75"/>
    </row>
    <row r="421" spans="1:21" s="76" customFormat="1" ht="78.75">
      <c r="A421" s="77" t="s">
        <v>1088</v>
      </c>
      <c r="B421" s="82" t="s">
        <v>743</v>
      </c>
      <c r="C421" s="73"/>
      <c r="D421" s="72"/>
      <c r="E421" s="72"/>
      <c r="F421" s="78" t="s">
        <v>1393</v>
      </c>
      <c r="G421" s="75"/>
      <c r="H421" s="75"/>
      <c r="I421" s="75"/>
      <c r="J421" s="75"/>
      <c r="K421" s="75"/>
      <c r="L421" s="75"/>
      <c r="M421" s="75"/>
      <c r="N421" s="75"/>
      <c r="O421" s="75"/>
      <c r="P421" s="75"/>
      <c r="Q421" s="75"/>
      <c r="R421" s="75"/>
      <c r="S421" s="75"/>
      <c r="T421" s="75"/>
      <c r="U421" s="75"/>
    </row>
    <row r="422" spans="1:21" s="76" customFormat="1" ht="89.25">
      <c r="A422" s="71" t="s">
        <v>1089</v>
      </c>
      <c r="B422" s="83" t="s">
        <v>1090</v>
      </c>
      <c r="C422" s="84"/>
      <c r="D422" s="72" t="s">
        <v>1287</v>
      </c>
      <c r="E422" s="85"/>
      <c r="F422" s="78" t="s">
        <v>1393</v>
      </c>
      <c r="G422" s="79"/>
      <c r="H422" s="79"/>
      <c r="I422" s="79"/>
      <c r="J422" s="79"/>
      <c r="K422" s="79"/>
      <c r="L422" s="79"/>
      <c r="M422" s="79"/>
      <c r="N422" s="79"/>
      <c r="O422" s="79"/>
      <c r="P422" s="79"/>
      <c r="Q422" s="79"/>
      <c r="R422" s="79"/>
      <c r="S422" s="79"/>
      <c r="T422" s="79"/>
      <c r="U422" s="75"/>
    </row>
    <row r="423" spans="1:21" s="76" customFormat="1" ht="140.25">
      <c r="A423" s="71" t="s">
        <v>1091</v>
      </c>
      <c r="B423" s="72" t="s">
        <v>1092</v>
      </c>
      <c r="C423" s="73"/>
      <c r="D423" s="86" t="s">
        <v>1233</v>
      </c>
      <c r="E423" s="72"/>
      <c r="F423" s="78" t="s">
        <v>1393</v>
      </c>
      <c r="G423" s="75"/>
      <c r="H423" s="75"/>
      <c r="I423" s="75"/>
      <c r="J423" s="75"/>
      <c r="K423" s="75"/>
      <c r="L423" s="75"/>
      <c r="M423" s="75"/>
      <c r="N423" s="75"/>
      <c r="O423" s="75"/>
      <c r="P423" s="75"/>
      <c r="Q423" s="75"/>
      <c r="R423" s="75"/>
      <c r="S423" s="75"/>
      <c r="T423" s="75"/>
      <c r="U423" s="75"/>
    </row>
    <row r="424" spans="1:21" s="76" customFormat="1" ht="89.25">
      <c r="A424" s="71" t="s">
        <v>1234</v>
      </c>
      <c r="B424" s="83" t="s">
        <v>1235</v>
      </c>
      <c r="C424" s="84"/>
      <c r="D424" s="72" t="s">
        <v>1287</v>
      </c>
      <c r="E424" s="85"/>
      <c r="F424" s="78" t="s">
        <v>1393</v>
      </c>
      <c r="G424" s="79"/>
      <c r="H424" s="79"/>
      <c r="I424" s="79"/>
      <c r="J424" s="79"/>
      <c r="K424" s="79"/>
      <c r="L424" s="79"/>
      <c r="M424" s="79"/>
      <c r="N424" s="79"/>
      <c r="O424" s="79"/>
      <c r="P424" s="79"/>
      <c r="Q424" s="79"/>
      <c r="R424" s="79"/>
      <c r="S424" s="79"/>
      <c r="T424" s="79"/>
      <c r="U424" s="75"/>
    </row>
    <row r="425" spans="1:21" ht="78.75">
      <c r="A425" s="71" t="s">
        <v>1140</v>
      </c>
      <c r="B425" s="72"/>
      <c r="C425" s="73"/>
      <c r="D425" s="72" t="s">
        <v>1236</v>
      </c>
      <c r="E425" s="72"/>
      <c r="F425" s="78" t="s">
        <v>1393</v>
      </c>
      <c r="G425" s="75"/>
      <c r="H425" s="75"/>
      <c r="I425" s="75"/>
      <c r="J425" s="75"/>
      <c r="K425" s="75"/>
      <c r="L425" s="75"/>
      <c r="M425" s="75"/>
      <c r="N425" s="75"/>
      <c r="O425" s="75"/>
      <c r="P425" s="75"/>
      <c r="Q425" s="75"/>
      <c r="R425" s="75"/>
      <c r="S425" s="75"/>
      <c r="T425" s="75"/>
      <c r="U425" s="75"/>
    </row>
    <row r="426" spans="1:21" ht="78.75">
      <c r="A426" s="71" t="s">
        <v>1237</v>
      </c>
      <c r="B426" s="72"/>
      <c r="C426" s="73"/>
      <c r="D426" s="72" t="s">
        <v>1159</v>
      </c>
      <c r="E426" s="72"/>
      <c r="F426" s="78" t="s">
        <v>1393</v>
      </c>
      <c r="G426" s="75"/>
      <c r="H426" s="75"/>
      <c r="I426" s="75"/>
      <c r="J426" s="75"/>
      <c r="K426" s="75"/>
      <c r="L426" s="75"/>
      <c r="M426" s="75"/>
      <c r="N426" s="75"/>
      <c r="O426" s="75"/>
      <c r="P426" s="75"/>
      <c r="Q426" s="75"/>
      <c r="R426" s="75"/>
      <c r="S426" s="75"/>
      <c r="T426" s="75"/>
      <c r="U426" s="75"/>
    </row>
    <row r="427" spans="1:21" ht="79.5" thickBot="1">
      <c r="A427" s="115" t="s">
        <v>418</v>
      </c>
      <c r="B427" s="72"/>
      <c r="C427" s="73"/>
      <c r="D427" s="72" t="s">
        <v>1161</v>
      </c>
      <c r="E427" s="72"/>
      <c r="F427" s="78" t="s">
        <v>1393</v>
      </c>
      <c r="G427" s="75"/>
      <c r="H427" s="75"/>
      <c r="I427" s="75"/>
      <c r="J427" s="75"/>
      <c r="K427" s="75"/>
      <c r="L427" s="75"/>
      <c r="M427" s="75"/>
      <c r="N427" s="75"/>
      <c r="O427" s="75"/>
      <c r="P427" s="75"/>
      <c r="Q427" s="75"/>
      <c r="R427" s="75"/>
      <c r="S427" s="75"/>
      <c r="T427" s="75"/>
      <c r="U427" s="75"/>
    </row>
    <row r="428" spans="1:21" ht="78.75">
      <c r="A428" s="71" t="s">
        <v>1162</v>
      </c>
      <c r="B428" s="72"/>
      <c r="C428" s="73"/>
      <c r="D428" s="72" t="s">
        <v>1163</v>
      </c>
      <c r="E428" s="72"/>
      <c r="F428" s="78" t="s">
        <v>1393</v>
      </c>
      <c r="G428" s="75"/>
      <c r="H428" s="75"/>
      <c r="I428" s="75"/>
      <c r="J428" s="75"/>
      <c r="K428" s="75"/>
      <c r="L428" s="75"/>
      <c r="M428" s="75"/>
      <c r="N428" s="75"/>
      <c r="O428" s="75"/>
      <c r="P428" s="75"/>
      <c r="Q428" s="75"/>
      <c r="R428" s="75"/>
      <c r="S428" s="75"/>
      <c r="T428" s="75"/>
      <c r="U428" s="75"/>
    </row>
    <row r="429" spans="1:21" ht="79.5" thickBot="1">
      <c r="A429" s="115" t="s">
        <v>245</v>
      </c>
      <c r="B429" s="72"/>
      <c r="C429" s="73"/>
      <c r="D429" s="72" t="s">
        <v>1164</v>
      </c>
      <c r="E429" s="72"/>
      <c r="F429" s="78" t="s">
        <v>1393</v>
      </c>
      <c r="G429" s="75"/>
      <c r="H429" s="75"/>
      <c r="I429" s="75"/>
      <c r="J429" s="75"/>
      <c r="K429" s="75"/>
      <c r="L429" s="75"/>
      <c r="M429" s="75"/>
      <c r="N429" s="75"/>
      <c r="O429" s="75"/>
      <c r="P429" s="75"/>
      <c r="Q429" s="75"/>
      <c r="R429" s="75"/>
      <c r="S429" s="75"/>
      <c r="T429" s="75"/>
      <c r="U429" s="75"/>
    </row>
    <row r="430" spans="1:21" ht="102.75" thickBot="1">
      <c r="A430" s="115" t="s">
        <v>0</v>
      </c>
      <c r="B430" s="72"/>
      <c r="C430" s="73"/>
      <c r="D430" s="72" t="s">
        <v>1179</v>
      </c>
      <c r="E430" s="72"/>
      <c r="F430" s="78" t="s">
        <v>1393</v>
      </c>
      <c r="G430" s="75"/>
      <c r="H430" s="75"/>
      <c r="I430" s="75"/>
      <c r="J430" s="75"/>
      <c r="K430" s="75"/>
      <c r="L430" s="75"/>
      <c r="M430" s="75"/>
      <c r="N430" s="75"/>
      <c r="O430" s="75"/>
      <c r="P430" s="75"/>
      <c r="Q430" s="75"/>
      <c r="R430" s="75"/>
      <c r="S430" s="75"/>
      <c r="T430" s="75"/>
      <c r="U430" s="75"/>
    </row>
    <row r="431" spans="1:21" ht="78.75">
      <c r="A431" s="71" t="s">
        <v>1248</v>
      </c>
      <c r="B431" s="72"/>
      <c r="C431" s="73"/>
      <c r="D431" s="72" t="s">
        <v>1249</v>
      </c>
      <c r="E431" s="72"/>
      <c r="F431" s="78" t="s">
        <v>1393</v>
      </c>
      <c r="G431" s="75"/>
      <c r="H431" s="75"/>
      <c r="I431" s="75"/>
      <c r="J431" s="75"/>
      <c r="K431" s="75"/>
      <c r="L431" s="75"/>
      <c r="M431" s="75"/>
      <c r="N431" s="75"/>
      <c r="O431" s="75"/>
      <c r="P431" s="75"/>
      <c r="Q431" s="75"/>
      <c r="R431" s="75"/>
      <c r="S431" s="75"/>
      <c r="T431" s="75"/>
      <c r="U431" s="75"/>
    </row>
    <row r="432" spans="1:21" ht="369.75">
      <c r="A432" s="85" t="s">
        <v>1250</v>
      </c>
      <c r="B432" s="72" t="s">
        <v>1251</v>
      </c>
      <c r="C432" s="87"/>
      <c r="D432" s="88" t="s">
        <v>1105</v>
      </c>
      <c r="E432" s="72"/>
      <c r="F432" s="78" t="s">
        <v>1393</v>
      </c>
      <c r="G432" s="75"/>
      <c r="H432" s="75"/>
      <c r="I432" s="75"/>
      <c r="J432" s="75"/>
      <c r="K432" s="75"/>
      <c r="L432" s="75"/>
      <c r="M432" s="75"/>
      <c r="N432" s="75"/>
      <c r="O432" s="75"/>
      <c r="P432" s="75"/>
      <c r="Q432" s="75"/>
      <c r="R432" s="75"/>
      <c r="S432" s="75"/>
      <c r="T432" s="75"/>
      <c r="U432" s="75"/>
    </row>
    <row r="433" spans="1:21" ht="78.75">
      <c r="A433" s="71" t="s">
        <v>246</v>
      </c>
      <c r="B433" s="72"/>
      <c r="C433" s="73"/>
      <c r="D433" s="72" t="s">
        <v>1247</v>
      </c>
      <c r="E433" s="72"/>
      <c r="F433" s="78" t="s">
        <v>1393</v>
      </c>
      <c r="G433" s="75"/>
      <c r="H433" s="75"/>
      <c r="I433" s="75"/>
      <c r="J433" s="75"/>
      <c r="K433" s="75"/>
      <c r="L433" s="75"/>
      <c r="M433" s="75"/>
      <c r="N433" s="75"/>
      <c r="O433" s="75"/>
      <c r="P433" s="75"/>
      <c r="Q433" s="75"/>
      <c r="R433" s="75"/>
      <c r="S433" s="75"/>
      <c r="T433" s="75"/>
      <c r="U433" s="75"/>
    </row>
    <row r="434" spans="1:21" ht="78.75">
      <c r="A434" s="71" t="s">
        <v>247</v>
      </c>
      <c r="B434" s="72"/>
      <c r="C434" s="73"/>
      <c r="D434" s="72" t="s">
        <v>1147</v>
      </c>
      <c r="E434" s="72"/>
      <c r="F434" s="78" t="s">
        <v>1393</v>
      </c>
      <c r="G434" s="75"/>
      <c r="H434" s="75"/>
      <c r="I434" s="75"/>
      <c r="J434" s="75"/>
      <c r="K434" s="75"/>
      <c r="L434" s="75"/>
      <c r="M434" s="75"/>
      <c r="N434" s="75"/>
      <c r="O434" s="75"/>
      <c r="P434" s="75"/>
      <c r="Q434" s="75"/>
      <c r="R434" s="75"/>
      <c r="S434" s="75"/>
      <c r="T434" s="75"/>
      <c r="U434" s="75"/>
    </row>
  </sheetData>
  <autoFilter ref="A2:W434" xr:uid="{00000000-0009-0000-0000-000000000000}"/>
  <sortState xmlns:xlrd2="http://schemas.microsoft.com/office/spreadsheetml/2017/richdata2" ref="A4:U473">
    <sortCondition ref="F4:F473"/>
    <sortCondition ref="A4:A473"/>
  </sortState>
  <mergeCells count="7">
    <mergeCell ref="G1:U1"/>
    <mergeCell ref="D1:D2"/>
    <mergeCell ref="A1:A2"/>
    <mergeCell ref="B1:B2"/>
    <mergeCell ref="C1:C2"/>
    <mergeCell ref="F1:F2"/>
    <mergeCell ref="E1:E2"/>
  </mergeCells>
  <phoneticPr fontId="0" type="noConversion"/>
  <printOptions horizontalCentered="1"/>
  <pageMargins left="0.5" right="0.5" top="0.75" bottom="0.75" header="0.5" footer="0.5"/>
  <pageSetup scale="79" fitToHeight="0" orientation="landscape" horizontalDpi="200" verticalDpi="200" r:id="rId1"/>
  <headerFooter alignWithMargins="0">
    <oddHeader>&amp;CDoDAF-DM2 Data Dictionary&amp;R11-Apr-2011</oddHeader>
    <oddFooter>&amp;C&amp;P of &amp;N</oddFooter>
  </headerFooter>
  <rowBreaks count="4" manualBreakCount="4">
    <brk id="258" max="4" man="1"/>
    <brk id="355" max="4" man="1"/>
    <brk id="361" max="4" man="1"/>
    <brk id="388" max="4" man="1"/>
  </rowBreaks>
  <colBreaks count="2" manualBreakCount="2">
    <brk id="1" max="412" man="1"/>
    <brk id="2" max="41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C434"/>
  <sheetViews>
    <sheetView showGridLines="0" tabSelected="1" zoomScale="130" zoomScaleNormal="130" workbookViewId="0">
      <pane xSplit="1" ySplit="2" topLeftCell="P3" activePane="bottomRight" state="frozen"/>
      <selection pane="topRight" activeCell="B1" sqref="B1"/>
      <selection pane="bottomLeft" activeCell="A3" sqref="A3"/>
      <selection pane="bottomRight" activeCell="A304" sqref="A3:A304"/>
    </sheetView>
  </sheetViews>
  <sheetFormatPr defaultRowHeight="13.5" customHeight="1"/>
  <cols>
    <col min="1" max="1" width="65" style="13" customWidth="1"/>
    <col min="2" max="3" width="3.7109375" style="216" customWidth="1"/>
    <col min="4" max="9" width="3.7109375" style="217" customWidth="1"/>
    <col min="10" max="10" width="3.5703125" style="217" customWidth="1"/>
    <col min="11" max="19" width="3.7109375" style="121" customWidth="1"/>
    <col min="20" max="22" width="3.7109375" style="218" customWidth="1"/>
    <col min="23" max="35" width="3.7109375" style="122" customWidth="1"/>
    <col min="36" max="48" width="3.7109375" style="120" customWidth="1"/>
    <col min="49" max="50" width="3.7109375" style="219" customWidth="1"/>
    <col min="51" max="53" width="3.7109375" style="220" customWidth="1"/>
    <col min="54" max="54" width="9.140625" style="6"/>
    <col min="55" max="55" width="9.28515625" style="6" bestFit="1" customWidth="1"/>
    <col min="56" max="16384" width="9.140625" style="6"/>
  </cols>
  <sheetData>
    <row r="1" spans="1:53" s="5" customFormat="1" ht="25.5" customHeight="1">
      <c r="A1" s="227" t="s">
        <v>249</v>
      </c>
      <c r="B1" s="229" t="s">
        <v>2502</v>
      </c>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1"/>
    </row>
    <row r="2" spans="1:53" s="7" customFormat="1" ht="89.25" customHeight="1">
      <c r="A2" s="228"/>
      <c r="B2" s="208" t="s">
        <v>269</v>
      </c>
      <c r="C2" s="208" t="s">
        <v>270</v>
      </c>
      <c r="D2" s="209" t="s">
        <v>311</v>
      </c>
      <c r="E2" s="209" t="s">
        <v>312</v>
      </c>
      <c r="F2" s="209" t="s">
        <v>313</v>
      </c>
      <c r="G2" s="209" t="s">
        <v>314</v>
      </c>
      <c r="H2" s="209" t="s">
        <v>315</v>
      </c>
      <c r="I2" s="209" t="s">
        <v>316</v>
      </c>
      <c r="J2" s="209" t="s">
        <v>317</v>
      </c>
      <c r="K2" s="210" t="s">
        <v>271</v>
      </c>
      <c r="L2" s="210" t="s">
        <v>272</v>
      </c>
      <c r="M2" s="210" t="s">
        <v>273</v>
      </c>
      <c r="N2" s="210" t="s">
        <v>274</v>
      </c>
      <c r="O2" s="210" t="s">
        <v>275</v>
      </c>
      <c r="P2" s="210" t="s">
        <v>276</v>
      </c>
      <c r="Q2" s="210" t="s">
        <v>277</v>
      </c>
      <c r="R2" s="210" t="s">
        <v>278</v>
      </c>
      <c r="S2" s="210" t="s">
        <v>279</v>
      </c>
      <c r="T2" s="211" t="s">
        <v>318</v>
      </c>
      <c r="U2" s="211" t="s">
        <v>319</v>
      </c>
      <c r="V2" s="211" t="s">
        <v>320</v>
      </c>
      <c r="W2" s="212" t="s">
        <v>293</v>
      </c>
      <c r="X2" s="212" t="s">
        <v>294</v>
      </c>
      <c r="Y2" s="212" t="s">
        <v>295</v>
      </c>
      <c r="Z2" s="212" t="s">
        <v>296</v>
      </c>
      <c r="AA2" s="212" t="s">
        <v>297</v>
      </c>
      <c r="AB2" s="212" t="s">
        <v>298</v>
      </c>
      <c r="AC2" s="212" t="s">
        <v>299</v>
      </c>
      <c r="AD2" s="212" t="s">
        <v>300</v>
      </c>
      <c r="AE2" s="212" t="s">
        <v>301</v>
      </c>
      <c r="AF2" s="212" t="s">
        <v>302</v>
      </c>
      <c r="AG2" s="212" t="s">
        <v>303</v>
      </c>
      <c r="AH2" s="212" t="s">
        <v>304</v>
      </c>
      <c r="AI2" s="212" t="s">
        <v>305</v>
      </c>
      <c r="AJ2" s="213" t="s">
        <v>280</v>
      </c>
      <c r="AK2" s="213" t="s">
        <v>281</v>
      </c>
      <c r="AL2" s="213" t="s">
        <v>282</v>
      </c>
      <c r="AM2" s="213" t="s">
        <v>283</v>
      </c>
      <c r="AN2" s="213" t="s">
        <v>284</v>
      </c>
      <c r="AO2" s="213" t="s">
        <v>285</v>
      </c>
      <c r="AP2" s="213" t="s">
        <v>286</v>
      </c>
      <c r="AQ2" s="213" t="s">
        <v>287</v>
      </c>
      <c r="AR2" s="213" t="s">
        <v>288</v>
      </c>
      <c r="AS2" s="213" t="s">
        <v>289</v>
      </c>
      <c r="AT2" s="213" t="s">
        <v>290</v>
      </c>
      <c r="AU2" s="213" t="s">
        <v>291</v>
      </c>
      <c r="AV2" s="213" t="s">
        <v>292</v>
      </c>
      <c r="AW2" s="214" t="s">
        <v>306</v>
      </c>
      <c r="AX2" s="214" t="s">
        <v>307</v>
      </c>
      <c r="AY2" s="215" t="s">
        <v>308</v>
      </c>
      <c r="AZ2" s="215" t="s">
        <v>309</v>
      </c>
      <c r="BA2" s="215" t="s">
        <v>310</v>
      </c>
    </row>
    <row r="3" spans="1:53" ht="13.5" customHeight="1">
      <c r="A3" s="14" t="str">
        <f>'DoDAF Terms and Aliases'!A3</f>
        <v>Activity</v>
      </c>
      <c r="B3" s="216" t="s">
        <v>737</v>
      </c>
      <c r="C3" s="216" t="s">
        <v>738</v>
      </c>
      <c r="D3" s="217" t="s">
        <v>738</v>
      </c>
      <c r="E3" s="217" t="s">
        <v>738</v>
      </c>
      <c r="F3" s="217" t="s">
        <v>737</v>
      </c>
      <c r="G3" s="217" t="s">
        <v>738</v>
      </c>
      <c r="H3" s="217" t="s">
        <v>737</v>
      </c>
      <c r="I3" s="217" t="s">
        <v>737</v>
      </c>
      <c r="J3" s="217" t="s">
        <v>737</v>
      </c>
      <c r="L3" s="121" t="s">
        <v>737</v>
      </c>
      <c r="M3" s="121" t="s">
        <v>737</v>
      </c>
      <c r="O3" s="121" t="s">
        <v>737</v>
      </c>
      <c r="P3" s="121" t="s">
        <v>737</v>
      </c>
      <c r="Q3" s="121" t="s">
        <v>737</v>
      </c>
      <c r="R3" s="121" t="s">
        <v>737</v>
      </c>
      <c r="S3" s="121" t="s">
        <v>737</v>
      </c>
      <c r="T3" s="218" t="s">
        <v>738</v>
      </c>
      <c r="U3" s="218" t="s">
        <v>738</v>
      </c>
      <c r="V3" s="218" t="s">
        <v>738</v>
      </c>
      <c r="W3" s="122" t="s">
        <v>737</v>
      </c>
      <c r="X3" s="122" t="s">
        <v>737</v>
      </c>
      <c r="Y3" s="122" t="s">
        <v>738</v>
      </c>
      <c r="Z3" s="122" t="s">
        <v>738</v>
      </c>
      <c r="AA3" s="122" t="s">
        <v>737</v>
      </c>
      <c r="AB3" s="122" t="s">
        <v>737</v>
      </c>
      <c r="AC3" s="122" t="s">
        <v>737</v>
      </c>
      <c r="AD3" s="122" t="s">
        <v>738</v>
      </c>
      <c r="AE3" s="122" t="s">
        <v>738</v>
      </c>
      <c r="AF3" s="122" t="s">
        <v>738</v>
      </c>
      <c r="AG3" s="122" t="s">
        <v>737</v>
      </c>
      <c r="AH3" s="122" t="s">
        <v>737</v>
      </c>
      <c r="AI3" s="122" t="s">
        <v>737</v>
      </c>
      <c r="AJ3" s="120" t="s">
        <v>737</v>
      </c>
      <c r="AK3" s="120" t="s">
        <v>737</v>
      </c>
      <c r="AL3" s="120" t="s">
        <v>737</v>
      </c>
      <c r="AM3" s="120" t="s">
        <v>737</v>
      </c>
      <c r="AN3" s="120" t="s">
        <v>737</v>
      </c>
      <c r="AO3" s="120" t="s">
        <v>738</v>
      </c>
      <c r="AP3" s="120" t="s">
        <v>737</v>
      </c>
      <c r="AQ3" s="120" t="s">
        <v>738</v>
      </c>
      <c r="AR3" s="120" t="s">
        <v>737</v>
      </c>
      <c r="AS3" s="120" t="s">
        <v>737</v>
      </c>
      <c r="AT3" s="120" t="s">
        <v>737</v>
      </c>
      <c r="AU3" s="120" t="s">
        <v>737</v>
      </c>
      <c r="AV3" s="120" t="s">
        <v>737</v>
      </c>
      <c r="AW3" s="219" t="s">
        <v>737</v>
      </c>
      <c r="AX3" s="219" t="s">
        <v>737</v>
      </c>
      <c r="AY3" s="220" t="s">
        <v>737</v>
      </c>
      <c r="AZ3" s="220" t="s">
        <v>737</v>
      </c>
      <c r="BA3" s="220" t="s">
        <v>737</v>
      </c>
    </row>
    <row r="4" spans="1:53" ht="13.5" hidden="1" customHeight="1">
      <c r="A4" s="14" t="str">
        <f>'DoDAF Terms and Aliases'!A4</f>
        <v>activityConsumesResource</v>
      </c>
      <c r="F4" s="217" t="s">
        <v>738</v>
      </c>
      <c r="G4" s="217" t="s">
        <v>738</v>
      </c>
      <c r="H4" s="217" t="s">
        <v>738</v>
      </c>
      <c r="I4" s="217" t="s">
        <v>738</v>
      </c>
      <c r="L4" s="121" t="s">
        <v>737</v>
      </c>
      <c r="M4" s="121" t="s">
        <v>737</v>
      </c>
      <c r="P4" s="121" t="s">
        <v>737</v>
      </c>
      <c r="Q4" s="121" t="s">
        <v>738</v>
      </c>
      <c r="R4" s="121" t="s">
        <v>737</v>
      </c>
      <c r="S4" s="121" t="s">
        <v>737</v>
      </c>
      <c r="T4" s="218" t="s">
        <v>738</v>
      </c>
      <c r="U4" s="218" t="s">
        <v>738</v>
      </c>
      <c r="V4" s="218" t="s">
        <v>738</v>
      </c>
      <c r="W4" s="122" t="s">
        <v>737</v>
      </c>
      <c r="X4" s="122" t="s">
        <v>737</v>
      </c>
      <c r="Y4" s="122" t="s">
        <v>738</v>
      </c>
      <c r="Z4" s="122" t="s">
        <v>738</v>
      </c>
      <c r="AA4" s="122" t="s">
        <v>737</v>
      </c>
      <c r="AB4" s="122" t="s">
        <v>738</v>
      </c>
      <c r="AC4" s="122" t="s">
        <v>737</v>
      </c>
      <c r="AD4" s="122" t="s">
        <v>738</v>
      </c>
      <c r="AE4" s="122" t="s">
        <v>738</v>
      </c>
      <c r="AF4" s="122" t="s">
        <v>738</v>
      </c>
      <c r="AG4" s="122" t="s">
        <v>738</v>
      </c>
      <c r="AH4" s="122" t="s">
        <v>737</v>
      </c>
      <c r="AI4" s="122" t="s">
        <v>737</v>
      </c>
      <c r="AJ4" s="120" t="s">
        <v>737</v>
      </c>
      <c r="AK4" s="120" t="s">
        <v>737</v>
      </c>
      <c r="AL4" s="120" t="s">
        <v>737</v>
      </c>
      <c r="AM4" s="120" t="s">
        <v>737</v>
      </c>
      <c r="AN4" s="120" t="s">
        <v>738</v>
      </c>
      <c r="AO4" s="120" t="s">
        <v>738</v>
      </c>
      <c r="AP4" s="120" t="s">
        <v>737</v>
      </c>
      <c r="AQ4" s="120" t="s">
        <v>738</v>
      </c>
      <c r="AR4" s="120" t="s">
        <v>738</v>
      </c>
      <c r="AS4" s="120" t="s">
        <v>738</v>
      </c>
      <c r="AT4" s="120" t="s">
        <v>738</v>
      </c>
      <c r="AU4" s="120" t="s">
        <v>737</v>
      </c>
      <c r="AV4" s="120" t="s">
        <v>737</v>
      </c>
      <c r="AY4" s="220" t="s">
        <v>738</v>
      </c>
      <c r="AZ4" s="220" t="s">
        <v>738</v>
      </c>
      <c r="BA4" s="220" t="s">
        <v>738</v>
      </c>
    </row>
    <row r="5" spans="1:53" ht="13.5" hidden="1" customHeight="1">
      <c r="A5" s="14" t="str">
        <f>'DoDAF Terms and Aliases'!A5</f>
        <v>activityMapsToCapabilityType</v>
      </c>
      <c r="D5" s="217" t="s">
        <v>738</v>
      </c>
      <c r="E5" s="217" t="s">
        <v>738</v>
      </c>
      <c r="F5" s="217" t="s">
        <v>738</v>
      </c>
      <c r="G5" s="217" t="s">
        <v>738</v>
      </c>
      <c r="H5" s="217" t="s">
        <v>738</v>
      </c>
      <c r="I5" s="217" t="s">
        <v>738</v>
      </c>
      <c r="J5" s="217" t="s">
        <v>738</v>
      </c>
      <c r="AB5" s="122" t="s">
        <v>738</v>
      </c>
      <c r="AO5" s="120" t="s">
        <v>738</v>
      </c>
    </row>
    <row r="6" spans="1:53" ht="13.5" hidden="1" customHeight="1">
      <c r="A6" s="14" t="str">
        <f>'DoDAF Terms and Aliases'!A6</f>
        <v>activityPartOfCapability</v>
      </c>
      <c r="D6" s="217" t="s">
        <v>738</v>
      </c>
      <c r="E6" s="217" t="s">
        <v>738</v>
      </c>
      <c r="F6" s="217" t="s">
        <v>737</v>
      </c>
      <c r="G6" s="217" t="s">
        <v>738</v>
      </c>
      <c r="H6" s="217" t="s">
        <v>737</v>
      </c>
      <c r="I6" s="217" t="s">
        <v>737</v>
      </c>
      <c r="J6" s="217" t="s">
        <v>737</v>
      </c>
      <c r="W6" s="122" t="s">
        <v>743</v>
      </c>
      <c r="X6" s="122" t="s">
        <v>743</v>
      </c>
      <c r="Y6" s="122" t="s">
        <v>743</v>
      </c>
      <c r="Z6" s="122" t="s">
        <v>743</v>
      </c>
      <c r="AB6" s="122" t="s">
        <v>738</v>
      </c>
      <c r="AC6" s="122" t="s">
        <v>743</v>
      </c>
      <c r="AD6" s="122" t="s">
        <v>743</v>
      </c>
      <c r="AE6" s="122" t="s">
        <v>743</v>
      </c>
      <c r="AF6" s="122" t="s">
        <v>743</v>
      </c>
      <c r="AG6" s="122" t="s">
        <v>743</v>
      </c>
      <c r="AH6" s="122" t="s">
        <v>743</v>
      </c>
      <c r="AI6" s="122" t="s">
        <v>743</v>
      </c>
      <c r="AO6" s="120" t="s">
        <v>738</v>
      </c>
      <c r="BA6" s="220" t="s">
        <v>737</v>
      </c>
    </row>
    <row r="7" spans="1:53" ht="13.5" hidden="1" customHeight="1">
      <c r="A7" s="14" t="str">
        <f>'DoDAF Terms and Aliases'!A7</f>
        <v>activityPartOfProjectType</v>
      </c>
      <c r="B7" s="216" t="s">
        <v>737</v>
      </c>
      <c r="F7" s="217" t="s">
        <v>737</v>
      </c>
      <c r="G7" s="217" t="s">
        <v>738</v>
      </c>
      <c r="H7" s="217" t="s">
        <v>737</v>
      </c>
      <c r="W7" s="122" t="s">
        <v>743</v>
      </c>
      <c r="X7" s="122" t="s">
        <v>743</v>
      </c>
      <c r="Y7" s="122" t="s">
        <v>743</v>
      </c>
      <c r="Z7" s="122" t="s">
        <v>743</v>
      </c>
      <c r="AA7" s="122" t="s">
        <v>743</v>
      </c>
      <c r="AB7" s="122" t="s">
        <v>743</v>
      </c>
      <c r="AC7" s="122" t="s">
        <v>743</v>
      </c>
      <c r="AD7" s="122" t="s">
        <v>743</v>
      </c>
      <c r="AE7" s="122" t="s">
        <v>743</v>
      </c>
      <c r="AF7" s="122" t="s">
        <v>743</v>
      </c>
      <c r="AG7" s="122" t="s">
        <v>743</v>
      </c>
      <c r="AH7" s="122" t="s">
        <v>743</v>
      </c>
      <c r="AI7" s="122" t="s">
        <v>743</v>
      </c>
      <c r="AY7" s="220" t="s">
        <v>737</v>
      </c>
      <c r="AZ7" s="220" t="s">
        <v>737</v>
      </c>
      <c r="BA7" s="220" t="s">
        <v>737</v>
      </c>
    </row>
    <row r="8" spans="1:53" ht="13.5" hidden="1" customHeight="1" collapsed="1">
      <c r="A8" s="14" t="str">
        <f>'DoDAF Terms and Aliases'!A8</f>
        <v>activityPerformableUnderCondition</v>
      </c>
      <c r="B8" s="216" t="s">
        <v>738</v>
      </c>
      <c r="D8" s="217" t="s">
        <v>738</v>
      </c>
      <c r="E8" s="217" t="s">
        <v>738</v>
      </c>
      <c r="F8" s="217" t="s">
        <v>737</v>
      </c>
      <c r="G8" s="217" t="s">
        <v>738</v>
      </c>
      <c r="H8" s="217" t="s">
        <v>738</v>
      </c>
      <c r="I8" s="217" t="s">
        <v>738</v>
      </c>
      <c r="J8" s="217" t="s">
        <v>738</v>
      </c>
      <c r="L8" s="121" t="s">
        <v>738</v>
      </c>
      <c r="M8" s="121" t="s">
        <v>738</v>
      </c>
      <c r="O8" s="121" t="s">
        <v>738</v>
      </c>
      <c r="P8" s="121" t="s">
        <v>738</v>
      </c>
      <c r="Q8" s="121" t="s">
        <v>738</v>
      </c>
      <c r="R8" s="121" t="s">
        <v>738</v>
      </c>
      <c r="S8" s="121" t="s">
        <v>738</v>
      </c>
      <c r="T8" s="218" t="s">
        <v>738</v>
      </c>
      <c r="U8" s="218" t="s">
        <v>738</v>
      </c>
      <c r="V8" s="218" t="s">
        <v>738</v>
      </c>
      <c r="W8" s="122" t="s">
        <v>738</v>
      </c>
      <c r="X8" s="122" t="s">
        <v>738</v>
      </c>
      <c r="Y8" s="122" t="s">
        <v>738</v>
      </c>
      <c r="Z8" s="122" t="s">
        <v>738</v>
      </c>
      <c r="AA8" s="122" t="s">
        <v>738</v>
      </c>
      <c r="AB8" s="122" t="s">
        <v>738</v>
      </c>
      <c r="AC8" s="122" t="s">
        <v>738</v>
      </c>
      <c r="AD8" s="122" t="s">
        <v>738</v>
      </c>
      <c r="AE8" s="122" t="s">
        <v>738</v>
      </c>
      <c r="AF8" s="122" t="s">
        <v>738</v>
      </c>
      <c r="AG8" s="122" t="s">
        <v>738</v>
      </c>
      <c r="AH8" s="122" t="s">
        <v>738</v>
      </c>
      <c r="AI8" s="122" t="s">
        <v>738</v>
      </c>
      <c r="AJ8" s="120" t="s">
        <v>738</v>
      </c>
      <c r="AK8" s="120" t="s">
        <v>738</v>
      </c>
      <c r="AL8" s="120" t="s">
        <v>738</v>
      </c>
      <c r="AM8" s="120" t="s">
        <v>738</v>
      </c>
      <c r="AN8" s="120" t="s">
        <v>738</v>
      </c>
      <c r="AO8" s="120" t="s">
        <v>738</v>
      </c>
      <c r="AP8" s="120" t="s">
        <v>738</v>
      </c>
      <c r="AQ8" s="120" t="s">
        <v>738</v>
      </c>
      <c r="AR8" s="120" t="s">
        <v>738</v>
      </c>
      <c r="AS8" s="120" t="s">
        <v>738</v>
      </c>
      <c r="AT8" s="120" t="s">
        <v>738</v>
      </c>
      <c r="AU8" s="120" t="s">
        <v>738</v>
      </c>
      <c r="AV8" s="120" t="s">
        <v>738</v>
      </c>
      <c r="AW8" s="219" t="s">
        <v>738</v>
      </c>
      <c r="AX8" s="219" t="s">
        <v>738</v>
      </c>
      <c r="AY8" s="220" t="s">
        <v>738</v>
      </c>
      <c r="AZ8" s="220" t="s">
        <v>738</v>
      </c>
      <c r="BA8" s="220" t="s">
        <v>738</v>
      </c>
    </row>
    <row r="9" spans="1:53" ht="13.5" customHeight="1">
      <c r="A9" s="14" t="str">
        <f>'DoDAF Terms and Aliases'!A9</f>
        <v>activityPerformedByPerformer</v>
      </c>
      <c r="B9" s="216" t="s">
        <v>738</v>
      </c>
      <c r="F9" s="217" t="s">
        <v>738</v>
      </c>
      <c r="G9" s="217" t="s">
        <v>738</v>
      </c>
      <c r="H9" s="217" t="s">
        <v>737</v>
      </c>
      <c r="I9" s="217" t="s">
        <v>738</v>
      </c>
      <c r="J9" s="217" t="s">
        <v>737</v>
      </c>
      <c r="L9" s="121" t="s">
        <v>737</v>
      </c>
      <c r="M9" s="121" t="s">
        <v>737</v>
      </c>
      <c r="P9" s="121" t="s">
        <v>738</v>
      </c>
      <c r="Q9" s="121" t="s">
        <v>738</v>
      </c>
      <c r="R9" s="121" t="s">
        <v>738</v>
      </c>
      <c r="S9" s="121" t="s">
        <v>737</v>
      </c>
      <c r="V9" s="218" t="s">
        <v>738</v>
      </c>
      <c r="W9" s="122" t="s">
        <v>737</v>
      </c>
      <c r="X9" s="122" t="s">
        <v>737</v>
      </c>
      <c r="Y9" s="122" t="s">
        <v>738</v>
      </c>
      <c r="Z9" s="122" t="s">
        <v>738</v>
      </c>
      <c r="AA9" s="122" t="s">
        <v>737</v>
      </c>
      <c r="AB9" s="122" t="s">
        <v>737</v>
      </c>
      <c r="AC9" s="122" t="s">
        <v>737</v>
      </c>
      <c r="AD9" s="122" t="s">
        <v>738</v>
      </c>
      <c r="AE9" s="122" t="s">
        <v>738</v>
      </c>
      <c r="AF9" s="122" t="s">
        <v>738</v>
      </c>
      <c r="AG9" s="122" t="s">
        <v>737</v>
      </c>
      <c r="AH9" s="122" t="s">
        <v>737</v>
      </c>
      <c r="AI9" s="122" t="s">
        <v>737</v>
      </c>
      <c r="AJ9" s="120" t="s">
        <v>737</v>
      </c>
      <c r="AK9" s="120" t="s">
        <v>737</v>
      </c>
      <c r="AL9" s="120" t="s">
        <v>737</v>
      </c>
      <c r="AM9" s="120" t="s">
        <v>737</v>
      </c>
      <c r="AN9" s="120" t="s">
        <v>737</v>
      </c>
      <c r="AO9" s="120" t="s">
        <v>738</v>
      </c>
      <c r="AP9" s="120" t="s">
        <v>737</v>
      </c>
      <c r="AQ9" s="120" t="s">
        <v>738</v>
      </c>
      <c r="AR9" s="120" t="s">
        <v>738</v>
      </c>
      <c r="AS9" s="120" t="s">
        <v>738</v>
      </c>
      <c r="AT9" s="120" t="s">
        <v>737</v>
      </c>
      <c r="AU9" s="120" t="s">
        <v>737</v>
      </c>
      <c r="AV9" s="120" t="s">
        <v>737</v>
      </c>
      <c r="AW9" s="219" t="s">
        <v>737</v>
      </c>
      <c r="AX9" s="219" t="s">
        <v>737</v>
      </c>
      <c r="AY9" s="220" t="s">
        <v>737</v>
      </c>
      <c r="AZ9" s="220" t="s">
        <v>738</v>
      </c>
      <c r="BA9" s="220" t="s">
        <v>738</v>
      </c>
    </row>
    <row r="10" spans="1:53" ht="13.5" hidden="1" customHeight="1">
      <c r="A10" s="14" t="str">
        <f>'DoDAF Terms and Aliases'!A10</f>
        <v>activityProducesResource</v>
      </c>
      <c r="F10" s="217" t="s">
        <v>738</v>
      </c>
      <c r="G10" s="217" t="s">
        <v>738</v>
      </c>
      <c r="H10" s="217" t="s">
        <v>738</v>
      </c>
      <c r="I10" s="217" t="s">
        <v>738</v>
      </c>
      <c r="L10" s="121" t="s">
        <v>737</v>
      </c>
      <c r="M10" s="121" t="s">
        <v>737</v>
      </c>
      <c r="P10" s="121" t="s">
        <v>737</v>
      </c>
      <c r="Q10" s="121" t="s">
        <v>738</v>
      </c>
      <c r="R10" s="121" t="s">
        <v>737</v>
      </c>
      <c r="S10" s="121" t="s">
        <v>737</v>
      </c>
      <c r="T10" s="218" t="s">
        <v>738</v>
      </c>
      <c r="U10" s="218" t="s">
        <v>738</v>
      </c>
      <c r="V10" s="218" t="s">
        <v>738</v>
      </c>
      <c r="W10" s="122" t="s">
        <v>737</v>
      </c>
      <c r="X10" s="122" t="s">
        <v>737</v>
      </c>
      <c r="Y10" s="122" t="s">
        <v>738</v>
      </c>
      <c r="Z10" s="122" t="s">
        <v>738</v>
      </c>
      <c r="AA10" s="122" t="s">
        <v>737</v>
      </c>
      <c r="AB10" s="122" t="s">
        <v>738</v>
      </c>
      <c r="AC10" s="122" t="s">
        <v>737</v>
      </c>
      <c r="AD10" s="122" t="s">
        <v>738</v>
      </c>
      <c r="AE10" s="122" t="s">
        <v>738</v>
      </c>
      <c r="AF10" s="122" t="s">
        <v>738</v>
      </c>
      <c r="AG10" s="122" t="s">
        <v>738</v>
      </c>
      <c r="AH10" s="122" t="s">
        <v>737</v>
      </c>
      <c r="AI10" s="122" t="s">
        <v>737</v>
      </c>
      <c r="AJ10" s="120" t="s">
        <v>737</v>
      </c>
      <c r="AK10" s="120" t="s">
        <v>737</v>
      </c>
      <c r="AL10" s="120" t="s">
        <v>737</v>
      </c>
      <c r="AM10" s="120" t="s">
        <v>737</v>
      </c>
      <c r="AN10" s="120" t="s">
        <v>738</v>
      </c>
      <c r="AO10" s="120" t="s">
        <v>738</v>
      </c>
      <c r="AP10" s="120" t="s">
        <v>737</v>
      </c>
      <c r="AQ10" s="120" t="s">
        <v>738</v>
      </c>
      <c r="AR10" s="120" t="s">
        <v>738</v>
      </c>
      <c r="AS10" s="120" t="s">
        <v>738</v>
      </c>
      <c r="AT10" s="120" t="s">
        <v>738</v>
      </c>
      <c r="AU10" s="120" t="s">
        <v>737</v>
      </c>
      <c r="AV10" s="120" t="s">
        <v>737</v>
      </c>
      <c r="AY10" s="220" t="s">
        <v>738</v>
      </c>
      <c r="AZ10" s="220" t="s">
        <v>738</v>
      </c>
      <c r="BA10" s="220" t="s">
        <v>738</v>
      </c>
    </row>
    <row r="11" spans="1:53" ht="13.5" hidden="1" customHeight="1">
      <c r="A11" s="14" t="str">
        <f>'DoDAF Terms and Aliases'!A11</f>
        <v>ActivityType</v>
      </c>
      <c r="B11" s="216" t="s">
        <v>738</v>
      </c>
      <c r="C11" s="216" t="s">
        <v>738</v>
      </c>
      <c r="D11" s="217" t="s">
        <v>738</v>
      </c>
      <c r="E11" s="217" t="s">
        <v>738</v>
      </c>
      <c r="F11" s="217" t="s">
        <v>738</v>
      </c>
      <c r="G11" s="217" t="s">
        <v>738</v>
      </c>
      <c r="H11" s="217" t="s">
        <v>738</v>
      </c>
      <c r="I11" s="217" t="s">
        <v>738</v>
      </c>
      <c r="J11" s="217" t="s">
        <v>738</v>
      </c>
      <c r="L11" s="121" t="s">
        <v>738</v>
      </c>
      <c r="M11" s="121" t="s">
        <v>738</v>
      </c>
      <c r="O11" s="121" t="s">
        <v>738</v>
      </c>
      <c r="P11" s="121" t="s">
        <v>738</v>
      </c>
      <c r="Q11" s="121" t="s">
        <v>738</v>
      </c>
      <c r="R11" s="121" t="s">
        <v>738</v>
      </c>
      <c r="S11" s="121" t="s">
        <v>738</v>
      </c>
      <c r="T11" s="218" t="s">
        <v>738</v>
      </c>
      <c r="U11" s="218" t="s">
        <v>738</v>
      </c>
      <c r="V11" s="218" t="s">
        <v>738</v>
      </c>
      <c r="W11" s="122" t="s">
        <v>738</v>
      </c>
      <c r="X11" s="122" t="s">
        <v>738</v>
      </c>
      <c r="Y11" s="122" t="s">
        <v>738</v>
      </c>
      <c r="Z11" s="122" t="s">
        <v>738</v>
      </c>
      <c r="AA11" s="122" t="s">
        <v>738</v>
      </c>
      <c r="AB11" s="122" t="s">
        <v>738</v>
      </c>
      <c r="AC11" s="122" t="s">
        <v>738</v>
      </c>
      <c r="AD11" s="122" t="s">
        <v>738</v>
      </c>
      <c r="AE11" s="122" t="s">
        <v>738</v>
      </c>
      <c r="AF11" s="122" t="s">
        <v>738</v>
      </c>
      <c r="AG11" s="122" t="s">
        <v>738</v>
      </c>
      <c r="AH11" s="122" t="s">
        <v>738</v>
      </c>
      <c r="AI11" s="122" t="s">
        <v>738</v>
      </c>
      <c r="AJ11" s="120" t="s">
        <v>738</v>
      </c>
      <c r="AK11" s="120" t="s">
        <v>738</v>
      </c>
      <c r="AL11" s="120" t="s">
        <v>738</v>
      </c>
      <c r="AM11" s="120" t="s">
        <v>738</v>
      </c>
      <c r="AN11" s="120" t="s">
        <v>738</v>
      </c>
      <c r="AO11" s="120" t="s">
        <v>738</v>
      </c>
      <c r="AP11" s="120" t="s">
        <v>738</v>
      </c>
      <c r="AQ11" s="120" t="s">
        <v>738</v>
      </c>
      <c r="AR11" s="120" t="s">
        <v>738</v>
      </c>
      <c r="AS11" s="120" t="s">
        <v>738</v>
      </c>
      <c r="AT11" s="120" t="s">
        <v>738</v>
      </c>
      <c r="AU11" s="120" t="s">
        <v>738</v>
      </c>
      <c r="AV11" s="120" t="s">
        <v>738</v>
      </c>
      <c r="AW11" s="219" t="s">
        <v>738</v>
      </c>
      <c r="AX11" s="219" t="s">
        <v>738</v>
      </c>
      <c r="AY11" s="220" t="s">
        <v>738</v>
      </c>
      <c r="AZ11" s="220" t="s">
        <v>738</v>
      </c>
      <c r="BA11" s="220" t="s">
        <v>738</v>
      </c>
    </row>
    <row r="12" spans="1:53" ht="13.5" hidden="1" customHeight="1">
      <c r="A12" s="14" t="str">
        <f>'DoDAF Terms and Aliases'!A12</f>
        <v>AdaptabilityMeasure</v>
      </c>
      <c r="C12" s="216" t="s">
        <v>738</v>
      </c>
      <c r="D12" s="217" t="s">
        <v>738</v>
      </c>
      <c r="E12" s="217" t="s">
        <v>738</v>
      </c>
      <c r="F12" s="217" t="s">
        <v>738</v>
      </c>
      <c r="G12" s="217" t="s">
        <v>738</v>
      </c>
      <c r="H12" s="217" t="s">
        <v>738</v>
      </c>
      <c r="I12" s="217" t="s">
        <v>738</v>
      </c>
      <c r="J12" s="217" t="s">
        <v>738</v>
      </c>
      <c r="M12" s="121" t="s">
        <v>738</v>
      </c>
      <c r="P12" s="121" t="s">
        <v>738</v>
      </c>
      <c r="Q12" s="121" t="s">
        <v>738</v>
      </c>
      <c r="R12" s="121" t="s">
        <v>738</v>
      </c>
      <c r="S12" s="121" t="s">
        <v>738</v>
      </c>
      <c r="W12" s="122" t="s">
        <v>738</v>
      </c>
      <c r="X12" s="122" t="s">
        <v>738</v>
      </c>
      <c r="Y12" s="122" t="s">
        <v>738</v>
      </c>
      <c r="Z12" s="122" t="s">
        <v>738</v>
      </c>
      <c r="AA12" s="122" t="s">
        <v>738</v>
      </c>
      <c r="AB12" s="122" t="s">
        <v>738</v>
      </c>
      <c r="AC12" s="122" t="s">
        <v>738</v>
      </c>
      <c r="AD12" s="122" t="s">
        <v>738</v>
      </c>
      <c r="AE12" s="122" t="s">
        <v>738</v>
      </c>
      <c r="AF12" s="122" t="s">
        <v>738</v>
      </c>
      <c r="AG12" s="122" t="s">
        <v>738</v>
      </c>
      <c r="AH12" s="122" t="s">
        <v>738</v>
      </c>
      <c r="AI12" s="122" t="s">
        <v>738</v>
      </c>
      <c r="AJ12" s="120" t="s">
        <v>738</v>
      </c>
      <c r="AK12" s="120" t="s">
        <v>738</v>
      </c>
      <c r="AL12" s="120" t="s">
        <v>738</v>
      </c>
      <c r="AM12" s="120" t="s">
        <v>738</v>
      </c>
      <c r="AN12" s="120" t="s">
        <v>738</v>
      </c>
      <c r="AO12" s="120" t="s">
        <v>738</v>
      </c>
      <c r="AP12" s="120" t="s">
        <v>738</v>
      </c>
      <c r="AQ12" s="120" t="s">
        <v>738</v>
      </c>
      <c r="AR12" s="120" t="s">
        <v>738</v>
      </c>
      <c r="AS12" s="120" t="s">
        <v>738</v>
      </c>
      <c r="AT12" s="120" t="s">
        <v>738</v>
      </c>
      <c r="AU12" s="120" t="s">
        <v>738</v>
      </c>
      <c r="AV12" s="120" t="s">
        <v>738</v>
      </c>
      <c r="BA12" s="220" t="s">
        <v>738</v>
      </c>
    </row>
    <row r="13" spans="1:53" ht="13.5" hidden="1" customHeight="1">
      <c r="A13" s="14" t="str">
        <f>'DoDAF Terms and Aliases'!A13</f>
        <v>AdaptabilityMeasureType</v>
      </c>
      <c r="C13" s="216" t="s">
        <v>738</v>
      </c>
      <c r="D13" s="217" t="s">
        <v>738</v>
      </c>
      <c r="E13" s="217" t="s">
        <v>738</v>
      </c>
      <c r="F13" s="217" t="s">
        <v>738</v>
      </c>
      <c r="G13" s="217" t="s">
        <v>738</v>
      </c>
      <c r="H13" s="217" t="s">
        <v>738</v>
      </c>
      <c r="I13" s="217" t="s">
        <v>738</v>
      </c>
      <c r="J13" s="217" t="s">
        <v>738</v>
      </c>
      <c r="M13" s="121" t="s">
        <v>738</v>
      </c>
      <c r="P13" s="121" t="s">
        <v>738</v>
      </c>
      <c r="Q13" s="121" t="s">
        <v>738</v>
      </c>
      <c r="R13" s="121" t="s">
        <v>738</v>
      </c>
      <c r="S13" s="121" t="s">
        <v>738</v>
      </c>
      <c r="W13" s="122" t="s">
        <v>738</v>
      </c>
      <c r="X13" s="122" t="s">
        <v>738</v>
      </c>
      <c r="Y13" s="122" t="s">
        <v>738</v>
      </c>
      <c r="Z13" s="122" t="s">
        <v>738</v>
      </c>
      <c r="AA13" s="122" t="s">
        <v>738</v>
      </c>
      <c r="AB13" s="122" t="s">
        <v>738</v>
      </c>
      <c r="AC13" s="122" t="s">
        <v>738</v>
      </c>
      <c r="AD13" s="122" t="s">
        <v>738</v>
      </c>
      <c r="AE13" s="122" t="s">
        <v>738</v>
      </c>
      <c r="AF13" s="122" t="s">
        <v>738</v>
      </c>
      <c r="AG13" s="122" t="s">
        <v>738</v>
      </c>
      <c r="AH13" s="122" t="s">
        <v>738</v>
      </c>
      <c r="AI13" s="122" t="s">
        <v>738</v>
      </c>
      <c r="AJ13" s="120" t="s">
        <v>738</v>
      </c>
      <c r="AK13" s="120" t="s">
        <v>738</v>
      </c>
      <c r="AL13" s="120" t="s">
        <v>738</v>
      </c>
      <c r="AM13" s="120" t="s">
        <v>738</v>
      </c>
      <c r="AN13" s="120" t="s">
        <v>738</v>
      </c>
      <c r="AO13" s="120" t="s">
        <v>738</v>
      </c>
      <c r="AP13" s="120" t="s">
        <v>738</v>
      </c>
      <c r="AQ13" s="120" t="s">
        <v>738</v>
      </c>
      <c r="AR13" s="120" t="s">
        <v>738</v>
      </c>
      <c r="AS13" s="120" t="s">
        <v>738</v>
      </c>
      <c r="AT13" s="120" t="s">
        <v>738</v>
      </c>
      <c r="AU13" s="120" t="s">
        <v>738</v>
      </c>
      <c r="AV13" s="120" t="s">
        <v>738</v>
      </c>
      <c r="BA13" s="220" t="s">
        <v>738</v>
      </c>
    </row>
    <row r="14" spans="1:53" ht="13.5" hidden="1" customHeight="1">
      <c r="A14" s="14" t="str">
        <f>'DoDAF Terms and Aliases'!A14</f>
        <v>Address</v>
      </c>
      <c r="B14" s="216" t="s">
        <v>738</v>
      </c>
      <c r="W14" s="122" t="s">
        <v>738</v>
      </c>
      <c r="X14" s="122" t="s">
        <v>738</v>
      </c>
      <c r="Y14" s="122" t="s">
        <v>743</v>
      </c>
      <c r="Z14" s="122" t="s">
        <v>743</v>
      </c>
      <c r="AA14" s="122" t="s">
        <v>743</v>
      </c>
      <c r="AB14" s="122" t="s">
        <v>743</v>
      </c>
      <c r="AC14" s="122" t="s">
        <v>738</v>
      </c>
      <c r="AE14" s="122" t="s">
        <v>743</v>
      </c>
      <c r="AF14" s="122" t="s">
        <v>743</v>
      </c>
      <c r="AG14" s="122" t="s">
        <v>738</v>
      </c>
      <c r="AH14" s="122" t="s">
        <v>738</v>
      </c>
      <c r="AI14" s="122" t="s">
        <v>743</v>
      </c>
      <c r="AJ14" s="120" t="s">
        <v>738</v>
      </c>
      <c r="AK14" s="120" t="s">
        <v>738</v>
      </c>
      <c r="AP14" s="120" t="s">
        <v>738</v>
      </c>
      <c r="AT14" s="120" t="s">
        <v>738</v>
      </c>
      <c r="AU14" s="120" t="s">
        <v>738</v>
      </c>
    </row>
    <row r="15" spans="1:53" ht="13.5" hidden="1" customHeight="1">
      <c r="A15" s="14" t="str">
        <f>'DoDAF Terms and Aliases'!A15</f>
        <v>AddressType</v>
      </c>
      <c r="B15" s="216" t="s">
        <v>738</v>
      </c>
      <c r="W15" s="122" t="s">
        <v>738</v>
      </c>
      <c r="X15" s="122" t="s">
        <v>738</v>
      </c>
      <c r="AC15" s="122" t="s">
        <v>738</v>
      </c>
      <c r="AG15" s="122" t="s">
        <v>738</v>
      </c>
      <c r="AH15" s="122" t="s">
        <v>738</v>
      </c>
      <c r="AJ15" s="120" t="s">
        <v>738</v>
      </c>
      <c r="AK15" s="120" t="s">
        <v>738</v>
      </c>
      <c r="AP15" s="120" t="s">
        <v>738</v>
      </c>
      <c r="AT15" s="120" t="s">
        <v>738</v>
      </c>
      <c r="AU15" s="120" t="s">
        <v>738</v>
      </c>
    </row>
    <row r="16" spans="1:53" ht="13.5" hidden="1" customHeight="1">
      <c r="A16" s="14" t="str">
        <f>'DoDAF Terms and Aliases'!A16</f>
        <v>Agreement</v>
      </c>
      <c r="B16" s="216" t="s">
        <v>738</v>
      </c>
      <c r="C16" s="216" t="s">
        <v>738</v>
      </c>
      <c r="F16" s="217" t="s">
        <v>738</v>
      </c>
      <c r="G16" s="217" t="s">
        <v>738</v>
      </c>
      <c r="H16" s="217" t="s">
        <v>738</v>
      </c>
      <c r="I16" s="217" t="s">
        <v>738</v>
      </c>
      <c r="L16" s="121" t="s">
        <v>738</v>
      </c>
      <c r="M16" s="121" t="s">
        <v>738</v>
      </c>
      <c r="P16" s="121" t="s">
        <v>738</v>
      </c>
      <c r="Q16" s="121" t="s">
        <v>738</v>
      </c>
      <c r="R16" s="121" t="s">
        <v>738</v>
      </c>
      <c r="S16" s="121" t="s">
        <v>738</v>
      </c>
      <c r="U16" s="218" t="s">
        <v>738</v>
      </c>
      <c r="V16" s="218" t="s">
        <v>738</v>
      </c>
      <c r="W16" s="122" t="s">
        <v>738</v>
      </c>
      <c r="X16" s="122" t="s">
        <v>738</v>
      </c>
      <c r="Y16" s="122" t="s">
        <v>738</v>
      </c>
      <c r="Z16" s="122" t="s">
        <v>738</v>
      </c>
      <c r="AA16" s="122" t="s">
        <v>738</v>
      </c>
      <c r="AB16" s="122" t="s">
        <v>743</v>
      </c>
      <c r="AC16" s="122" t="s">
        <v>738</v>
      </c>
      <c r="AD16" s="122" t="s">
        <v>743</v>
      </c>
      <c r="AE16" s="122" t="s">
        <v>743</v>
      </c>
      <c r="AF16" s="122" t="s">
        <v>743</v>
      </c>
      <c r="AG16" s="122" t="s">
        <v>738</v>
      </c>
      <c r="AH16" s="122" t="s">
        <v>738</v>
      </c>
      <c r="AI16" s="122" t="s">
        <v>738</v>
      </c>
      <c r="AJ16" s="120" t="s">
        <v>738</v>
      </c>
      <c r="AK16" s="120" t="s">
        <v>738</v>
      </c>
      <c r="AL16" s="120" t="s">
        <v>738</v>
      </c>
      <c r="AM16" s="120" t="s">
        <v>738</v>
      </c>
      <c r="AP16" s="120" t="s">
        <v>738</v>
      </c>
      <c r="AT16" s="120" t="s">
        <v>738</v>
      </c>
      <c r="AU16" s="120" t="s">
        <v>738</v>
      </c>
      <c r="AV16" s="120" t="s">
        <v>738</v>
      </c>
      <c r="AW16" s="219" t="s">
        <v>738</v>
      </c>
      <c r="AX16" s="219" t="s">
        <v>738</v>
      </c>
      <c r="AY16" s="220" t="s">
        <v>738</v>
      </c>
      <c r="AZ16" s="220" t="s">
        <v>738</v>
      </c>
      <c r="BA16" s="220" t="s">
        <v>738</v>
      </c>
    </row>
    <row r="17" spans="1:55" ht="13.5" hidden="1" customHeight="1">
      <c r="A17" s="14" t="str">
        <f>'DoDAF Terms and Aliases'!A17</f>
        <v>AgreementType</v>
      </c>
      <c r="B17" s="216" t="s">
        <v>738</v>
      </c>
      <c r="C17" s="216" t="s">
        <v>738</v>
      </c>
      <c r="F17" s="217" t="s">
        <v>738</v>
      </c>
      <c r="G17" s="217" t="s">
        <v>738</v>
      </c>
      <c r="H17" s="217" t="s">
        <v>738</v>
      </c>
      <c r="I17" s="217" t="s">
        <v>738</v>
      </c>
      <c r="L17" s="121" t="s">
        <v>738</v>
      </c>
      <c r="M17" s="121" t="s">
        <v>738</v>
      </c>
      <c r="P17" s="121" t="s">
        <v>738</v>
      </c>
      <c r="Q17" s="121" t="s">
        <v>738</v>
      </c>
      <c r="R17" s="121" t="s">
        <v>738</v>
      </c>
      <c r="S17" s="121" t="s">
        <v>738</v>
      </c>
      <c r="U17" s="218" t="s">
        <v>738</v>
      </c>
      <c r="V17" s="218" t="s">
        <v>738</v>
      </c>
      <c r="W17" s="122" t="s">
        <v>738</v>
      </c>
      <c r="X17" s="122" t="s">
        <v>738</v>
      </c>
      <c r="Y17" s="122" t="s">
        <v>738</v>
      </c>
      <c r="Z17" s="122" t="s">
        <v>738</v>
      </c>
      <c r="AA17" s="122" t="s">
        <v>738</v>
      </c>
      <c r="AB17" s="122" t="s">
        <v>743</v>
      </c>
      <c r="AC17" s="122" t="s">
        <v>738</v>
      </c>
      <c r="AD17" s="122" t="s">
        <v>743</v>
      </c>
      <c r="AE17" s="122" t="s">
        <v>743</v>
      </c>
      <c r="AF17" s="122" t="s">
        <v>743</v>
      </c>
      <c r="AG17" s="122" t="s">
        <v>738</v>
      </c>
      <c r="AH17" s="122" t="s">
        <v>738</v>
      </c>
      <c r="AI17" s="122" t="s">
        <v>738</v>
      </c>
      <c r="AJ17" s="120" t="s">
        <v>738</v>
      </c>
      <c r="AK17" s="120" t="s">
        <v>738</v>
      </c>
      <c r="AL17" s="120" t="s">
        <v>738</v>
      </c>
      <c r="AM17" s="120" t="s">
        <v>738</v>
      </c>
      <c r="AP17" s="120" t="s">
        <v>738</v>
      </c>
      <c r="AT17" s="120" t="s">
        <v>738</v>
      </c>
      <c r="AU17" s="120" t="s">
        <v>738</v>
      </c>
      <c r="AV17" s="120" t="s">
        <v>738</v>
      </c>
      <c r="AW17" s="219" t="s">
        <v>738</v>
      </c>
      <c r="AX17" s="219" t="s">
        <v>738</v>
      </c>
      <c r="AY17" s="220" t="s">
        <v>738</v>
      </c>
      <c r="AZ17" s="220" t="s">
        <v>738</v>
      </c>
      <c r="BA17" s="220" t="s">
        <v>738</v>
      </c>
    </row>
    <row r="18" spans="1:55" ht="13.5" hidden="1" customHeight="1">
      <c r="A18" s="14" t="str">
        <f>'DoDAF Terms and Aliases'!A18</f>
        <v>ArchitecturalDescription</v>
      </c>
      <c r="B18" s="216" t="s">
        <v>737</v>
      </c>
      <c r="C18" s="216" t="s">
        <v>738</v>
      </c>
      <c r="F18" s="217" t="s">
        <v>738</v>
      </c>
      <c r="H18" s="217" t="s">
        <v>738</v>
      </c>
      <c r="K18" s="121" t="s">
        <v>737</v>
      </c>
      <c r="W18" s="122" t="s">
        <v>743</v>
      </c>
      <c r="X18" s="122" t="s">
        <v>743</v>
      </c>
      <c r="Y18" s="122" t="s">
        <v>743</v>
      </c>
      <c r="Z18" s="122" t="s">
        <v>743</v>
      </c>
      <c r="AA18" s="122" t="s">
        <v>743</v>
      </c>
      <c r="AB18" s="122" t="s">
        <v>743</v>
      </c>
      <c r="AC18" s="122" t="s">
        <v>743</v>
      </c>
      <c r="AD18" s="122" t="s">
        <v>743</v>
      </c>
      <c r="AE18" s="122" t="s">
        <v>743</v>
      </c>
      <c r="AF18" s="122" t="s">
        <v>743</v>
      </c>
      <c r="AG18" s="122" t="s">
        <v>743</v>
      </c>
      <c r="AH18" s="122" t="s">
        <v>743</v>
      </c>
      <c r="AI18" s="122" t="s">
        <v>743</v>
      </c>
    </row>
    <row r="19" spans="1:55" ht="13.5" hidden="1" customHeight="1">
      <c r="A19" s="14" t="str">
        <f>'DoDAF Terms and Aliases'!A19</f>
        <v>ArchitecturalDescriptionType</v>
      </c>
      <c r="B19" s="216" t="s">
        <v>738</v>
      </c>
      <c r="C19" s="216" t="s">
        <v>738</v>
      </c>
      <c r="F19" s="217" t="s">
        <v>738</v>
      </c>
      <c r="H19" s="217" t="s">
        <v>738</v>
      </c>
      <c r="K19" s="121" t="s">
        <v>738</v>
      </c>
    </row>
    <row r="20" spans="1:55" s="11" customFormat="1" ht="13.5" hidden="1" customHeight="1">
      <c r="A20" s="14" t="str">
        <f>'DoDAF Terms and Aliases'!A20</f>
        <v>axesDescribedBy</v>
      </c>
      <c r="B20" s="216"/>
      <c r="C20" s="216"/>
      <c r="D20" s="217"/>
      <c r="E20" s="217"/>
      <c r="F20" s="217" t="s">
        <v>738</v>
      </c>
      <c r="G20" s="217"/>
      <c r="H20" s="217" t="s">
        <v>738</v>
      </c>
      <c r="I20" s="217"/>
      <c r="J20" s="217" t="s">
        <v>738</v>
      </c>
      <c r="K20" s="121"/>
      <c r="L20" s="121"/>
      <c r="M20" s="121"/>
      <c r="N20" s="121"/>
      <c r="O20" s="121"/>
      <c r="P20" s="121"/>
      <c r="Q20" s="121" t="s">
        <v>738</v>
      </c>
      <c r="R20" s="121"/>
      <c r="S20" s="121"/>
      <c r="T20" s="218"/>
      <c r="U20" s="218"/>
      <c r="V20" s="218"/>
      <c r="W20" s="122" t="s">
        <v>738</v>
      </c>
      <c r="X20" s="122" t="s">
        <v>738</v>
      </c>
      <c r="Y20" s="122" t="s">
        <v>743</v>
      </c>
      <c r="Z20" s="122" t="s">
        <v>743</v>
      </c>
      <c r="AA20" s="122" t="s">
        <v>743</v>
      </c>
      <c r="AB20" s="122" t="s">
        <v>743</v>
      </c>
      <c r="AC20" s="122" t="s">
        <v>743</v>
      </c>
      <c r="AD20" s="122" t="s">
        <v>743</v>
      </c>
      <c r="AE20" s="122" t="s">
        <v>743</v>
      </c>
      <c r="AF20" s="122" t="s">
        <v>743</v>
      </c>
      <c r="AG20" s="122" t="s">
        <v>738</v>
      </c>
      <c r="AH20" s="122" t="s">
        <v>743</v>
      </c>
      <c r="AI20" s="122" t="s">
        <v>743</v>
      </c>
      <c r="AJ20" s="120" t="s">
        <v>738</v>
      </c>
      <c r="AK20" s="120" t="s">
        <v>738</v>
      </c>
      <c r="AL20" s="120"/>
      <c r="AM20" s="120"/>
      <c r="AN20" s="120"/>
      <c r="AO20" s="120"/>
      <c r="AP20" s="120"/>
      <c r="AQ20" s="120"/>
      <c r="AR20" s="120"/>
      <c r="AS20" s="120"/>
      <c r="AT20" s="120" t="s">
        <v>738</v>
      </c>
      <c r="AU20" s="120"/>
      <c r="AV20" s="120"/>
      <c r="AW20" s="219"/>
      <c r="AX20" s="219"/>
      <c r="AY20" s="220"/>
      <c r="AZ20" s="220"/>
      <c r="BA20" s="220"/>
      <c r="BB20" s="6"/>
      <c r="BC20" s="6"/>
    </row>
    <row r="21" spans="1:55" ht="13.5" hidden="1" customHeight="1">
      <c r="A21" s="14" t="str">
        <f>'DoDAF Terms and Aliases'!A21</f>
        <v>beforeAfter</v>
      </c>
      <c r="B21" s="216" t="s">
        <v>1004</v>
      </c>
      <c r="C21" s="216" t="s">
        <v>1004</v>
      </c>
      <c r="D21" s="217" t="s">
        <v>1004</v>
      </c>
      <c r="E21" s="217" t="s">
        <v>1004</v>
      </c>
      <c r="F21" s="217" t="s">
        <v>1004</v>
      </c>
      <c r="G21" s="217" t="s">
        <v>1004</v>
      </c>
      <c r="H21" s="217" t="s">
        <v>1004</v>
      </c>
      <c r="I21" s="217" t="s">
        <v>1004</v>
      </c>
      <c r="J21" s="217" t="s">
        <v>1004</v>
      </c>
      <c r="K21" s="121" t="s">
        <v>1004</v>
      </c>
      <c r="L21" s="121" t="s">
        <v>1004</v>
      </c>
      <c r="M21" s="121" t="s">
        <v>1004</v>
      </c>
      <c r="N21" s="121" t="s">
        <v>1004</v>
      </c>
      <c r="O21" s="121" t="s">
        <v>1004</v>
      </c>
      <c r="P21" s="121" t="s">
        <v>1004</v>
      </c>
      <c r="Q21" s="121" t="s">
        <v>1004</v>
      </c>
      <c r="R21" s="121" t="s">
        <v>1004</v>
      </c>
      <c r="S21" s="121" t="s">
        <v>1004</v>
      </c>
      <c r="T21" s="218" t="s">
        <v>1004</v>
      </c>
      <c r="U21" s="218" t="s">
        <v>1004</v>
      </c>
      <c r="V21" s="218" t="s">
        <v>1004</v>
      </c>
      <c r="W21" s="122" t="s">
        <v>1004</v>
      </c>
      <c r="X21" s="122" t="s">
        <v>1004</v>
      </c>
      <c r="Y21" s="122" t="s">
        <v>1004</v>
      </c>
      <c r="Z21" s="122" t="s">
        <v>1004</v>
      </c>
      <c r="AA21" s="122" t="s">
        <v>1004</v>
      </c>
      <c r="AB21" s="122" t="s">
        <v>1004</v>
      </c>
      <c r="AC21" s="122" t="s">
        <v>1004</v>
      </c>
      <c r="AD21" s="122" t="s">
        <v>1004</v>
      </c>
      <c r="AE21" s="122" t="s">
        <v>1004</v>
      </c>
      <c r="AF21" s="122" t="s">
        <v>1004</v>
      </c>
      <c r="AG21" s="122" t="s">
        <v>1004</v>
      </c>
      <c r="AH21" s="122" t="s">
        <v>1004</v>
      </c>
      <c r="AI21" s="122" t="s">
        <v>1004</v>
      </c>
      <c r="AJ21" s="120" t="s">
        <v>1004</v>
      </c>
      <c r="AK21" s="120" t="s">
        <v>1004</v>
      </c>
      <c r="AL21" s="120" t="s">
        <v>1004</v>
      </c>
      <c r="AM21" s="120" t="s">
        <v>1004</v>
      </c>
      <c r="AN21" s="120" t="s">
        <v>1004</v>
      </c>
      <c r="AO21" s="120" t="s">
        <v>1004</v>
      </c>
      <c r="AP21" s="120" t="s">
        <v>1004</v>
      </c>
      <c r="AQ21" s="120" t="s">
        <v>1004</v>
      </c>
      <c r="AR21" s="120" t="s">
        <v>737</v>
      </c>
      <c r="AS21" s="120" t="s">
        <v>737</v>
      </c>
      <c r="AT21" s="120" t="s">
        <v>1004</v>
      </c>
      <c r="AU21" s="120" t="s">
        <v>1004</v>
      </c>
      <c r="AV21" s="120" t="s">
        <v>1004</v>
      </c>
      <c r="AW21" s="219" t="s">
        <v>1004</v>
      </c>
      <c r="AX21" s="219" t="s">
        <v>1004</v>
      </c>
      <c r="AY21" s="220" t="s">
        <v>1004</v>
      </c>
      <c r="AZ21" s="220" t="s">
        <v>1004</v>
      </c>
      <c r="BA21" s="220" t="s">
        <v>1004</v>
      </c>
    </row>
    <row r="22" spans="1:55" ht="13.5" customHeight="1">
      <c r="A22" s="14" t="str">
        <f>'DoDAF Terms and Aliases'!A22</f>
        <v>BeforeAfterType</v>
      </c>
      <c r="B22" s="216" t="s">
        <v>1004</v>
      </c>
      <c r="C22" s="216" t="s">
        <v>1004</v>
      </c>
      <c r="D22" s="217" t="s">
        <v>1004</v>
      </c>
      <c r="E22" s="217" t="s">
        <v>1004</v>
      </c>
      <c r="F22" s="217" t="s">
        <v>737</v>
      </c>
      <c r="G22" s="217" t="s">
        <v>1004</v>
      </c>
      <c r="H22" s="217" t="s">
        <v>1004</v>
      </c>
      <c r="I22" s="217" t="s">
        <v>1004</v>
      </c>
      <c r="J22" s="217" t="s">
        <v>1004</v>
      </c>
      <c r="K22" s="121" t="s">
        <v>1004</v>
      </c>
      <c r="L22" s="121" t="s">
        <v>1004</v>
      </c>
      <c r="M22" s="121" t="s">
        <v>1004</v>
      </c>
      <c r="N22" s="121" t="s">
        <v>1004</v>
      </c>
      <c r="O22" s="121" t="s">
        <v>1004</v>
      </c>
      <c r="P22" s="121" t="s">
        <v>1004</v>
      </c>
      <c r="Q22" s="121" t="s">
        <v>1004</v>
      </c>
      <c r="R22" s="121" t="s">
        <v>1004</v>
      </c>
      <c r="S22" s="121" t="s">
        <v>737</v>
      </c>
      <c r="T22" s="218" t="s">
        <v>1004</v>
      </c>
      <c r="U22" s="218" t="s">
        <v>1004</v>
      </c>
      <c r="V22" s="218" t="s">
        <v>1004</v>
      </c>
      <c r="W22" s="122" t="s">
        <v>1004</v>
      </c>
      <c r="X22" s="122" t="s">
        <v>1004</v>
      </c>
      <c r="Y22" s="122" t="s">
        <v>1004</v>
      </c>
      <c r="Z22" s="122" t="s">
        <v>1004</v>
      </c>
      <c r="AA22" s="122" t="s">
        <v>1004</v>
      </c>
      <c r="AB22" s="122" t="s">
        <v>1004</v>
      </c>
      <c r="AC22" s="122" t="s">
        <v>1004</v>
      </c>
      <c r="AD22" s="122" t="s">
        <v>1004</v>
      </c>
      <c r="AE22" s="122" t="s">
        <v>1004</v>
      </c>
      <c r="AF22" s="122" t="s">
        <v>1004</v>
      </c>
      <c r="AG22" s="122" t="s">
        <v>1004</v>
      </c>
      <c r="AH22" s="122" t="s">
        <v>1004</v>
      </c>
      <c r="AI22" s="122" t="s">
        <v>1004</v>
      </c>
      <c r="AJ22" s="120" t="s">
        <v>1004</v>
      </c>
      <c r="AK22" s="120" t="s">
        <v>1004</v>
      </c>
      <c r="AL22" s="120" t="s">
        <v>1004</v>
      </c>
      <c r="AM22" s="120" t="s">
        <v>1004</v>
      </c>
      <c r="AN22" s="120" t="s">
        <v>1004</v>
      </c>
      <c r="AO22" s="120" t="s">
        <v>1004</v>
      </c>
      <c r="AP22" s="120" t="s">
        <v>1004</v>
      </c>
      <c r="AQ22" s="120" t="s">
        <v>1004</v>
      </c>
      <c r="AR22" s="120" t="s">
        <v>1004</v>
      </c>
      <c r="AS22" s="120" t="s">
        <v>1004</v>
      </c>
      <c r="AT22" s="120" t="s">
        <v>1004</v>
      </c>
      <c r="AU22" s="120" t="s">
        <v>1004</v>
      </c>
      <c r="AV22" s="120" t="s">
        <v>737</v>
      </c>
      <c r="AW22" s="219" t="s">
        <v>1004</v>
      </c>
      <c r="AX22" s="219" t="s">
        <v>737</v>
      </c>
      <c r="AY22" s="220" t="s">
        <v>1004</v>
      </c>
      <c r="AZ22" s="220" t="s">
        <v>1004</v>
      </c>
      <c r="BA22" s="220" t="s">
        <v>1004</v>
      </c>
    </row>
    <row r="23" spans="1:55" ht="13.5" hidden="1" customHeight="1">
      <c r="A23" s="14" t="str">
        <f>'DoDAF Terms and Aliases'!A23</f>
        <v>BusinessService</v>
      </c>
      <c r="C23" s="216" t="s">
        <v>738</v>
      </c>
      <c r="D23" s="217" t="s">
        <v>738</v>
      </c>
      <c r="E23" s="217" t="s">
        <v>738</v>
      </c>
      <c r="F23" s="217" t="s">
        <v>738</v>
      </c>
      <c r="G23" s="217" t="s">
        <v>738</v>
      </c>
      <c r="H23" s="217" t="s">
        <v>738</v>
      </c>
      <c r="I23" s="217" t="s">
        <v>738</v>
      </c>
      <c r="J23" s="217" t="s">
        <v>738</v>
      </c>
      <c r="V23" s="218" t="s">
        <v>738</v>
      </c>
      <c r="W23" s="122" t="s">
        <v>738</v>
      </c>
      <c r="X23" s="122" t="s">
        <v>738</v>
      </c>
      <c r="Y23" s="122" t="s">
        <v>738</v>
      </c>
      <c r="Z23" s="122" t="s">
        <v>738</v>
      </c>
      <c r="AA23" s="122" t="s">
        <v>738</v>
      </c>
      <c r="AB23" s="122" t="s">
        <v>738</v>
      </c>
      <c r="AC23" s="122" t="s">
        <v>738</v>
      </c>
      <c r="AD23" s="122" t="s">
        <v>738</v>
      </c>
      <c r="AE23" s="122" t="s">
        <v>738</v>
      </c>
      <c r="AF23" s="122" t="s">
        <v>738</v>
      </c>
      <c r="AG23" s="122" t="s">
        <v>738</v>
      </c>
      <c r="AH23" s="122" t="s">
        <v>738</v>
      </c>
      <c r="AI23" s="122" t="s">
        <v>738</v>
      </c>
      <c r="AW23" s="219" t="s">
        <v>738</v>
      </c>
      <c r="AX23" s="219" t="s">
        <v>738</v>
      </c>
      <c r="AZ23" s="220" t="s">
        <v>738</v>
      </c>
      <c r="BA23" s="220" t="s">
        <v>738</v>
      </c>
    </row>
    <row r="24" spans="1:55" ht="13.5" hidden="1" customHeight="1">
      <c r="A24" s="14" t="str">
        <f>'DoDAF Terms and Aliases'!A24</f>
        <v>BusinessServiceStandard</v>
      </c>
      <c r="C24" s="216" t="s">
        <v>738</v>
      </c>
      <c r="E24" s="217" t="s">
        <v>738</v>
      </c>
      <c r="F24" s="217" t="s">
        <v>738</v>
      </c>
      <c r="G24" s="217" t="s">
        <v>738</v>
      </c>
      <c r="H24" s="217" t="s">
        <v>738</v>
      </c>
      <c r="J24" s="217" t="s">
        <v>738</v>
      </c>
      <c r="M24" s="121" t="s">
        <v>738</v>
      </c>
      <c r="T24" s="218" t="s">
        <v>738</v>
      </c>
      <c r="U24" s="218" t="s">
        <v>738</v>
      </c>
      <c r="V24" s="218" t="s">
        <v>738</v>
      </c>
      <c r="W24" s="122" t="s">
        <v>738</v>
      </c>
      <c r="X24" s="122" t="s">
        <v>738</v>
      </c>
      <c r="Y24" s="122" t="s">
        <v>738</v>
      </c>
      <c r="Z24" s="122" t="s">
        <v>738</v>
      </c>
      <c r="AA24" s="122" t="s">
        <v>743</v>
      </c>
      <c r="AB24" s="122" t="s">
        <v>738</v>
      </c>
      <c r="AC24" s="122" t="s">
        <v>738</v>
      </c>
      <c r="AD24" s="122" t="s">
        <v>743</v>
      </c>
      <c r="AE24" s="122" t="s">
        <v>738</v>
      </c>
      <c r="AF24" s="122" t="s">
        <v>738</v>
      </c>
      <c r="AG24" s="122" t="s">
        <v>738</v>
      </c>
      <c r="AH24" s="122" t="s">
        <v>743</v>
      </c>
      <c r="AI24" s="122" t="s">
        <v>743</v>
      </c>
      <c r="AJ24" s="120" t="s">
        <v>738</v>
      </c>
      <c r="AK24" s="120" t="s">
        <v>738</v>
      </c>
      <c r="AM24" s="120" t="s">
        <v>738</v>
      </c>
      <c r="AO24" s="120" t="s">
        <v>738</v>
      </c>
      <c r="AP24" s="120" t="s">
        <v>738</v>
      </c>
      <c r="AR24" s="120" t="s">
        <v>738</v>
      </c>
      <c r="AS24" s="120" t="s">
        <v>738</v>
      </c>
      <c r="AT24" s="120" t="s">
        <v>738</v>
      </c>
      <c r="AW24" s="219" t="s">
        <v>738</v>
      </c>
      <c r="AX24" s="219" t="s">
        <v>738</v>
      </c>
    </row>
    <row r="25" spans="1:55" ht="13.5" hidden="1" customHeight="1">
      <c r="A25" s="14" t="str">
        <f>'DoDAF Terms and Aliases'!A25</f>
        <v>businessServiceStandardConstrainsBusinessService</v>
      </c>
      <c r="E25" s="217" t="s">
        <v>738</v>
      </c>
      <c r="F25" s="217" t="s">
        <v>738</v>
      </c>
      <c r="G25" s="217" t="s">
        <v>738</v>
      </c>
      <c r="H25" s="217" t="s">
        <v>738</v>
      </c>
      <c r="J25" s="217" t="s">
        <v>738</v>
      </c>
      <c r="V25" s="218" t="s">
        <v>738</v>
      </c>
      <c r="W25" s="122" t="s">
        <v>738</v>
      </c>
      <c r="X25" s="122" t="s">
        <v>738</v>
      </c>
      <c r="Y25" s="122" t="s">
        <v>738</v>
      </c>
      <c r="Z25" s="122" t="s">
        <v>738</v>
      </c>
      <c r="AB25" s="122" t="s">
        <v>738</v>
      </c>
      <c r="AC25" s="122" t="s">
        <v>738</v>
      </c>
      <c r="AE25" s="122" t="s">
        <v>738</v>
      </c>
      <c r="AF25" s="122" t="s">
        <v>738</v>
      </c>
      <c r="AG25" s="122" t="s">
        <v>738</v>
      </c>
      <c r="AW25" s="219" t="s">
        <v>738</v>
      </c>
      <c r="AX25" s="219" t="s">
        <v>738</v>
      </c>
    </row>
    <row r="26" spans="1:55" ht="13.5" hidden="1" customHeight="1">
      <c r="A26" s="14" t="str">
        <f>'DoDAF Terms and Aliases'!A26</f>
        <v>BusinessServiceStandardType</v>
      </c>
      <c r="C26" s="216" t="s">
        <v>738</v>
      </c>
      <c r="E26" s="217" t="s">
        <v>738</v>
      </c>
      <c r="F26" s="217" t="s">
        <v>738</v>
      </c>
      <c r="G26" s="217" t="s">
        <v>738</v>
      </c>
      <c r="H26" s="217" t="s">
        <v>738</v>
      </c>
      <c r="J26" s="217" t="s">
        <v>738</v>
      </c>
      <c r="M26" s="121" t="s">
        <v>738</v>
      </c>
      <c r="T26" s="218" t="s">
        <v>738</v>
      </c>
      <c r="U26" s="218" t="s">
        <v>738</v>
      </c>
      <c r="V26" s="218" t="s">
        <v>738</v>
      </c>
      <c r="W26" s="122" t="s">
        <v>738</v>
      </c>
      <c r="X26" s="122" t="s">
        <v>738</v>
      </c>
      <c r="Y26" s="122" t="s">
        <v>738</v>
      </c>
      <c r="Z26" s="122" t="s">
        <v>738</v>
      </c>
      <c r="AA26" s="122" t="s">
        <v>743</v>
      </c>
      <c r="AB26" s="122" t="s">
        <v>738</v>
      </c>
      <c r="AC26" s="122" t="s">
        <v>738</v>
      </c>
      <c r="AE26" s="122" t="s">
        <v>738</v>
      </c>
      <c r="AF26" s="122" t="s">
        <v>738</v>
      </c>
      <c r="AG26" s="122" t="s">
        <v>738</v>
      </c>
      <c r="AH26" s="122" t="s">
        <v>743</v>
      </c>
      <c r="AI26" s="122" t="s">
        <v>743</v>
      </c>
      <c r="AJ26" s="120" t="s">
        <v>738</v>
      </c>
      <c r="AK26" s="120" t="s">
        <v>738</v>
      </c>
      <c r="AM26" s="120" t="s">
        <v>738</v>
      </c>
      <c r="AO26" s="120" t="s">
        <v>738</v>
      </c>
      <c r="AP26" s="120" t="s">
        <v>738</v>
      </c>
      <c r="AR26" s="120" t="s">
        <v>738</v>
      </c>
      <c r="AS26" s="120" t="s">
        <v>738</v>
      </c>
      <c r="AT26" s="120" t="s">
        <v>738</v>
      </c>
      <c r="AW26" s="219" t="s">
        <v>738</v>
      </c>
      <c r="AX26" s="219" t="s">
        <v>738</v>
      </c>
    </row>
    <row r="27" spans="1:55" s="5" customFormat="1" ht="13.5" hidden="1" customHeight="1">
      <c r="A27" s="14" t="str">
        <f>'DoDAF Terms and Aliases'!A27</f>
        <v>BusinessServiceType</v>
      </c>
      <c r="B27" s="216"/>
      <c r="C27" s="216" t="s">
        <v>738</v>
      </c>
      <c r="D27" s="217" t="s">
        <v>738</v>
      </c>
      <c r="E27" s="217" t="s">
        <v>738</v>
      </c>
      <c r="F27" s="217" t="s">
        <v>738</v>
      </c>
      <c r="G27" s="217" t="s">
        <v>738</v>
      </c>
      <c r="H27" s="217" t="s">
        <v>738</v>
      </c>
      <c r="I27" s="217" t="s">
        <v>738</v>
      </c>
      <c r="J27" s="217" t="s">
        <v>738</v>
      </c>
      <c r="K27" s="121"/>
      <c r="L27" s="121"/>
      <c r="M27" s="121"/>
      <c r="N27" s="121"/>
      <c r="O27" s="121"/>
      <c r="P27" s="121"/>
      <c r="Q27" s="121"/>
      <c r="R27" s="121"/>
      <c r="S27" s="121"/>
      <c r="T27" s="218"/>
      <c r="U27" s="218"/>
      <c r="V27" s="218" t="s">
        <v>738</v>
      </c>
      <c r="W27" s="122" t="s">
        <v>738</v>
      </c>
      <c r="X27" s="122" t="s">
        <v>738</v>
      </c>
      <c r="Y27" s="122" t="s">
        <v>738</v>
      </c>
      <c r="Z27" s="122" t="s">
        <v>738</v>
      </c>
      <c r="AA27" s="122" t="s">
        <v>738</v>
      </c>
      <c r="AB27" s="122" t="s">
        <v>738</v>
      </c>
      <c r="AC27" s="122" t="s">
        <v>738</v>
      </c>
      <c r="AD27" s="122" t="s">
        <v>738</v>
      </c>
      <c r="AE27" s="122" t="s">
        <v>738</v>
      </c>
      <c r="AF27" s="122" t="s">
        <v>738</v>
      </c>
      <c r="AG27" s="122" t="s">
        <v>738</v>
      </c>
      <c r="AH27" s="122" t="s">
        <v>738</v>
      </c>
      <c r="AI27" s="122" t="s">
        <v>738</v>
      </c>
      <c r="AJ27" s="120"/>
      <c r="AK27" s="120"/>
      <c r="AL27" s="120"/>
      <c r="AM27" s="120"/>
      <c r="AN27" s="120"/>
      <c r="AO27" s="120"/>
      <c r="AP27" s="120"/>
      <c r="AQ27" s="120"/>
      <c r="AR27" s="120"/>
      <c r="AS27" s="120"/>
      <c r="AT27" s="120"/>
      <c r="AU27" s="120"/>
      <c r="AV27" s="120"/>
      <c r="AW27" s="219" t="s">
        <v>738</v>
      </c>
      <c r="AX27" s="219" t="s">
        <v>738</v>
      </c>
      <c r="AY27" s="220"/>
      <c r="AZ27" s="220" t="s">
        <v>738</v>
      </c>
      <c r="BA27" s="220" t="s">
        <v>738</v>
      </c>
      <c r="BB27" s="6"/>
      <c r="BC27" s="6"/>
    </row>
    <row r="28" spans="1:55" ht="13.5" hidden="1" customHeight="1">
      <c r="A28" s="14" t="str">
        <f>'DoDAF Terms and Aliases'!A28</f>
        <v>Capability</v>
      </c>
      <c r="C28" s="216" t="s">
        <v>738</v>
      </c>
      <c r="D28" s="217" t="s">
        <v>737</v>
      </c>
      <c r="E28" s="217" t="s">
        <v>737</v>
      </c>
      <c r="F28" s="217" t="s">
        <v>737</v>
      </c>
      <c r="G28" s="217" t="s">
        <v>737</v>
      </c>
      <c r="H28" s="217" t="s">
        <v>737</v>
      </c>
      <c r="I28" s="217" t="s">
        <v>737</v>
      </c>
      <c r="J28" s="217" t="s">
        <v>737</v>
      </c>
      <c r="W28" s="122" t="s">
        <v>743</v>
      </c>
      <c r="X28" s="122" t="s">
        <v>743</v>
      </c>
      <c r="Y28" s="122" t="s">
        <v>743</v>
      </c>
      <c r="Z28" s="122" t="s">
        <v>743</v>
      </c>
      <c r="AB28" s="122" t="s">
        <v>738</v>
      </c>
      <c r="AC28" s="122" t="s">
        <v>743</v>
      </c>
      <c r="AD28" s="122" t="s">
        <v>743</v>
      </c>
      <c r="AE28" s="122" t="s">
        <v>743</v>
      </c>
      <c r="AF28" s="122" t="s">
        <v>743</v>
      </c>
      <c r="AG28" s="122" t="s">
        <v>743</v>
      </c>
      <c r="AH28" s="122" t="s">
        <v>743</v>
      </c>
      <c r="AI28" s="122" t="s">
        <v>743</v>
      </c>
      <c r="AO28" s="120" t="s">
        <v>737</v>
      </c>
      <c r="BA28" s="220" t="s">
        <v>737</v>
      </c>
    </row>
    <row r="29" spans="1:55" ht="13.5" hidden="1" customHeight="1">
      <c r="A29" s="14" t="str">
        <f>'DoDAF Terms and Aliases'!A29</f>
        <v>capabilityOfPerformer</v>
      </c>
      <c r="F29" s="217" t="s">
        <v>738</v>
      </c>
      <c r="G29" s="217" t="s">
        <v>738</v>
      </c>
      <c r="H29" s="217" t="s">
        <v>738</v>
      </c>
      <c r="I29" s="217" t="s">
        <v>738</v>
      </c>
      <c r="J29" s="217" t="s">
        <v>738</v>
      </c>
      <c r="W29" s="122" t="s">
        <v>743</v>
      </c>
      <c r="X29" s="122" t="s">
        <v>743</v>
      </c>
      <c r="Y29" s="122" t="s">
        <v>743</v>
      </c>
      <c r="Z29" s="122" t="s">
        <v>743</v>
      </c>
      <c r="AA29" s="122" t="s">
        <v>743</v>
      </c>
      <c r="AB29" s="122" t="s">
        <v>738</v>
      </c>
      <c r="AC29" s="122" t="s">
        <v>743</v>
      </c>
      <c r="AD29" s="122" t="s">
        <v>743</v>
      </c>
      <c r="AE29" s="122" t="s">
        <v>743</v>
      </c>
      <c r="AF29" s="122" t="s">
        <v>743</v>
      </c>
      <c r="AG29" s="122" t="s">
        <v>743</v>
      </c>
      <c r="AH29" s="122" t="s">
        <v>743</v>
      </c>
      <c r="AI29" s="122" t="s">
        <v>743</v>
      </c>
      <c r="AO29" s="120" t="s">
        <v>737</v>
      </c>
      <c r="BA29" s="220" t="s">
        <v>738</v>
      </c>
    </row>
    <row r="30" spans="1:55" ht="13.5" hidden="1" customHeight="1">
      <c r="A30" s="14" t="str">
        <f>'DoDAF Terms and Aliases'!A30</f>
        <v>CapabilityType</v>
      </c>
      <c r="C30" s="216" t="s">
        <v>738</v>
      </c>
      <c r="D30" s="217" t="s">
        <v>738</v>
      </c>
      <c r="E30" s="217" t="s">
        <v>738</v>
      </c>
      <c r="F30" s="217" t="s">
        <v>738</v>
      </c>
      <c r="G30" s="217" t="s">
        <v>738</v>
      </c>
      <c r="H30" s="217" t="s">
        <v>738</v>
      </c>
      <c r="I30" s="217" t="s">
        <v>738</v>
      </c>
      <c r="J30" s="217" t="s">
        <v>738</v>
      </c>
      <c r="AB30" s="122" t="s">
        <v>738</v>
      </c>
      <c r="AO30" s="120" t="s">
        <v>738</v>
      </c>
      <c r="BA30" s="220" t="s">
        <v>738</v>
      </c>
    </row>
    <row r="31" spans="1:55" ht="13.5" hidden="1" customHeight="1">
      <c r="A31" s="14" t="str">
        <f>'DoDAF Terms and Aliases'!A31</f>
        <v>CircularArea</v>
      </c>
      <c r="F31" s="217" t="s">
        <v>738</v>
      </c>
      <c r="H31" s="217" t="s">
        <v>738</v>
      </c>
      <c r="J31" s="217" t="s">
        <v>738</v>
      </c>
      <c r="Q31" s="121" t="s">
        <v>738</v>
      </c>
      <c r="W31" s="122" t="s">
        <v>738</v>
      </c>
      <c r="X31" s="122" t="s">
        <v>738</v>
      </c>
      <c r="Y31" s="122" t="s">
        <v>743</v>
      </c>
      <c r="Z31" s="122" t="s">
        <v>743</v>
      </c>
      <c r="AA31" s="122" t="s">
        <v>743</v>
      </c>
      <c r="AB31" s="122" t="s">
        <v>743</v>
      </c>
      <c r="AC31" s="122" t="s">
        <v>743</v>
      </c>
      <c r="AD31" s="122" t="s">
        <v>743</v>
      </c>
      <c r="AE31" s="122" t="s">
        <v>743</v>
      </c>
      <c r="AF31" s="122" t="s">
        <v>743</v>
      </c>
      <c r="AG31" s="122" t="s">
        <v>738</v>
      </c>
      <c r="AH31" s="122" t="s">
        <v>743</v>
      </c>
      <c r="AI31" s="122" t="s">
        <v>743</v>
      </c>
      <c r="AJ31" s="120" t="s">
        <v>738</v>
      </c>
      <c r="AK31" s="120" t="s">
        <v>738</v>
      </c>
      <c r="AT31" s="120" t="s">
        <v>738</v>
      </c>
    </row>
    <row r="32" spans="1:55" ht="13.5" hidden="1" customHeight="1">
      <c r="A32" s="14" t="str">
        <f>'DoDAF Terms and Aliases'!A32</f>
        <v>CircularAreaType</v>
      </c>
      <c r="F32" s="217" t="s">
        <v>738</v>
      </c>
      <c r="H32" s="217" t="s">
        <v>738</v>
      </c>
      <c r="J32" s="217" t="s">
        <v>738</v>
      </c>
      <c r="Q32" s="121" t="s">
        <v>738</v>
      </c>
      <c r="W32" s="122" t="s">
        <v>738</v>
      </c>
      <c r="X32" s="122" t="s">
        <v>738</v>
      </c>
      <c r="Y32" s="122" t="s">
        <v>743</v>
      </c>
      <c r="Z32" s="122" t="s">
        <v>743</v>
      </c>
      <c r="AA32" s="122" t="s">
        <v>743</v>
      </c>
      <c r="AB32" s="122" t="s">
        <v>743</v>
      </c>
      <c r="AC32" s="122" t="s">
        <v>743</v>
      </c>
      <c r="AD32" s="122" t="s">
        <v>743</v>
      </c>
      <c r="AE32" s="122" t="s">
        <v>743</v>
      </c>
      <c r="AF32" s="122" t="s">
        <v>743</v>
      </c>
      <c r="AG32" s="122" t="s">
        <v>738</v>
      </c>
      <c r="AH32" s="122" t="s">
        <v>743</v>
      </c>
      <c r="AI32" s="122" t="s">
        <v>743</v>
      </c>
      <c r="AJ32" s="120" t="s">
        <v>738</v>
      </c>
      <c r="AK32" s="120" t="s">
        <v>738</v>
      </c>
      <c r="AT32" s="120" t="s">
        <v>738</v>
      </c>
    </row>
    <row r="33" spans="1:55" ht="13.5" hidden="1" customHeight="1">
      <c r="A33" s="14" t="str">
        <f>'DoDAF Terms and Aliases'!A33</f>
        <v>CircularAreaTypeType</v>
      </c>
      <c r="F33" s="217" t="s">
        <v>738</v>
      </c>
      <c r="H33" s="217" t="s">
        <v>738</v>
      </c>
      <c r="J33" s="217" t="s">
        <v>738</v>
      </c>
      <c r="Q33" s="121" t="s">
        <v>738</v>
      </c>
      <c r="W33" s="122" t="s">
        <v>738</v>
      </c>
      <c r="X33" s="122" t="s">
        <v>738</v>
      </c>
      <c r="Y33" s="122" t="s">
        <v>743</v>
      </c>
      <c r="Z33" s="122" t="s">
        <v>743</v>
      </c>
      <c r="AA33" s="122" t="s">
        <v>743</v>
      </c>
      <c r="AB33" s="122" t="s">
        <v>743</v>
      </c>
      <c r="AC33" s="122" t="s">
        <v>743</v>
      </c>
      <c r="AD33" s="122" t="s">
        <v>743</v>
      </c>
      <c r="AE33" s="122" t="s">
        <v>743</v>
      </c>
      <c r="AF33" s="122" t="s">
        <v>743</v>
      </c>
      <c r="AG33" s="122" t="s">
        <v>738</v>
      </c>
      <c r="AH33" s="122" t="s">
        <v>743</v>
      </c>
      <c r="AI33" s="122" t="s">
        <v>743</v>
      </c>
      <c r="AJ33" s="120" t="s">
        <v>738</v>
      </c>
      <c r="AK33" s="120" t="s">
        <v>738</v>
      </c>
      <c r="AT33" s="120" t="s">
        <v>738</v>
      </c>
    </row>
    <row r="34" spans="1:55" s="12" customFormat="1" ht="13.5" hidden="1" customHeight="1">
      <c r="A34" s="14" t="str">
        <f>'DoDAF Terms and Aliases'!A34</f>
        <v>Condition</v>
      </c>
      <c r="B34" s="216" t="s">
        <v>738</v>
      </c>
      <c r="C34" s="216" t="s">
        <v>738</v>
      </c>
      <c r="D34" s="217" t="s">
        <v>738</v>
      </c>
      <c r="E34" s="217" t="s">
        <v>738</v>
      </c>
      <c r="F34" s="217" t="s">
        <v>737</v>
      </c>
      <c r="G34" s="217" t="s">
        <v>738</v>
      </c>
      <c r="H34" s="217" t="s">
        <v>738</v>
      </c>
      <c r="I34" s="217" t="s">
        <v>738</v>
      </c>
      <c r="J34" s="217" t="s">
        <v>738</v>
      </c>
      <c r="K34" s="121"/>
      <c r="L34" s="121" t="s">
        <v>738</v>
      </c>
      <c r="M34" s="121" t="s">
        <v>738</v>
      </c>
      <c r="N34" s="121"/>
      <c r="O34" s="121" t="s">
        <v>738</v>
      </c>
      <c r="P34" s="121" t="s">
        <v>738</v>
      </c>
      <c r="Q34" s="121" t="s">
        <v>738</v>
      </c>
      <c r="R34" s="121" t="s">
        <v>737</v>
      </c>
      <c r="S34" s="121" t="s">
        <v>738</v>
      </c>
      <c r="T34" s="218" t="s">
        <v>738</v>
      </c>
      <c r="U34" s="218" t="s">
        <v>738</v>
      </c>
      <c r="V34" s="218" t="s">
        <v>738</v>
      </c>
      <c r="W34" s="122" t="s">
        <v>738</v>
      </c>
      <c r="X34" s="122" t="s">
        <v>738</v>
      </c>
      <c r="Y34" s="122" t="s">
        <v>738</v>
      </c>
      <c r="Z34" s="122" t="s">
        <v>738</v>
      </c>
      <c r="AA34" s="122" t="s">
        <v>738</v>
      </c>
      <c r="AB34" s="122" t="s">
        <v>738</v>
      </c>
      <c r="AC34" s="122" t="s">
        <v>738</v>
      </c>
      <c r="AD34" s="122" t="s">
        <v>738</v>
      </c>
      <c r="AE34" s="122" t="s">
        <v>738</v>
      </c>
      <c r="AF34" s="122" t="s">
        <v>738</v>
      </c>
      <c r="AG34" s="122" t="s">
        <v>738</v>
      </c>
      <c r="AH34" s="122" t="s">
        <v>738</v>
      </c>
      <c r="AI34" s="122" t="s">
        <v>738</v>
      </c>
      <c r="AJ34" s="120" t="s">
        <v>738</v>
      </c>
      <c r="AK34" s="120" t="s">
        <v>738</v>
      </c>
      <c r="AL34" s="120" t="s">
        <v>738</v>
      </c>
      <c r="AM34" s="120" t="s">
        <v>738</v>
      </c>
      <c r="AN34" s="120" t="s">
        <v>738</v>
      </c>
      <c r="AO34" s="120" t="s">
        <v>738</v>
      </c>
      <c r="AP34" s="120" t="s">
        <v>738</v>
      </c>
      <c r="AQ34" s="120" t="s">
        <v>738</v>
      </c>
      <c r="AR34" s="120" t="s">
        <v>738</v>
      </c>
      <c r="AS34" s="120" t="s">
        <v>738</v>
      </c>
      <c r="AT34" s="120" t="s">
        <v>738</v>
      </c>
      <c r="AU34" s="120" t="s">
        <v>737</v>
      </c>
      <c r="AV34" s="120" t="s">
        <v>738</v>
      </c>
      <c r="AW34" s="219" t="s">
        <v>738</v>
      </c>
      <c r="AX34" s="219" t="s">
        <v>738</v>
      </c>
      <c r="AY34" s="220" t="s">
        <v>738</v>
      </c>
      <c r="AZ34" s="220" t="s">
        <v>738</v>
      </c>
      <c r="BA34" s="220" t="s">
        <v>738</v>
      </c>
      <c r="BB34" s="6"/>
      <c r="BC34" s="6"/>
    </row>
    <row r="35" spans="1:55" ht="13.5" hidden="1" customHeight="1">
      <c r="A35" s="14" t="str">
        <f>'DoDAF Terms and Aliases'!A35</f>
        <v>conditionDescribedBy</v>
      </c>
      <c r="B35" s="216" t="s">
        <v>738</v>
      </c>
      <c r="C35" s="216" t="s">
        <v>738</v>
      </c>
      <c r="D35" s="217" t="s">
        <v>738</v>
      </c>
      <c r="E35" s="217" t="s">
        <v>738</v>
      </c>
      <c r="F35" s="217" t="s">
        <v>738</v>
      </c>
      <c r="G35" s="217" t="s">
        <v>738</v>
      </c>
      <c r="H35" s="217" t="s">
        <v>738</v>
      </c>
      <c r="I35" s="217" t="s">
        <v>738</v>
      </c>
      <c r="J35" s="217" t="s">
        <v>738</v>
      </c>
      <c r="L35" s="121" t="s">
        <v>738</v>
      </c>
      <c r="M35" s="121" t="s">
        <v>738</v>
      </c>
      <c r="O35" s="121" t="s">
        <v>738</v>
      </c>
      <c r="P35" s="121" t="s">
        <v>738</v>
      </c>
      <c r="Q35" s="121" t="s">
        <v>738</v>
      </c>
      <c r="R35" s="121" t="s">
        <v>738</v>
      </c>
      <c r="S35" s="121" t="s">
        <v>738</v>
      </c>
      <c r="T35" s="218" t="s">
        <v>738</v>
      </c>
      <c r="U35" s="218" t="s">
        <v>738</v>
      </c>
      <c r="V35" s="218" t="s">
        <v>738</v>
      </c>
      <c r="W35" s="122" t="s">
        <v>738</v>
      </c>
      <c r="X35" s="122" t="s">
        <v>738</v>
      </c>
      <c r="Y35" s="122" t="s">
        <v>738</v>
      </c>
      <c r="Z35" s="122" t="s">
        <v>738</v>
      </c>
      <c r="AA35" s="122" t="s">
        <v>738</v>
      </c>
      <c r="AB35" s="122" t="s">
        <v>738</v>
      </c>
      <c r="AC35" s="122" t="s">
        <v>738</v>
      </c>
      <c r="AD35" s="122" t="s">
        <v>738</v>
      </c>
      <c r="AE35" s="122" t="s">
        <v>738</v>
      </c>
      <c r="AF35" s="122" t="s">
        <v>738</v>
      </c>
      <c r="AG35" s="122" t="s">
        <v>738</v>
      </c>
      <c r="AH35" s="122" t="s">
        <v>738</v>
      </c>
      <c r="AI35" s="122" t="s">
        <v>738</v>
      </c>
      <c r="AJ35" s="120" t="s">
        <v>738</v>
      </c>
      <c r="AK35" s="120" t="s">
        <v>738</v>
      </c>
      <c r="AL35" s="120" t="s">
        <v>738</v>
      </c>
      <c r="AM35" s="120" t="s">
        <v>738</v>
      </c>
      <c r="AN35" s="120" t="s">
        <v>738</v>
      </c>
      <c r="AO35" s="120" t="s">
        <v>738</v>
      </c>
      <c r="AP35" s="120" t="s">
        <v>738</v>
      </c>
      <c r="AQ35" s="120" t="s">
        <v>738</v>
      </c>
      <c r="AR35" s="120" t="s">
        <v>738</v>
      </c>
      <c r="AS35" s="120" t="s">
        <v>738</v>
      </c>
      <c r="AT35" s="120" t="s">
        <v>738</v>
      </c>
      <c r="AU35" s="120" t="s">
        <v>738</v>
      </c>
      <c r="AV35" s="120" t="s">
        <v>738</v>
      </c>
      <c r="AW35" s="219" t="s">
        <v>738</v>
      </c>
      <c r="AX35" s="219" t="s">
        <v>738</v>
      </c>
      <c r="AY35" s="220" t="s">
        <v>738</v>
      </c>
      <c r="AZ35" s="220" t="s">
        <v>738</v>
      </c>
      <c r="BA35" s="220" t="s">
        <v>738</v>
      </c>
    </row>
    <row r="36" spans="1:55" ht="13.5" hidden="1" customHeight="1">
      <c r="A36" s="14" t="str">
        <f>'DoDAF Terms and Aliases'!A36</f>
        <v>ConditionType</v>
      </c>
      <c r="B36" s="216" t="s">
        <v>738</v>
      </c>
      <c r="C36" s="216" t="s">
        <v>738</v>
      </c>
      <c r="D36" s="217" t="s">
        <v>738</v>
      </c>
      <c r="E36" s="217" t="s">
        <v>738</v>
      </c>
      <c r="F36" s="217" t="s">
        <v>738</v>
      </c>
      <c r="G36" s="217" t="s">
        <v>738</v>
      </c>
      <c r="H36" s="217" t="s">
        <v>738</v>
      </c>
      <c r="I36" s="217" t="s">
        <v>738</v>
      </c>
      <c r="J36" s="217" t="s">
        <v>738</v>
      </c>
      <c r="L36" s="121" t="s">
        <v>738</v>
      </c>
      <c r="M36" s="121" t="s">
        <v>738</v>
      </c>
      <c r="O36" s="121" t="s">
        <v>738</v>
      </c>
      <c r="P36" s="121" t="s">
        <v>738</v>
      </c>
      <c r="Q36" s="121" t="s">
        <v>738</v>
      </c>
      <c r="R36" s="121" t="s">
        <v>738</v>
      </c>
      <c r="S36" s="121" t="s">
        <v>738</v>
      </c>
      <c r="T36" s="218" t="s">
        <v>738</v>
      </c>
      <c r="U36" s="218" t="s">
        <v>738</v>
      </c>
      <c r="V36" s="218" t="s">
        <v>738</v>
      </c>
      <c r="W36" s="122" t="s">
        <v>738</v>
      </c>
      <c r="X36" s="122" t="s">
        <v>738</v>
      </c>
      <c r="Y36" s="122" t="s">
        <v>738</v>
      </c>
      <c r="Z36" s="122" t="s">
        <v>738</v>
      </c>
      <c r="AA36" s="122" t="s">
        <v>738</v>
      </c>
      <c r="AB36" s="122" t="s">
        <v>738</v>
      </c>
      <c r="AC36" s="122" t="s">
        <v>738</v>
      </c>
      <c r="AD36" s="122" t="s">
        <v>738</v>
      </c>
      <c r="AE36" s="122" t="s">
        <v>738</v>
      </c>
      <c r="AF36" s="122" t="s">
        <v>738</v>
      </c>
      <c r="AG36" s="122" t="s">
        <v>738</v>
      </c>
      <c r="AH36" s="122" t="s">
        <v>738</v>
      </c>
      <c r="AI36" s="122" t="s">
        <v>738</v>
      </c>
      <c r="AJ36" s="120" t="s">
        <v>738</v>
      </c>
      <c r="AK36" s="120" t="s">
        <v>738</v>
      </c>
      <c r="AL36" s="120" t="s">
        <v>738</v>
      </c>
      <c r="AM36" s="120" t="s">
        <v>738</v>
      </c>
      <c r="AN36" s="120" t="s">
        <v>738</v>
      </c>
      <c r="AO36" s="120" t="s">
        <v>738</v>
      </c>
      <c r="AP36" s="120" t="s">
        <v>738</v>
      </c>
      <c r="AQ36" s="120" t="s">
        <v>738</v>
      </c>
      <c r="AR36" s="120" t="s">
        <v>738</v>
      </c>
      <c r="AS36" s="120" t="s">
        <v>738</v>
      </c>
      <c r="AT36" s="120" t="s">
        <v>738</v>
      </c>
      <c r="AU36" s="120" t="s">
        <v>738</v>
      </c>
      <c r="AV36" s="120" t="s">
        <v>738</v>
      </c>
      <c r="AW36" s="219" t="s">
        <v>738</v>
      </c>
      <c r="AX36" s="219" t="s">
        <v>738</v>
      </c>
      <c r="AY36" s="220" t="s">
        <v>738</v>
      </c>
      <c r="AZ36" s="220" t="s">
        <v>738</v>
      </c>
      <c r="BA36" s="220" t="s">
        <v>738</v>
      </c>
    </row>
    <row r="37" spans="1:55" ht="13.5" hidden="1" customHeight="1">
      <c r="A37" s="14" t="str">
        <f>'DoDAF Terms and Aliases'!A37</f>
        <v>coordinateCenterDescribedBy</v>
      </c>
      <c r="F37" s="217" t="s">
        <v>738</v>
      </c>
      <c r="H37" s="217" t="s">
        <v>738</v>
      </c>
      <c r="J37" s="217" t="s">
        <v>738</v>
      </c>
      <c r="Q37" s="121" t="s">
        <v>738</v>
      </c>
      <c r="W37" s="122" t="s">
        <v>738</v>
      </c>
      <c r="X37" s="122" t="s">
        <v>738</v>
      </c>
      <c r="Y37" s="122" t="s">
        <v>743</v>
      </c>
      <c r="Z37" s="122" t="s">
        <v>743</v>
      </c>
      <c r="AA37" s="122" t="s">
        <v>743</v>
      </c>
      <c r="AB37" s="122" t="s">
        <v>743</v>
      </c>
      <c r="AC37" s="122" t="s">
        <v>743</v>
      </c>
      <c r="AD37" s="122" t="s">
        <v>743</v>
      </c>
      <c r="AE37" s="122" t="s">
        <v>743</v>
      </c>
      <c r="AF37" s="122" t="s">
        <v>743</v>
      </c>
      <c r="AG37" s="122" t="s">
        <v>738</v>
      </c>
      <c r="AH37" s="122" t="s">
        <v>743</v>
      </c>
      <c r="AI37" s="122" t="s">
        <v>743</v>
      </c>
      <c r="AJ37" s="120" t="s">
        <v>738</v>
      </c>
      <c r="AK37" s="120" t="s">
        <v>738</v>
      </c>
      <c r="AT37" s="120" t="s">
        <v>738</v>
      </c>
    </row>
    <row r="38" spans="1:55" ht="13.5" hidden="1" customHeight="1">
      <c r="A38" s="14" t="str">
        <f>'DoDAF Terms and Aliases'!A38</f>
        <v>Country</v>
      </c>
      <c r="C38" s="216" t="s">
        <v>738</v>
      </c>
      <c r="F38" s="217" t="s">
        <v>738</v>
      </c>
      <c r="H38" s="217" t="s">
        <v>738</v>
      </c>
      <c r="J38" s="217" t="s">
        <v>738</v>
      </c>
      <c r="Q38" s="121" t="s">
        <v>738</v>
      </c>
      <c r="W38" s="122" t="s">
        <v>738</v>
      </c>
      <c r="X38" s="122" t="s">
        <v>738</v>
      </c>
      <c r="Y38" s="122" t="s">
        <v>743</v>
      </c>
      <c r="Z38" s="122" t="s">
        <v>743</v>
      </c>
      <c r="AA38" s="122" t="s">
        <v>743</v>
      </c>
      <c r="AB38" s="122" t="s">
        <v>743</v>
      </c>
      <c r="AC38" s="122" t="s">
        <v>743</v>
      </c>
      <c r="AD38" s="122" t="s">
        <v>743</v>
      </c>
      <c r="AE38" s="122" t="s">
        <v>743</v>
      </c>
      <c r="AF38" s="122" t="s">
        <v>743</v>
      </c>
      <c r="AG38" s="122" t="s">
        <v>738</v>
      </c>
      <c r="AH38" s="122" t="s">
        <v>743</v>
      </c>
      <c r="AI38" s="122" t="s">
        <v>743</v>
      </c>
      <c r="AJ38" s="120" t="s">
        <v>738</v>
      </c>
      <c r="AK38" s="120" t="s">
        <v>738</v>
      </c>
      <c r="AT38" s="120" t="s">
        <v>738</v>
      </c>
    </row>
    <row r="39" spans="1:55" ht="13.5" hidden="1" customHeight="1">
      <c r="A39" s="14" t="str">
        <f>'DoDAF Terms and Aliases'!A39</f>
        <v>CountryType</v>
      </c>
      <c r="C39" s="216" t="s">
        <v>738</v>
      </c>
      <c r="F39" s="217" t="s">
        <v>738</v>
      </c>
      <c r="H39" s="217" t="s">
        <v>738</v>
      </c>
      <c r="J39" s="217" t="s">
        <v>738</v>
      </c>
      <c r="Q39" s="121" t="s">
        <v>738</v>
      </c>
      <c r="W39" s="122" t="s">
        <v>738</v>
      </c>
      <c r="X39" s="122" t="s">
        <v>738</v>
      </c>
      <c r="Y39" s="122" t="s">
        <v>743</v>
      </c>
      <c r="Z39" s="122" t="s">
        <v>743</v>
      </c>
      <c r="AA39" s="122" t="s">
        <v>743</v>
      </c>
      <c r="AB39" s="122" t="s">
        <v>743</v>
      </c>
      <c r="AC39" s="122" t="s">
        <v>743</v>
      </c>
      <c r="AD39" s="122" t="s">
        <v>743</v>
      </c>
      <c r="AE39" s="122" t="s">
        <v>743</v>
      </c>
      <c r="AF39" s="122" t="s">
        <v>743</v>
      </c>
      <c r="AG39" s="122" t="s">
        <v>738</v>
      </c>
      <c r="AH39" s="122" t="s">
        <v>743</v>
      </c>
      <c r="AI39" s="122" t="s">
        <v>743</v>
      </c>
      <c r="AJ39" s="120" t="s">
        <v>738</v>
      </c>
      <c r="AK39" s="120" t="s">
        <v>738</v>
      </c>
      <c r="AT39" s="120" t="s">
        <v>738</v>
      </c>
    </row>
    <row r="40" spans="1:55" ht="13.5" hidden="1" customHeight="1">
      <c r="A40" s="14" t="str">
        <f>'DoDAF Terms and Aliases'!A40</f>
        <v>CountryTypeType</v>
      </c>
      <c r="C40" s="216" t="s">
        <v>738</v>
      </c>
      <c r="F40" s="217" t="s">
        <v>738</v>
      </c>
      <c r="H40" s="217" t="s">
        <v>738</v>
      </c>
      <c r="J40" s="217" t="s">
        <v>738</v>
      </c>
      <c r="Q40" s="121" t="s">
        <v>738</v>
      </c>
      <c r="W40" s="122" t="s">
        <v>738</v>
      </c>
      <c r="X40" s="122" t="s">
        <v>738</v>
      </c>
      <c r="Y40" s="122" t="s">
        <v>743</v>
      </c>
      <c r="Z40" s="122" t="s">
        <v>743</v>
      </c>
      <c r="AA40" s="122" t="s">
        <v>743</v>
      </c>
      <c r="AB40" s="122" t="s">
        <v>743</v>
      </c>
      <c r="AC40" s="122" t="s">
        <v>743</v>
      </c>
      <c r="AD40" s="122" t="s">
        <v>743</v>
      </c>
      <c r="AE40" s="122" t="s">
        <v>743</v>
      </c>
      <c r="AF40" s="122" t="s">
        <v>743</v>
      </c>
      <c r="AG40" s="122" t="s">
        <v>738</v>
      </c>
      <c r="AH40" s="122" t="s">
        <v>743</v>
      </c>
      <c r="AI40" s="122" t="s">
        <v>743</v>
      </c>
      <c r="AJ40" s="120" t="s">
        <v>738</v>
      </c>
      <c r="AK40" s="120" t="s">
        <v>738</v>
      </c>
      <c r="AT40" s="120" t="s">
        <v>738</v>
      </c>
    </row>
    <row r="41" spans="1:55" ht="13.5" hidden="1" customHeight="1">
      <c r="A41" s="14" t="str">
        <f>'DoDAF Terms and Aliases'!A41</f>
        <v>couple</v>
      </c>
      <c r="B41" s="216" t="s">
        <v>883</v>
      </c>
      <c r="C41" s="216" t="s">
        <v>883</v>
      </c>
      <c r="D41" s="217" t="s">
        <v>883</v>
      </c>
      <c r="E41" s="217" t="s">
        <v>883</v>
      </c>
      <c r="F41" s="217" t="s">
        <v>883</v>
      </c>
      <c r="G41" s="217" t="s">
        <v>883</v>
      </c>
      <c r="H41" s="217" t="s">
        <v>883</v>
      </c>
      <c r="I41" s="217" t="s">
        <v>883</v>
      </c>
      <c r="J41" s="217" t="s">
        <v>883</v>
      </c>
      <c r="K41" s="121" t="s">
        <v>883</v>
      </c>
      <c r="L41" s="121" t="s">
        <v>883</v>
      </c>
      <c r="M41" s="121" t="s">
        <v>883</v>
      </c>
      <c r="N41" s="121" t="s">
        <v>883</v>
      </c>
      <c r="O41" s="121" t="s">
        <v>883</v>
      </c>
      <c r="P41" s="121" t="s">
        <v>883</v>
      </c>
      <c r="Q41" s="121" t="s">
        <v>883</v>
      </c>
      <c r="R41" s="121" t="s">
        <v>883</v>
      </c>
      <c r="S41" s="121" t="s">
        <v>883</v>
      </c>
      <c r="T41" s="218" t="s">
        <v>883</v>
      </c>
      <c r="U41" s="218" t="s">
        <v>883</v>
      </c>
      <c r="V41" s="218" t="s">
        <v>883</v>
      </c>
      <c r="W41" s="122" t="s">
        <v>883</v>
      </c>
      <c r="X41" s="122" t="s">
        <v>883</v>
      </c>
      <c r="Y41" s="122" t="s">
        <v>883</v>
      </c>
      <c r="Z41" s="122" t="s">
        <v>883</v>
      </c>
      <c r="AA41" s="122" t="s">
        <v>883</v>
      </c>
      <c r="AB41" s="122" t="s">
        <v>883</v>
      </c>
      <c r="AC41" s="122" t="s">
        <v>883</v>
      </c>
      <c r="AD41" s="122" t="s">
        <v>883</v>
      </c>
      <c r="AE41" s="122" t="s">
        <v>883</v>
      </c>
      <c r="AF41" s="122" t="s">
        <v>883</v>
      </c>
      <c r="AG41" s="122" t="s">
        <v>883</v>
      </c>
      <c r="AH41" s="122" t="s">
        <v>883</v>
      </c>
      <c r="AI41" s="122" t="s">
        <v>883</v>
      </c>
      <c r="AJ41" s="120" t="s">
        <v>883</v>
      </c>
      <c r="AK41" s="120" t="s">
        <v>883</v>
      </c>
      <c r="AL41" s="120" t="s">
        <v>883</v>
      </c>
      <c r="AM41" s="120" t="s">
        <v>883</v>
      </c>
      <c r="AN41" s="120" t="s">
        <v>883</v>
      </c>
      <c r="AO41" s="120" t="s">
        <v>883</v>
      </c>
      <c r="AP41" s="120" t="s">
        <v>883</v>
      </c>
      <c r="AQ41" s="120" t="s">
        <v>883</v>
      </c>
      <c r="AR41" s="120" t="s">
        <v>883</v>
      </c>
      <c r="AS41" s="120" t="s">
        <v>883</v>
      </c>
      <c r="AT41" s="120" t="s">
        <v>883</v>
      </c>
      <c r="AU41" s="120" t="s">
        <v>883</v>
      </c>
      <c r="AV41" s="120" t="s">
        <v>883</v>
      </c>
      <c r="AW41" s="219" t="s">
        <v>883</v>
      </c>
      <c r="AX41" s="219" t="s">
        <v>883</v>
      </c>
      <c r="AY41" s="220" t="s">
        <v>883</v>
      </c>
      <c r="AZ41" s="220" t="s">
        <v>883</v>
      </c>
      <c r="BA41" s="220" t="s">
        <v>883</v>
      </c>
    </row>
    <row r="42" spans="1:55" ht="13.5" hidden="1" customHeight="1">
      <c r="A42" s="14" t="str">
        <f>'DoDAF Terms and Aliases'!A42</f>
        <v>CoupleType</v>
      </c>
      <c r="B42" s="216" t="s">
        <v>883</v>
      </c>
      <c r="C42" s="216" t="s">
        <v>883</v>
      </c>
      <c r="D42" s="217" t="s">
        <v>883</v>
      </c>
      <c r="E42" s="217" t="s">
        <v>883</v>
      </c>
      <c r="F42" s="217" t="s">
        <v>883</v>
      </c>
      <c r="G42" s="217" t="s">
        <v>883</v>
      </c>
      <c r="H42" s="217" t="s">
        <v>883</v>
      </c>
      <c r="I42" s="217" t="s">
        <v>883</v>
      </c>
      <c r="J42" s="217" t="s">
        <v>883</v>
      </c>
      <c r="K42" s="121" t="s">
        <v>883</v>
      </c>
      <c r="L42" s="121" t="s">
        <v>883</v>
      </c>
      <c r="M42" s="121" t="s">
        <v>883</v>
      </c>
      <c r="N42" s="121" t="s">
        <v>883</v>
      </c>
      <c r="O42" s="121" t="s">
        <v>883</v>
      </c>
      <c r="P42" s="121" t="s">
        <v>883</v>
      </c>
      <c r="Q42" s="121" t="s">
        <v>883</v>
      </c>
      <c r="R42" s="121" t="s">
        <v>883</v>
      </c>
      <c r="S42" s="121" t="s">
        <v>883</v>
      </c>
      <c r="T42" s="218" t="s">
        <v>883</v>
      </c>
      <c r="U42" s="218" t="s">
        <v>883</v>
      </c>
      <c r="V42" s="218" t="s">
        <v>883</v>
      </c>
      <c r="W42" s="122" t="s">
        <v>883</v>
      </c>
      <c r="X42" s="122" t="s">
        <v>883</v>
      </c>
      <c r="Y42" s="122" t="s">
        <v>883</v>
      </c>
      <c r="Z42" s="122" t="s">
        <v>883</v>
      </c>
      <c r="AA42" s="122" t="s">
        <v>883</v>
      </c>
      <c r="AB42" s="122" t="s">
        <v>883</v>
      </c>
      <c r="AC42" s="122" t="s">
        <v>883</v>
      </c>
      <c r="AD42" s="122" t="s">
        <v>883</v>
      </c>
      <c r="AE42" s="122" t="s">
        <v>883</v>
      </c>
      <c r="AF42" s="122" t="s">
        <v>883</v>
      </c>
      <c r="AG42" s="122" t="s">
        <v>883</v>
      </c>
      <c r="AH42" s="122" t="s">
        <v>883</v>
      </c>
      <c r="AI42" s="122" t="s">
        <v>883</v>
      </c>
      <c r="AJ42" s="120" t="s">
        <v>883</v>
      </c>
      <c r="AK42" s="120" t="s">
        <v>883</v>
      </c>
      <c r="AL42" s="120" t="s">
        <v>883</v>
      </c>
      <c r="AM42" s="120" t="s">
        <v>883</v>
      </c>
      <c r="AN42" s="120" t="s">
        <v>883</v>
      </c>
      <c r="AO42" s="120" t="s">
        <v>883</v>
      </c>
      <c r="AP42" s="120" t="s">
        <v>883</v>
      </c>
      <c r="AQ42" s="120" t="s">
        <v>883</v>
      </c>
      <c r="AR42" s="120" t="s">
        <v>883</v>
      </c>
      <c r="AS42" s="120" t="s">
        <v>883</v>
      </c>
      <c r="AT42" s="120" t="s">
        <v>883</v>
      </c>
      <c r="AU42" s="120" t="s">
        <v>883</v>
      </c>
      <c r="AV42" s="120" t="s">
        <v>883</v>
      </c>
      <c r="AW42" s="219" t="s">
        <v>883</v>
      </c>
      <c r="AX42" s="219" t="s">
        <v>883</v>
      </c>
      <c r="AY42" s="220" t="s">
        <v>883</v>
      </c>
      <c r="AZ42" s="220" t="s">
        <v>883</v>
      </c>
      <c r="BA42" s="220" t="s">
        <v>883</v>
      </c>
    </row>
    <row r="43" spans="1:55" ht="13.5" hidden="1" customHeight="1">
      <c r="A43" s="14" t="str">
        <f>'DoDAF Terms and Aliases'!A43</f>
        <v>Data</v>
      </c>
      <c r="C43" s="216" t="s">
        <v>738</v>
      </c>
      <c r="F43" s="217" t="s">
        <v>738</v>
      </c>
      <c r="G43" s="217" t="s">
        <v>738</v>
      </c>
      <c r="H43" s="217" t="s">
        <v>738</v>
      </c>
      <c r="J43" s="217" t="s">
        <v>738</v>
      </c>
      <c r="U43" s="218" t="s">
        <v>737</v>
      </c>
      <c r="V43" s="218" t="s">
        <v>737</v>
      </c>
      <c r="W43" s="122" t="s">
        <v>738</v>
      </c>
      <c r="X43" s="122" t="s">
        <v>738</v>
      </c>
      <c r="Y43" s="122" t="s">
        <v>738</v>
      </c>
      <c r="Z43" s="122" t="s">
        <v>738</v>
      </c>
      <c r="AA43" s="122" t="s">
        <v>737</v>
      </c>
      <c r="AB43" s="122" t="s">
        <v>738</v>
      </c>
      <c r="AC43" s="122" t="s">
        <v>737</v>
      </c>
      <c r="AD43" s="122" t="s">
        <v>738</v>
      </c>
      <c r="AE43" s="122" t="s">
        <v>738</v>
      </c>
      <c r="AF43" s="122" t="s">
        <v>738</v>
      </c>
      <c r="AG43" s="122" t="s">
        <v>738</v>
      </c>
      <c r="AH43" s="122" t="s">
        <v>738</v>
      </c>
      <c r="AI43" s="122" t="s">
        <v>738</v>
      </c>
      <c r="AJ43" s="120" t="s">
        <v>738</v>
      </c>
      <c r="AK43" s="120" t="s">
        <v>738</v>
      </c>
      <c r="AL43" s="120" t="s">
        <v>738</v>
      </c>
      <c r="AM43" s="120" t="s">
        <v>737</v>
      </c>
      <c r="AN43" s="120" t="s">
        <v>738</v>
      </c>
      <c r="AO43" s="120" t="s">
        <v>738</v>
      </c>
      <c r="AP43" s="120" t="s">
        <v>737</v>
      </c>
      <c r="AQ43" s="120" t="s">
        <v>738</v>
      </c>
      <c r="AR43" s="120" t="s">
        <v>738</v>
      </c>
      <c r="AS43" s="120" t="s">
        <v>738</v>
      </c>
      <c r="AT43" s="120" t="s">
        <v>738</v>
      </c>
      <c r="AU43" s="120" t="s">
        <v>738</v>
      </c>
      <c r="AV43" s="120" t="s">
        <v>738</v>
      </c>
      <c r="AW43" s="219" t="s">
        <v>738</v>
      </c>
      <c r="AX43" s="219" t="s">
        <v>738</v>
      </c>
    </row>
    <row r="44" spans="1:55" ht="13.5" hidden="1" customHeight="1">
      <c r="A44" s="14" t="str">
        <f>'DoDAF Terms and Aliases'!A44</f>
        <v>DataType</v>
      </c>
      <c r="C44" s="216" t="s">
        <v>738</v>
      </c>
      <c r="F44" s="217" t="s">
        <v>738</v>
      </c>
      <c r="G44" s="217" t="s">
        <v>738</v>
      </c>
      <c r="H44" s="217" t="s">
        <v>738</v>
      </c>
      <c r="J44" s="217" t="s">
        <v>738</v>
      </c>
      <c r="V44" s="218" t="s">
        <v>737</v>
      </c>
      <c r="W44" s="122" t="s">
        <v>738</v>
      </c>
      <c r="X44" s="122" t="s">
        <v>738</v>
      </c>
      <c r="Y44" s="122" t="s">
        <v>738</v>
      </c>
      <c r="Z44" s="122" t="s">
        <v>738</v>
      </c>
      <c r="AA44" s="122" t="s">
        <v>738</v>
      </c>
      <c r="AB44" s="122" t="s">
        <v>738</v>
      </c>
      <c r="AC44" s="122" t="s">
        <v>738</v>
      </c>
      <c r="AD44" s="122" t="s">
        <v>738</v>
      </c>
      <c r="AE44" s="122" t="s">
        <v>738</v>
      </c>
      <c r="AF44" s="122" t="s">
        <v>738</v>
      </c>
      <c r="AG44" s="122" t="s">
        <v>738</v>
      </c>
      <c r="AH44" s="122" t="s">
        <v>738</v>
      </c>
      <c r="AI44" s="122" t="s">
        <v>738</v>
      </c>
      <c r="AJ44" s="120" t="s">
        <v>738</v>
      </c>
      <c r="AK44" s="120" t="s">
        <v>738</v>
      </c>
      <c r="AL44" s="120" t="s">
        <v>738</v>
      </c>
      <c r="AM44" s="120" t="s">
        <v>738</v>
      </c>
      <c r="AN44" s="120" t="s">
        <v>738</v>
      </c>
      <c r="AO44" s="120" t="s">
        <v>738</v>
      </c>
      <c r="AP44" s="120" t="s">
        <v>738</v>
      </c>
      <c r="AQ44" s="120" t="s">
        <v>738</v>
      </c>
      <c r="AR44" s="120" t="s">
        <v>738</v>
      </c>
      <c r="AS44" s="120" t="s">
        <v>738</v>
      </c>
      <c r="AT44" s="120" t="s">
        <v>738</v>
      </c>
      <c r="AU44" s="120" t="s">
        <v>738</v>
      </c>
      <c r="AV44" s="120" t="s">
        <v>738</v>
      </c>
      <c r="AW44" s="219" t="s">
        <v>738</v>
      </c>
      <c r="AX44" s="219" t="s">
        <v>738</v>
      </c>
    </row>
    <row r="45" spans="1:55" ht="13.5" hidden="1" customHeight="1">
      <c r="A45" s="14" t="str">
        <f>'DoDAF Terms and Aliases'!A45</f>
        <v>describedBy</v>
      </c>
      <c r="B45" s="216" t="s">
        <v>779</v>
      </c>
      <c r="C45" s="216" t="s">
        <v>779</v>
      </c>
      <c r="D45" s="217" t="s">
        <v>779</v>
      </c>
      <c r="E45" s="217" t="s">
        <v>779</v>
      </c>
      <c r="F45" s="217" t="s">
        <v>779</v>
      </c>
      <c r="G45" s="217" t="s">
        <v>779</v>
      </c>
      <c r="H45" s="217" t="s">
        <v>779</v>
      </c>
      <c r="I45" s="217" t="s">
        <v>779</v>
      </c>
      <c r="J45" s="217" t="s">
        <v>779</v>
      </c>
      <c r="K45" s="121" t="s">
        <v>779</v>
      </c>
      <c r="L45" s="121" t="s">
        <v>779</v>
      </c>
      <c r="M45" s="121" t="s">
        <v>779</v>
      </c>
      <c r="N45" s="121" t="s">
        <v>779</v>
      </c>
      <c r="O45" s="121" t="s">
        <v>779</v>
      </c>
      <c r="P45" s="121" t="s">
        <v>779</v>
      </c>
      <c r="Q45" s="121" t="s">
        <v>779</v>
      </c>
      <c r="R45" s="121" t="s">
        <v>779</v>
      </c>
      <c r="S45" s="121" t="s">
        <v>779</v>
      </c>
      <c r="T45" s="218" t="s">
        <v>779</v>
      </c>
      <c r="U45" s="218" t="s">
        <v>779</v>
      </c>
      <c r="V45" s="218" t="s">
        <v>779</v>
      </c>
      <c r="W45" s="122" t="s">
        <v>779</v>
      </c>
      <c r="X45" s="122" t="s">
        <v>779</v>
      </c>
      <c r="Y45" s="122" t="s">
        <v>779</v>
      </c>
      <c r="Z45" s="122" t="s">
        <v>779</v>
      </c>
      <c r="AA45" s="122" t="s">
        <v>779</v>
      </c>
      <c r="AB45" s="122" t="s">
        <v>779</v>
      </c>
      <c r="AC45" s="122" t="s">
        <v>779</v>
      </c>
      <c r="AD45" s="122" t="s">
        <v>779</v>
      </c>
      <c r="AE45" s="122" t="s">
        <v>779</v>
      </c>
      <c r="AF45" s="122" t="s">
        <v>779</v>
      </c>
      <c r="AG45" s="122" t="s">
        <v>779</v>
      </c>
      <c r="AH45" s="122" t="s">
        <v>779</v>
      </c>
      <c r="AI45" s="122" t="s">
        <v>779</v>
      </c>
      <c r="AJ45" s="120" t="s">
        <v>779</v>
      </c>
      <c r="AK45" s="120" t="s">
        <v>779</v>
      </c>
      <c r="AL45" s="120" t="s">
        <v>779</v>
      </c>
      <c r="AM45" s="120" t="s">
        <v>779</v>
      </c>
      <c r="AN45" s="120" t="s">
        <v>779</v>
      </c>
      <c r="AO45" s="120" t="s">
        <v>779</v>
      </c>
      <c r="AP45" s="120" t="s">
        <v>779</v>
      </c>
      <c r="AQ45" s="120" t="s">
        <v>779</v>
      </c>
      <c r="AR45" s="120" t="s">
        <v>779</v>
      </c>
      <c r="AS45" s="120" t="s">
        <v>779</v>
      </c>
      <c r="AT45" s="120" t="s">
        <v>779</v>
      </c>
      <c r="AU45" s="120" t="s">
        <v>779</v>
      </c>
      <c r="AV45" s="120" t="s">
        <v>779</v>
      </c>
      <c r="AW45" s="219" t="s">
        <v>779</v>
      </c>
      <c r="AX45" s="219" t="s">
        <v>779</v>
      </c>
      <c r="AY45" s="220" t="s">
        <v>779</v>
      </c>
      <c r="AZ45" s="220" t="s">
        <v>779</v>
      </c>
      <c r="BA45" s="220" t="s">
        <v>779</v>
      </c>
    </row>
    <row r="46" spans="1:55" ht="13.5" hidden="1" customHeight="1">
      <c r="A46" s="14" t="str">
        <f>'DoDAF Terms and Aliases'!A46</f>
        <v>DescriptionOfDesiredResourceState</v>
      </c>
      <c r="B46" s="216" t="s">
        <v>738</v>
      </c>
      <c r="C46" s="216" t="s">
        <v>738</v>
      </c>
      <c r="D46" s="217" t="s">
        <v>738</v>
      </c>
      <c r="E46" s="217" t="s">
        <v>738</v>
      </c>
      <c r="F46" s="217" t="s">
        <v>738</v>
      </c>
      <c r="G46" s="217" t="s">
        <v>738</v>
      </c>
      <c r="H46" s="217" t="s">
        <v>738</v>
      </c>
      <c r="I46" s="217" t="s">
        <v>738</v>
      </c>
      <c r="J46" s="217" t="s">
        <v>738</v>
      </c>
      <c r="K46" s="121" t="s">
        <v>738</v>
      </c>
      <c r="L46" s="121" t="s">
        <v>738</v>
      </c>
      <c r="M46" s="121" t="s">
        <v>738</v>
      </c>
      <c r="N46" s="121" t="s">
        <v>738</v>
      </c>
      <c r="O46" s="121" t="s">
        <v>738</v>
      </c>
      <c r="P46" s="121" t="s">
        <v>738</v>
      </c>
      <c r="Q46" s="121" t="s">
        <v>738</v>
      </c>
      <c r="R46" s="121" t="s">
        <v>738</v>
      </c>
      <c r="S46" s="121" t="s">
        <v>738</v>
      </c>
      <c r="T46" s="218" t="s">
        <v>738</v>
      </c>
      <c r="U46" s="218" t="s">
        <v>738</v>
      </c>
      <c r="V46" s="218" t="s">
        <v>738</v>
      </c>
      <c r="W46" s="122" t="s">
        <v>738</v>
      </c>
      <c r="X46" s="122" t="s">
        <v>738</v>
      </c>
      <c r="Y46" s="122" t="s">
        <v>738</v>
      </c>
      <c r="Z46" s="122" t="s">
        <v>738</v>
      </c>
      <c r="AA46" s="122" t="s">
        <v>738</v>
      </c>
      <c r="AB46" s="122" t="s">
        <v>738</v>
      </c>
      <c r="AC46" s="122" t="s">
        <v>738</v>
      </c>
      <c r="AD46" s="122" t="s">
        <v>738</v>
      </c>
      <c r="AE46" s="122" t="s">
        <v>738</v>
      </c>
      <c r="AF46" s="122" t="s">
        <v>738</v>
      </c>
      <c r="AG46" s="122" t="s">
        <v>738</v>
      </c>
      <c r="AH46" s="122" t="s">
        <v>738</v>
      </c>
      <c r="AI46" s="122" t="s">
        <v>738</v>
      </c>
      <c r="AJ46" s="120" t="s">
        <v>738</v>
      </c>
      <c r="AK46" s="120" t="s">
        <v>738</v>
      </c>
      <c r="AL46" s="120" t="s">
        <v>738</v>
      </c>
      <c r="AM46" s="120" t="s">
        <v>738</v>
      </c>
      <c r="AN46" s="120" t="s">
        <v>738</v>
      </c>
      <c r="AO46" s="120" t="s">
        <v>738</v>
      </c>
      <c r="AP46" s="120" t="s">
        <v>738</v>
      </c>
      <c r="AQ46" s="120" t="s">
        <v>738</v>
      </c>
      <c r="AR46" s="120" t="s">
        <v>738</v>
      </c>
      <c r="AS46" s="120" t="s">
        <v>738</v>
      </c>
      <c r="AT46" s="120" t="s">
        <v>738</v>
      </c>
      <c r="AU46" s="120" t="s">
        <v>738</v>
      </c>
      <c r="AV46" s="120" t="s">
        <v>738</v>
      </c>
      <c r="AW46" s="219" t="s">
        <v>738</v>
      </c>
      <c r="AX46" s="219" t="s">
        <v>738</v>
      </c>
      <c r="AY46" s="220" t="s">
        <v>738</v>
      </c>
      <c r="AZ46" s="220" t="s">
        <v>738</v>
      </c>
      <c r="BA46" s="220" t="s">
        <v>738</v>
      </c>
    </row>
    <row r="47" spans="1:55" s="11" customFormat="1" ht="13.5" hidden="1" customHeight="1">
      <c r="A47" s="14" t="str">
        <f>'DoDAF Terms and Aliases'!A47</f>
        <v>descriptionOfDesiredResourceStateDirectsActivity</v>
      </c>
      <c r="B47" s="216" t="s">
        <v>738</v>
      </c>
      <c r="C47" s="216"/>
      <c r="D47" s="217" t="s">
        <v>738</v>
      </c>
      <c r="E47" s="217" t="s">
        <v>738</v>
      </c>
      <c r="F47" s="217" t="s">
        <v>738</v>
      </c>
      <c r="G47" s="217" t="s">
        <v>738</v>
      </c>
      <c r="H47" s="217" t="s">
        <v>738</v>
      </c>
      <c r="I47" s="217" t="s">
        <v>738</v>
      </c>
      <c r="J47" s="217" t="s">
        <v>738</v>
      </c>
      <c r="K47" s="121"/>
      <c r="L47" s="121"/>
      <c r="M47" s="121"/>
      <c r="N47" s="121"/>
      <c r="O47" s="121"/>
      <c r="P47" s="121"/>
      <c r="Q47" s="121" t="s">
        <v>738</v>
      </c>
      <c r="R47" s="121"/>
      <c r="S47" s="121"/>
      <c r="T47" s="218"/>
      <c r="U47" s="218"/>
      <c r="V47" s="218"/>
      <c r="W47" s="122" t="s">
        <v>743</v>
      </c>
      <c r="X47" s="122" t="s">
        <v>743</v>
      </c>
      <c r="Y47" s="122" t="s">
        <v>743</v>
      </c>
      <c r="Z47" s="122" t="s">
        <v>743</v>
      </c>
      <c r="AA47" s="122" t="s">
        <v>743</v>
      </c>
      <c r="AB47" s="122" t="s">
        <v>743</v>
      </c>
      <c r="AC47" s="122" t="s">
        <v>743</v>
      </c>
      <c r="AD47" s="122" t="s">
        <v>743</v>
      </c>
      <c r="AE47" s="122" t="s">
        <v>738</v>
      </c>
      <c r="AF47" s="122" t="s">
        <v>738</v>
      </c>
      <c r="AG47" s="122" t="s">
        <v>738</v>
      </c>
      <c r="AH47" s="122" t="s">
        <v>743</v>
      </c>
      <c r="AI47" s="122" t="s">
        <v>743</v>
      </c>
      <c r="AJ47" s="120"/>
      <c r="AK47" s="120"/>
      <c r="AL47" s="120"/>
      <c r="AM47" s="120"/>
      <c r="AN47" s="120"/>
      <c r="AO47" s="120"/>
      <c r="AP47" s="120"/>
      <c r="AQ47" s="120"/>
      <c r="AR47" s="120" t="s">
        <v>738</v>
      </c>
      <c r="AS47" s="120" t="s">
        <v>738</v>
      </c>
      <c r="AT47" s="120" t="s">
        <v>738</v>
      </c>
      <c r="AU47" s="120"/>
      <c r="AV47" s="120"/>
      <c r="AW47" s="219"/>
      <c r="AX47" s="219"/>
      <c r="AY47" s="220" t="s">
        <v>738</v>
      </c>
      <c r="AZ47" s="220" t="s">
        <v>738</v>
      </c>
      <c r="BA47" s="220" t="s">
        <v>738</v>
      </c>
      <c r="BB47" s="6"/>
      <c r="BC47" s="6"/>
    </row>
    <row r="48" spans="1:55" ht="13.5" hidden="1" customHeight="1">
      <c r="A48" s="14" t="str">
        <f>'DoDAF Terms and Aliases'!A48</f>
        <v>DescriptionOfDesiredResourceStateType</v>
      </c>
      <c r="B48" s="216" t="s">
        <v>738</v>
      </c>
      <c r="C48" s="216" t="s">
        <v>738</v>
      </c>
      <c r="D48" s="217" t="s">
        <v>738</v>
      </c>
      <c r="E48" s="217" t="s">
        <v>738</v>
      </c>
      <c r="F48" s="217" t="s">
        <v>738</v>
      </c>
      <c r="G48" s="217" t="s">
        <v>738</v>
      </c>
      <c r="H48" s="217" t="s">
        <v>738</v>
      </c>
      <c r="I48" s="217" t="s">
        <v>738</v>
      </c>
      <c r="J48" s="217" t="s">
        <v>738</v>
      </c>
      <c r="K48" s="121" t="s">
        <v>738</v>
      </c>
      <c r="L48" s="121" t="s">
        <v>738</v>
      </c>
      <c r="M48" s="121" t="s">
        <v>738</v>
      </c>
      <c r="N48" s="121" t="s">
        <v>738</v>
      </c>
      <c r="O48" s="121" t="s">
        <v>738</v>
      </c>
      <c r="P48" s="121" t="s">
        <v>738</v>
      </c>
      <c r="Q48" s="121" t="s">
        <v>738</v>
      </c>
      <c r="R48" s="121" t="s">
        <v>738</v>
      </c>
      <c r="S48" s="121" t="s">
        <v>738</v>
      </c>
      <c r="T48" s="218" t="s">
        <v>738</v>
      </c>
      <c r="U48" s="218" t="s">
        <v>738</v>
      </c>
      <c r="V48" s="218" t="s">
        <v>738</v>
      </c>
      <c r="W48" s="122" t="s">
        <v>738</v>
      </c>
      <c r="X48" s="122" t="s">
        <v>738</v>
      </c>
      <c r="Y48" s="122" t="s">
        <v>738</v>
      </c>
      <c r="Z48" s="122" t="s">
        <v>738</v>
      </c>
      <c r="AA48" s="122" t="s">
        <v>738</v>
      </c>
      <c r="AB48" s="122" t="s">
        <v>738</v>
      </c>
      <c r="AC48" s="122" t="s">
        <v>738</v>
      </c>
      <c r="AD48" s="122" t="s">
        <v>738</v>
      </c>
      <c r="AE48" s="122" t="s">
        <v>738</v>
      </c>
      <c r="AF48" s="122" t="s">
        <v>738</v>
      </c>
      <c r="AG48" s="122" t="s">
        <v>738</v>
      </c>
      <c r="AH48" s="122" t="s">
        <v>738</v>
      </c>
      <c r="AI48" s="122" t="s">
        <v>738</v>
      </c>
      <c r="AJ48" s="120" t="s">
        <v>738</v>
      </c>
      <c r="AK48" s="120" t="s">
        <v>738</v>
      </c>
      <c r="AL48" s="120" t="s">
        <v>738</v>
      </c>
      <c r="AM48" s="120" t="s">
        <v>738</v>
      </c>
      <c r="AN48" s="120" t="s">
        <v>738</v>
      </c>
      <c r="AO48" s="120" t="s">
        <v>738</v>
      </c>
      <c r="AP48" s="120" t="s">
        <v>738</v>
      </c>
      <c r="AQ48" s="120" t="s">
        <v>738</v>
      </c>
      <c r="AR48" s="120" t="s">
        <v>738</v>
      </c>
      <c r="AS48" s="120" t="s">
        <v>738</v>
      </c>
      <c r="AT48" s="120" t="s">
        <v>738</v>
      </c>
      <c r="AU48" s="120" t="s">
        <v>738</v>
      </c>
      <c r="AV48" s="120" t="s">
        <v>738</v>
      </c>
      <c r="AW48" s="219" t="s">
        <v>738</v>
      </c>
      <c r="AX48" s="219" t="s">
        <v>738</v>
      </c>
      <c r="AY48" s="220" t="s">
        <v>738</v>
      </c>
      <c r="AZ48" s="220" t="s">
        <v>738</v>
      </c>
      <c r="BA48" s="220" t="s">
        <v>738</v>
      </c>
    </row>
    <row r="49" spans="1:55" ht="13.5" hidden="1" customHeight="1">
      <c r="A49" s="14" t="str">
        <f>'DoDAF Terms and Aliases'!A49</f>
        <v>DescriptionOfRule</v>
      </c>
      <c r="B49" s="216" t="s">
        <v>738</v>
      </c>
      <c r="C49" s="216" t="s">
        <v>738</v>
      </c>
      <c r="D49" s="217" t="s">
        <v>738</v>
      </c>
      <c r="E49" s="217" t="s">
        <v>738</v>
      </c>
      <c r="F49" s="217" t="s">
        <v>738</v>
      </c>
      <c r="G49" s="217" t="s">
        <v>738</v>
      </c>
      <c r="H49" s="217" t="s">
        <v>738</v>
      </c>
      <c r="I49" s="217" t="s">
        <v>738</v>
      </c>
      <c r="J49" s="217" t="s">
        <v>738</v>
      </c>
      <c r="K49" s="121" t="s">
        <v>738</v>
      </c>
      <c r="L49" s="121" t="s">
        <v>738</v>
      </c>
      <c r="M49" s="121" t="s">
        <v>738</v>
      </c>
      <c r="N49" s="121" t="s">
        <v>738</v>
      </c>
      <c r="O49" s="121" t="s">
        <v>738</v>
      </c>
      <c r="P49" s="121" t="s">
        <v>738</v>
      </c>
      <c r="Q49" s="121" t="s">
        <v>738</v>
      </c>
      <c r="R49" s="121" t="s">
        <v>738</v>
      </c>
      <c r="S49" s="121" t="s">
        <v>738</v>
      </c>
      <c r="T49" s="218" t="s">
        <v>738</v>
      </c>
      <c r="U49" s="218" t="s">
        <v>738</v>
      </c>
      <c r="V49" s="218" t="s">
        <v>738</v>
      </c>
      <c r="W49" s="122" t="s">
        <v>738</v>
      </c>
      <c r="X49" s="122" t="s">
        <v>738</v>
      </c>
      <c r="Y49" s="122" t="s">
        <v>738</v>
      </c>
      <c r="Z49" s="122" t="s">
        <v>738</v>
      </c>
      <c r="AA49" s="122" t="s">
        <v>738</v>
      </c>
      <c r="AB49" s="122" t="s">
        <v>738</v>
      </c>
      <c r="AC49" s="122" t="s">
        <v>738</v>
      </c>
      <c r="AD49" s="122" t="s">
        <v>738</v>
      </c>
      <c r="AE49" s="122" t="s">
        <v>738</v>
      </c>
      <c r="AF49" s="122" t="s">
        <v>738</v>
      </c>
      <c r="AG49" s="122" t="s">
        <v>738</v>
      </c>
      <c r="AH49" s="122" t="s">
        <v>738</v>
      </c>
      <c r="AI49" s="122" t="s">
        <v>738</v>
      </c>
      <c r="AJ49" s="120" t="s">
        <v>738</v>
      </c>
      <c r="AK49" s="120" t="s">
        <v>738</v>
      </c>
      <c r="AL49" s="120" t="s">
        <v>738</v>
      </c>
      <c r="AM49" s="120" t="s">
        <v>738</v>
      </c>
      <c r="AN49" s="120" t="s">
        <v>738</v>
      </c>
      <c r="AO49" s="120" t="s">
        <v>738</v>
      </c>
      <c r="AP49" s="120" t="s">
        <v>738</v>
      </c>
      <c r="AQ49" s="120" t="s">
        <v>738</v>
      </c>
      <c r="AR49" s="120" t="s">
        <v>738</v>
      </c>
      <c r="AS49" s="120" t="s">
        <v>738</v>
      </c>
      <c r="AT49" s="120" t="s">
        <v>738</v>
      </c>
      <c r="AU49" s="120" t="s">
        <v>738</v>
      </c>
      <c r="AV49" s="120" t="s">
        <v>738</v>
      </c>
      <c r="AW49" s="219" t="s">
        <v>738</v>
      </c>
      <c r="AX49" s="219" t="s">
        <v>738</v>
      </c>
      <c r="AY49" s="220" t="s">
        <v>738</v>
      </c>
      <c r="AZ49" s="220" t="s">
        <v>738</v>
      </c>
      <c r="BA49" s="220" t="s">
        <v>738</v>
      </c>
    </row>
    <row r="50" spans="1:55" ht="13.5" hidden="1" customHeight="1">
      <c r="A50" s="14" t="str">
        <f>'DoDAF Terms and Aliases'!A50</f>
        <v>descriptionOfRuleDirectsActivity</v>
      </c>
      <c r="B50" s="216" t="s">
        <v>738</v>
      </c>
      <c r="C50" s="216" t="s">
        <v>738</v>
      </c>
      <c r="D50" s="217" t="s">
        <v>738</v>
      </c>
      <c r="E50" s="217" t="s">
        <v>738</v>
      </c>
      <c r="F50" s="217" t="s">
        <v>738</v>
      </c>
      <c r="G50" s="217" t="s">
        <v>738</v>
      </c>
      <c r="H50" s="217" t="s">
        <v>738</v>
      </c>
      <c r="I50" s="217" t="s">
        <v>738</v>
      </c>
      <c r="J50" s="217" t="s">
        <v>738</v>
      </c>
      <c r="L50" s="121" t="s">
        <v>738</v>
      </c>
      <c r="M50" s="121" t="s">
        <v>738</v>
      </c>
      <c r="O50" s="121" t="s">
        <v>738</v>
      </c>
      <c r="P50" s="121" t="s">
        <v>738</v>
      </c>
      <c r="Q50" s="121" t="s">
        <v>738</v>
      </c>
      <c r="R50" s="121" t="s">
        <v>738</v>
      </c>
      <c r="S50" s="121" t="s">
        <v>738</v>
      </c>
      <c r="T50" s="218" t="s">
        <v>738</v>
      </c>
      <c r="U50" s="218" t="s">
        <v>738</v>
      </c>
      <c r="V50" s="218" t="s">
        <v>738</v>
      </c>
      <c r="W50" s="122" t="s">
        <v>738</v>
      </c>
      <c r="X50" s="122" t="s">
        <v>738</v>
      </c>
      <c r="Y50" s="122" t="s">
        <v>738</v>
      </c>
      <c r="Z50" s="122" t="s">
        <v>738</v>
      </c>
      <c r="AA50" s="122" t="s">
        <v>738</v>
      </c>
      <c r="AB50" s="122" t="s">
        <v>738</v>
      </c>
      <c r="AC50" s="122" t="s">
        <v>738</v>
      </c>
      <c r="AD50" s="122" t="s">
        <v>738</v>
      </c>
      <c r="AE50" s="122" t="s">
        <v>738</v>
      </c>
      <c r="AF50" s="122" t="s">
        <v>738</v>
      </c>
      <c r="AG50" s="122" t="s">
        <v>738</v>
      </c>
      <c r="AH50" s="122" t="s">
        <v>738</v>
      </c>
      <c r="AI50" s="122" t="s">
        <v>738</v>
      </c>
      <c r="AJ50" s="120" t="s">
        <v>738</v>
      </c>
      <c r="AK50" s="120" t="s">
        <v>738</v>
      </c>
      <c r="AL50" s="120" t="s">
        <v>738</v>
      </c>
      <c r="AM50" s="120" t="s">
        <v>738</v>
      </c>
      <c r="AN50" s="120" t="s">
        <v>738</v>
      </c>
      <c r="AO50" s="120" t="s">
        <v>738</v>
      </c>
      <c r="AP50" s="120" t="s">
        <v>738</v>
      </c>
      <c r="AQ50" s="120" t="s">
        <v>738</v>
      </c>
      <c r="AR50" s="120" t="s">
        <v>738</v>
      </c>
      <c r="AS50" s="120" t="s">
        <v>738</v>
      </c>
      <c r="AT50" s="120" t="s">
        <v>738</v>
      </c>
      <c r="AU50" s="120" t="s">
        <v>738</v>
      </c>
      <c r="AV50" s="120" t="s">
        <v>738</v>
      </c>
      <c r="AW50" s="219" t="s">
        <v>738</v>
      </c>
      <c r="AX50" s="219" t="s">
        <v>738</v>
      </c>
      <c r="AY50" s="220" t="s">
        <v>738</v>
      </c>
      <c r="AZ50" s="220" t="s">
        <v>738</v>
      </c>
      <c r="BA50" s="220" t="s">
        <v>738</v>
      </c>
    </row>
    <row r="51" spans="1:55" ht="13.5" hidden="1" customHeight="1">
      <c r="A51" s="14" t="str">
        <f>'DoDAF Terms and Aliases'!A51</f>
        <v>DescriptionOfRuleType</v>
      </c>
      <c r="B51" s="216" t="s">
        <v>738</v>
      </c>
      <c r="C51" s="216" t="s">
        <v>738</v>
      </c>
      <c r="D51" s="217" t="s">
        <v>738</v>
      </c>
      <c r="E51" s="217" t="s">
        <v>738</v>
      </c>
      <c r="F51" s="217" t="s">
        <v>738</v>
      </c>
      <c r="G51" s="217" t="s">
        <v>738</v>
      </c>
      <c r="H51" s="217" t="s">
        <v>738</v>
      </c>
      <c r="I51" s="217" t="s">
        <v>738</v>
      </c>
      <c r="J51" s="217" t="s">
        <v>738</v>
      </c>
      <c r="K51" s="121" t="s">
        <v>738</v>
      </c>
      <c r="L51" s="121" t="s">
        <v>738</v>
      </c>
      <c r="M51" s="121" t="s">
        <v>738</v>
      </c>
      <c r="N51" s="121" t="s">
        <v>738</v>
      </c>
      <c r="O51" s="121" t="s">
        <v>738</v>
      </c>
      <c r="P51" s="121" t="s">
        <v>738</v>
      </c>
      <c r="Q51" s="121" t="s">
        <v>738</v>
      </c>
      <c r="R51" s="121" t="s">
        <v>738</v>
      </c>
      <c r="S51" s="121" t="s">
        <v>738</v>
      </c>
      <c r="T51" s="218" t="s">
        <v>738</v>
      </c>
      <c r="U51" s="218" t="s">
        <v>738</v>
      </c>
      <c r="V51" s="218" t="s">
        <v>738</v>
      </c>
      <c r="W51" s="122" t="s">
        <v>738</v>
      </c>
      <c r="X51" s="122" t="s">
        <v>738</v>
      </c>
      <c r="Y51" s="122" t="s">
        <v>738</v>
      </c>
      <c r="Z51" s="122" t="s">
        <v>738</v>
      </c>
      <c r="AA51" s="122" t="s">
        <v>738</v>
      </c>
      <c r="AB51" s="122" t="s">
        <v>738</v>
      </c>
      <c r="AC51" s="122" t="s">
        <v>738</v>
      </c>
      <c r="AD51" s="122" t="s">
        <v>738</v>
      </c>
      <c r="AE51" s="122" t="s">
        <v>738</v>
      </c>
      <c r="AF51" s="122" t="s">
        <v>738</v>
      </c>
      <c r="AG51" s="122" t="s">
        <v>738</v>
      </c>
      <c r="AH51" s="122" t="s">
        <v>738</v>
      </c>
      <c r="AI51" s="122" t="s">
        <v>738</v>
      </c>
      <c r="AJ51" s="120" t="s">
        <v>738</v>
      </c>
      <c r="AK51" s="120" t="s">
        <v>738</v>
      </c>
      <c r="AL51" s="120" t="s">
        <v>738</v>
      </c>
      <c r="AM51" s="120" t="s">
        <v>738</v>
      </c>
      <c r="AN51" s="120" t="s">
        <v>738</v>
      </c>
      <c r="AO51" s="120" t="s">
        <v>738</v>
      </c>
      <c r="AP51" s="120" t="s">
        <v>738</v>
      </c>
      <c r="AQ51" s="120" t="s">
        <v>738</v>
      </c>
      <c r="AR51" s="120" t="s">
        <v>738</v>
      </c>
      <c r="AS51" s="120" t="s">
        <v>738</v>
      </c>
      <c r="AT51" s="120" t="s">
        <v>738</v>
      </c>
      <c r="AU51" s="120" t="s">
        <v>738</v>
      </c>
      <c r="AV51" s="120" t="s">
        <v>738</v>
      </c>
      <c r="AW51" s="219" t="s">
        <v>738</v>
      </c>
      <c r="AX51" s="219" t="s">
        <v>738</v>
      </c>
      <c r="AY51" s="220" t="s">
        <v>738</v>
      </c>
      <c r="AZ51" s="220" t="s">
        <v>738</v>
      </c>
      <c r="BA51" s="220" t="s">
        <v>738</v>
      </c>
    </row>
    <row r="52" spans="1:55" ht="13.5" hidden="1" customHeight="1">
      <c r="A52" s="14" t="str">
        <f>'DoDAF Terms and Aliases'!A52</f>
        <v>DescriptionScheme</v>
      </c>
      <c r="B52" s="216" t="s">
        <v>779</v>
      </c>
      <c r="C52" s="216" t="s">
        <v>779</v>
      </c>
      <c r="D52" s="217" t="s">
        <v>779</v>
      </c>
      <c r="E52" s="217" t="s">
        <v>779</v>
      </c>
      <c r="F52" s="217" t="s">
        <v>779</v>
      </c>
      <c r="G52" s="217" t="s">
        <v>779</v>
      </c>
      <c r="H52" s="217" t="s">
        <v>779</v>
      </c>
      <c r="I52" s="217" t="s">
        <v>779</v>
      </c>
      <c r="J52" s="217" t="s">
        <v>779</v>
      </c>
      <c r="K52" s="121" t="s">
        <v>779</v>
      </c>
      <c r="L52" s="121" t="s">
        <v>779</v>
      </c>
      <c r="M52" s="121" t="s">
        <v>779</v>
      </c>
      <c r="N52" s="121" t="s">
        <v>779</v>
      </c>
      <c r="O52" s="121" t="s">
        <v>779</v>
      </c>
      <c r="P52" s="121" t="s">
        <v>779</v>
      </c>
      <c r="Q52" s="121" t="s">
        <v>779</v>
      </c>
      <c r="R52" s="121" t="s">
        <v>779</v>
      </c>
      <c r="S52" s="121" t="s">
        <v>779</v>
      </c>
      <c r="T52" s="218" t="s">
        <v>779</v>
      </c>
      <c r="U52" s="218" t="s">
        <v>779</v>
      </c>
      <c r="V52" s="218" t="s">
        <v>779</v>
      </c>
      <c r="W52" s="122" t="s">
        <v>779</v>
      </c>
      <c r="X52" s="122" t="s">
        <v>779</v>
      </c>
      <c r="Y52" s="122" t="s">
        <v>779</v>
      </c>
      <c r="Z52" s="122" t="s">
        <v>779</v>
      </c>
      <c r="AA52" s="122" t="s">
        <v>779</v>
      </c>
      <c r="AB52" s="122" t="s">
        <v>779</v>
      </c>
      <c r="AC52" s="122" t="s">
        <v>779</v>
      </c>
      <c r="AD52" s="122" t="s">
        <v>779</v>
      </c>
      <c r="AE52" s="122" t="s">
        <v>779</v>
      </c>
      <c r="AF52" s="122" t="s">
        <v>779</v>
      </c>
      <c r="AG52" s="122" t="s">
        <v>779</v>
      </c>
      <c r="AH52" s="122" t="s">
        <v>779</v>
      </c>
      <c r="AI52" s="122" t="s">
        <v>779</v>
      </c>
      <c r="AJ52" s="120" t="s">
        <v>779</v>
      </c>
      <c r="AK52" s="120" t="s">
        <v>779</v>
      </c>
      <c r="AL52" s="120" t="s">
        <v>779</v>
      </c>
      <c r="AM52" s="120" t="s">
        <v>779</v>
      </c>
      <c r="AN52" s="120" t="s">
        <v>779</v>
      </c>
      <c r="AO52" s="120" t="s">
        <v>779</v>
      </c>
      <c r="AP52" s="120" t="s">
        <v>779</v>
      </c>
      <c r="AQ52" s="120" t="s">
        <v>779</v>
      </c>
      <c r="AR52" s="120" t="s">
        <v>779</v>
      </c>
      <c r="AS52" s="120" t="s">
        <v>779</v>
      </c>
      <c r="AT52" s="120" t="s">
        <v>779</v>
      </c>
      <c r="AU52" s="120" t="s">
        <v>779</v>
      </c>
      <c r="AV52" s="120" t="s">
        <v>779</v>
      </c>
      <c r="AW52" s="219" t="s">
        <v>779</v>
      </c>
      <c r="AX52" s="219" t="s">
        <v>779</v>
      </c>
      <c r="AY52" s="220" t="s">
        <v>779</v>
      </c>
      <c r="AZ52" s="220" t="s">
        <v>779</v>
      </c>
      <c r="BA52" s="220" t="s">
        <v>779</v>
      </c>
    </row>
    <row r="53" spans="1:55" ht="13.5" hidden="1" customHeight="1">
      <c r="A53" s="14" t="str">
        <f>'DoDAF Terms and Aliases'!A53</f>
        <v>descriptionSchemeInstance</v>
      </c>
      <c r="B53" s="216" t="s">
        <v>779</v>
      </c>
      <c r="C53" s="216" t="s">
        <v>779</v>
      </c>
      <c r="D53" s="217" t="s">
        <v>779</v>
      </c>
      <c r="E53" s="217" t="s">
        <v>779</v>
      </c>
      <c r="F53" s="217" t="s">
        <v>779</v>
      </c>
      <c r="G53" s="217" t="s">
        <v>779</v>
      </c>
      <c r="H53" s="217" t="s">
        <v>779</v>
      </c>
      <c r="I53" s="217" t="s">
        <v>779</v>
      </c>
      <c r="J53" s="217" t="s">
        <v>779</v>
      </c>
      <c r="K53" s="121" t="s">
        <v>779</v>
      </c>
      <c r="L53" s="121" t="s">
        <v>779</v>
      </c>
      <c r="M53" s="121" t="s">
        <v>779</v>
      </c>
      <c r="N53" s="121" t="s">
        <v>779</v>
      </c>
      <c r="O53" s="121" t="s">
        <v>779</v>
      </c>
      <c r="P53" s="121" t="s">
        <v>779</v>
      </c>
      <c r="Q53" s="121" t="s">
        <v>779</v>
      </c>
      <c r="R53" s="121" t="s">
        <v>779</v>
      </c>
      <c r="S53" s="121" t="s">
        <v>779</v>
      </c>
      <c r="T53" s="218" t="s">
        <v>779</v>
      </c>
      <c r="U53" s="218" t="s">
        <v>779</v>
      </c>
      <c r="V53" s="218" t="s">
        <v>779</v>
      </c>
      <c r="W53" s="122" t="s">
        <v>779</v>
      </c>
      <c r="X53" s="122" t="s">
        <v>779</v>
      </c>
      <c r="Y53" s="122" t="s">
        <v>779</v>
      </c>
      <c r="Z53" s="122" t="s">
        <v>779</v>
      </c>
      <c r="AA53" s="122" t="s">
        <v>779</v>
      </c>
      <c r="AB53" s="122" t="s">
        <v>779</v>
      </c>
      <c r="AC53" s="122" t="s">
        <v>779</v>
      </c>
      <c r="AD53" s="122" t="s">
        <v>779</v>
      </c>
      <c r="AE53" s="122" t="s">
        <v>779</v>
      </c>
      <c r="AF53" s="122" t="s">
        <v>779</v>
      </c>
      <c r="AG53" s="122" t="s">
        <v>779</v>
      </c>
      <c r="AH53" s="122" t="s">
        <v>779</v>
      </c>
      <c r="AI53" s="122" t="s">
        <v>779</v>
      </c>
      <c r="AJ53" s="120" t="s">
        <v>779</v>
      </c>
      <c r="AK53" s="120" t="s">
        <v>779</v>
      </c>
      <c r="AL53" s="120" t="s">
        <v>779</v>
      </c>
      <c r="AM53" s="120" t="s">
        <v>779</v>
      </c>
      <c r="AN53" s="120" t="s">
        <v>779</v>
      </c>
      <c r="AO53" s="120" t="s">
        <v>779</v>
      </c>
      <c r="AP53" s="120" t="s">
        <v>779</v>
      </c>
      <c r="AQ53" s="120" t="s">
        <v>779</v>
      </c>
      <c r="AR53" s="120" t="s">
        <v>779</v>
      </c>
      <c r="AS53" s="120" t="s">
        <v>779</v>
      </c>
      <c r="AT53" s="120" t="s">
        <v>779</v>
      </c>
      <c r="AU53" s="120" t="s">
        <v>779</v>
      </c>
      <c r="AV53" s="120" t="s">
        <v>779</v>
      </c>
      <c r="AW53" s="219" t="s">
        <v>779</v>
      </c>
      <c r="AX53" s="219" t="s">
        <v>779</v>
      </c>
      <c r="AY53" s="220" t="s">
        <v>779</v>
      </c>
      <c r="AZ53" s="220" t="s">
        <v>779</v>
      </c>
      <c r="BA53" s="220" t="s">
        <v>779</v>
      </c>
    </row>
    <row r="54" spans="1:55" ht="13.5" hidden="1" customHeight="1">
      <c r="A54" s="14" t="str">
        <f>'DoDAF Terms and Aliases'!A54</f>
        <v>desiredEffectType</v>
      </c>
      <c r="B54" s="216" t="s">
        <v>738</v>
      </c>
      <c r="D54" s="217" t="s">
        <v>738</v>
      </c>
      <c r="E54" s="217" t="s">
        <v>738</v>
      </c>
      <c r="F54" s="217" t="s">
        <v>738</v>
      </c>
      <c r="G54" s="217" t="s">
        <v>738</v>
      </c>
      <c r="H54" s="217" t="s">
        <v>738</v>
      </c>
      <c r="I54" s="217" t="s">
        <v>738</v>
      </c>
      <c r="J54" s="217" t="s">
        <v>738</v>
      </c>
      <c r="Q54" s="121" t="s">
        <v>738</v>
      </c>
      <c r="W54" s="122" t="s">
        <v>743</v>
      </c>
      <c r="X54" s="122" t="s">
        <v>743</v>
      </c>
      <c r="Y54" s="122" t="s">
        <v>743</v>
      </c>
      <c r="Z54" s="122" t="s">
        <v>743</v>
      </c>
      <c r="AA54" s="122" t="s">
        <v>743</v>
      </c>
      <c r="AB54" s="122" t="s">
        <v>743</v>
      </c>
      <c r="AC54" s="122" t="s">
        <v>743</v>
      </c>
      <c r="AD54" s="122" t="s">
        <v>743</v>
      </c>
      <c r="AE54" s="122" t="s">
        <v>738</v>
      </c>
      <c r="AF54" s="122" t="s">
        <v>738</v>
      </c>
      <c r="AG54" s="122" t="s">
        <v>738</v>
      </c>
      <c r="AH54" s="122" t="s">
        <v>743</v>
      </c>
      <c r="AI54" s="122" t="s">
        <v>743</v>
      </c>
      <c r="AR54" s="120" t="s">
        <v>738</v>
      </c>
      <c r="AS54" s="120" t="s">
        <v>738</v>
      </c>
      <c r="AT54" s="120" t="s">
        <v>738</v>
      </c>
      <c r="AY54" s="220" t="s">
        <v>738</v>
      </c>
      <c r="AZ54" s="220" t="s">
        <v>738</v>
      </c>
      <c r="BA54" s="220" t="s">
        <v>738</v>
      </c>
    </row>
    <row r="55" spans="1:55" ht="13.5" hidden="1" customHeight="1">
      <c r="A55" s="14" t="str">
        <f>'DoDAF Terms and Aliases'!A55</f>
        <v>desiredResourceStateDescribedBy</v>
      </c>
      <c r="B55" s="216" t="s">
        <v>738</v>
      </c>
      <c r="C55" s="216" t="s">
        <v>738</v>
      </c>
      <c r="D55" s="217" t="s">
        <v>738</v>
      </c>
      <c r="E55" s="217" t="s">
        <v>738</v>
      </c>
      <c r="F55" s="217" t="s">
        <v>738</v>
      </c>
      <c r="G55" s="217" t="s">
        <v>738</v>
      </c>
      <c r="H55" s="217" t="s">
        <v>738</v>
      </c>
      <c r="I55" s="217" t="s">
        <v>738</v>
      </c>
      <c r="J55" s="217" t="s">
        <v>738</v>
      </c>
      <c r="K55" s="121" t="s">
        <v>738</v>
      </c>
      <c r="L55" s="121" t="s">
        <v>738</v>
      </c>
      <c r="M55" s="121" t="s">
        <v>738</v>
      </c>
      <c r="N55" s="121" t="s">
        <v>738</v>
      </c>
      <c r="O55" s="121" t="s">
        <v>738</v>
      </c>
      <c r="P55" s="121" t="s">
        <v>738</v>
      </c>
      <c r="Q55" s="121" t="s">
        <v>738</v>
      </c>
      <c r="R55" s="121" t="s">
        <v>738</v>
      </c>
      <c r="S55" s="121" t="s">
        <v>738</v>
      </c>
      <c r="T55" s="218" t="s">
        <v>738</v>
      </c>
      <c r="U55" s="218" t="s">
        <v>738</v>
      </c>
      <c r="V55" s="218" t="s">
        <v>738</v>
      </c>
      <c r="W55" s="122" t="s">
        <v>738</v>
      </c>
      <c r="X55" s="122" t="s">
        <v>738</v>
      </c>
      <c r="Y55" s="122" t="s">
        <v>738</v>
      </c>
      <c r="Z55" s="122" t="s">
        <v>738</v>
      </c>
      <c r="AA55" s="122" t="s">
        <v>738</v>
      </c>
      <c r="AB55" s="122" t="s">
        <v>738</v>
      </c>
      <c r="AC55" s="122" t="s">
        <v>738</v>
      </c>
      <c r="AD55" s="122" t="s">
        <v>738</v>
      </c>
      <c r="AE55" s="122" t="s">
        <v>738</v>
      </c>
      <c r="AF55" s="122" t="s">
        <v>738</v>
      </c>
      <c r="AG55" s="122" t="s">
        <v>738</v>
      </c>
      <c r="AH55" s="122" t="s">
        <v>738</v>
      </c>
      <c r="AI55" s="122" t="s">
        <v>738</v>
      </c>
      <c r="AJ55" s="120" t="s">
        <v>738</v>
      </c>
      <c r="AK55" s="120" t="s">
        <v>738</v>
      </c>
      <c r="AL55" s="120" t="s">
        <v>738</v>
      </c>
      <c r="AM55" s="120" t="s">
        <v>738</v>
      </c>
      <c r="AN55" s="120" t="s">
        <v>738</v>
      </c>
      <c r="AO55" s="120" t="s">
        <v>738</v>
      </c>
      <c r="AP55" s="120" t="s">
        <v>738</v>
      </c>
      <c r="AQ55" s="120" t="s">
        <v>738</v>
      </c>
      <c r="AR55" s="120" t="s">
        <v>738</v>
      </c>
      <c r="AS55" s="120" t="s">
        <v>738</v>
      </c>
      <c r="AT55" s="120" t="s">
        <v>738</v>
      </c>
      <c r="AU55" s="120" t="s">
        <v>738</v>
      </c>
      <c r="AV55" s="120" t="s">
        <v>738</v>
      </c>
      <c r="AW55" s="219" t="s">
        <v>738</v>
      </c>
      <c r="AX55" s="219" t="s">
        <v>738</v>
      </c>
      <c r="AY55" s="220" t="s">
        <v>738</v>
      </c>
      <c r="AZ55" s="220" t="s">
        <v>738</v>
      </c>
      <c r="BA55" s="220" t="s">
        <v>738</v>
      </c>
    </row>
    <row r="56" spans="1:55" ht="13.5" hidden="1" customHeight="1">
      <c r="A56" s="14" t="str">
        <f>'DoDAF Terms and Aliases'!A56</f>
        <v>desiredResourceStateOfCapability</v>
      </c>
      <c r="D56" s="217" t="s">
        <v>737</v>
      </c>
      <c r="E56" s="217" t="s">
        <v>737</v>
      </c>
      <c r="F56" s="217" t="s">
        <v>737</v>
      </c>
      <c r="G56" s="217" t="s">
        <v>738</v>
      </c>
      <c r="H56" s="217" t="s">
        <v>737</v>
      </c>
      <c r="I56" s="217" t="s">
        <v>738</v>
      </c>
      <c r="J56" s="217" t="s">
        <v>738</v>
      </c>
      <c r="W56" s="122" t="s">
        <v>743</v>
      </c>
      <c r="X56" s="122" t="s">
        <v>743</v>
      </c>
      <c r="Y56" s="122" t="s">
        <v>743</v>
      </c>
      <c r="Z56" s="122" t="s">
        <v>743</v>
      </c>
      <c r="AA56" s="122" t="s">
        <v>743</v>
      </c>
      <c r="AB56" s="122" t="s">
        <v>743</v>
      </c>
      <c r="AC56" s="122" t="s">
        <v>743</v>
      </c>
      <c r="AD56" s="122" t="s">
        <v>743</v>
      </c>
      <c r="AE56" s="122" t="s">
        <v>743</v>
      </c>
      <c r="AF56" s="122" t="s">
        <v>743</v>
      </c>
      <c r="AG56" s="122" t="s">
        <v>743</v>
      </c>
      <c r="AH56" s="122" t="s">
        <v>743</v>
      </c>
      <c r="AI56" s="122" t="s">
        <v>743</v>
      </c>
      <c r="BA56" s="220" t="s">
        <v>738</v>
      </c>
    </row>
    <row r="57" spans="1:55" s="11" customFormat="1" ht="13.5" hidden="1" customHeight="1">
      <c r="A57" s="14" t="str">
        <f>'DoDAF Terms and Aliases'!A57</f>
        <v>desiredResourceStateRealizedByProjectType</v>
      </c>
      <c r="B57" s="216"/>
      <c r="C57" s="216"/>
      <c r="D57" s="217"/>
      <c r="E57" s="217"/>
      <c r="F57" s="217"/>
      <c r="G57" s="217"/>
      <c r="H57" s="217"/>
      <c r="I57" s="217"/>
      <c r="J57" s="217"/>
      <c r="K57" s="121"/>
      <c r="L57" s="121"/>
      <c r="M57" s="121"/>
      <c r="N57" s="121"/>
      <c r="O57" s="121"/>
      <c r="P57" s="121"/>
      <c r="Q57" s="121"/>
      <c r="R57" s="121"/>
      <c r="S57" s="121"/>
      <c r="T57" s="218"/>
      <c r="U57" s="218"/>
      <c r="V57" s="218"/>
      <c r="W57" s="122" t="s">
        <v>743</v>
      </c>
      <c r="X57" s="122" t="s">
        <v>743</v>
      </c>
      <c r="Y57" s="122" t="s">
        <v>743</v>
      </c>
      <c r="Z57" s="122" t="s">
        <v>743</v>
      </c>
      <c r="AA57" s="122" t="s">
        <v>743</v>
      </c>
      <c r="AB57" s="122" t="s">
        <v>743</v>
      </c>
      <c r="AC57" s="122" t="s">
        <v>743</v>
      </c>
      <c r="AD57" s="122" t="s">
        <v>743</v>
      </c>
      <c r="AE57" s="122" t="s">
        <v>743</v>
      </c>
      <c r="AF57" s="122" t="s">
        <v>743</v>
      </c>
      <c r="AG57" s="122" t="s">
        <v>743</v>
      </c>
      <c r="AH57" s="122" t="s">
        <v>743</v>
      </c>
      <c r="AI57" s="122" t="s">
        <v>743</v>
      </c>
      <c r="AJ57" s="120"/>
      <c r="AK57" s="120"/>
      <c r="AL57" s="120"/>
      <c r="AM57" s="120"/>
      <c r="AN57" s="120"/>
      <c r="AO57" s="120"/>
      <c r="AP57" s="120"/>
      <c r="AQ57" s="120"/>
      <c r="AR57" s="120"/>
      <c r="AS57" s="120"/>
      <c r="AT57" s="120"/>
      <c r="AU57" s="120"/>
      <c r="AV57" s="120"/>
      <c r="AW57" s="219"/>
      <c r="AX57" s="219"/>
      <c r="AY57" s="220" t="s">
        <v>738</v>
      </c>
      <c r="AZ57" s="220" t="s">
        <v>738</v>
      </c>
      <c r="BA57" s="220" t="s">
        <v>738</v>
      </c>
      <c r="BB57" s="6"/>
      <c r="BC57" s="6"/>
    </row>
    <row r="58" spans="1:55" ht="13.5" hidden="1" customHeight="1">
      <c r="A58" s="14" t="str">
        <f>'DoDAF Terms and Aliases'!A58</f>
        <v>desireMeasure</v>
      </c>
      <c r="B58" s="216" t="s">
        <v>738</v>
      </c>
      <c r="D58" s="217" t="s">
        <v>737</v>
      </c>
      <c r="E58" s="217" t="s">
        <v>737</v>
      </c>
      <c r="F58" s="217" t="s">
        <v>738</v>
      </c>
      <c r="G58" s="217" t="s">
        <v>738</v>
      </c>
      <c r="H58" s="217" t="s">
        <v>738</v>
      </c>
      <c r="I58" s="217" t="s">
        <v>738</v>
      </c>
      <c r="J58" s="217" t="s">
        <v>738</v>
      </c>
      <c r="Q58" s="121" t="s">
        <v>738</v>
      </c>
      <c r="W58" s="122" t="s">
        <v>743</v>
      </c>
      <c r="X58" s="122" t="s">
        <v>743</v>
      </c>
      <c r="Y58" s="122" t="s">
        <v>743</v>
      </c>
      <c r="Z58" s="122" t="s">
        <v>743</v>
      </c>
      <c r="AA58" s="122" t="s">
        <v>743</v>
      </c>
      <c r="AB58" s="122" t="s">
        <v>743</v>
      </c>
      <c r="AC58" s="122" t="s">
        <v>743</v>
      </c>
      <c r="AD58" s="122" t="s">
        <v>743</v>
      </c>
      <c r="AE58" s="122" t="s">
        <v>738</v>
      </c>
      <c r="AF58" s="122" t="s">
        <v>738</v>
      </c>
      <c r="AG58" s="122" t="s">
        <v>738</v>
      </c>
      <c r="AH58" s="122" t="s">
        <v>743</v>
      </c>
      <c r="AI58" s="122" t="s">
        <v>743</v>
      </c>
      <c r="AR58" s="120" t="s">
        <v>738</v>
      </c>
      <c r="AS58" s="120" t="s">
        <v>738</v>
      </c>
      <c r="AT58" s="120" t="s">
        <v>738</v>
      </c>
      <c r="AY58" s="220" t="s">
        <v>738</v>
      </c>
      <c r="AZ58" s="220" t="s">
        <v>738</v>
      </c>
      <c r="BA58" s="220" t="s">
        <v>738</v>
      </c>
    </row>
    <row r="59" spans="1:55" ht="13.5" hidden="1" customHeight="1">
      <c r="A59" s="14" t="str">
        <f>'DoDAF Terms and Aliases'!A59</f>
        <v>DomainInformation</v>
      </c>
      <c r="C59" s="216" t="s">
        <v>738</v>
      </c>
      <c r="D59" s="217" t="s">
        <v>738</v>
      </c>
      <c r="E59" s="217" t="s">
        <v>738</v>
      </c>
      <c r="F59" s="217" t="s">
        <v>738</v>
      </c>
      <c r="G59" s="217" t="s">
        <v>738</v>
      </c>
      <c r="H59" s="217" t="s">
        <v>738</v>
      </c>
      <c r="I59" s="217" t="s">
        <v>738</v>
      </c>
      <c r="J59" s="217" t="s">
        <v>738</v>
      </c>
      <c r="M59" s="121" t="s">
        <v>738</v>
      </c>
      <c r="P59" s="121" t="s">
        <v>738</v>
      </c>
      <c r="R59" s="121" t="s">
        <v>738</v>
      </c>
      <c r="S59" s="121" t="s">
        <v>738</v>
      </c>
      <c r="T59" s="218" t="s">
        <v>738</v>
      </c>
      <c r="U59" s="218" t="s">
        <v>738</v>
      </c>
      <c r="V59" s="218" t="s">
        <v>738</v>
      </c>
      <c r="W59" s="122" t="s">
        <v>743</v>
      </c>
      <c r="X59" s="122" t="s">
        <v>743</v>
      </c>
      <c r="Y59" s="122" t="s">
        <v>743</v>
      </c>
      <c r="Z59" s="122" t="s">
        <v>743</v>
      </c>
      <c r="AA59" s="122" t="s">
        <v>743</v>
      </c>
      <c r="AB59" s="122" t="s">
        <v>743</v>
      </c>
      <c r="AC59" s="122" t="s">
        <v>743</v>
      </c>
      <c r="AD59" s="122" t="s">
        <v>743</v>
      </c>
      <c r="AE59" s="122" t="s">
        <v>743</v>
      </c>
      <c r="AF59" s="122" t="s">
        <v>743</v>
      </c>
      <c r="AG59" s="122" t="s">
        <v>743</v>
      </c>
      <c r="AH59" s="122" t="s">
        <v>743</v>
      </c>
      <c r="AI59" s="122" t="s">
        <v>743</v>
      </c>
      <c r="BA59" s="220" t="s">
        <v>738</v>
      </c>
    </row>
    <row r="60" spans="1:55" ht="13.5" hidden="1" customHeight="1">
      <c r="A60" s="14" t="str">
        <f>'DoDAF Terms and Aliases'!A60</f>
        <v>DomainInformationType</v>
      </c>
      <c r="C60" s="216" t="s">
        <v>738</v>
      </c>
      <c r="D60" s="217" t="s">
        <v>738</v>
      </c>
      <c r="E60" s="217" t="s">
        <v>738</v>
      </c>
      <c r="F60" s="217" t="s">
        <v>738</v>
      </c>
      <c r="G60" s="217" t="s">
        <v>738</v>
      </c>
      <c r="H60" s="217" t="s">
        <v>738</v>
      </c>
      <c r="I60" s="217" t="s">
        <v>738</v>
      </c>
      <c r="J60" s="217" t="s">
        <v>738</v>
      </c>
      <c r="M60" s="121" t="s">
        <v>738</v>
      </c>
      <c r="P60" s="121" t="s">
        <v>738</v>
      </c>
      <c r="R60" s="121" t="s">
        <v>738</v>
      </c>
      <c r="S60" s="121" t="s">
        <v>738</v>
      </c>
      <c r="T60" s="218" t="s">
        <v>738</v>
      </c>
      <c r="U60" s="218" t="s">
        <v>738</v>
      </c>
      <c r="V60" s="218" t="s">
        <v>738</v>
      </c>
      <c r="W60" s="122" t="s">
        <v>743</v>
      </c>
      <c r="X60" s="122" t="s">
        <v>743</v>
      </c>
      <c r="Y60" s="122" t="s">
        <v>743</v>
      </c>
      <c r="Z60" s="122" t="s">
        <v>743</v>
      </c>
      <c r="AA60" s="122" t="s">
        <v>743</v>
      </c>
      <c r="AB60" s="122" t="s">
        <v>743</v>
      </c>
      <c r="AC60" s="122" t="s">
        <v>743</v>
      </c>
      <c r="AD60" s="122" t="s">
        <v>743</v>
      </c>
      <c r="AE60" s="122" t="s">
        <v>743</v>
      </c>
      <c r="AF60" s="122" t="s">
        <v>743</v>
      </c>
      <c r="AG60" s="122" t="s">
        <v>743</v>
      </c>
      <c r="AH60" s="122" t="s">
        <v>743</v>
      </c>
      <c r="AI60" s="122" t="s">
        <v>743</v>
      </c>
      <c r="BA60" s="220" t="s">
        <v>738</v>
      </c>
    </row>
    <row r="61" spans="1:55" ht="13.5" customHeight="1">
      <c r="A61" s="14" t="str">
        <f>'DoDAF Terms and Aliases'!A61</f>
        <v>Duration</v>
      </c>
      <c r="F61" s="217" t="s">
        <v>738</v>
      </c>
      <c r="G61" s="217" t="s">
        <v>738</v>
      </c>
      <c r="H61" s="217" t="s">
        <v>738</v>
      </c>
      <c r="R61" s="121" t="s">
        <v>737</v>
      </c>
      <c r="S61" s="121" t="s">
        <v>738</v>
      </c>
      <c r="AE61" s="122" t="s">
        <v>738</v>
      </c>
      <c r="AF61" s="122" t="s">
        <v>738</v>
      </c>
      <c r="AR61" s="120" t="s">
        <v>737</v>
      </c>
      <c r="AS61" s="120" t="s">
        <v>737</v>
      </c>
      <c r="AU61" s="120" t="s">
        <v>737</v>
      </c>
      <c r="AX61" s="219" t="s">
        <v>737</v>
      </c>
      <c r="AZ61" s="220" t="s">
        <v>738</v>
      </c>
    </row>
    <row r="62" spans="1:55" ht="13.5" hidden="1" customHeight="1">
      <c r="A62" s="14" t="str">
        <f>'DoDAF Terms and Aliases'!A62</f>
        <v>effectMeasure</v>
      </c>
      <c r="B62" s="216" t="s">
        <v>738</v>
      </c>
      <c r="D62" s="217" t="s">
        <v>737</v>
      </c>
      <c r="E62" s="217" t="s">
        <v>737</v>
      </c>
      <c r="F62" s="217" t="s">
        <v>738</v>
      </c>
      <c r="G62" s="217" t="s">
        <v>738</v>
      </c>
      <c r="H62" s="217" t="s">
        <v>738</v>
      </c>
      <c r="I62" s="217" t="s">
        <v>738</v>
      </c>
      <c r="J62" s="217" t="s">
        <v>738</v>
      </c>
      <c r="Q62" s="121" t="s">
        <v>738</v>
      </c>
      <c r="W62" s="122" t="s">
        <v>743</v>
      </c>
      <c r="X62" s="122" t="s">
        <v>743</v>
      </c>
      <c r="Y62" s="122" t="s">
        <v>743</v>
      </c>
      <c r="Z62" s="122" t="s">
        <v>743</v>
      </c>
      <c r="AA62" s="122" t="s">
        <v>743</v>
      </c>
      <c r="AB62" s="122" t="s">
        <v>743</v>
      </c>
      <c r="AC62" s="122" t="s">
        <v>743</v>
      </c>
      <c r="AD62" s="122" t="s">
        <v>743</v>
      </c>
      <c r="AE62" s="122" t="s">
        <v>738</v>
      </c>
      <c r="AF62" s="122" t="s">
        <v>738</v>
      </c>
      <c r="AG62" s="122" t="s">
        <v>738</v>
      </c>
      <c r="AH62" s="122" t="s">
        <v>743</v>
      </c>
      <c r="AI62" s="122" t="s">
        <v>743</v>
      </c>
      <c r="AR62" s="120" t="s">
        <v>738</v>
      </c>
      <c r="AS62" s="120" t="s">
        <v>738</v>
      </c>
      <c r="AT62" s="120" t="s">
        <v>738</v>
      </c>
      <c r="AY62" s="220" t="s">
        <v>738</v>
      </c>
      <c r="AZ62" s="220" t="s">
        <v>738</v>
      </c>
      <c r="BA62" s="220" t="s">
        <v>738</v>
      </c>
    </row>
    <row r="63" spans="1:55" ht="13.5" hidden="1" customHeight="1">
      <c r="A63" s="14" t="str">
        <f>'DoDAF Terms and Aliases'!A63</f>
        <v>EllipticalArea</v>
      </c>
      <c r="F63" s="217" t="s">
        <v>738</v>
      </c>
      <c r="H63" s="217" t="s">
        <v>738</v>
      </c>
      <c r="J63" s="217" t="s">
        <v>738</v>
      </c>
      <c r="Q63" s="121" t="s">
        <v>738</v>
      </c>
      <c r="W63" s="122" t="s">
        <v>738</v>
      </c>
      <c r="X63" s="122" t="s">
        <v>738</v>
      </c>
      <c r="Y63" s="122" t="s">
        <v>743</v>
      </c>
      <c r="Z63" s="122" t="s">
        <v>743</v>
      </c>
      <c r="AA63" s="122" t="s">
        <v>743</v>
      </c>
      <c r="AB63" s="122" t="s">
        <v>743</v>
      </c>
      <c r="AC63" s="122" t="s">
        <v>743</v>
      </c>
      <c r="AD63" s="122" t="s">
        <v>743</v>
      </c>
      <c r="AE63" s="122" t="s">
        <v>743</v>
      </c>
      <c r="AF63" s="122" t="s">
        <v>743</v>
      </c>
      <c r="AG63" s="122" t="s">
        <v>738</v>
      </c>
      <c r="AH63" s="122" t="s">
        <v>743</v>
      </c>
      <c r="AI63" s="122" t="s">
        <v>743</v>
      </c>
      <c r="AJ63" s="120" t="s">
        <v>738</v>
      </c>
      <c r="AK63" s="120" t="s">
        <v>738</v>
      </c>
      <c r="AT63" s="120" t="s">
        <v>738</v>
      </c>
    </row>
    <row r="64" spans="1:55" ht="13.5" hidden="1" customHeight="1">
      <c r="A64" s="14" t="str">
        <f>'DoDAF Terms and Aliases'!A64</f>
        <v>EllipticalAreaType</v>
      </c>
      <c r="F64" s="217" t="s">
        <v>738</v>
      </c>
      <c r="H64" s="217" t="s">
        <v>738</v>
      </c>
      <c r="J64" s="217" t="s">
        <v>738</v>
      </c>
      <c r="Q64" s="121" t="s">
        <v>738</v>
      </c>
      <c r="W64" s="122" t="s">
        <v>738</v>
      </c>
      <c r="X64" s="122" t="s">
        <v>738</v>
      </c>
      <c r="Y64" s="122" t="s">
        <v>743</v>
      </c>
      <c r="Z64" s="122" t="s">
        <v>743</v>
      </c>
      <c r="AA64" s="122" t="s">
        <v>743</v>
      </c>
      <c r="AB64" s="122" t="s">
        <v>743</v>
      </c>
      <c r="AC64" s="122" t="s">
        <v>743</v>
      </c>
      <c r="AD64" s="122" t="s">
        <v>743</v>
      </c>
      <c r="AE64" s="122" t="s">
        <v>743</v>
      </c>
      <c r="AF64" s="122" t="s">
        <v>743</v>
      </c>
      <c r="AG64" s="122" t="s">
        <v>738</v>
      </c>
      <c r="AH64" s="122" t="s">
        <v>743</v>
      </c>
      <c r="AI64" s="122" t="s">
        <v>743</v>
      </c>
      <c r="AJ64" s="120" t="s">
        <v>738</v>
      </c>
      <c r="AK64" s="120" t="s">
        <v>738</v>
      </c>
      <c r="AT64" s="120" t="s">
        <v>738</v>
      </c>
    </row>
    <row r="65" spans="1:53" ht="13.5" hidden="1" customHeight="1">
      <c r="A65" s="14" t="str">
        <f>'DoDAF Terms and Aliases'!A65</f>
        <v>EllipticalAreaTypeType</v>
      </c>
      <c r="F65" s="217" t="s">
        <v>738</v>
      </c>
      <c r="H65" s="217" t="s">
        <v>738</v>
      </c>
      <c r="J65" s="217" t="s">
        <v>738</v>
      </c>
      <c r="Q65" s="121" t="s">
        <v>738</v>
      </c>
      <c r="W65" s="122" t="s">
        <v>738</v>
      </c>
      <c r="X65" s="122" t="s">
        <v>738</v>
      </c>
      <c r="Y65" s="122" t="s">
        <v>743</v>
      </c>
      <c r="Z65" s="122" t="s">
        <v>743</v>
      </c>
      <c r="AA65" s="122" t="s">
        <v>743</v>
      </c>
      <c r="AB65" s="122" t="s">
        <v>743</v>
      </c>
      <c r="AC65" s="122" t="s">
        <v>743</v>
      </c>
      <c r="AD65" s="122" t="s">
        <v>743</v>
      </c>
      <c r="AE65" s="122" t="s">
        <v>743</v>
      </c>
      <c r="AF65" s="122" t="s">
        <v>743</v>
      </c>
      <c r="AG65" s="122" t="s">
        <v>738</v>
      </c>
      <c r="AH65" s="122" t="s">
        <v>743</v>
      </c>
      <c r="AI65" s="122" t="s">
        <v>743</v>
      </c>
      <c r="AJ65" s="120" t="s">
        <v>738</v>
      </c>
      <c r="AK65" s="120" t="s">
        <v>738</v>
      </c>
      <c r="AT65" s="120" t="s">
        <v>738</v>
      </c>
    </row>
    <row r="66" spans="1:53" ht="13.5" hidden="1" customHeight="1">
      <c r="A66" s="14" t="str">
        <f>'DoDAF Terms and Aliases'!A66</f>
        <v>EnablingService</v>
      </c>
      <c r="C66" s="216" t="s">
        <v>738</v>
      </c>
      <c r="D66" s="217" t="s">
        <v>738</v>
      </c>
      <c r="E66" s="217" t="s">
        <v>738</v>
      </c>
      <c r="F66" s="217" t="s">
        <v>738</v>
      </c>
      <c r="G66" s="217" t="s">
        <v>738</v>
      </c>
      <c r="H66" s="217" t="s">
        <v>738</v>
      </c>
      <c r="I66" s="217" t="s">
        <v>738</v>
      </c>
      <c r="J66" s="217" t="s">
        <v>738</v>
      </c>
      <c r="V66" s="218" t="s">
        <v>738</v>
      </c>
      <c r="W66" s="122" t="s">
        <v>738</v>
      </c>
      <c r="X66" s="122" t="s">
        <v>738</v>
      </c>
      <c r="Y66" s="122" t="s">
        <v>738</v>
      </c>
      <c r="Z66" s="122" t="s">
        <v>738</v>
      </c>
      <c r="AA66" s="122" t="s">
        <v>738</v>
      </c>
      <c r="AB66" s="122" t="s">
        <v>738</v>
      </c>
      <c r="AC66" s="122" t="s">
        <v>738</v>
      </c>
      <c r="AD66" s="122" t="s">
        <v>738</v>
      </c>
      <c r="AE66" s="122" t="s">
        <v>738</v>
      </c>
      <c r="AF66" s="122" t="s">
        <v>738</v>
      </c>
      <c r="AG66" s="122" t="s">
        <v>738</v>
      </c>
      <c r="AH66" s="122" t="s">
        <v>738</v>
      </c>
      <c r="AI66" s="122" t="s">
        <v>738</v>
      </c>
      <c r="AW66" s="219" t="s">
        <v>738</v>
      </c>
      <c r="AX66" s="219" t="s">
        <v>738</v>
      </c>
      <c r="AZ66" s="220" t="s">
        <v>738</v>
      </c>
      <c r="BA66" s="220" t="s">
        <v>738</v>
      </c>
    </row>
    <row r="67" spans="1:53" ht="13.5" hidden="1" customHeight="1">
      <c r="A67" s="14" t="str">
        <f>'DoDAF Terms and Aliases'!A67</f>
        <v>enablingServiceActivityPerformedByEnablingService</v>
      </c>
      <c r="D67" s="217" t="s">
        <v>738</v>
      </c>
      <c r="E67" s="217" t="s">
        <v>738</v>
      </c>
      <c r="F67" s="217" t="s">
        <v>738</v>
      </c>
      <c r="G67" s="217" t="s">
        <v>738</v>
      </c>
      <c r="H67" s="217" t="s">
        <v>738</v>
      </c>
      <c r="I67" s="217" t="s">
        <v>738</v>
      </c>
      <c r="J67" s="217" t="s">
        <v>738</v>
      </c>
      <c r="V67" s="218" t="s">
        <v>738</v>
      </c>
      <c r="W67" s="122" t="s">
        <v>738</v>
      </c>
      <c r="X67" s="122" t="s">
        <v>738</v>
      </c>
      <c r="Y67" s="122" t="s">
        <v>738</v>
      </c>
      <c r="Z67" s="122" t="s">
        <v>738</v>
      </c>
      <c r="AA67" s="122" t="s">
        <v>738</v>
      </c>
      <c r="AB67" s="122" t="s">
        <v>738</v>
      </c>
      <c r="AC67" s="122" t="s">
        <v>738</v>
      </c>
      <c r="AD67" s="122" t="s">
        <v>738</v>
      </c>
      <c r="AE67" s="122" t="s">
        <v>738</v>
      </c>
      <c r="AF67" s="122" t="s">
        <v>738</v>
      </c>
      <c r="AG67" s="122" t="s">
        <v>738</v>
      </c>
      <c r="AH67" s="122" t="s">
        <v>738</v>
      </c>
      <c r="AI67" s="122" t="s">
        <v>738</v>
      </c>
      <c r="AW67" s="219" t="s">
        <v>738</v>
      </c>
      <c r="AX67" s="219" t="s">
        <v>738</v>
      </c>
      <c r="AZ67" s="220" t="s">
        <v>738</v>
      </c>
      <c r="BA67" s="220" t="s">
        <v>738</v>
      </c>
    </row>
    <row r="68" spans="1:53" ht="13.5" hidden="1" customHeight="1">
      <c r="A68" s="14" t="str">
        <f>'DoDAF Terms and Aliases'!A68</f>
        <v>EnablingServiceActivityType</v>
      </c>
      <c r="C68" s="216" t="s">
        <v>738</v>
      </c>
      <c r="D68" s="217" t="s">
        <v>738</v>
      </c>
      <c r="E68" s="217" t="s">
        <v>738</v>
      </c>
      <c r="F68" s="217" t="s">
        <v>738</v>
      </c>
      <c r="G68" s="217" t="s">
        <v>738</v>
      </c>
      <c r="H68" s="217" t="s">
        <v>738</v>
      </c>
      <c r="I68" s="217" t="s">
        <v>738</v>
      </c>
      <c r="J68" s="217" t="s">
        <v>738</v>
      </c>
      <c r="V68" s="218" t="s">
        <v>738</v>
      </c>
      <c r="W68" s="122" t="s">
        <v>738</v>
      </c>
      <c r="X68" s="122" t="s">
        <v>738</v>
      </c>
      <c r="Y68" s="122" t="s">
        <v>738</v>
      </c>
      <c r="Z68" s="122" t="s">
        <v>738</v>
      </c>
      <c r="AA68" s="122" t="s">
        <v>738</v>
      </c>
      <c r="AB68" s="122" t="s">
        <v>738</v>
      </c>
      <c r="AC68" s="122" t="s">
        <v>738</v>
      </c>
      <c r="AD68" s="122" t="s">
        <v>738</v>
      </c>
      <c r="AE68" s="122" t="s">
        <v>738</v>
      </c>
      <c r="AF68" s="122" t="s">
        <v>738</v>
      </c>
      <c r="AG68" s="122" t="s">
        <v>738</v>
      </c>
      <c r="AH68" s="122" t="s">
        <v>738</v>
      </c>
      <c r="AI68" s="122" t="s">
        <v>738</v>
      </c>
      <c r="AW68" s="219" t="s">
        <v>738</v>
      </c>
      <c r="AX68" s="219" t="s">
        <v>738</v>
      </c>
      <c r="AZ68" s="220" t="s">
        <v>738</v>
      </c>
      <c r="BA68" s="220" t="s">
        <v>738</v>
      </c>
    </row>
    <row r="69" spans="1:53" ht="13.5" hidden="1" customHeight="1">
      <c r="A69" s="14" t="str">
        <f>'DoDAF Terms and Aliases'!A69</f>
        <v>EnablingServiceActivity</v>
      </c>
      <c r="C69" s="216" t="s">
        <v>738</v>
      </c>
      <c r="D69" s="217" t="s">
        <v>738</v>
      </c>
      <c r="E69" s="217" t="s">
        <v>738</v>
      </c>
      <c r="F69" s="217" t="s">
        <v>738</v>
      </c>
      <c r="G69" s="217" t="s">
        <v>738</v>
      </c>
      <c r="H69" s="217" t="s">
        <v>738</v>
      </c>
      <c r="I69" s="217" t="s">
        <v>738</v>
      </c>
      <c r="J69" s="217" t="s">
        <v>738</v>
      </c>
      <c r="V69" s="218" t="s">
        <v>738</v>
      </c>
      <c r="W69" s="122" t="s">
        <v>738</v>
      </c>
      <c r="X69" s="122" t="s">
        <v>738</v>
      </c>
      <c r="Y69" s="122" t="s">
        <v>738</v>
      </c>
      <c r="Z69" s="122" t="s">
        <v>738</v>
      </c>
      <c r="AA69" s="122" t="s">
        <v>738</v>
      </c>
      <c r="AB69" s="122" t="s">
        <v>738</v>
      </c>
      <c r="AC69" s="122" t="s">
        <v>738</v>
      </c>
      <c r="AD69" s="122" t="s">
        <v>738</v>
      </c>
      <c r="AE69" s="122" t="s">
        <v>738</v>
      </c>
      <c r="AF69" s="122" t="s">
        <v>738</v>
      </c>
      <c r="AG69" s="122" t="s">
        <v>738</v>
      </c>
      <c r="AH69" s="122" t="s">
        <v>738</v>
      </c>
      <c r="AI69" s="122" t="s">
        <v>738</v>
      </c>
      <c r="AW69" s="219" t="s">
        <v>738</v>
      </c>
      <c r="AX69" s="219" t="s">
        <v>738</v>
      </c>
      <c r="AZ69" s="220" t="s">
        <v>738</v>
      </c>
      <c r="BA69" s="220" t="s">
        <v>738</v>
      </c>
    </row>
    <row r="70" spans="1:53" ht="13.5" hidden="1" customHeight="1">
      <c r="A70" s="14" t="str">
        <f>'DoDAF Terms and Aliases'!A70</f>
        <v>EnablingServiceStandard</v>
      </c>
      <c r="C70" s="216" t="s">
        <v>738</v>
      </c>
      <c r="E70" s="217" t="s">
        <v>738</v>
      </c>
      <c r="F70" s="217" t="s">
        <v>738</v>
      </c>
      <c r="G70" s="217" t="s">
        <v>738</v>
      </c>
      <c r="H70" s="217" t="s">
        <v>738</v>
      </c>
      <c r="J70" s="217" t="s">
        <v>738</v>
      </c>
      <c r="M70" s="121" t="s">
        <v>738</v>
      </c>
      <c r="T70" s="218" t="s">
        <v>738</v>
      </c>
      <c r="U70" s="218" t="s">
        <v>738</v>
      </c>
      <c r="V70" s="218" t="s">
        <v>738</v>
      </c>
      <c r="W70" s="122" t="s">
        <v>738</v>
      </c>
      <c r="X70" s="122" t="s">
        <v>738</v>
      </c>
      <c r="Y70" s="122" t="s">
        <v>738</v>
      </c>
      <c r="Z70" s="122" t="s">
        <v>738</v>
      </c>
      <c r="AA70" s="122" t="s">
        <v>743</v>
      </c>
      <c r="AB70" s="122" t="s">
        <v>738</v>
      </c>
      <c r="AC70" s="122" t="s">
        <v>738</v>
      </c>
      <c r="AD70" s="122" t="s">
        <v>743</v>
      </c>
      <c r="AE70" s="122" t="s">
        <v>738</v>
      </c>
      <c r="AF70" s="122" t="s">
        <v>738</v>
      </c>
      <c r="AG70" s="122" t="s">
        <v>738</v>
      </c>
      <c r="AH70" s="122" t="s">
        <v>743</v>
      </c>
      <c r="AI70" s="122" t="s">
        <v>743</v>
      </c>
      <c r="AJ70" s="120" t="s">
        <v>738</v>
      </c>
      <c r="AK70" s="120" t="s">
        <v>738</v>
      </c>
      <c r="AM70" s="120" t="s">
        <v>738</v>
      </c>
      <c r="AO70" s="120" t="s">
        <v>738</v>
      </c>
      <c r="AP70" s="120" t="s">
        <v>738</v>
      </c>
      <c r="AR70" s="120" t="s">
        <v>738</v>
      </c>
      <c r="AS70" s="120" t="s">
        <v>738</v>
      </c>
      <c r="AT70" s="120" t="s">
        <v>738</v>
      </c>
      <c r="AW70" s="219" t="s">
        <v>738</v>
      </c>
      <c r="AX70" s="219" t="s">
        <v>738</v>
      </c>
    </row>
    <row r="71" spans="1:53" ht="13.5" hidden="1" customHeight="1">
      <c r="A71" s="14" t="str">
        <f>'DoDAF Terms and Aliases'!A71</f>
        <v>enablingServiceStandardConstrainsEnablingServiceActivity</v>
      </c>
      <c r="E71" s="217" t="s">
        <v>738</v>
      </c>
      <c r="F71" s="217" t="s">
        <v>738</v>
      </c>
      <c r="G71" s="217" t="s">
        <v>738</v>
      </c>
      <c r="H71" s="217" t="s">
        <v>738</v>
      </c>
      <c r="J71" s="217" t="s">
        <v>738</v>
      </c>
      <c r="V71" s="218" t="s">
        <v>738</v>
      </c>
      <c r="W71" s="122" t="s">
        <v>738</v>
      </c>
      <c r="X71" s="122" t="s">
        <v>738</v>
      </c>
      <c r="Y71" s="122" t="s">
        <v>738</v>
      </c>
      <c r="Z71" s="122" t="s">
        <v>738</v>
      </c>
      <c r="AB71" s="122" t="s">
        <v>738</v>
      </c>
      <c r="AC71" s="122" t="s">
        <v>738</v>
      </c>
      <c r="AE71" s="122" t="s">
        <v>738</v>
      </c>
      <c r="AF71" s="122" t="s">
        <v>738</v>
      </c>
      <c r="AG71" s="122" t="s">
        <v>738</v>
      </c>
      <c r="AW71" s="219" t="s">
        <v>738</v>
      </c>
      <c r="AX71" s="219" t="s">
        <v>738</v>
      </c>
    </row>
    <row r="72" spans="1:53" ht="13.5" hidden="1" customHeight="1">
      <c r="A72" s="14" t="str">
        <f>'DoDAF Terms and Aliases'!A72</f>
        <v>EnablingServiceStandardType</v>
      </c>
      <c r="C72" s="216" t="s">
        <v>738</v>
      </c>
      <c r="E72" s="217" t="s">
        <v>738</v>
      </c>
      <c r="F72" s="217" t="s">
        <v>738</v>
      </c>
      <c r="G72" s="217" t="s">
        <v>738</v>
      </c>
      <c r="H72" s="217" t="s">
        <v>738</v>
      </c>
      <c r="J72" s="217" t="s">
        <v>738</v>
      </c>
      <c r="M72" s="121" t="s">
        <v>738</v>
      </c>
      <c r="T72" s="218" t="s">
        <v>738</v>
      </c>
      <c r="U72" s="218" t="s">
        <v>738</v>
      </c>
      <c r="V72" s="218" t="s">
        <v>738</v>
      </c>
      <c r="W72" s="122" t="s">
        <v>738</v>
      </c>
      <c r="X72" s="122" t="s">
        <v>738</v>
      </c>
      <c r="Y72" s="122" t="s">
        <v>738</v>
      </c>
      <c r="Z72" s="122" t="s">
        <v>738</v>
      </c>
      <c r="AA72" s="122" t="s">
        <v>743</v>
      </c>
      <c r="AB72" s="122" t="s">
        <v>738</v>
      </c>
      <c r="AC72" s="122" t="s">
        <v>738</v>
      </c>
      <c r="AD72" s="122" t="s">
        <v>743</v>
      </c>
      <c r="AE72" s="122" t="s">
        <v>738</v>
      </c>
      <c r="AF72" s="122" t="s">
        <v>738</v>
      </c>
      <c r="AG72" s="122" t="s">
        <v>738</v>
      </c>
      <c r="AH72" s="122" t="s">
        <v>743</v>
      </c>
      <c r="AI72" s="122" t="s">
        <v>743</v>
      </c>
      <c r="AJ72" s="120" t="s">
        <v>738</v>
      </c>
      <c r="AK72" s="120" t="s">
        <v>738</v>
      </c>
      <c r="AM72" s="120" t="s">
        <v>738</v>
      </c>
      <c r="AO72" s="120" t="s">
        <v>738</v>
      </c>
      <c r="AP72" s="120" t="s">
        <v>738</v>
      </c>
      <c r="AR72" s="120" t="s">
        <v>738</v>
      </c>
      <c r="AS72" s="120" t="s">
        <v>738</v>
      </c>
      <c r="AT72" s="120" t="s">
        <v>738</v>
      </c>
      <c r="AW72" s="219" t="s">
        <v>738</v>
      </c>
      <c r="AX72" s="219" t="s">
        <v>738</v>
      </c>
    </row>
    <row r="73" spans="1:53" ht="13.5" hidden="1" customHeight="1">
      <c r="A73" s="14" t="str">
        <f>'DoDAF Terms and Aliases'!A73</f>
        <v>EnablingServiceType</v>
      </c>
      <c r="C73" s="216" t="s">
        <v>738</v>
      </c>
      <c r="D73" s="217" t="s">
        <v>738</v>
      </c>
      <c r="E73" s="217" t="s">
        <v>738</v>
      </c>
      <c r="F73" s="217" t="s">
        <v>738</v>
      </c>
      <c r="G73" s="217" t="s">
        <v>738</v>
      </c>
      <c r="H73" s="217" t="s">
        <v>738</v>
      </c>
      <c r="I73" s="217" t="s">
        <v>738</v>
      </c>
      <c r="J73" s="217" t="s">
        <v>738</v>
      </c>
      <c r="V73" s="218" t="s">
        <v>738</v>
      </c>
      <c r="W73" s="122" t="s">
        <v>738</v>
      </c>
      <c r="X73" s="122" t="s">
        <v>738</v>
      </c>
      <c r="Y73" s="122" t="s">
        <v>738</v>
      </c>
      <c r="Z73" s="122" t="s">
        <v>738</v>
      </c>
      <c r="AA73" s="122" t="s">
        <v>738</v>
      </c>
      <c r="AB73" s="122" t="s">
        <v>738</v>
      </c>
      <c r="AC73" s="122" t="s">
        <v>738</v>
      </c>
      <c r="AD73" s="122" t="s">
        <v>738</v>
      </c>
      <c r="AE73" s="122" t="s">
        <v>738</v>
      </c>
      <c r="AF73" s="122" t="s">
        <v>738</v>
      </c>
      <c r="AG73" s="122" t="s">
        <v>738</v>
      </c>
      <c r="AH73" s="122" t="s">
        <v>738</v>
      </c>
      <c r="AI73" s="122" t="s">
        <v>738</v>
      </c>
      <c r="AW73" s="219" t="s">
        <v>738</v>
      </c>
      <c r="AX73" s="219" t="s">
        <v>738</v>
      </c>
      <c r="AZ73" s="220" t="s">
        <v>738</v>
      </c>
      <c r="BA73" s="220" t="s">
        <v>738</v>
      </c>
    </row>
    <row r="74" spans="1:53" ht="13.5" hidden="1" customHeight="1">
      <c r="A74" s="14" t="str">
        <f>'DoDAF Terms and Aliases'!A74</f>
        <v>endBoundary</v>
      </c>
      <c r="B74" s="216" t="s">
        <v>1004</v>
      </c>
      <c r="C74" s="216" t="s">
        <v>1004</v>
      </c>
      <c r="D74" s="217" t="s">
        <v>1004</v>
      </c>
      <c r="E74" s="217" t="s">
        <v>1004</v>
      </c>
      <c r="F74" s="217" t="s">
        <v>1004</v>
      </c>
      <c r="G74" s="217" t="s">
        <v>1004</v>
      </c>
      <c r="H74" s="217" t="s">
        <v>1004</v>
      </c>
      <c r="I74" s="217" t="s">
        <v>1004</v>
      </c>
      <c r="J74" s="217" t="s">
        <v>1004</v>
      </c>
      <c r="K74" s="121" t="s">
        <v>1004</v>
      </c>
      <c r="L74" s="121" t="s">
        <v>1004</v>
      </c>
      <c r="M74" s="121" t="s">
        <v>1004</v>
      </c>
      <c r="N74" s="121" t="s">
        <v>1004</v>
      </c>
      <c r="O74" s="121" t="s">
        <v>1004</v>
      </c>
      <c r="P74" s="121" t="s">
        <v>1004</v>
      </c>
      <c r="Q74" s="121" t="s">
        <v>1004</v>
      </c>
      <c r="R74" s="121" t="s">
        <v>1004</v>
      </c>
      <c r="S74" s="121" t="s">
        <v>1004</v>
      </c>
      <c r="T74" s="218" t="s">
        <v>1004</v>
      </c>
      <c r="U74" s="218" t="s">
        <v>1004</v>
      </c>
      <c r="V74" s="218" t="s">
        <v>1004</v>
      </c>
      <c r="W74" s="122" t="s">
        <v>1004</v>
      </c>
      <c r="X74" s="122" t="s">
        <v>1004</v>
      </c>
      <c r="Y74" s="122" t="s">
        <v>1004</v>
      </c>
      <c r="Z74" s="122" t="s">
        <v>1004</v>
      </c>
      <c r="AA74" s="122" t="s">
        <v>1004</v>
      </c>
      <c r="AB74" s="122" t="s">
        <v>1004</v>
      </c>
      <c r="AC74" s="122" t="s">
        <v>1004</v>
      </c>
      <c r="AD74" s="122" t="s">
        <v>1004</v>
      </c>
      <c r="AE74" s="122" t="s">
        <v>1004</v>
      </c>
      <c r="AF74" s="122" t="s">
        <v>1004</v>
      </c>
      <c r="AG74" s="122" t="s">
        <v>1004</v>
      </c>
      <c r="AH74" s="122" t="s">
        <v>1004</v>
      </c>
      <c r="AI74" s="122" t="s">
        <v>1004</v>
      </c>
      <c r="AJ74" s="120" t="s">
        <v>1004</v>
      </c>
      <c r="AK74" s="120" t="s">
        <v>1004</v>
      </c>
      <c r="AL74" s="120" t="s">
        <v>1004</v>
      </c>
      <c r="AM74" s="120" t="s">
        <v>1004</v>
      </c>
      <c r="AN74" s="120" t="s">
        <v>1004</v>
      </c>
      <c r="AO74" s="120" t="s">
        <v>1004</v>
      </c>
      <c r="AP74" s="120" t="s">
        <v>1004</v>
      </c>
      <c r="AQ74" s="120" t="s">
        <v>1004</v>
      </c>
      <c r="AR74" s="120" t="s">
        <v>1004</v>
      </c>
      <c r="AS74" s="120" t="s">
        <v>1004</v>
      </c>
      <c r="AT74" s="120" t="s">
        <v>1004</v>
      </c>
      <c r="AU74" s="120" t="s">
        <v>1004</v>
      </c>
      <c r="AV74" s="120" t="s">
        <v>1004</v>
      </c>
      <c r="AW74" s="219" t="s">
        <v>1004</v>
      </c>
      <c r="AX74" s="219" t="s">
        <v>1004</v>
      </c>
      <c r="AY74" s="220" t="s">
        <v>1004</v>
      </c>
      <c r="AZ74" s="220" t="s">
        <v>1004</v>
      </c>
      <c r="BA74" s="220" t="s">
        <v>1004</v>
      </c>
    </row>
    <row r="75" spans="1:53" ht="13.5" hidden="1" customHeight="1">
      <c r="A75" s="14" t="str">
        <f>'DoDAF Terms and Aliases'!A75</f>
        <v>EndBoundaryType</v>
      </c>
      <c r="B75" s="216" t="s">
        <v>1004</v>
      </c>
      <c r="C75" s="216" t="s">
        <v>1004</v>
      </c>
      <c r="D75" s="217" t="s">
        <v>1004</v>
      </c>
      <c r="E75" s="217" t="s">
        <v>1004</v>
      </c>
      <c r="F75" s="217" t="s">
        <v>1004</v>
      </c>
      <c r="G75" s="217" t="s">
        <v>1004</v>
      </c>
      <c r="H75" s="217" t="s">
        <v>1004</v>
      </c>
      <c r="I75" s="217" t="s">
        <v>1004</v>
      </c>
      <c r="J75" s="217" t="s">
        <v>1004</v>
      </c>
      <c r="K75" s="121" t="s">
        <v>1004</v>
      </c>
      <c r="L75" s="121" t="s">
        <v>1004</v>
      </c>
      <c r="M75" s="121" t="s">
        <v>1004</v>
      </c>
      <c r="N75" s="121" t="s">
        <v>1004</v>
      </c>
      <c r="O75" s="121" t="s">
        <v>1004</v>
      </c>
      <c r="P75" s="121" t="s">
        <v>1004</v>
      </c>
      <c r="Q75" s="121" t="s">
        <v>1004</v>
      </c>
      <c r="R75" s="121" t="s">
        <v>1004</v>
      </c>
      <c r="S75" s="121" t="s">
        <v>1004</v>
      </c>
      <c r="T75" s="218" t="s">
        <v>1004</v>
      </c>
      <c r="U75" s="218" t="s">
        <v>1004</v>
      </c>
      <c r="V75" s="218" t="s">
        <v>1004</v>
      </c>
      <c r="W75" s="122" t="s">
        <v>1004</v>
      </c>
      <c r="X75" s="122" t="s">
        <v>1004</v>
      </c>
      <c r="Y75" s="122" t="s">
        <v>1004</v>
      </c>
      <c r="Z75" s="122" t="s">
        <v>1004</v>
      </c>
      <c r="AA75" s="122" t="s">
        <v>1004</v>
      </c>
      <c r="AB75" s="122" t="s">
        <v>1004</v>
      </c>
      <c r="AC75" s="122" t="s">
        <v>1004</v>
      </c>
      <c r="AD75" s="122" t="s">
        <v>1004</v>
      </c>
      <c r="AE75" s="122" t="s">
        <v>1004</v>
      </c>
      <c r="AF75" s="122" t="s">
        <v>1004</v>
      </c>
      <c r="AG75" s="122" t="s">
        <v>1004</v>
      </c>
      <c r="AH75" s="122" t="s">
        <v>1004</v>
      </c>
      <c r="AI75" s="122" t="s">
        <v>1004</v>
      </c>
      <c r="AJ75" s="120" t="s">
        <v>1004</v>
      </c>
      <c r="AK75" s="120" t="s">
        <v>1004</v>
      </c>
      <c r="AL75" s="120" t="s">
        <v>1004</v>
      </c>
      <c r="AM75" s="120" t="s">
        <v>1004</v>
      </c>
      <c r="AN75" s="120" t="s">
        <v>1004</v>
      </c>
      <c r="AO75" s="120" t="s">
        <v>1004</v>
      </c>
      <c r="AP75" s="120" t="s">
        <v>1004</v>
      </c>
      <c r="AQ75" s="120" t="s">
        <v>1004</v>
      </c>
      <c r="AR75" s="120" t="s">
        <v>1004</v>
      </c>
      <c r="AS75" s="120" t="s">
        <v>1004</v>
      </c>
      <c r="AT75" s="120" t="s">
        <v>1004</v>
      </c>
      <c r="AU75" s="120" t="s">
        <v>1004</v>
      </c>
      <c r="AV75" s="120" t="s">
        <v>1004</v>
      </c>
      <c r="AW75" s="219" t="s">
        <v>1004</v>
      </c>
      <c r="AX75" s="219" t="s">
        <v>1004</v>
      </c>
      <c r="AY75" s="220" t="s">
        <v>1004</v>
      </c>
      <c r="AZ75" s="220" t="s">
        <v>1004</v>
      </c>
      <c r="BA75" s="220" t="s">
        <v>1004</v>
      </c>
    </row>
    <row r="76" spans="1:53" ht="13.5" hidden="1" customHeight="1">
      <c r="A76" s="14" t="str">
        <f>'DoDAF Terms and Aliases'!A76</f>
        <v>Facility</v>
      </c>
      <c r="B76" s="216" t="s">
        <v>738</v>
      </c>
      <c r="C76" s="216" t="s">
        <v>738</v>
      </c>
      <c r="F76" s="217" t="s">
        <v>738</v>
      </c>
      <c r="H76" s="217" t="s">
        <v>738</v>
      </c>
      <c r="J76" s="217" t="s">
        <v>738</v>
      </c>
      <c r="Q76" s="121" t="s">
        <v>738</v>
      </c>
      <c r="W76" s="122" t="s">
        <v>738</v>
      </c>
      <c r="X76" s="122" t="s">
        <v>738</v>
      </c>
      <c r="Y76" s="122" t="s">
        <v>743</v>
      </c>
      <c r="Z76" s="122" t="s">
        <v>743</v>
      </c>
      <c r="AA76" s="122" t="s">
        <v>743</v>
      </c>
      <c r="AB76" s="122" t="s">
        <v>743</v>
      </c>
      <c r="AC76" s="122" t="s">
        <v>743</v>
      </c>
      <c r="AD76" s="122" t="s">
        <v>743</v>
      </c>
      <c r="AE76" s="122" t="s">
        <v>743</v>
      </c>
      <c r="AF76" s="122" t="s">
        <v>743</v>
      </c>
      <c r="AG76" s="122" t="s">
        <v>738</v>
      </c>
      <c r="AH76" s="122" t="s">
        <v>743</v>
      </c>
      <c r="AI76" s="122" t="s">
        <v>743</v>
      </c>
      <c r="AJ76" s="120" t="s">
        <v>738</v>
      </c>
      <c r="AK76" s="120" t="s">
        <v>738</v>
      </c>
      <c r="AT76" s="120" t="s">
        <v>738</v>
      </c>
    </row>
    <row r="77" spans="1:53" ht="13.5" hidden="1" customHeight="1">
      <c r="A77" s="14" t="str">
        <f>'DoDAF Terms and Aliases'!A77</f>
        <v>facilityPartOfSite</v>
      </c>
      <c r="B77" s="216" t="s">
        <v>738</v>
      </c>
      <c r="C77" s="216" t="s">
        <v>738</v>
      </c>
      <c r="F77" s="217" t="s">
        <v>738</v>
      </c>
      <c r="H77" s="217" t="s">
        <v>738</v>
      </c>
      <c r="J77" s="217" t="s">
        <v>738</v>
      </c>
      <c r="Q77" s="121" t="s">
        <v>738</v>
      </c>
      <c r="W77" s="122" t="s">
        <v>738</v>
      </c>
      <c r="X77" s="122" t="s">
        <v>738</v>
      </c>
      <c r="Y77" s="122" t="s">
        <v>743</v>
      </c>
      <c r="Z77" s="122" t="s">
        <v>743</v>
      </c>
      <c r="AA77" s="122" t="s">
        <v>743</v>
      </c>
      <c r="AB77" s="122" t="s">
        <v>743</v>
      </c>
      <c r="AC77" s="122" t="s">
        <v>743</v>
      </c>
      <c r="AD77" s="122" t="s">
        <v>743</v>
      </c>
      <c r="AE77" s="122" t="s">
        <v>743</v>
      </c>
      <c r="AF77" s="122" t="s">
        <v>743</v>
      </c>
      <c r="AG77" s="122" t="s">
        <v>738</v>
      </c>
      <c r="AH77" s="122" t="s">
        <v>743</v>
      </c>
      <c r="AI77" s="122" t="s">
        <v>743</v>
      </c>
      <c r="AJ77" s="120" t="s">
        <v>738</v>
      </c>
      <c r="AK77" s="120" t="s">
        <v>738</v>
      </c>
      <c r="AT77" s="120" t="s">
        <v>738</v>
      </c>
    </row>
    <row r="78" spans="1:53" ht="13.5" hidden="1" customHeight="1">
      <c r="A78" s="14" t="str">
        <f>'DoDAF Terms and Aliases'!A78</f>
        <v>FacilityType</v>
      </c>
      <c r="B78" s="216" t="s">
        <v>738</v>
      </c>
      <c r="C78" s="216" t="s">
        <v>738</v>
      </c>
      <c r="F78" s="217" t="s">
        <v>738</v>
      </c>
      <c r="H78" s="217" t="s">
        <v>738</v>
      </c>
      <c r="J78" s="217" t="s">
        <v>738</v>
      </c>
      <c r="Q78" s="121" t="s">
        <v>738</v>
      </c>
      <c r="W78" s="122" t="s">
        <v>738</v>
      </c>
      <c r="X78" s="122" t="s">
        <v>738</v>
      </c>
      <c r="Y78" s="122" t="s">
        <v>743</v>
      </c>
      <c r="Z78" s="122" t="s">
        <v>743</v>
      </c>
      <c r="AA78" s="122" t="s">
        <v>743</v>
      </c>
      <c r="AB78" s="122" t="s">
        <v>743</v>
      </c>
      <c r="AC78" s="122" t="s">
        <v>743</v>
      </c>
      <c r="AD78" s="122" t="s">
        <v>743</v>
      </c>
      <c r="AE78" s="122" t="s">
        <v>743</v>
      </c>
      <c r="AF78" s="122" t="s">
        <v>743</v>
      </c>
      <c r="AG78" s="122" t="s">
        <v>738</v>
      </c>
      <c r="AH78" s="122" t="s">
        <v>743</v>
      </c>
      <c r="AI78" s="122" t="s">
        <v>743</v>
      </c>
      <c r="AJ78" s="120" t="s">
        <v>738</v>
      </c>
      <c r="AK78" s="120" t="s">
        <v>738</v>
      </c>
      <c r="AT78" s="120" t="s">
        <v>738</v>
      </c>
    </row>
    <row r="79" spans="1:53" ht="13.5" hidden="1" customHeight="1">
      <c r="A79" s="14" t="str">
        <f>'DoDAF Terms and Aliases'!A79</f>
        <v>FacilityTypeType</v>
      </c>
      <c r="B79" s="216" t="s">
        <v>738</v>
      </c>
      <c r="C79" s="216" t="s">
        <v>738</v>
      </c>
      <c r="F79" s="217" t="s">
        <v>738</v>
      </c>
      <c r="H79" s="217" t="s">
        <v>738</v>
      </c>
      <c r="J79" s="217" t="s">
        <v>738</v>
      </c>
      <c r="Q79" s="121" t="s">
        <v>738</v>
      </c>
      <c r="W79" s="122" t="s">
        <v>738</v>
      </c>
      <c r="X79" s="122" t="s">
        <v>738</v>
      </c>
      <c r="Y79" s="122" t="s">
        <v>743</v>
      </c>
      <c r="Z79" s="122" t="s">
        <v>743</v>
      </c>
      <c r="AA79" s="122" t="s">
        <v>743</v>
      </c>
      <c r="AB79" s="122" t="s">
        <v>743</v>
      </c>
      <c r="AC79" s="122" t="s">
        <v>743</v>
      </c>
      <c r="AD79" s="122" t="s">
        <v>743</v>
      </c>
      <c r="AE79" s="122" t="s">
        <v>743</v>
      </c>
      <c r="AF79" s="122" t="s">
        <v>743</v>
      </c>
      <c r="AG79" s="122" t="s">
        <v>738</v>
      </c>
      <c r="AH79" s="122" t="s">
        <v>743</v>
      </c>
      <c r="AI79" s="122" t="s">
        <v>743</v>
      </c>
      <c r="AJ79" s="120" t="s">
        <v>738</v>
      </c>
      <c r="AK79" s="120" t="s">
        <v>738</v>
      </c>
      <c r="AT79" s="120" t="s">
        <v>738</v>
      </c>
    </row>
    <row r="80" spans="1:53" ht="13.5" hidden="1" customHeight="1">
      <c r="A80" s="14" t="str">
        <f>'DoDAF Terms and Aliases'!A80</f>
        <v>FunctionalStandard</v>
      </c>
      <c r="C80" s="216" t="s">
        <v>738</v>
      </c>
      <c r="E80" s="217" t="s">
        <v>738</v>
      </c>
      <c r="F80" s="217" t="s">
        <v>738</v>
      </c>
      <c r="G80" s="217" t="s">
        <v>738</v>
      </c>
      <c r="H80" s="217" t="s">
        <v>738</v>
      </c>
      <c r="J80" s="217" t="s">
        <v>738</v>
      </c>
      <c r="M80" s="121" t="s">
        <v>738</v>
      </c>
      <c r="P80" s="121" t="s">
        <v>738</v>
      </c>
      <c r="W80" s="122" t="s">
        <v>738</v>
      </c>
      <c r="X80" s="122" t="s">
        <v>738</v>
      </c>
      <c r="Y80" s="122" t="s">
        <v>738</v>
      </c>
      <c r="Z80" s="122" t="s">
        <v>738</v>
      </c>
      <c r="AA80" s="122" t="s">
        <v>738</v>
      </c>
      <c r="AB80" s="122" t="s">
        <v>738</v>
      </c>
      <c r="AC80" s="122" t="s">
        <v>738</v>
      </c>
      <c r="AD80" s="122" t="s">
        <v>738</v>
      </c>
      <c r="AE80" s="122" t="s">
        <v>738</v>
      </c>
      <c r="AF80" s="122" t="s">
        <v>738</v>
      </c>
      <c r="AG80" s="122" t="s">
        <v>738</v>
      </c>
      <c r="AH80" s="122" t="s">
        <v>738</v>
      </c>
      <c r="AI80" s="122" t="s">
        <v>738</v>
      </c>
      <c r="AJ80" s="120" t="s">
        <v>738</v>
      </c>
      <c r="AK80" s="120" t="s">
        <v>738</v>
      </c>
      <c r="AL80" s="120" t="s">
        <v>738</v>
      </c>
      <c r="AM80" s="120" t="s">
        <v>738</v>
      </c>
      <c r="AN80" s="120" t="s">
        <v>738</v>
      </c>
      <c r="AO80" s="120" t="s">
        <v>738</v>
      </c>
      <c r="AP80" s="120" t="s">
        <v>738</v>
      </c>
      <c r="AQ80" s="120" t="s">
        <v>738</v>
      </c>
      <c r="AR80" s="120" t="s">
        <v>738</v>
      </c>
      <c r="AS80" s="120" t="s">
        <v>738</v>
      </c>
      <c r="AT80" s="120" t="s">
        <v>738</v>
      </c>
      <c r="AU80" s="120" t="s">
        <v>738</v>
      </c>
      <c r="AV80" s="120" t="s">
        <v>738</v>
      </c>
      <c r="AW80" s="219" t="s">
        <v>738</v>
      </c>
      <c r="AX80" s="219" t="s">
        <v>738</v>
      </c>
    </row>
    <row r="81" spans="1:53" ht="13.5" hidden="1" customHeight="1">
      <c r="A81" s="14" t="str">
        <f>'DoDAF Terms and Aliases'!A81</f>
        <v>FunctionalStandardType</v>
      </c>
      <c r="C81" s="216" t="s">
        <v>738</v>
      </c>
      <c r="E81" s="217" t="s">
        <v>738</v>
      </c>
      <c r="F81" s="217" t="s">
        <v>738</v>
      </c>
      <c r="G81" s="217" t="s">
        <v>738</v>
      </c>
      <c r="H81" s="217" t="s">
        <v>738</v>
      </c>
      <c r="J81" s="217" t="s">
        <v>738</v>
      </c>
      <c r="M81" s="121" t="s">
        <v>738</v>
      </c>
      <c r="P81" s="121" t="s">
        <v>738</v>
      </c>
      <c r="W81" s="122" t="s">
        <v>738</v>
      </c>
      <c r="X81" s="122" t="s">
        <v>738</v>
      </c>
      <c r="Y81" s="122" t="s">
        <v>738</v>
      </c>
      <c r="Z81" s="122" t="s">
        <v>738</v>
      </c>
      <c r="AA81" s="122" t="s">
        <v>738</v>
      </c>
      <c r="AB81" s="122" t="s">
        <v>738</v>
      </c>
      <c r="AC81" s="122" t="s">
        <v>738</v>
      </c>
      <c r="AD81" s="122" t="s">
        <v>738</v>
      </c>
      <c r="AE81" s="122" t="s">
        <v>738</v>
      </c>
      <c r="AF81" s="122" t="s">
        <v>738</v>
      </c>
      <c r="AG81" s="122" t="s">
        <v>738</v>
      </c>
      <c r="AH81" s="122" t="s">
        <v>738</v>
      </c>
      <c r="AI81" s="122" t="s">
        <v>738</v>
      </c>
      <c r="AJ81" s="120" t="s">
        <v>738</v>
      </c>
      <c r="AK81" s="120" t="s">
        <v>738</v>
      </c>
      <c r="AL81" s="120" t="s">
        <v>738</v>
      </c>
      <c r="AM81" s="120" t="s">
        <v>738</v>
      </c>
      <c r="AN81" s="120" t="s">
        <v>738</v>
      </c>
      <c r="AO81" s="120" t="s">
        <v>738</v>
      </c>
      <c r="AP81" s="120" t="s">
        <v>738</v>
      </c>
      <c r="AQ81" s="120" t="s">
        <v>738</v>
      </c>
      <c r="AR81" s="120" t="s">
        <v>738</v>
      </c>
      <c r="AS81" s="120" t="s">
        <v>738</v>
      </c>
      <c r="AT81" s="120" t="s">
        <v>738</v>
      </c>
      <c r="AU81" s="120" t="s">
        <v>738</v>
      </c>
      <c r="AV81" s="120" t="s">
        <v>738</v>
      </c>
      <c r="AW81" s="219" t="s">
        <v>738</v>
      </c>
      <c r="AX81" s="219" t="s">
        <v>738</v>
      </c>
    </row>
    <row r="82" spans="1:53" ht="13.5" hidden="1" customHeight="1">
      <c r="A82" s="14" t="str">
        <f>'DoDAF Terms and Aliases'!A82</f>
        <v>FusionOfSetOfIndividuals</v>
      </c>
      <c r="B82" s="216" t="s">
        <v>883</v>
      </c>
      <c r="C82" s="216" t="s">
        <v>883</v>
      </c>
      <c r="D82" s="217" t="s">
        <v>883</v>
      </c>
      <c r="E82" s="217" t="s">
        <v>883</v>
      </c>
      <c r="F82" s="217" t="s">
        <v>883</v>
      </c>
      <c r="G82" s="217" t="s">
        <v>883</v>
      </c>
      <c r="H82" s="217" t="s">
        <v>883</v>
      </c>
      <c r="I82" s="217" t="s">
        <v>883</v>
      </c>
      <c r="J82" s="217" t="s">
        <v>883</v>
      </c>
      <c r="K82" s="121" t="s">
        <v>883</v>
      </c>
      <c r="L82" s="121" t="s">
        <v>883</v>
      </c>
      <c r="M82" s="121" t="s">
        <v>883</v>
      </c>
      <c r="N82" s="121" t="s">
        <v>883</v>
      </c>
      <c r="O82" s="121" t="s">
        <v>883</v>
      </c>
      <c r="P82" s="121" t="s">
        <v>883</v>
      </c>
      <c r="Q82" s="121" t="s">
        <v>883</v>
      </c>
      <c r="R82" s="121" t="s">
        <v>883</v>
      </c>
      <c r="S82" s="121" t="s">
        <v>883</v>
      </c>
      <c r="T82" s="218" t="s">
        <v>883</v>
      </c>
      <c r="U82" s="218" t="s">
        <v>883</v>
      </c>
      <c r="V82" s="218" t="s">
        <v>883</v>
      </c>
      <c r="W82" s="122" t="s">
        <v>883</v>
      </c>
      <c r="X82" s="122" t="s">
        <v>883</v>
      </c>
      <c r="Y82" s="122" t="s">
        <v>883</v>
      </c>
      <c r="Z82" s="122" t="s">
        <v>883</v>
      </c>
      <c r="AA82" s="122" t="s">
        <v>883</v>
      </c>
      <c r="AB82" s="122" t="s">
        <v>883</v>
      </c>
      <c r="AC82" s="122" t="s">
        <v>883</v>
      </c>
      <c r="AD82" s="122" t="s">
        <v>883</v>
      </c>
      <c r="AE82" s="122" t="s">
        <v>883</v>
      </c>
      <c r="AF82" s="122" t="s">
        <v>883</v>
      </c>
      <c r="AG82" s="122" t="s">
        <v>883</v>
      </c>
      <c r="AH82" s="122" t="s">
        <v>883</v>
      </c>
      <c r="AI82" s="122" t="s">
        <v>883</v>
      </c>
      <c r="AJ82" s="120" t="s">
        <v>883</v>
      </c>
      <c r="AK82" s="120" t="s">
        <v>883</v>
      </c>
      <c r="AL82" s="120" t="s">
        <v>883</v>
      </c>
      <c r="AM82" s="120" t="s">
        <v>883</v>
      </c>
      <c r="AN82" s="120" t="s">
        <v>883</v>
      </c>
      <c r="AO82" s="120" t="s">
        <v>883</v>
      </c>
      <c r="AP82" s="120" t="s">
        <v>883</v>
      </c>
      <c r="AQ82" s="120" t="s">
        <v>883</v>
      </c>
      <c r="AR82" s="120" t="s">
        <v>883</v>
      </c>
      <c r="AS82" s="120" t="s">
        <v>883</v>
      </c>
      <c r="AT82" s="120" t="s">
        <v>883</v>
      </c>
      <c r="AU82" s="120" t="s">
        <v>883</v>
      </c>
      <c r="AV82" s="120" t="s">
        <v>883</v>
      </c>
      <c r="AW82" s="219" t="s">
        <v>883</v>
      </c>
      <c r="AX82" s="219" t="s">
        <v>883</v>
      </c>
      <c r="AY82" s="220" t="s">
        <v>883</v>
      </c>
      <c r="AZ82" s="220" t="s">
        <v>883</v>
      </c>
      <c r="BA82" s="220" t="s">
        <v>883</v>
      </c>
    </row>
    <row r="83" spans="1:53" ht="13.5" hidden="1" customHeight="1">
      <c r="A83" s="14" t="str">
        <f>'DoDAF Terms and Aliases'!A83</f>
        <v>GeoFeature</v>
      </c>
      <c r="C83" s="216" t="s">
        <v>738</v>
      </c>
      <c r="F83" s="217" t="s">
        <v>738</v>
      </c>
      <c r="H83" s="217" t="s">
        <v>738</v>
      </c>
      <c r="J83" s="217" t="s">
        <v>738</v>
      </c>
      <c r="Q83" s="121" t="s">
        <v>738</v>
      </c>
      <c r="W83" s="122" t="s">
        <v>738</v>
      </c>
      <c r="X83" s="122" t="s">
        <v>738</v>
      </c>
      <c r="Y83" s="122" t="s">
        <v>743</v>
      </c>
      <c r="Z83" s="122" t="s">
        <v>743</v>
      </c>
      <c r="AA83" s="122" t="s">
        <v>743</v>
      </c>
      <c r="AB83" s="122" t="s">
        <v>743</v>
      </c>
      <c r="AC83" s="122" t="s">
        <v>743</v>
      </c>
      <c r="AD83" s="122" t="s">
        <v>743</v>
      </c>
      <c r="AE83" s="122" t="s">
        <v>743</v>
      </c>
      <c r="AF83" s="122" t="s">
        <v>743</v>
      </c>
      <c r="AG83" s="122" t="s">
        <v>738</v>
      </c>
      <c r="AH83" s="122" t="s">
        <v>743</v>
      </c>
      <c r="AI83" s="122" t="s">
        <v>743</v>
      </c>
      <c r="AJ83" s="120" t="s">
        <v>738</v>
      </c>
      <c r="AK83" s="120" t="s">
        <v>738</v>
      </c>
      <c r="AT83" s="120" t="s">
        <v>738</v>
      </c>
    </row>
    <row r="84" spans="1:53" ht="13.5" hidden="1" customHeight="1">
      <c r="A84" s="14" t="str">
        <f>'DoDAF Terms and Aliases'!A84</f>
        <v>GeoFeatureType</v>
      </c>
      <c r="C84" s="216" t="s">
        <v>738</v>
      </c>
      <c r="F84" s="217" t="s">
        <v>738</v>
      </c>
      <c r="H84" s="217" t="s">
        <v>738</v>
      </c>
      <c r="J84" s="217" t="s">
        <v>738</v>
      </c>
      <c r="Q84" s="121" t="s">
        <v>738</v>
      </c>
      <c r="W84" s="122" t="s">
        <v>738</v>
      </c>
      <c r="X84" s="122" t="s">
        <v>738</v>
      </c>
      <c r="Y84" s="122" t="s">
        <v>743</v>
      </c>
      <c r="Z84" s="122" t="s">
        <v>743</v>
      </c>
      <c r="AA84" s="122" t="s">
        <v>743</v>
      </c>
      <c r="AB84" s="122" t="s">
        <v>743</v>
      </c>
      <c r="AC84" s="122" t="s">
        <v>743</v>
      </c>
      <c r="AD84" s="122" t="s">
        <v>743</v>
      </c>
      <c r="AE84" s="122" t="s">
        <v>743</v>
      </c>
      <c r="AF84" s="122" t="s">
        <v>743</v>
      </c>
      <c r="AG84" s="122" t="s">
        <v>738</v>
      </c>
      <c r="AH84" s="122" t="s">
        <v>743</v>
      </c>
      <c r="AI84" s="122" t="s">
        <v>743</v>
      </c>
      <c r="AJ84" s="120" t="s">
        <v>738</v>
      </c>
      <c r="AK84" s="120" t="s">
        <v>738</v>
      </c>
      <c r="AT84" s="120" t="s">
        <v>738</v>
      </c>
    </row>
    <row r="85" spans="1:53" ht="13.5" hidden="1" customHeight="1">
      <c r="A85" s="14" t="str">
        <f>'DoDAF Terms and Aliases'!A85</f>
        <v>GeoFeatureTypeType</v>
      </c>
      <c r="C85" s="216" t="s">
        <v>738</v>
      </c>
      <c r="F85" s="217" t="s">
        <v>738</v>
      </c>
      <c r="H85" s="217" t="s">
        <v>738</v>
      </c>
      <c r="J85" s="217" t="s">
        <v>738</v>
      </c>
      <c r="Q85" s="121" t="s">
        <v>738</v>
      </c>
      <c r="W85" s="122" t="s">
        <v>738</v>
      </c>
      <c r="X85" s="122" t="s">
        <v>738</v>
      </c>
      <c r="Y85" s="122" t="s">
        <v>743</v>
      </c>
      <c r="Z85" s="122" t="s">
        <v>743</v>
      </c>
      <c r="AA85" s="122" t="s">
        <v>743</v>
      </c>
      <c r="AB85" s="122" t="s">
        <v>743</v>
      </c>
      <c r="AC85" s="122" t="s">
        <v>743</v>
      </c>
      <c r="AD85" s="122" t="s">
        <v>743</v>
      </c>
      <c r="AE85" s="122" t="s">
        <v>743</v>
      </c>
      <c r="AF85" s="122" t="s">
        <v>743</v>
      </c>
      <c r="AG85" s="122" t="s">
        <v>738</v>
      </c>
      <c r="AH85" s="122" t="s">
        <v>743</v>
      </c>
      <c r="AI85" s="122" t="s">
        <v>743</v>
      </c>
      <c r="AJ85" s="120" t="s">
        <v>738</v>
      </c>
      <c r="AK85" s="120" t="s">
        <v>738</v>
      </c>
      <c r="AT85" s="120" t="s">
        <v>738</v>
      </c>
    </row>
    <row r="86" spans="1:53" ht="13.5" hidden="1" customHeight="1">
      <c r="A86" s="14" t="str">
        <f>'DoDAF Terms and Aliases'!A86</f>
        <v>GeoPoliticalExtent</v>
      </c>
      <c r="B86" s="216" t="s">
        <v>554</v>
      </c>
      <c r="C86" s="216" t="s">
        <v>554</v>
      </c>
      <c r="D86" s="217" t="s">
        <v>554</v>
      </c>
      <c r="E86" s="217" t="s">
        <v>554</v>
      </c>
      <c r="F86" s="217" t="s">
        <v>554</v>
      </c>
      <c r="G86" s="217" t="s">
        <v>554</v>
      </c>
      <c r="H86" s="217" t="s">
        <v>554</v>
      </c>
      <c r="I86" s="217" t="s">
        <v>554</v>
      </c>
      <c r="J86" s="217" t="s">
        <v>554</v>
      </c>
      <c r="K86" s="121" t="s">
        <v>554</v>
      </c>
      <c r="L86" s="121" t="s">
        <v>554</v>
      </c>
      <c r="M86" s="121" t="s">
        <v>554</v>
      </c>
      <c r="N86" s="121" t="s">
        <v>554</v>
      </c>
      <c r="O86" s="121" t="s">
        <v>554</v>
      </c>
      <c r="P86" s="121" t="s">
        <v>554</v>
      </c>
      <c r="Q86" s="121" t="s">
        <v>554</v>
      </c>
      <c r="R86" s="121" t="s">
        <v>554</v>
      </c>
      <c r="S86" s="121" t="s">
        <v>554</v>
      </c>
      <c r="T86" s="218" t="s">
        <v>554</v>
      </c>
      <c r="U86" s="218" t="s">
        <v>554</v>
      </c>
      <c r="V86" s="218" t="s">
        <v>554</v>
      </c>
      <c r="W86" s="122" t="s">
        <v>554</v>
      </c>
      <c r="X86" s="122" t="s">
        <v>554</v>
      </c>
      <c r="Y86" s="122" t="s">
        <v>554</v>
      </c>
      <c r="Z86" s="122" t="s">
        <v>554</v>
      </c>
      <c r="AA86" s="122" t="s">
        <v>554</v>
      </c>
      <c r="AB86" s="122" t="s">
        <v>554</v>
      </c>
      <c r="AC86" s="122" t="s">
        <v>554</v>
      </c>
      <c r="AD86" s="122" t="s">
        <v>554</v>
      </c>
      <c r="AE86" s="122" t="s">
        <v>554</v>
      </c>
      <c r="AF86" s="122" t="s">
        <v>554</v>
      </c>
      <c r="AG86" s="122" t="s">
        <v>554</v>
      </c>
      <c r="AH86" s="122" t="s">
        <v>554</v>
      </c>
      <c r="AI86" s="122" t="s">
        <v>554</v>
      </c>
      <c r="AJ86" s="120" t="s">
        <v>554</v>
      </c>
      <c r="AK86" s="120" t="s">
        <v>554</v>
      </c>
      <c r="AL86" s="120" t="s">
        <v>554</v>
      </c>
      <c r="AM86" s="120" t="s">
        <v>554</v>
      </c>
      <c r="AN86" s="120" t="s">
        <v>554</v>
      </c>
      <c r="AO86" s="120" t="s">
        <v>554</v>
      </c>
      <c r="AP86" s="120" t="s">
        <v>554</v>
      </c>
      <c r="AQ86" s="120" t="s">
        <v>554</v>
      </c>
      <c r="AR86" s="120" t="s">
        <v>554</v>
      </c>
      <c r="AS86" s="120" t="s">
        <v>554</v>
      </c>
      <c r="AT86" s="120" t="s">
        <v>554</v>
      </c>
      <c r="AU86" s="120" t="s">
        <v>554</v>
      </c>
      <c r="AV86" s="120" t="s">
        <v>554</v>
      </c>
      <c r="AW86" s="219" t="s">
        <v>554</v>
      </c>
      <c r="AX86" s="219" t="s">
        <v>554</v>
      </c>
      <c r="AY86" s="220" t="s">
        <v>554</v>
      </c>
      <c r="AZ86" s="220" t="s">
        <v>554</v>
      </c>
      <c r="BA86" s="220" t="s">
        <v>554</v>
      </c>
    </row>
    <row r="87" spans="1:53" ht="13.5" hidden="1" customHeight="1">
      <c r="A87" s="14" t="str">
        <f>'DoDAF Terms and Aliases'!A87</f>
        <v>GeoPoliticalExtentType</v>
      </c>
      <c r="B87" s="216" t="s">
        <v>554</v>
      </c>
      <c r="C87" s="216" t="s">
        <v>554</v>
      </c>
      <c r="D87" s="217" t="s">
        <v>554</v>
      </c>
      <c r="E87" s="217" t="s">
        <v>554</v>
      </c>
      <c r="F87" s="217" t="s">
        <v>554</v>
      </c>
      <c r="G87" s="217" t="s">
        <v>554</v>
      </c>
      <c r="H87" s="217" t="s">
        <v>554</v>
      </c>
      <c r="I87" s="217" t="s">
        <v>554</v>
      </c>
      <c r="J87" s="217" t="s">
        <v>554</v>
      </c>
      <c r="K87" s="121" t="s">
        <v>554</v>
      </c>
      <c r="L87" s="121" t="s">
        <v>554</v>
      </c>
      <c r="M87" s="121" t="s">
        <v>554</v>
      </c>
      <c r="N87" s="121" t="s">
        <v>554</v>
      </c>
      <c r="O87" s="121" t="s">
        <v>554</v>
      </c>
      <c r="P87" s="121" t="s">
        <v>554</v>
      </c>
      <c r="Q87" s="121" t="s">
        <v>554</v>
      </c>
      <c r="R87" s="121" t="s">
        <v>554</v>
      </c>
      <c r="S87" s="121" t="s">
        <v>554</v>
      </c>
      <c r="T87" s="218" t="s">
        <v>554</v>
      </c>
      <c r="U87" s="218" t="s">
        <v>554</v>
      </c>
      <c r="V87" s="218" t="s">
        <v>554</v>
      </c>
      <c r="W87" s="122" t="s">
        <v>554</v>
      </c>
      <c r="X87" s="122" t="s">
        <v>554</v>
      </c>
      <c r="Y87" s="122" t="s">
        <v>554</v>
      </c>
      <c r="Z87" s="122" t="s">
        <v>554</v>
      </c>
      <c r="AA87" s="122" t="s">
        <v>554</v>
      </c>
      <c r="AB87" s="122" t="s">
        <v>554</v>
      </c>
      <c r="AC87" s="122" t="s">
        <v>554</v>
      </c>
      <c r="AD87" s="122" t="s">
        <v>554</v>
      </c>
      <c r="AE87" s="122" t="s">
        <v>554</v>
      </c>
      <c r="AF87" s="122" t="s">
        <v>554</v>
      </c>
      <c r="AG87" s="122" t="s">
        <v>554</v>
      </c>
      <c r="AH87" s="122" t="s">
        <v>554</v>
      </c>
      <c r="AI87" s="122" t="s">
        <v>554</v>
      </c>
      <c r="AJ87" s="120" t="s">
        <v>554</v>
      </c>
      <c r="AK87" s="120" t="s">
        <v>554</v>
      </c>
      <c r="AL87" s="120" t="s">
        <v>554</v>
      </c>
      <c r="AM87" s="120" t="s">
        <v>554</v>
      </c>
      <c r="AN87" s="120" t="s">
        <v>554</v>
      </c>
      <c r="AO87" s="120" t="s">
        <v>554</v>
      </c>
      <c r="AP87" s="120" t="s">
        <v>554</v>
      </c>
      <c r="AQ87" s="120" t="s">
        <v>554</v>
      </c>
      <c r="AR87" s="120" t="s">
        <v>554</v>
      </c>
      <c r="AS87" s="120" t="s">
        <v>554</v>
      </c>
      <c r="AT87" s="120" t="s">
        <v>554</v>
      </c>
      <c r="AU87" s="120" t="s">
        <v>554</v>
      </c>
      <c r="AV87" s="120" t="s">
        <v>554</v>
      </c>
      <c r="AW87" s="219" t="s">
        <v>554</v>
      </c>
      <c r="AX87" s="219" t="s">
        <v>554</v>
      </c>
      <c r="AY87" s="220" t="s">
        <v>554</v>
      </c>
      <c r="AZ87" s="220" t="s">
        <v>554</v>
      </c>
      <c r="BA87" s="220" t="s">
        <v>554</v>
      </c>
    </row>
    <row r="88" spans="1:53" ht="13.5" hidden="1" customHeight="1">
      <c r="A88" s="14" t="str">
        <f>'DoDAF Terms and Aliases'!A88</f>
        <v>GeoPoliticalExtentTypeType</v>
      </c>
      <c r="B88" s="216" t="s">
        <v>554</v>
      </c>
      <c r="C88" s="216" t="s">
        <v>554</v>
      </c>
      <c r="D88" s="217" t="s">
        <v>554</v>
      </c>
      <c r="E88" s="217" t="s">
        <v>554</v>
      </c>
      <c r="F88" s="217" t="s">
        <v>554</v>
      </c>
      <c r="G88" s="217" t="s">
        <v>554</v>
      </c>
      <c r="H88" s="217" t="s">
        <v>554</v>
      </c>
      <c r="I88" s="217" t="s">
        <v>554</v>
      </c>
      <c r="J88" s="217" t="s">
        <v>554</v>
      </c>
      <c r="K88" s="121" t="s">
        <v>554</v>
      </c>
      <c r="L88" s="121" t="s">
        <v>554</v>
      </c>
      <c r="M88" s="121" t="s">
        <v>554</v>
      </c>
      <c r="N88" s="121" t="s">
        <v>554</v>
      </c>
      <c r="O88" s="121" t="s">
        <v>554</v>
      </c>
      <c r="P88" s="121" t="s">
        <v>554</v>
      </c>
      <c r="Q88" s="121" t="s">
        <v>554</v>
      </c>
      <c r="R88" s="121" t="s">
        <v>554</v>
      </c>
      <c r="S88" s="121" t="s">
        <v>554</v>
      </c>
      <c r="T88" s="218" t="s">
        <v>554</v>
      </c>
      <c r="U88" s="218" t="s">
        <v>554</v>
      </c>
      <c r="V88" s="218" t="s">
        <v>554</v>
      </c>
      <c r="W88" s="122" t="s">
        <v>554</v>
      </c>
      <c r="X88" s="122" t="s">
        <v>554</v>
      </c>
      <c r="Y88" s="122" t="s">
        <v>554</v>
      </c>
      <c r="Z88" s="122" t="s">
        <v>554</v>
      </c>
      <c r="AA88" s="122" t="s">
        <v>554</v>
      </c>
      <c r="AB88" s="122" t="s">
        <v>554</v>
      </c>
      <c r="AC88" s="122" t="s">
        <v>554</v>
      </c>
      <c r="AD88" s="122" t="s">
        <v>554</v>
      </c>
      <c r="AE88" s="122" t="s">
        <v>554</v>
      </c>
      <c r="AF88" s="122" t="s">
        <v>554</v>
      </c>
      <c r="AG88" s="122" t="s">
        <v>554</v>
      </c>
      <c r="AH88" s="122" t="s">
        <v>554</v>
      </c>
      <c r="AI88" s="122" t="s">
        <v>554</v>
      </c>
      <c r="AJ88" s="120" t="s">
        <v>554</v>
      </c>
      <c r="AK88" s="120" t="s">
        <v>554</v>
      </c>
      <c r="AL88" s="120" t="s">
        <v>554</v>
      </c>
      <c r="AM88" s="120" t="s">
        <v>554</v>
      </c>
      <c r="AN88" s="120" t="s">
        <v>554</v>
      </c>
      <c r="AO88" s="120" t="s">
        <v>554</v>
      </c>
      <c r="AP88" s="120" t="s">
        <v>554</v>
      </c>
      <c r="AQ88" s="120" t="s">
        <v>554</v>
      </c>
      <c r="AR88" s="120" t="s">
        <v>554</v>
      </c>
      <c r="AS88" s="120" t="s">
        <v>554</v>
      </c>
      <c r="AT88" s="120" t="s">
        <v>554</v>
      </c>
      <c r="AU88" s="120" t="s">
        <v>554</v>
      </c>
      <c r="AV88" s="120" t="s">
        <v>554</v>
      </c>
      <c r="AW88" s="219" t="s">
        <v>554</v>
      </c>
      <c r="AX88" s="219" t="s">
        <v>554</v>
      </c>
      <c r="AY88" s="220" t="s">
        <v>554</v>
      </c>
      <c r="AZ88" s="220" t="s">
        <v>554</v>
      </c>
      <c r="BA88" s="220" t="s">
        <v>554</v>
      </c>
    </row>
    <row r="89" spans="1:53" ht="13.5" hidden="1" customHeight="1">
      <c r="A89" s="14" t="str">
        <f>'DoDAF Terms and Aliases'!A89</f>
        <v>GeoStationaryPoint</v>
      </c>
      <c r="F89" s="217" t="s">
        <v>738</v>
      </c>
      <c r="H89" s="217" t="s">
        <v>738</v>
      </c>
      <c r="J89" s="217" t="s">
        <v>738</v>
      </c>
      <c r="Q89" s="121" t="s">
        <v>738</v>
      </c>
      <c r="W89" s="122" t="s">
        <v>738</v>
      </c>
      <c r="X89" s="122" t="s">
        <v>738</v>
      </c>
      <c r="Y89" s="122" t="s">
        <v>743</v>
      </c>
      <c r="Z89" s="122" t="s">
        <v>743</v>
      </c>
      <c r="AA89" s="122" t="s">
        <v>743</v>
      </c>
      <c r="AB89" s="122" t="s">
        <v>743</v>
      </c>
      <c r="AC89" s="122" t="s">
        <v>743</v>
      </c>
      <c r="AD89" s="122" t="s">
        <v>743</v>
      </c>
      <c r="AE89" s="122" t="s">
        <v>743</v>
      </c>
      <c r="AF89" s="122" t="s">
        <v>743</v>
      </c>
      <c r="AG89" s="122" t="s">
        <v>738</v>
      </c>
      <c r="AH89" s="122" t="s">
        <v>743</v>
      </c>
      <c r="AI89" s="122" t="s">
        <v>743</v>
      </c>
      <c r="AJ89" s="120" t="s">
        <v>738</v>
      </c>
      <c r="AK89" s="120" t="s">
        <v>738</v>
      </c>
      <c r="AT89" s="120" t="s">
        <v>738</v>
      </c>
    </row>
    <row r="90" spans="1:53" ht="13.5" hidden="1" customHeight="1">
      <c r="A90" s="14" t="str">
        <f>'DoDAF Terms and Aliases'!A90</f>
        <v>GeoStationaryPointType</v>
      </c>
      <c r="F90" s="217" t="s">
        <v>738</v>
      </c>
      <c r="H90" s="217" t="s">
        <v>738</v>
      </c>
      <c r="J90" s="217" t="s">
        <v>738</v>
      </c>
      <c r="Q90" s="121" t="s">
        <v>738</v>
      </c>
      <c r="W90" s="122" t="s">
        <v>738</v>
      </c>
      <c r="X90" s="122" t="s">
        <v>738</v>
      </c>
      <c r="Y90" s="122" t="s">
        <v>743</v>
      </c>
      <c r="Z90" s="122" t="s">
        <v>743</v>
      </c>
      <c r="AA90" s="122" t="s">
        <v>743</v>
      </c>
      <c r="AB90" s="122" t="s">
        <v>743</v>
      </c>
      <c r="AC90" s="122" t="s">
        <v>743</v>
      </c>
      <c r="AD90" s="122" t="s">
        <v>743</v>
      </c>
      <c r="AE90" s="122" t="s">
        <v>743</v>
      </c>
      <c r="AF90" s="122" t="s">
        <v>743</v>
      </c>
      <c r="AG90" s="122" t="s">
        <v>738</v>
      </c>
      <c r="AH90" s="122" t="s">
        <v>743</v>
      </c>
      <c r="AI90" s="122" t="s">
        <v>743</v>
      </c>
      <c r="AJ90" s="120" t="s">
        <v>738</v>
      </c>
      <c r="AK90" s="120" t="s">
        <v>738</v>
      </c>
      <c r="AT90" s="120" t="s">
        <v>738</v>
      </c>
    </row>
    <row r="91" spans="1:53" ht="13.5" hidden="1" customHeight="1">
      <c r="A91" s="14" t="str">
        <f>'DoDAF Terms and Aliases'!A91</f>
        <v>GeoStationaryPointTypeType</v>
      </c>
      <c r="F91" s="217" t="s">
        <v>738</v>
      </c>
      <c r="H91" s="217" t="s">
        <v>738</v>
      </c>
      <c r="J91" s="217" t="s">
        <v>738</v>
      </c>
      <c r="Q91" s="121" t="s">
        <v>738</v>
      </c>
      <c r="W91" s="122" t="s">
        <v>738</v>
      </c>
      <c r="X91" s="122" t="s">
        <v>738</v>
      </c>
      <c r="Y91" s="122" t="s">
        <v>743</v>
      </c>
      <c r="Z91" s="122" t="s">
        <v>743</v>
      </c>
      <c r="AA91" s="122" t="s">
        <v>743</v>
      </c>
      <c r="AB91" s="122" t="s">
        <v>743</v>
      </c>
      <c r="AC91" s="122" t="s">
        <v>743</v>
      </c>
      <c r="AD91" s="122" t="s">
        <v>743</v>
      </c>
      <c r="AE91" s="122" t="s">
        <v>743</v>
      </c>
      <c r="AF91" s="122" t="s">
        <v>743</v>
      </c>
      <c r="AG91" s="122" t="s">
        <v>738</v>
      </c>
      <c r="AH91" s="122" t="s">
        <v>743</v>
      </c>
      <c r="AI91" s="122" t="s">
        <v>743</v>
      </c>
      <c r="AJ91" s="120" t="s">
        <v>738</v>
      </c>
      <c r="AK91" s="120" t="s">
        <v>738</v>
      </c>
      <c r="AT91" s="120" t="s">
        <v>738</v>
      </c>
    </row>
    <row r="92" spans="1:53" ht="13.5" hidden="1" customHeight="1">
      <c r="A92" s="14" t="str">
        <f>'DoDAF Terms and Aliases'!A92</f>
        <v>Guidance</v>
      </c>
      <c r="B92" s="216" t="s">
        <v>779</v>
      </c>
      <c r="C92" s="216" t="s">
        <v>779</v>
      </c>
      <c r="D92" s="217" t="s">
        <v>779</v>
      </c>
      <c r="E92" s="217" t="s">
        <v>779</v>
      </c>
      <c r="F92" s="217" t="s">
        <v>779</v>
      </c>
      <c r="G92" s="217" t="s">
        <v>779</v>
      </c>
      <c r="H92" s="217" t="s">
        <v>779</v>
      </c>
      <c r="I92" s="217" t="s">
        <v>779</v>
      </c>
      <c r="J92" s="217" t="s">
        <v>779</v>
      </c>
      <c r="K92" s="121" t="s">
        <v>779</v>
      </c>
      <c r="L92" s="121" t="s">
        <v>779</v>
      </c>
      <c r="M92" s="121" t="s">
        <v>779</v>
      </c>
      <c r="N92" s="121" t="s">
        <v>779</v>
      </c>
      <c r="O92" s="121" t="s">
        <v>779</v>
      </c>
      <c r="P92" s="121" t="s">
        <v>779</v>
      </c>
      <c r="Q92" s="121" t="s">
        <v>779</v>
      </c>
      <c r="R92" s="121" t="s">
        <v>779</v>
      </c>
      <c r="S92" s="121" t="s">
        <v>779</v>
      </c>
      <c r="T92" s="218" t="s">
        <v>779</v>
      </c>
      <c r="U92" s="218" t="s">
        <v>779</v>
      </c>
      <c r="V92" s="218" t="s">
        <v>779</v>
      </c>
      <c r="W92" s="122" t="s">
        <v>779</v>
      </c>
      <c r="X92" s="122" t="s">
        <v>779</v>
      </c>
      <c r="Y92" s="122" t="s">
        <v>779</v>
      </c>
      <c r="Z92" s="122" t="s">
        <v>779</v>
      </c>
      <c r="AA92" s="122" t="s">
        <v>779</v>
      </c>
      <c r="AB92" s="122" t="s">
        <v>779</v>
      </c>
      <c r="AC92" s="122" t="s">
        <v>779</v>
      </c>
      <c r="AD92" s="122" t="s">
        <v>779</v>
      </c>
      <c r="AE92" s="122" t="s">
        <v>779</v>
      </c>
      <c r="AF92" s="122" t="s">
        <v>779</v>
      </c>
      <c r="AG92" s="122" t="s">
        <v>779</v>
      </c>
      <c r="AH92" s="122" t="s">
        <v>779</v>
      </c>
      <c r="AI92" s="122" t="s">
        <v>779</v>
      </c>
      <c r="AJ92" s="120" t="s">
        <v>779</v>
      </c>
      <c r="AK92" s="120" t="s">
        <v>779</v>
      </c>
      <c r="AL92" s="120" t="s">
        <v>779</v>
      </c>
      <c r="AM92" s="120" t="s">
        <v>779</v>
      </c>
      <c r="AN92" s="120" t="s">
        <v>779</v>
      </c>
      <c r="AO92" s="120" t="s">
        <v>779</v>
      </c>
      <c r="AP92" s="120" t="s">
        <v>779</v>
      </c>
      <c r="AQ92" s="120" t="s">
        <v>779</v>
      </c>
      <c r="AR92" s="120" t="s">
        <v>779</v>
      </c>
      <c r="AS92" s="120" t="s">
        <v>779</v>
      </c>
      <c r="AT92" s="120" t="s">
        <v>779</v>
      </c>
      <c r="AU92" s="120" t="s">
        <v>779</v>
      </c>
      <c r="AV92" s="120" t="s">
        <v>779</v>
      </c>
      <c r="AW92" s="219" t="s">
        <v>779</v>
      </c>
      <c r="AX92" s="219" t="s">
        <v>779</v>
      </c>
      <c r="AY92" s="220" t="s">
        <v>779</v>
      </c>
      <c r="AZ92" s="220" t="s">
        <v>779</v>
      </c>
      <c r="BA92" s="220" t="s">
        <v>779</v>
      </c>
    </row>
    <row r="93" spans="1:53" ht="13.5" hidden="1" customHeight="1">
      <c r="A93" s="14" t="str">
        <f>'DoDAF Terms and Aliases'!A93</f>
        <v>guidanceInstanceOfMeasureType</v>
      </c>
      <c r="B93" s="216" t="s">
        <v>738</v>
      </c>
      <c r="C93" s="216" t="s">
        <v>738</v>
      </c>
      <c r="D93" s="217" t="s">
        <v>738</v>
      </c>
      <c r="E93" s="217" t="s">
        <v>738</v>
      </c>
      <c r="F93" s="217" t="s">
        <v>738</v>
      </c>
      <c r="G93" s="217" t="s">
        <v>738</v>
      </c>
      <c r="H93" s="217" t="s">
        <v>738</v>
      </c>
      <c r="I93" s="217" t="s">
        <v>738</v>
      </c>
      <c r="J93" s="217" t="s">
        <v>738</v>
      </c>
      <c r="M93" s="121" t="s">
        <v>738</v>
      </c>
      <c r="P93" s="121" t="s">
        <v>738</v>
      </c>
      <c r="Q93" s="121" t="s">
        <v>738</v>
      </c>
      <c r="R93" s="121" t="s">
        <v>738</v>
      </c>
      <c r="S93" s="121" t="s">
        <v>738</v>
      </c>
      <c r="W93" s="122" t="s">
        <v>738</v>
      </c>
      <c r="X93" s="122" t="s">
        <v>738</v>
      </c>
      <c r="Y93" s="122" t="s">
        <v>738</v>
      </c>
      <c r="Z93" s="122" t="s">
        <v>738</v>
      </c>
      <c r="AA93" s="122" t="s">
        <v>738</v>
      </c>
      <c r="AB93" s="122" t="s">
        <v>738</v>
      </c>
      <c r="AC93" s="122" t="s">
        <v>738</v>
      </c>
      <c r="AD93" s="122" t="s">
        <v>738</v>
      </c>
      <c r="AE93" s="122" t="s">
        <v>738</v>
      </c>
      <c r="AF93" s="122" t="s">
        <v>738</v>
      </c>
      <c r="AG93" s="122" t="s">
        <v>738</v>
      </c>
      <c r="AH93" s="122" t="s">
        <v>738</v>
      </c>
      <c r="AI93" s="122" t="s">
        <v>738</v>
      </c>
      <c r="AJ93" s="120" t="s">
        <v>738</v>
      </c>
      <c r="AK93" s="120" t="s">
        <v>738</v>
      </c>
      <c r="AL93" s="120" t="s">
        <v>738</v>
      </c>
      <c r="AM93" s="120" t="s">
        <v>738</v>
      </c>
      <c r="AN93" s="120" t="s">
        <v>738</v>
      </c>
      <c r="AO93" s="120" t="s">
        <v>738</v>
      </c>
      <c r="AP93" s="120" t="s">
        <v>738</v>
      </c>
      <c r="AQ93" s="120" t="s">
        <v>738</v>
      </c>
      <c r="AR93" s="120" t="s">
        <v>738</v>
      </c>
      <c r="AS93" s="120" t="s">
        <v>738</v>
      </c>
      <c r="AT93" s="120" t="s">
        <v>738</v>
      </c>
      <c r="AU93" s="120" t="s">
        <v>738</v>
      </c>
      <c r="AV93" s="120" t="s">
        <v>738</v>
      </c>
      <c r="AW93" s="219" t="s">
        <v>738</v>
      </c>
      <c r="AX93" s="219" t="s">
        <v>738</v>
      </c>
      <c r="AY93" s="220" t="s">
        <v>738</v>
      </c>
      <c r="AZ93" s="220" t="s">
        <v>738</v>
      </c>
      <c r="BA93" s="220" t="s">
        <v>738</v>
      </c>
    </row>
    <row r="94" spans="1:53" ht="13.5" hidden="1" customHeight="1">
      <c r="A94" s="14" t="str">
        <f>'DoDAF Terms and Aliases'!A94</f>
        <v>guidanceShapesActivity</v>
      </c>
      <c r="B94" s="216" t="s">
        <v>738</v>
      </c>
      <c r="D94" s="217" t="s">
        <v>738</v>
      </c>
      <c r="E94" s="217" t="s">
        <v>738</v>
      </c>
      <c r="F94" s="217" t="s">
        <v>738</v>
      </c>
      <c r="G94" s="217" t="s">
        <v>738</v>
      </c>
      <c r="H94" s="217" t="s">
        <v>738</v>
      </c>
      <c r="I94" s="217" t="s">
        <v>738</v>
      </c>
      <c r="J94" s="217" t="s">
        <v>738</v>
      </c>
      <c r="M94" s="121" t="s">
        <v>738</v>
      </c>
      <c r="P94" s="121" t="s">
        <v>738</v>
      </c>
      <c r="Q94" s="121" t="s">
        <v>738</v>
      </c>
      <c r="R94" s="121" t="s">
        <v>738</v>
      </c>
      <c r="S94" s="121" t="s">
        <v>738</v>
      </c>
      <c r="W94" s="122" t="s">
        <v>738</v>
      </c>
      <c r="X94" s="122" t="s">
        <v>738</v>
      </c>
      <c r="Y94" s="122" t="s">
        <v>738</v>
      </c>
      <c r="Z94" s="122" t="s">
        <v>738</v>
      </c>
      <c r="AA94" s="122" t="s">
        <v>738</v>
      </c>
      <c r="AB94" s="122" t="s">
        <v>738</v>
      </c>
      <c r="AC94" s="122" t="s">
        <v>738</v>
      </c>
      <c r="AD94" s="122" t="s">
        <v>738</v>
      </c>
      <c r="AE94" s="122" t="s">
        <v>738</v>
      </c>
      <c r="AF94" s="122" t="s">
        <v>738</v>
      </c>
      <c r="AG94" s="122" t="s">
        <v>738</v>
      </c>
      <c r="AH94" s="122" t="s">
        <v>738</v>
      </c>
      <c r="AI94" s="122" t="s">
        <v>738</v>
      </c>
      <c r="AJ94" s="120" t="s">
        <v>738</v>
      </c>
      <c r="AK94" s="120" t="s">
        <v>738</v>
      </c>
      <c r="AL94" s="120" t="s">
        <v>738</v>
      </c>
      <c r="AM94" s="120" t="s">
        <v>738</v>
      </c>
      <c r="AN94" s="120" t="s">
        <v>738</v>
      </c>
      <c r="AO94" s="120" t="s">
        <v>738</v>
      </c>
      <c r="AP94" s="120" t="s">
        <v>738</v>
      </c>
      <c r="AQ94" s="120" t="s">
        <v>738</v>
      </c>
      <c r="AR94" s="120" t="s">
        <v>738</v>
      </c>
      <c r="AS94" s="120" t="s">
        <v>738</v>
      </c>
      <c r="AT94" s="120" t="s">
        <v>738</v>
      </c>
      <c r="AU94" s="120" t="s">
        <v>738</v>
      </c>
      <c r="AV94" s="120" t="s">
        <v>738</v>
      </c>
      <c r="AW94" s="219" t="s">
        <v>738</v>
      </c>
      <c r="AX94" s="219" t="s">
        <v>738</v>
      </c>
      <c r="AY94" s="220" t="s">
        <v>738</v>
      </c>
      <c r="AZ94" s="220" t="s">
        <v>738</v>
      </c>
      <c r="BA94" s="220" t="s">
        <v>738</v>
      </c>
    </row>
    <row r="95" spans="1:53" ht="13.5" hidden="1" customHeight="1">
      <c r="A95" s="14" t="str">
        <f>'DoDAF Terms and Aliases'!A95</f>
        <v>GuidanceType</v>
      </c>
      <c r="B95" s="216" t="s">
        <v>779</v>
      </c>
      <c r="C95" s="216" t="s">
        <v>779</v>
      </c>
      <c r="D95" s="217" t="s">
        <v>779</v>
      </c>
      <c r="E95" s="217" t="s">
        <v>779</v>
      </c>
      <c r="F95" s="217" t="s">
        <v>779</v>
      </c>
      <c r="G95" s="217" t="s">
        <v>779</v>
      </c>
      <c r="H95" s="217" t="s">
        <v>779</v>
      </c>
      <c r="I95" s="217" t="s">
        <v>779</v>
      </c>
      <c r="J95" s="217" t="s">
        <v>779</v>
      </c>
      <c r="K95" s="121" t="s">
        <v>779</v>
      </c>
      <c r="L95" s="121" t="s">
        <v>779</v>
      </c>
      <c r="M95" s="121" t="s">
        <v>779</v>
      </c>
      <c r="N95" s="121" t="s">
        <v>779</v>
      </c>
      <c r="O95" s="121" t="s">
        <v>779</v>
      </c>
      <c r="P95" s="121" t="s">
        <v>779</v>
      </c>
      <c r="Q95" s="121" t="s">
        <v>779</v>
      </c>
      <c r="R95" s="121" t="s">
        <v>779</v>
      </c>
      <c r="S95" s="121" t="s">
        <v>779</v>
      </c>
      <c r="T95" s="218" t="s">
        <v>779</v>
      </c>
      <c r="U95" s="218" t="s">
        <v>779</v>
      </c>
      <c r="V95" s="218" t="s">
        <v>779</v>
      </c>
      <c r="W95" s="122" t="s">
        <v>779</v>
      </c>
      <c r="X95" s="122" t="s">
        <v>779</v>
      </c>
      <c r="Y95" s="122" t="s">
        <v>779</v>
      </c>
      <c r="Z95" s="122" t="s">
        <v>779</v>
      </c>
      <c r="AA95" s="122" t="s">
        <v>779</v>
      </c>
      <c r="AB95" s="122" t="s">
        <v>779</v>
      </c>
      <c r="AC95" s="122" t="s">
        <v>779</v>
      </c>
      <c r="AD95" s="122" t="s">
        <v>779</v>
      </c>
      <c r="AE95" s="122" t="s">
        <v>779</v>
      </c>
      <c r="AF95" s="122" t="s">
        <v>779</v>
      </c>
      <c r="AG95" s="122" t="s">
        <v>779</v>
      </c>
      <c r="AH95" s="122" t="s">
        <v>779</v>
      </c>
      <c r="AI95" s="122" t="s">
        <v>779</v>
      </c>
      <c r="AJ95" s="120" t="s">
        <v>779</v>
      </c>
      <c r="AK95" s="120" t="s">
        <v>779</v>
      </c>
      <c r="AL95" s="120" t="s">
        <v>779</v>
      </c>
      <c r="AM95" s="120" t="s">
        <v>779</v>
      </c>
      <c r="AN95" s="120" t="s">
        <v>779</v>
      </c>
      <c r="AO95" s="120" t="s">
        <v>779</v>
      </c>
      <c r="AP95" s="120" t="s">
        <v>779</v>
      </c>
      <c r="AQ95" s="120" t="s">
        <v>779</v>
      </c>
      <c r="AR95" s="120" t="s">
        <v>779</v>
      </c>
      <c r="AS95" s="120" t="s">
        <v>779</v>
      </c>
      <c r="AT95" s="120" t="s">
        <v>779</v>
      </c>
      <c r="AU95" s="120" t="s">
        <v>779</v>
      </c>
      <c r="AV95" s="120" t="s">
        <v>779</v>
      </c>
      <c r="AW95" s="219" t="s">
        <v>779</v>
      </c>
      <c r="AX95" s="219" t="s">
        <v>779</v>
      </c>
      <c r="AY95" s="220" t="s">
        <v>779</v>
      </c>
      <c r="AZ95" s="220" t="s">
        <v>779</v>
      </c>
      <c r="BA95" s="220" t="s">
        <v>779</v>
      </c>
    </row>
    <row r="96" spans="1:53" ht="13.5" hidden="1" customHeight="1">
      <c r="A96" s="14" t="str">
        <f>'DoDAF Terms and Aliases'!A96</f>
        <v>happensIn</v>
      </c>
      <c r="F96" s="217" t="s">
        <v>738</v>
      </c>
      <c r="G96" s="217" t="s">
        <v>738</v>
      </c>
      <c r="H96" s="217" t="s">
        <v>738</v>
      </c>
      <c r="R96" s="121" t="s">
        <v>738</v>
      </c>
      <c r="S96" s="121" t="s">
        <v>738</v>
      </c>
      <c r="AE96" s="122" t="s">
        <v>738</v>
      </c>
      <c r="AF96" s="122" t="s">
        <v>738</v>
      </c>
      <c r="AR96" s="120" t="s">
        <v>737</v>
      </c>
      <c r="AS96" s="120" t="s">
        <v>737</v>
      </c>
      <c r="AX96" s="219" t="s">
        <v>738</v>
      </c>
      <c r="AZ96" s="220" t="s">
        <v>738</v>
      </c>
    </row>
    <row r="97" spans="1:55" ht="13.5" hidden="1" customHeight="1">
      <c r="A97" s="14" t="str">
        <f>'DoDAF Terms and Aliases'!A97</f>
        <v>HappensInType</v>
      </c>
      <c r="F97" s="217" t="s">
        <v>738</v>
      </c>
      <c r="G97" s="217" t="s">
        <v>738</v>
      </c>
      <c r="H97" s="217" t="s">
        <v>738</v>
      </c>
      <c r="R97" s="121" t="s">
        <v>738</v>
      </c>
      <c r="S97" s="121" t="s">
        <v>738</v>
      </c>
      <c r="AE97" s="122" t="s">
        <v>738</v>
      </c>
      <c r="AF97" s="122" t="s">
        <v>738</v>
      </c>
      <c r="AR97" s="120" t="s">
        <v>738</v>
      </c>
      <c r="AS97" s="120" t="s">
        <v>738</v>
      </c>
      <c r="AX97" s="219" t="s">
        <v>738</v>
      </c>
      <c r="AZ97" s="220" t="s">
        <v>738</v>
      </c>
    </row>
    <row r="98" spans="1:55" ht="13.5" hidden="1" customHeight="1">
      <c r="A98" s="14" t="str">
        <f>'DoDAF Terms and Aliases'!A98</f>
        <v>Individual</v>
      </c>
      <c r="B98" s="216" t="s">
        <v>883</v>
      </c>
      <c r="C98" s="216" t="s">
        <v>883</v>
      </c>
      <c r="D98" s="217" t="s">
        <v>883</v>
      </c>
      <c r="E98" s="217" t="s">
        <v>883</v>
      </c>
      <c r="F98" s="217" t="s">
        <v>883</v>
      </c>
      <c r="G98" s="217" t="s">
        <v>883</v>
      </c>
      <c r="H98" s="217" t="s">
        <v>883</v>
      </c>
      <c r="I98" s="217" t="s">
        <v>883</v>
      </c>
      <c r="J98" s="217" t="s">
        <v>883</v>
      </c>
      <c r="K98" s="121" t="s">
        <v>883</v>
      </c>
      <c r="L98" s="121" t="s">
        <v>883</v>
      </c>
      <c r="M98" s="121" t="s">
        <v>883</v>
      </c>
      <c r="N98" s="121" t="s">
        <v>883</v>
      </c>
      <c r="O98" s="121" t="s">
        <v>883</v>
      </c>
      <c r="P98" s="121" t="s">
        <v>883</v>
      </c>
      <c r="Q98" s="121" t="s">
        <v>883</v>
      </c>
      <c r="R98" s="121" t="s">
        <v>883</v>
      </c>
      <c r="S98" s="121" t="s">
        <v>883</v>
      </c>
      <c r="T98" s="218" t="s">
        <v>883</v>
      </c>
      <c r="U98" s="218" t="s">
        <v>883</v>
      </c>
      <c r="V98" s="218" t="s">
        <v>883</v>
      </c>
      <c r="W98" s="122" t="s">
        <v>883</v>
      </c>
      <c r="X98" s="122" t="s">
        <v>883</v>
      </c>
      <c r="Y98" s="122" t="s">
        <v>883</v>
      </c>
      <c r="Z98" s="122" t="s">
        <v>883</v>
      </c>
      <c r="AA98" s="122" t="s">
        <v>883</v>
      </c>
      <c r="AB98" s="122" t="s">
        <v>883</v>
      </c>
      <c r="AC98" s="122" t="s">
        <v>883</v>
      </c>
      <c r="AD98" s="122" t="s">
        <v>883</v>
      </c>
      <c r="AE98" s="122" t="s">
        <v>883</v>
      </c>
      <c r="AF98" s="122" t="s">
        <v>883</v>
      </c>
      <c r="AG98" s="122" t="s">
        <v>883</v>
      </c>
      <c r="AH98" s="122" t="s">
        <v>883</v>
      </c>
      <c r="AI98" s="122" t="s">
        <v>883</v>
      </c>
      <c r="AJ98" s="120" t="s">
        <v>883</v>
      </c>
      <c r="AK98" s="120" t="s">
        <v>883</v>
      </c>
      <c r="AL98" s="120" t="s">
        <v>883</v>
      </c>
      <c r="AM98" s="120" t="s">
        <v>883</v>
      </c>
      <c r="AN98" s="120" t="s">
        <v>883</v>
      </c>
      <c r="AO98" s="120" t="s">
        <v>883</v>
      </c>
      <c r="AP98" s="120" t="s">
        <v>883</v>
      </c>
      <c r="AQ98" s="120" t="s">
        <v>883</v>
      </c>
      <c r="AR98" s="120" t="s">
        <v>883</v>
      </c>
      <c r="AS98" s="120" t="s">
        <v>883</v>
      </c>
      <c r="AT98" s="120" t="s">
        <v>883</v>
      </c>
      <c r="AU98" s="120" t="s">
        <v>883</v>
      </c>
      <c r="AV98" s="120" t="s">
        <v>883</v>
      </c>
      <c r="AW98" s="219" t="s">
        <v>883</v>
      </c>
      <c r="AX98" s="219" t="s">
        <v>883</v>
      </c>
      <c r="AY98" s="220" t="s">
        <v>883</v>
      </c>
      <c r="AZ98" s="220" t="s">
        <v>883</v>
      </c>
      <c r="BA98" s="220" t="s">
        <v>883</v>
      </c>
    </row>
    <row r="99" spans="1:55" ht="13.5" hidden="1" customHeight="1">
      <c r="A99" s="14" t="str">
        <f>'DoDAF Terms and Aliases'!A99</f>
        <v>IndividualActivity</v>
      </c>
      <c r="B99" s="216" t="s">
        <v>738</v>
      </c>
      <c r="C99" s="216" t="s">
        <v>738</v>
      </c>
      <c r="D99" s="217" t="s">
        <v>738</v>
      </c>
      <c r="E99" s="217" t="s">
        <v>738</v>
      </c>
      <c r="F99" s="217" t="s">
        <v>738</v>
      </c>
      <c r="G99" s="217" t="s">
        <v>738</v>
      </c>
      <c r="H99" s="217" t="s">
        <v>738</v>
      </c>
      <c r="I99" s="217" t="s">
        <v>738</v>
      </c>
      <c r="J99" s="217" t="s">
        <v>738</v>
      </c>
      <c r="L99" s="121" t="s">
        <v>738</v>
      </c>
      <c r="M99" s="121" t="s">
        <v>738</v>
      </c>
      <c r="O99" s="121" t="s">
        <v>738</v>
      </c>
      <c r="P99" s="121" t="s">
        <v>738</v>
      </c>
      <c r="Q99" s="121" t="s">
        <v>738</v>
      </c>
      <c r="R99" s="121" t="s">
        <v>738</v>
      </c>
      <c r="S99" s="121" t="s">
        <v>738</v>
      </c>
      <c r="T99" s="218" t="s">
        <v>738</v>
      </c>
      <c r="U99" s="218" t="s">
        <v>738</v>
      </c>
      <c r="V99" s="218" t="s">
        <v>738</v>
      </c>
      <c r="W99" s="122" t="s">
        <v>738</v>
      </c>
      <c r="X99" s="122" t="s">
        <v>738</v>
      </c>
      <c r="Y99" s="122" t="s">
        <v>738</v>
      </c>
      <c r="Z99" s="122" t="s">
        <v>738</v>
      </c>
      <c r="AA99" s="122" t="s">
        <v>738</v>
      </c>
      <c r="AB99" s="122" t="s">
        <v>738</v>
      </c>
      <c r="AC99" s="122" t="s">
        <v>738</v>
      </c>
      <c r="AD99" s="122" t="s">
        <v>738</v>
      </c>
      <c r="AE99" s="122" t="s">
        <v>738</v>
      </c>
      <c r="AF99" s="122" t="s">
        <v>738</v>
      </c>
      <c r="AG99" s="122" t="s">
        <v>738</v>
      </c>
      <c r="AH99" s="122" t="s">
        <v>738</v>
      </c>
      <c r="AI99" s="122" t="s">
        <v>738</v>
      </c>
      <c r="AJ99" s="120" t="s">
        <v>738</v>
      </c>
      <c r="AK99" s="120" t="s">
        <v>738</v>
      </c>
      <c r="AL99" s="120" t="s">
        <v>738</v>
      </c>
      <c r="AM99" s="120" t="s">
        <v>738</v>
      </c>
      <c r="AN99" s="120" t="s">
        <v>738</v>
      </c>
      <c r="AO99" s="120" t="s">
        <v>738</v>
      </c>
      <c r="AP99" s="120" t="s">
        <v>738</v>
      </c>
      <c r="AQ99" s="120" t="s">
        <v>738</v>
      </c>
      <c r="AR99" s="120" t="s">
        <v>737</v>
      </c>
      <c r="AS99" s="120" t="s">
        <v>737</v>
      </c>
      <c r="AT99" s="120" t="s">
        <v>738</v>
      </c>
      <c r="AU99" s="120" t="s">
        <v>738</v>
      </c>
      <c r="AV99" s="120" t="s">
        <v>738</v>
      </c>
      <c r="AW99" s="219" t="s">
        <v>738</v>
      </c>
      <c r="AX99" s="219" t="s">
        <v>738</v>
      </c>
      <c r="AY99" s="220" t="s">
        <v>738</v>
      </c>
      <c r="AZ99" s="220" t="s">
        <v>738</v>
      </c>
      <c r="BA99" s="220" t="s">
        <v>738</v>
      </c>
    </row>
    <row r="100" spans="1:55" ht="13.5" hidden="1" customHeight="1">
      <c r="A100" s="118" t="str">
        <f>'DoDAF Terms and Aliases'!A100</f>
        <v>individualDesiredEffect</v>
      </c>
    </row>
    <row r="101" spans="1:55" s="11" customFormat="1" ht="13.5" hidden="1" customHeight="1">
      <c r="A101" s="14" t="str">
        <f>'DoDAF Terms and Aliases'!A101</f>
        <v>IndividualPerformer</v>
      </c>
      <c r="B101" s="216" t="s">
        <v>779</v>
      </c>
      <c r="C101" s="216" t="s">
        <v>779</v>
      </c>
      <c r="D101" s="217" t="s">
        <v>779</v>
      </c>
      <c r="E101" s="217" t="s">
        <v>779</v>
      </c>
      <c r="F101" s="217" t="s">
        <v>779</v>
      </c>
      <c r="G101" s="217" t="s">
        <v>779</v>
      </c>
      <c r="H101" s="217" t="s">
        <v>779</v>
      </c>
      <c r="I101" s="217" t="s">
        <v>779</v>
      </c>
      <c r="J101" s="217" t="s">
        <v>779</v>
      </c>
      <c r="K101" s="121" t="s">
        <v>779</v>
      </c>
      <c r="L101" s="121" t="s">
        <v>779</v>
      </c>
      <c r="M101" s="121" t="s">
        <v>779</v>
      </c>
      <c r="N101" s="121" t="s">
        <v>779</v>
      </c>
      <c r="O101" s="121" t="s">
        <v>779</v>
      </c>
      <c r="P101" s="121" t="s">
        <v>779</v>
      </c>
      <c r="Q101" s="121" t="s">
        <v>779</v>
      </c>
      <c r="R101" s="121" t="s">
        <v>779</v>
      </c>
      <c r="S101" s="121" t="s">
        <v>779</v>
      </c>
      <c r="T101" s="218" t="s">
        <v>779</v>
      </c>
      <c r="U101" s="218" t="s">
        <v>779</v>
      </c>
      <c r="V101" s="218" t="s">
        <v>779</v>
      </c>
      <c r="W101" s="122" t="s">
        <v>779</v>
      </c>
      <c r="X101" s="122" t="s">
        <v>779</v>
      </c>
      <c r="Y101" s="122" t="s">
        <v>779</v>
      </c>
      <c r="Z101" s="122" t="s">
        <v>779</v>
      </c>
      <c r="AA101" s="122" t="s">
        <v>779</v>
      </c>
      <c r="AB101" s="122" t="s">
        <v>779</v>
      </c>
      <c r="AC101" s="122" t="s">
        <v>779</v>
      </c>
      <c r="AD101" s="122" t="s">
        <v>779</v>
      </c>
      <c r="AE101" s="122" t="s">
        <v>779</v>
      </c>
      <c r="AF101" s="122" t="s">
        <v>779</v>
      </c>
      <c r="AG101" s="122" t="s">
        <v>779</v>
      </c>
      <c r="AH101" s="122" t="s">
        <v>779</v>
      </c>
      <c r="AI101" s="122" t="s">
        <v>779</v>
      </c>
      <c r="AJ101" s="120" t="s">
        <v>779</v>
      </c>
      <c r="AK101" s="120" t="s">
        <v>779</v>
      </c>
      <c r="AL101" s="120" t="s">
        <v>779</v>
      </c>
      <c r="AM101" s="120" t="s">
        <v>779</v>
      </c>
      <c r="AN101" s="120" t="s">
        <v>779</v>
      </c>
      <c r="AO101" s="120" t="s">
        <v>779</v>
      </c>
      <c r="AP101" s="120" t="s">
        <v>779</v>
      </c>
      <c r="AQ101" s="120" t="s">
        <v>779</v>
      </c>
      <c r="AR101" s="120" t="s">
        <v>779</v>
      </c>
      <c r="AS101" s="120" t="s">
        <v>779</v>
      </c>
      <c r="AT101" s="120" t="s">
        <v>779</v>
      </c>
      <c r="AU101" s="120" t="s">
        <v>779</v>
      </c>
      <c r="AV101" s="120" t="s">
        <v>779</v>
      </c>
      <c r="AW101" s="219" t="s">
        <v>779</v>
      </c>
      <c r="AX101" s="219" t="s">
        <v>779</v>
      </c>
      <c r="AY101" s="220" t="s">
        <v>779</v>
      </c>
      <c r="AZ101" s="220" t="s">
        <v>779</v>
      </c>
      <c r="BA101" s="220" t="s">
        <v>779</v>
      </c>
      <c r="BB101" s="6"/>
      <c r="BC101" s="6"/>
    </row>
    <row r="102" spans="1:55" ht="13.5" hidden="1" customHeight="1">
      <c r="A102" s="14" t="str">
        <f>'DoDAF Terms and Aliases'!A102</f>
        <v>IndividualPerformerCapableOfResponsibility</v>
      </c>
      <c r="B102" s="216" t="s">
        <v>738</v>
      </c>
      <c r="C102" s="216" t="s">
        <v>738</v>
      </c>
      <c r="E102" s="217" t="s">
        <v>738</v>
      </c>
      <c r="F102" s="217" t="s">
        <v>738</v>
      </c>
      <c r="G102" s="217" t="s">
        <v>738</v>
      </c>
      <c r="H102" s="217" t="s">
        <v>738</v>
      </c>
      <c r="I102" s="217" t="s">
        <v>738</v>
      </c>
      <c r="J102" s="217" t="s">
        <v>738</v>
      </c>
      <c r="L102" s="121" t="s">
        <v>738</v>
      </c>
      <c r="M102" s="121" t="s">
        <v>738</v>
      </c>
      <c r="N102" s="121" t="s">
        <v>738</v>
      </c>
      <c r="P102" s="121" t="s">
        <v>738</v>
      </c>
      <c r="Q102" s="121" t="s">
        <v>738</v>
      </c>
      <c r="R102" s="121" t="s">
        <v>738</v>
      </c>
      <c r="S102" s="121" t="s">
        <v>738</v>
      </c>
      <c r="U102" s="218" t="s">
        <v>738</v>
      </c>
      <c r="V102" s="218" t="s">
        <v>738</v>
      </c>
      <c r="W102" s="122" t="s">
        <v>738</v>
      </c>
      <c r="X102" s="122" t="s">
        <v>738</v>
      </c>
      <c r="Y102" s="122" t="s">
        <v>738</v>
      </c>
      <c r="Z102" s="122" t="s">
        <v>738</v>
      </c>
      <c r="AA102" s="122" t="s">
        <v>738</v>
      </c>
      <c r="AB102" s="122" t="s">
        <v>738</v>
      </c>
      <c r="AC102" s="122" t="s">
        <v>738</v>
      </c>
      <c r="AD102" s="122" t="s">
        <v>738</v>
      </c>
      <c r="AE102" s="122" t="s">
        <v>738</v>
      </c>
      <c r="AF102" s="122" t="s">
        <v>738</v>
      </c>
      <c r="AG102" s="122" t="s">
        <v>738</v>
      </c>
      <c r="AH102" s="122" t="s">
        <v>738</v>
      </c>
      <c r="AI102" s="122" t="s">
        <v>738</v>
      </c>
      <c r="AJ102" s="120" t="s">
        <v>738</v>
      </c>
      <c r="AK102" s="120" t="s">
        <v>738</v>
      </c>
      <c r="AL102" s="120" t="s">
        <v>738</v>
      </c>
      <c r="AM102" s="120" t="s">
        <v>738</v>
      </c>
      <c r="AN102" s="120" t="s">
        <v>738</v>
      </c>
      <c r="AO102" s="120" t="s">
        <v>738</v>
      </c>
      <c r="AP102" s="120" t="s">
        <v>738</v>
      </c>
      <c r="AQ102" s="120" t="s">
        <v>738</v>
      </c>
      <c r="AR102" s="120" t="s">
        <v>738</v>
      </c>
      <c r="AS102" s="120" t="s">
        <v>738</v>
      </c>
      <c r="AT102" s="120" t="s">
        <v>738</v>
      </c>
      <c r="AU102" s="120" t="s">
        <v>738</v>
      </c>
      <c r="AV102" s="120" t="s">
        <v>738</v>
      </c>
      <c r="AW102" s="219" t="s">
        <v>738</v>
      </c>
      <c r="AX102" s="219" t="s">
        <v>738</v>
      </c>
      <c r="AY102" s="220" t="s">
        <v>738</v>
      </c>
      <c r="AZ102" s="220" t="s">
        <v>738</v>
      </c>
      <c r="BA102" s="220" t="s">
        <v>738</v>
      </c>
    </row>
    <row r="103" spans="1:55" ht="13.5" hidden="1" customHeight="1">
      <c r="A103" s="14" t="str">
        <f>'DoDAF Terms and Aliases'!A103</f>
        <v>IndividualPersonRole</v>
      </c>
      <c r="B103" s="216" t="s">
        <v>738</v>
      </c>
      <c r="C103" s="216" t="s">
        <v>738</v>
      </c>
      <c r="E103" s="217" t="s">
        <v>738</v>
      </c>
      <c r="F103" s="217" t="s">
        <v>738</v>
      </c>
      <c r="G103" s="217" t="s">
        <v>738</v>
      </c>
      <c r="H103" s="217" t="s">
        <v>738</v>
      </c>
      <c r="I103" s="217" t="s">
        <v>738</v>
      </c>
      <c r="J103" s="217" t="s">
        <v>738</v>
      </c>
      <c r="L103" s="121" t="s">
        <v>738</v>
      </c>
      <c r="M103" s="121" t="s">
        <v>738</v>
      </c>
      <c r="N103" s="121" t="s">
        <v>738</v>
      </c>
      <c r="P103" s="121" t="s">
        <v>738</v>
      </c>
      <c r="Q103" s="121" t="s">
        <v>738</v>
      </c>
      <c r="R103" s="121" t="s">
        <v>738</v>
      </c>
      <c r="S103" s="121" t="s">
        <v>738</v>
      </c>
      <c r="W103" s="122" t="s">
        <v>738</v>
      </c>
      <c r="X103" s="122" t="s">
        <v>738</v>
      </c>
      <c r="Y103" s="122" t="s">
        <v>738</v>
      </c>
      <c r="Z103" s="122" t="s">
        <v>738</v>
      </c>
      <c r="AA103" s="122" t="s">
        <v>738</v>
      </c>
      <c r="AB103" s="122" t="s">
        <v>743</v>
      </c>
      <c r="AC103" s="122" t="s">
        <v>738</v>
      </c>
      <c r="AD103" s="122" t="s">
        <v>738</v>
      </c>
      <c r="AE103" s="122" t="s">
        <v>738</v>
      </c>
      <c r="AF103" s="122" t="s">
        <v>738</v>
      </c>
      <c r="AG103" s="122" t="s">
        <v>738</v>
      </c>
      <c r="AH103" s="122" t="s">
        <v>738</v>
      </c>
      <c r="AI103" s="122" t="s">
        <v>738</v>
      </c>
      <c r="AJ103" s="120" t="s">
        <v>738</v>
      </c>
      <c r="AK103" s="120" t="s">
        <v>738</v>
      </c>
      <c r="AL103" s="120" t="s">
        <v>738</v>
      </c>
      <c r="AM103" s="120" t="s">
        <v>738</v>
      </c>
      <c r="AP103" s="120" t="s">
        <v>738</v>
      </c>
      <c r="AQ103" s="120" t="s">
        <v>738</v>
      </c>
      <c r="AR103" s="120" t="s">
        <v>738</v>
      </c>
      <c r="AS103" s="120" t="s">
        <v>738</v>
      </c>
      <c r="AT103" s="120" t="s">
        <v>738</v>
      </c>
      <c r="AU103" s="120" t="s">
        <v>738</v>
      </c>
      <c r="AV103" s="120" t="s">
        <v>738</v>
      </c>
      <c r="AW103" s="219" t="s">
        <v>738</v>
      </c>
      <c r="AX103" s="219" t="s">
        <v>738</v>
      </c>
      <c r="AY103" s="220" t="s">
        <v>738</v>
      </c>
      <c r="AZ103" s="220" t="s">
        <v>738</v>
      </c>
      <c r="BA103" s="220" t="s">
        <v>738</v>
      </c>
    </row>
    <row r="104" spans="1:55" ht="13.5" hidden="1" customHeight="1">
      <c r="A104" s="14" t="str">
        <f>'DoDAF Terms and Aliases'!A104</f>
        <v>IndividualResource</v>
      </c>
      <c r="B104" s="216" t="s">
        <v>554</v>
      </c>
      <c r="C104" s="216" t="s">
        <v>554</v>
      </c>
      <c r="D104" s="217" t="s">
        <v>554</v>
      </c>
      <c r="E104" s="217" t="s">
        <v>554</v>
      </c>
      <c r="F104" s="217" t="s">
        <v>554</v>
      </c>
      <c r="G104" s="217" t="s">
        <v>554</v>
      </c>
      <c r="H104" s="217" t="s">
        <v>554</v>
      </c>
      <c r="I104" s="217" t="s">
        <v>554</v>
      </c>
      <c r="J104" s="217" t="s">
        <v>554</v>
      </c>
      <c r="K104" s="121" t="s">
        <v>554</v>
      </c>
      <c r="L104" s="121" t="s">
        <v>554</v>
      </c>
      <c r="M104" s="121" t="s">
        <v>554</v>
      </c>
      <c r="N104" s="121" t="s">
        <v>554</v>
      </c>
      <c r="O104" s="121" t="s">
        <v>554</v>
      </c>
      <c r="P104" s="121" t="s">
        <v>554</v>
      </c>
      <c r="Q104" s="121" t="s">
        <v>554</v>
      </c>
      <c r="R104" s="121" t="s">
        <v>554</v>
      </c>
      <c r="S104" s="121" t="s">
        <v>554</v>
      </c>
      <c r="T104" s="218" t="s">
        <v>554</v>
      </c>
      <c r="U104" s="218" t="s">
        <v>554</v>
      </c>
      <c r="V104" s="218" t="s">
        <v>554</v>
      </c>
      <c r="W104" s="122" t="s">
        <v>554</v>
      </c>
      <c r="X104" s="122" t="s">
        <v>554</v>
      </c>
      <c r="Y104" s="122" t="s">
        <v>554</v>
      </c>
      <c r="Z104" s="122" t="s">
        <v>554</v>
      </c>
      <c r="AA104" s="122" t="s">
        <v>554</v>
      </c>
      <c r="AB104" s="122" t="s">
        <v>554</v>
      </c>
      <c r="AC104" s="122" t="s">
        <v>554</v>
      </c>
      <c r="AD104" s="122" t="s">
        <v>554</v>
      </c>
      <c r="AE104" s="122" t="s">
        <v>554</v>
      </c>
      <c r="AF104" s="122" t="s">
        <v>554</v>
      </c>
      <c r="AG104" s="122" t="s">
        <v>554</v>
      </c>
      <c r="AH104" s="122" t="s">
        <v>554</v>
      </c>
      <c r="AI104" s="122" t="s">
        <v>554</v>
      </c>
      <c r="AJ104" s="120" t="s">
        <v>554</v>
      </c>
      <c r="AK104" s="120" t="s">
        <v>554</v>
      </c>
      <c r="AL104" s="120" t="s">
        <v>554</v>
      </c>
      <c r="AM104" s="120" t="s">
        <v>554</v>
      </c>
      <c r="AN104" s="120" t="s">
        <v>554</v>
      </c>
      <c r="AO104" s="120" t="s">
        <v>554</v>
      </c>
      <c r="AP104" s="120" t="s">
        <v>554</v>
      </c>
      <c r="AQ104" s="120" t="s">
        <v>554</v>
      </c>
      <c r="AR104" s="120" t="s">
        <v>554</v>
      </c>
      <c r="AS104" s="120" t="s">
        <v>554</v>
      </c>
      <c r="AT104" s="120" t="s">
        <v>554</v>
      </c>
      <c r="AU104" s="120" t="s">
        <v>554</v>
      </c>
      <c r="AV104" s="120" t="s">
        <v>554</v>
      </c>
      <c r="AW104" s="219" t="s">
        <v>554</v>
      </c>
      <c r="AX104" s="219" t="s">
        <v>554</v>
      </c>
      <c r="AY104" s="220" t="s">
        <v>554</v>
      </c>
      <c r="AZ104" s="220" t="s">
        <v>554</v>
      </c>
      <c r="BA104" s="220" t="s">
        <v>554</v>
      </c>
    </row>
    <row r="105" spans="1:55" ht="13.5" hidden="1" customHeight="1">
      <c r="A105" s="14" t="str">
        <f>'DoDAF Terms and Aliases'!A105</f>
        <v>IndividualType</v>
      </c>
      <c r="B105" s="216" t="s">
        <v>883</v>
      </c>
      <c r="C105" s="216" t="s">
        <v>883</v>
      </c>
      <c r="D105" s="217" t="s">
        <v>883</v>
      </c>
      <c r="E105" s="217" t="s">
        <v>883</v>
      </c>
      <c r="F105" s="217" t="s">
        <v>883</v>
      </c>
      <c r="G105" s="217" t="s">
        <v>883</v>
      </c>
      <c r="H105" s="217" t="s">
        <v>883</v>
      </c>
      <c r="I105" s="217" t="s">
        <v>883</v>
      </c>
      <c r="J105" s="217" t="s">
        <v>883</v>
      </c>
      <c r="K105" s="121" t="s">
        <v>883</v>
      </c>
      <c r="L105" s="121" t="s">
        <v>883</v>
      </c>
      <c r="M105" s="121" t="s">
        <v>883</v>
      </c>
      <c r="N105" s="121" t="s">
        <v>883</v>
      </c>
      <c r="O105" s="121" t="s">
        <v>883</v>
      </c>
      <c r="P105" s="121" t="s">
        <v>883</v>
      </c>
      <c r="Q105" s="121" t="s">
        <v>883</v>
      </c>
      <c r="R105" s="121" t="s">
        <v>883</v>
      </c>
      <c r="S105" s="121" t="s">
        <v>883</v>
      </c>
      <c r="T105" s="218" t="s">
        <v>883</v>
      </c>
      <c r="U105" s="218" t="s">
        <v>883</v>
      </c>
      <c r="V105" s="218" t="s">
        <v>883</v>
      </c>
      <c r="W105" s="122" t="s">
        <v>883</v>
      </c>
      <c r="X105" s="122" t="s">
        <v>883</v>
      </c>
      <c r="Y105" s="122" t="s">
        <v>883</v>
      </c>
      <c r="Z105" s="122" t="s">
        <v>883</v>
      </c>
      <c r="AA105" s="122" t="s">
        <v>883</v>
      </c>
      <c r="AB105" s="122" t="s">
        <v>883</v>
      </c>
      <c r="AC105" s="122" t="s">
        <v>883</v>
      </c>
      <c r="AD105" s="122" t="s">
        <v>883</v>
      </c>
      <c r="AE105" s="122" t="s">
        <v>883</v>
      </c>
      <c r="AF105" s="122" t="s">
        <v>883</v>
      </c>
      <c r="AG105" s="122" t="s">
        <v>883</v>
      </c>
      <c r="AH105" s="122" t="s">
        <v>883</v>
      </c>
      <c r="AI105" s="122" t="s">
        <v>883</v>
      </c>
      <c r="AJ105" s="120" t="s">
        <v>883</v>
      </c>
      <c r="AK105" s="120" t="s">
        <v>883</v>
      </c>
      <c r="AL105" s="120" t="s">
        <v>883</v>
      </c>
      <c r="AM105" s="120" t="s">
        <v>883</v>
      </c>
      <c r="AN105" s="120" t="s">
        <v>883</v>
      </c>
      <c r="AO105" s="120" t="s">
        <v>883</v>
      </c>
      <c r="AP105" s="120" t="s">
        <v>883</v>
      </c>
      <c r="AQ105" s="120" t="s">
        <v>883</v>
      </c>
      <c r="AR105" s="120" t="s">
        <v>883</v>
      </c>
      <c r="AS105" s="120" t="s">
        <v>883</v>
      </c>
      <c r="AT105" s="120" t="s">
        <v>883</v>
      </c>
      <c r="AU105" s="120" t="s">
        <v>883</v>
      </c>
      <c r="AV105" s="120" t="s">
        <v>883</v>
      </c>
      <c r="AW105" s="219" t="s">
        <v>883</v>
      </c>
      <c r="AX105" s="219" t="s">
        <v>883</v>
      </c>
      <c r="AY105" s="220" t="s">
        <v>883</v>
      </c>
      <c r="AZ105" s="220" t="s">
        <v>883</v>
      </c>
      <c r="BA105" s="220" t="s">
        <v>883</v>
      </c>
    </row>
    <row r="106" spans="1:55" ht="13.5" hidden="1" customHeight="1">
      <c r="A106" s="14" t="str">
        <f>'DoDAF Terms and Aliases'!A106</f>
        <v>IndividualTypePart</v>
      </c>
    </row>
    <row r="107" spans="1:55" ht="13.5" hidden="1" customHeight="1">
      <c r="A107" s="14" t="str">
        <f>'DoDAF Terms and Aliases'!A107</f>
        <v>IndividualTypeType</v>
      </c>
      <c r="B107" s="216" t="s">
        <v>883</v>
      </c>
      <c r="C107" s="216" t="s">
        <v>883</v>
      </c>
      <c r="D107" s="217" t="s">
        <v>883</v>
      </c>
      <c r="E107" s="217" t="s">
        <v>883</v>
      </c>
      <c r="F107" s="217" t="s">
        <v>883</v>
      </c>
      <c r="G107" s="217" t="s">
        <v>883</v>
      </c>
      <c r="H107" s="217" t="s">
        <v>883</v>
      </c>
      <c r="I107" s="217" t="s">
        <v>883</v>
      </c>
      <c r="J107" s="217" t="s">
        <v>883</v>
      </c>
      <c r="K107" s="121" t="s">
        <v>883</v>
      </c>
      <c r="L107" s="121" t="s">
        <v>883</v>
      </c>
      <c r="M107" s="121" t="s">
        <v>883</v>
      </c>
      <c r="N107" s="121" t="s">
        <v>883</v>
      </c>
      <c r="O107" s="121" t="s">
        <v>883</v>
      </c>
      <c r="P107" s="121" t="s">
        <v>883</v>
      </c>
      <c r="Q107" s="121" t="s">
        <v>883</v>
      </c>
      <c r="R107" s="121" t="s">
        <v>883</v>
      </c>
      <c r="S107" s="121" t="s">
        <v>883</v>
      </c>
      <c r="T107" s="218" t="s">
        <v>883</v>
      </c>
      <c r="U107" s="218" t="s">
        <v>883</v>
      </c>
      <c r="V107" s="218" t="s">
        <v>883</v>
      </c>
      <c r="W107" s="122" t="s">
        <v>883</v>
      </c>
      <c r="X107" s="122" t="s">
        <v>883</v>
      </c>
      <c r="Y107" s="122" t="s">
        <v>883</v>
      </c>
      <c r="Z107" s="122" t="s">
        <v>883</v>
      </c>
      <c r="AA107" s="122" t="s">
        <v>883</v>
      </c>
      <c r="AB107" s="122" t="s">
        <v>883</v>
      </c>
      <c r="AC107" s="122" t="s">
        <v>883</v>
      </c>
      <c r="AD107" s="122" t="s">
        <v>883</v>
      </c>
      <c r="AE107" s="122" t="s">
        <v>883</v>
      </c>
      <c r="AF107" s="122" t="s">
        <v>883</v>
      </c>
      <c r="AG107" s="122" t="s">
        <v>883</v>
      </c>
      <c r="AH107" s="122" t="s">
        <v>883</v>
      </c>
      <c r="AI107" s="122" t="s">
        <v>883</v>
      </c>
      <c r="AJ107" s="120" t="s">
        <v>883</v>
      </c>
      <c r="AK107" s="120" t="s">
        <v>883</v>
      </c>
      <c r="AL107" s="120" t="s">
        <v>883</v>
      </c>
      <c r="AM107" s="120" t="s">
        <v>883</v>
      </c>
      <c r="AN107" s="120" t="s">
        <v>883</v>
      </c>
      <c r="AO107" s="120" t="s">
        <v>883</v>
      </c>
      <c r="AP107" s="120" t="s">
        <v>883</v>
      </c>
      <c r="AQ107" s="120" t="s">
        <v>883</v>
      </c>
      <c r="AR107" s="120" t="s">
        <v>883</v>
      </c>
      <c r="AS107" s="120" t="s">
        <v>883</v>
      </c>
      <c r="AT107" s="120" t="s">
        <v>883</v>
      </c>
      <c r="AU107" s="120" t="s">
        <v>883</v>
      </c>
      <c r="AV107" s="120" t="s">
        <v>883</v>
      </c>
      <c r="AW107" s="219" t="s">
        <v>883</v>
      </c>
      <c r="AX107" s="219" t="s">
        <v>883</v>
      </c>
      <c r="AY107" s="220" t="s">
        <v>883</v>
      </c>
      <c r="AZ107" s="220" t="s">
        <v>883</v>
      </c>
      <c r="BA107" s="220" t="s">
        <v>883</v>
      </c>
    </row>
    <row r="108" spans="1:55" ht="13.5" hidden="1" customHeight="1">
      <c r="A108" s="14" t="str">
        <f>'DoDAF Terms and Aliases'!A108</f>
        <v>Information</v>
      </c>
      <c r="B108" s="216" t="s">
        <v>779</v>
      </c>
      <c r="C108" s="216" t="s">
        <v>779</v>
      </c>
      <c r="D108" s="217" t="s">
        <v>779</v>
      </c>
      <c r="E108" s="217" t="s">
        <v>779</v>
      </c>
      <c r="F108" s="217" t="s">
        <v>779</v>
      </c>
      <c r="G108" s="217" t="s">
        <v>779</v>
      </c>
      <c r="H108" s="217" t="s">
        <v>779</v>
      </c>
      <c r="I108" s="217" t="s">
        <v>779</v>
      </c>
      <c r="J108" s="217" t="s">
        <v>779</v>
      </c>
      <c r="K108" s="121" t="s">
        <v>779</v>
      </c>
      <c r="L108" s="121" t="s">
        <v>779</v>
      </c>
      <c r="M108" s="121" t="s">
        <v>779</v>
      </c>
      <c r="N108" s="121" t="s">
        <v>779</v>
      </c>
      <c r="O108" s="121" t="s">
        <v>779</v>
      </c>
      <c r="P108" s="121" t="s">
        <v>779</v>
      </c>
      <c r="Q108" s="121" t="s">
        <v>779</v>
      </c>
      <c r="R108" s="121" t="s">
        <v>779</v>
      </c>
      <c r="S108" s="121" t="s">
        <v>779</v>
      </c>
      <c r="T108" s="218" t="s">
        <v>779</v>
      </c>
      <c r="U108" s="218" t="s">
        <v>779</v>
      </c>
      <c r="V108" s="218" t="s">
        <v>779</v>
      </c>
      <c r="W108" s="122" t="s">
        <v>779</v>
      </c>
      <c r="X108" s="122" t="s">
        <v>779</v>
      </c>
      <c r="Y108" s="122" t="s">
        <v>779</v>
      </c>
      <c r="Z108" s="122" t="s">
        <v>779</v>
      </c>
      <c r="AA108" s="122" t="s">
        <v>779</v>
      </c>
      <c r="AB108" s="122" t="s">
        <v>779</v>
      </c>
      <c r="AC108" s="122" t="s">
        <v>779</v>
      </c>
      <c r="AD108" s="122" t="s">
        <v>779</v>
      </c>
      <c r="AE108" s="122" t="s">
        <v>779</v>
      </c>
      <c r="AF108" s="122" t="s">
        <v>779</v>
      </c>
      <c r="AG108" s="122" t="s">
        <v>779</v>
      </c>
      <c r="AH108" s="122" t="s">
        <v>779</v>
      </c>
      <c r="AI108" s="122" t="s">
        <v>779</v>
      </c>
      <c r="AJ108" s="120" t="s">
        <v>779</v>
      </c>
      <c r="AK108" s="120" t="s">
        <v>779</v>
      </c>
      <c r="AL108" s="120" t="s">
        <v>779</v>
      </c>
      <c r="AM108" s="120" t="s">
        <v>779</v>
      </c>
      <c r="AN108" s="120" t="s">
        <v>779</v>
      </c>
      <c r="AO108" s="120" t="s">
        <v>779</v>
      </c>
      <c r="AP108" s="120" t="s">
        <v>779</v>
      </c>
      <c r="AQ108" s="120" t="s">
        <v>779</v>
      </c>
      <c r="AR108" s="120" t="s">
        <v>779</v>
      </c>
      <c r="AS108" s="120" t="s">
        <v>779</v>
      </c>
      <c r="AT108" s="120" t="s">
        <v>779</v>
      </c>
      <c r="AU108" s="120" t="s">
        <v>779</v>
      </c>
      <c r="AV108" s="120" t="s">
        <v>779</v>
      </c>
      <c r="AW108" s="219" t="s">
        <v>779</v>
      </c>
      <c r="AX108" s="219" t="s">
        <v>779</v>
      </c>
      <c r="AY108" s="220" t="s">
        <v>779</v>
      </c>
      <c r="AZ108" s="220" t="s">
        <v>779</v>
      </c>
      <c r="BA108" s="220" t="s">
        <v>779</v>
      </c>
    </row>
    <row r="109" spans="1:55" ht="13.5" hidden="1" customHeight="1">
      <c r="A109" s="14" t="str">
        <f>'DoDAF Terms and Aliases'!A109</f>
        <v>InformationType</v>
      </c>
      <c r="B109" s="216" t="s">
        <v>779</v>
      </c>
      <c r="C109" s="216" t="s">
        <v>779</v>
      </c>
      <c r="D109" s="217" t="s">
        <v>779</v>
      </c>
      <c r="E109" s="217" t="s">
        <v>779</v>
      </c>
      <c r="F109" s="217" t="s">
        <v>779</v>
      </c>
      <c r="G109" s="217" t="s">
        <v>779</v>
      </c>
      <c r="H109" s="217" t="s">
        <v>779</v>
      </c>
      <c r="I109" s="217" t="s">
        <v>779</v>
      </c>
      <c r="J109" s="217" t="s">
        <v>779</v>
      </c>
      <c r="K109" s="121" t="s">
        <v>779</v>
      </c>
      <c r="L109" s="121" t="s">
        <v>779</v>
      </c>
      <c r="M109" s="121" t="s">
        <v>779</v>
      </c>
      <c r="N109" s="121" t="s">
        <v>779</v>
      </c>
      <c r="O109" s="121" t="s">
        <v>779</v>
      </c>
      <c r="P109" s="121" t="s">
        <v>779</v>
      </c>
      <c r="Q109" s="121" t="s">
        <v>779</v>
      </c>
      <c r="R109" s="121" t="s">
        <v>779</v>
      </c>
      <c r="S109" s="121" t="s">
        <v>779</v>
      </c>
      <c r="T109" s="218" t="s">
        <v>779</v>
      </c>
      <c r="U109" s="218" t="s">
        <v>779</v>
      </c>
      <c r="V109" s="218" t="s">
        <v>779</v>
      </c>
      <c r="W109" s="122" t="s">
        <v>779</v>
      </c>
      <c r="X109" s="122" t="s">
        <v>779</v>
      </c>
      <c r="Y109" s="122" t="s">
        <v>779</v>
      </c>
      <c r="Z109" s="122" t="s">
        <v>779</v>
      </c>
      <c r="AA109" s="122" t="s">
        <v>779</v>
      </c>
      <c r="AB109" s="122" t="s">
        <v>779</v>
      </c>
      <c r="AC109" s="122" t="s">
        <v>779</v>
      </c>
      <c r="AD109" s="122" t="s">
        <v>779</v>
      </c>
      <c r="AE109" s="122" t="s">
        <v>779</v>
      </c>
      <c r="AF109" s="122" t="s">
        <v>779</v>
      </c>
      <c r="AG109" s="122" t="s">
        <v>779</v>
      </c>
      <c r="AH109" s="122" t="s">
        <v>779</v>
      </c>
      <c r="AI109" s="122" t="s">
        <v>779</v>
      </c>
      <c r="AJ109" s="120" t="s">
        <v>779</v>
      </c>
      <c r="AK109" s="120" t="s">
        <v>779</v>
      </c>
      <c r="AL109" s="120" t="s">
        <v>779</v>
      </c>
      <c r="AM109" s="120" t="s">
        <v>779</v>
      </c>
      <c r="AN109" s="120" t="s">
        <v>779</v>
      </c>
      <c r="AO109" s="120" t="s">
        <v>779</v>
      </c>
      <c r="AP109" s="120" t="s">
        <v>779</v>
      </c>
      <c r="AQ109" s="120" t="s">
        <v>779</v>
      </c>
      <c r="AR109" s="120" t="s">
        <v>779</v>
      </c>
      <c r="AS109" s="120" t="s">
        <v>779</v>
      </c>
      <c r="AT109" s="120" t="s">
        <v>779</v>
      </c>
      <c r="AU109" s="120" t="s">
        <v>779</v>
      </c>
      <c r="AV109" s="120" t="s">
        <v>779</v>
      </c>
      <c r="AW109" s="219" t="s">
        <v>779</v>
      </c>
      <c r="AX109" s="219" t="s">
        <v>779</v>
      </c>
      <c r="AY109" s="220" t="s">
        <v>779</v>
      </c>
      <c r="AZ109" s="220" t="s">
        <v>779</v>
      </c>
      <c r="BA109" s="220" t="s">
        <v>779</v>
      </c>
    </row>
    <row r="110" spans="1:55" ht="13.5" hidden="1" customHeight="1">
      <c r="A110" s="14" t="str">
        <f>'DoDAF Terms and Aliases'!A110</f>
        <v>Installation</v>
      </c>
      <c r="C110" s="216" t="s">
        <v>738</v>
      </c>
      <c r="F110" s="217" t="s">
        <v>738</v>
      </c>
      <c r="H110" s="217" t="s">
        <v>738</v>
      </c>
      <c r="J110" s="217" t="s">
        <v>738</v>
      </c>
      <c r="Q110" s="121" t="s">
        <v>738</v>
      </c>
      <c r="W110" s="122" t="s">
        <v>738</v>
      </c>
      <c r="X110" s="122" t="s">
        <v>738</v>
      </c>
      <c r="Y110" s="122" t="s">
        <v>743</v>
      </c>
      <c r="Z110" s="122" t="s">
        <v>743</v>
      </c>
      <c r="AA110" s="122" t="s">
        <v>743</v>
      </c>
      <c r="AB110" s="122" t="s">
        <v>743</v>
      </c>
      <c r="AC110" s="122" t="s">
        <v>743</v>
      </c>
      <c r="AD110" s="122" t="s">
        <v>743</v>
      </c>
      <c r="AE110" s="122" t="s">
        <v>743</v>
      </c>
      <c r="AF110" s="122" t="s">
        <v>743</v>
      </c>
      <c r="AG110" s="122" t="s">
        <v>738</v>
      </c>
      <c r="AH110" s="122" t="s">
        <v>743</v>
      </c>
      <c r="AI110" s="122" t="s">
        <v>743</v>
      </c>
      <c r="AJ110" s="120" t="s">
        <v>738</v>
      </c>
      <c r="AK110" s="120" t="s">
        <v>738</v>
      </c>
      <c r="AT110" s="120" t="s">
        <v>738</v>
      </c>
    </row>
    <row r="111" spans="1:55" ht="13.5" hidden="1" customHeight="1">
      <c r="A111" s="14" t="str">
        <f>'DoDAF Terms and Aliases'!A111</f>
        <v>InstallationType</v>
      </c>
      <c r="C111" s="216" t="s">
        <v>738</v>
      </c>
      <c r="F111" s="217" t="s">
        <v>738</v>
      </c>
      <c r="H111" s="217" t="s">
        <v>738</v>
      </c>
      <c r="J111" s="217" t="s">
        <v>738</v>
      </c>
      <c r="Q111" s="121" t="s">
        <v>738</v>
      </c>
      <c r="W111" s="122" t="s">
        <v>738</v>
      </c>
      <c r="X111" s="122" t="s">
        <v>738</v>
      </c>
      <c r="Y111" s="122" t="s">
        <v>743</v>
      </c>
      <c r="Z111" s="122" t="s">
        <v>743</v>
      </c>
      <c r="AA111" s="122" t="s">
        <v>743</v>
      </c>
      <c r="AB111" s="122" t="s">
        <v>743</v>
      </c>
      <c r="AC111" s="122" t="s">
        <v>743</v>
      </c>
      <c r="AD111" s="122" t="s">
        <v>743</v>
      </c>
      <c r="AE111" s="122" t="s">
        <v>743</v>
      </c>
      <c r="AF111" s="122" t="s">
        <v>743</v>
      </c>
      <c r="AG111" s="122" t="s">
        <v>738</v>
      </c>
      <c r="AH111" s="122" t="s">
        <v>743</v>
      </c>
      <c r="AI111" s="122" t="s">
        <v>743</v>
      </c>
      <c r="AJ111" s="120" t="s">
        <v>738</v>
      </c>
      <c r="AK111" s="120" t="s">
        <v>738</v>
      </c>
      <c r="AT111" s="120" t="s">
        <v>738</v>
      </c>
    </row>
    <row r="112" spans="1:55" ht="13.5" hidden="1" customHeight="1">
      <c r="A112" s="14" t="str">
        <f>'DoDAF Terms and Aliases'!A112</f>
        <v>InstallationTypeType</v>
      </c>
      <c r="C112" s="216" t="s">
        <v>738</v>
      </c>
      <c r="F112" s="217" t="s">
        <v>738</v>
      </c>
      <c r="H112" s="217" t="s">
        <v>738</v>
      </c>
      <c r="J112" s="217" t="s">
        <v>738</v>
      </c>
      <c r="Q112" s="121" t="s">
        <v>738</v>
      </c>
      <c r="W112" s="122" t="s">
        <v>738</v>
      </c>
      <c r="X112" s="122" t="s">
        <v>738</v>
      </c>
      <c r="Y112" s="122" t="s">
        <v>743</v>
      </c>
      <c r="Z112" s="122" t="s">
        <v>743</v>
      </c>
      <c r="AA112" s="122" t="s">
        <v>743</v>
      </c>
      <c r="AB112" s="122" t="s">
        <v>743</v>
      </c>
      <c r="AC112" s="122" t="s">
        <v>743</v>
      </c>
      <c r="AD112" s="122" t="s">
        <v>743</v>
      </c>
      <c r="AE112" s="122" t="s">
        <v>743</v>
      </c>
      <c r="AF112" s="122" t="s">
        <v>743</v>
      </c>
      <c r="AG112" s="122" t="s">
        <v>738</v>
      </c>
      <c r="AH112" s="122" t="s">
        <v>743</v>
      </c>
      <c r="AI112" s="122" t="s">
        <v>743</v>
      </c>
      <c r="AJ112" s="120" t="s">
        <v>738</v>
      </c>
      <c r="AK112" s="120" t="s">
        <v>738</v>
      </c>
      <c r="AT112" s="120" t="s">
        <v>738</v>
      </c>
    </row>
    <row r="113" spans="1:53" ht="13.5" hidden="1" customHeight="1">
      <c r="A113" s="14" t="str">
        <f>'DoDAF Terms and Aliases'!A113</f>
        <v>Instant</v>
      </c>
      <c r="F113" s="217" t="s">
        <v>738</v>
      </c>
      <c r="G113" s="217" t="s">
        <v>738</v>
      </c>
      <c r="H113" s="217" t="s">
        <v>738</v>
      </c>
      <c r="R113" s="121" t="s">
        <v>738</v>
      </c>
      <c r="S113" s="121" t="s">
        <v>738</v>
      </c>
      <c r="AE113" s="122" t="s">
        <v>738</v>
      </c>
      <c r="AF113" s="122" t="s">
        <v>738</v>
      </c>
      <c r="AR113" s="120" t="s">
        <v>738</v>
      </c>
      <c r="AS113" s="120" t="s">
        <v>738</v>
      </c>
      <c r="AX113" s="219" t="s">
        <v>738</v>
      </c>
      <c r="AZ113" s="220" t="s">
        <v>738</v>
      </c>
    </row>
    <row r="114" spans="1:53" ht="13.5" hidden="1" customHeight="1">
      <c r="A114" s="14" t="str">
        <f>'DoDAF Terms and Aliases'!A114</f>
        <v>InstantType</v>
      </c>
      <c r="F114" s="217" t="s">
        <v>738</v>
      </c>
      <c r="G114" s="217" t="s">
        <v>738</v>
      </c>
      <c r="H114" s="217" t="s">
        <v>738</v>
      </c>
      <c r="R114" s="121" t="s">
        <v>738</v>
      </c>
      <c r="S114" s="121" t="s">
        <v>738</v>
      </c>
      <c r="AE114" s="122" t="s">
        <v>738</v>
      </c>
      <c r="AF114" s="122" t="s">
        <v>738</v>
      </c>
      <c r="AR114" s="120" t="s">
        <v>738</v>
      </c>
      <c r="AS114" s="120" t="s">
        <v>738</v>
      </c>
      <c r="AX114" s="219" t="s">
        <v>738</v>
      </c>
      <c r="AZ114" s="220" t="s">
        <v>738</v>
      </c>
    </row>
    <row r="115" spans="1:53" ht="13.5" hidden="1" customHeight="1">
      <c r="A115" s="14" t="str">
        <f>'DoDAF Terms and Aliases'!A115</f>
        <v>IntersectionOfSetOfOverlappingIndividuals</v>
      </c>
      <c r="B115" s="216" t="s">
        <v>883</v>
      </c>
      <c r="C115" s="216" t="s">
        <v>883</v>
      </c>
      <c r="D115" s="217" t="s">
        <v>883</v>
      </c>
      <c r="E115" s="217" t="s">
        <v>883</v>
      </c>
      <c r="F115" s="217" t="s">
        <v>883</v>
      </c>
      <c r="G115" s="217" t="s">
        <v>883</v>
      </c>
      <c r="H115" s="217" t="s">
        <v>883</v>
      </c>
      <c r="I115" s="217" t="s">
        <v>883</v>
      </c>
      <c r="J115" s="217" t="s">
        <v>883</v>
      </c>
      <c r="K115" s="121" t="s">
        <v>883</v>
      </c>
      <c r="L115" s="121" t="s">
        <v>883</v>
      </c>
      <c r="M115" s="121" t="s">
        <v>883</v>
      </c>
      <c r="N115" s="121" t="s">
        <v>883</v>
      </c>
      <c r="O115" s="121" t="s">
        <v>883</v>
      </c>
      <c r="P115" s="121" t="s">
        <v>883</v>
      </c>
      <c r="Q115" s="121" t="s">
        <v>883</v>
      </c>
      <c r="R115" s="121" t="s">
        <v>883</v>
      </c>
      <c r="S115" s="121" t="s">
        <v>883</v>
      </c>
      <c r="T115" s="218" t="s">
        <v>883</v>
      </c>
      <c r="U115" s="218" t="s">
        <v>883</v>
      </c>
      <c r="V115" s="218" t="s">
        <v>883</v>
      </c>
      <c r="W115" s="122" t="s">
        <v>883</v>
      </c>
      <c r="X115" s="122" t="s">
        <v>883</v>
      </c>
      <c r="Y115" s="122" t="s">
        <v>883</v>
      </c>
      <c r="Z115" s="122" t="s">
        <v>883</v>
      </c>
      <c r="AA115" s="122" t="s">
        <v>883</v>
      </c>
      <c r="AB115" s="122" t="s">
        <v>883</v>
      </c>
      <c r="AC115" s="122" t="s">
        <v>883</v>
      </c>
      <c r="AD115" s="122" t="s">
        <v>883</v>
      </c>
      <c r="AE115" s="122" t="s">
        <v>883</v>
      </c>
      <c r="AF115" s="122" t="s">
        <v>883</v>
      </c>
      <c r="AG115" s="122" t="s">
        <v>883</v>
      </c>
      <c r="AH115" s="122" t="s">
        <v>883</v>
      </c>
      <c r="AI115" s="122" t="s">
        <v>883</v>
      </c>
      <c r="AJ115" s="120" t="s">
        <v>883</v>
      </c>
      <c r="AK115" s="120" t="s">
        <v>883</v>
      </c>
      <c r="AL115" s="120" t="s">
        <v>883</v>
      </c>
      <c r="AM115" s="120" t="s">
        <v>883</v>
      </c>
      <c r="AN115" s="120" t="s">
        <v>883</v>
      </c>
      <c r="AO115" s="120" t="s">
        <v>883</v>
      </c>
      <c r="AP115" s="120" t="s">
        <v>883</v>
      </c>
      <c r="AQ115" s="120" t="s">
        <v>883</v>
      </c>
      <c r="AR115" s="120" t="s">
        <v>883</v>
      </c>
      <c r="AS115" s="120" t="s">
        <v>883</v>
      </c>
      <c r="AT115" s="120" t="s">
        <v>883</v>
      </c>
      <c r="AU115" s="120" t="s">
        <v>883</v>
      </c>
      <c r="AV115" s="120" t="s">
        <v>883</v>
      </c>
      <c r="AW115" s="219" t="s">
        <v>883</v>
      </c>
      <c r="AX115" s="219" t="s">
        <v>883</v>
      </c>
      <c r="AY115" s="220" t="s">
        <v>883</v>
      </c>
      <c r="AZ115" s="220" t="s">
        <v>883</v>
      </c>
      <c r="BA115" s="220" t="s">
        <v>883</v>
      </c>
    </row>
    <row r="116" spans="1:53" ht="13.5" hidden="1" customHeight="1">
      <c r="A116" s="14" t="str">
        <f>'DoDAF Terms and Aliases'!A116</f>
        <v>IntersectionOfSetOfOverlappingThings</v>
      </c>
      <c r="B116" s="216" t="s">
        <v>883</v>
      </c>
      <c r="C116" s="216" t="s">
        <v>883</v>
      </c>
      <c r="D116" s="217" t="s">
        <v>883</v>
      </c>
      <c r="E116" s="217" t="s">
        <v>883</v>
      </c>
      <c r="F116" s="217" t="s">
        <v>883</v>
      </c>
      <c r="G116" s="217" t="s">
        <v>883</v>
      </c>
      <c r="H116" s="217" t="s">
        <v>883</v>
      </c>
      <c r="I116" s="217" t="s">
        <v>883</v>
      </c>
      <c r="J116" s="217" t="s">
        <v>883</v>
      </c>
      <c r="K116" s="121" t="s">
        <v>883</v>
      </c>
      <c r="L116" s="121" t="s">
        <v>883</v>
      </c>
      <c r="M116" s="121" t="s">
        <v>883</v>
      </c>
      <c r="N116" s="121" t="s">
        <v>883</v>
      </c>
      <c r="O116" s="121" t="s">
        <v>883</v>
      </c>
      <c r="P116" s="121" t="s">
        <v>883</v>
      </c>
      <c r="Q116" s="121" t="s">
        <v>883</v>
      </c>
      <c r="R116" s="121" t="s">
        <v>883</v>
      </c>
      <c r="S116" s="121" t="s">
        <v>883</v>
      </c>
      <c r="T116" s="218" t="s">
        <v>883</v>
      </c>
      <c r="U116" s="218" t="s">
        <v>883</v>
      </c>
      <c r="V116" s="218" t="s">
        <v>883</v>
      </c>
      <c r="W116" s="122" t="s">
        <v>883</v>
      </c>
      <c r="X116" s="122" t="s">
        <v>883</v>
      </c>
      <c r="Y116" s="122" t="s">
        <v>883</v>
      </c>
      <c r="Z116" s="122" t="s">
        <v>883</v>
      </c>
      <c r="AA116" s="122" t="s">
        <v>883</v>
      </c>
      <c r="AB116" s="122" t="s">
        <v>883</v>
      </c>
      <c r="AC116" s="122" t="s">
        <v>883</v>
      </c>
      <c r="AD116" s="122" t="s">
        <v>883</v>
      </c>
      <c r="AE116" s="122" t="s">
        <v>883</v>
      </c>
      <c r="AF116" s="122" t="s">
        <v>883</v>
      </c>
      <c r="AG116" s="122" t="s">
        <v>883</v>
      </c>
      <c r="AH116" s="122" t="s">
        <v>883</v>
      </c>
      <c r="AI116" s="122" t="s">
        <v>883</v>
      </c>
      <c r="AJ116" s="120" t="s">
        <v>883</v>
      </c>
      <c r="AK116" s="120" t="s">
        <v>883</v>
      </c>
      <c r="AL116" s="120" t="s">
        <v>883</v>
      </c>
      <c r="AM116" s="120" t="s">
        <v>883</v>
      </c>
      <c r="AN116" s="120" t="s">
        <v>883</v>
      </c>
      <c r="AO116" s="120" t="s">
        <v>883</v>
      </c>
      <c r="AP116" s="120" t="s">
        <v>883</v>
      </c>
      <c r="AQ116" s="120" t="s">
        <v>883</v>
      </c>
      <c r="AR116" s="120" t="s">
        <v>883</v>
      </c>
      <c r="AS116" s="120" t="s">
        <v>883</v>
      </c>
      <c r="AT116" s="120" t="s">
        <v>883</v>
      </c>
      <c r="AU116" s="120" t="s">
        <v>883</v>
      </c>
      <c r="AV116" s="120" t="s">
        <v>883</v>
      </c>
      <c r="AW116" s="219" t="s">
        <v>883</v>
      </c>
      <c r="AX116" s="219" t="s">
        <v>883</v>
      </c>
      <c r="AY116" s="220" t="s">
        <v>883</v>
      </c>
      <c r="AZ116" s="220" t="s">
        <v>883</v>
      </c>
      <c r="BA116" s="220" t="s">
        <v>883</v>
      </c>
    </row>
    <row r="117" spans="1:53" ht="13.5" hidden="1" customHeight="1">
      <c r="A117" s="14" t="str">
        <f>'DoDAF Terms and Aliases'!A117</f>
        <v>IntersectionOfSetOfOverlappingTypes</v>
      </c>
      <c r="B117" s="216" t="s">
        <v>883</v>
      </c>
      <c r="C117" s="216" t="s">
        <v>883</v>
      </c>
      <c r="D117" s="217" t="s">
        <v>883</v>
      </c>
      <c r="E117" s="217" t="s">
        <v>883</v>
      </c>
      <c r="F117" s="217" t="s">
        <v>883</v>
      </c>
      <c r="G117" s="217" t="s">
        <v>883</v>
      </c>
      <c r="H117" s="217" t="s">
        <v>883</v>
      </c>
      <c r="I117" s="217" t="s">
        <v>883</v>
      </c>
      <c r="J117" s="217" t="s">
        <v>883</v>
      </c>
      <c r="K117" s="121" t="s">
        <v>883</v>
      </c>
      <c r="L117" s="121" t="s">
        <v>883</v>
      </c>
      <c r="M117" s="121" t="s">
        <v>883</v>
      </c>
      <c r="N117" s="121" t="s">
        <v>883</v>
      </c>
      <c r="O117" s="121" t="s">
        <v>883</v>
      </c>
      <c r="P117" s="121" t="s">
        <v>883</v>
      </c>
      <c r="Q117" s="121" t="s">
        <v>883</v>
      </c>
      <c r="R117" s="121" t="s">
        <v>883</v>
      </c>
      <c r="S117" s="121" t="s">
        <v>883</v>
      </c>
      <c r="T117" s="218" t="s">
        <v>883</v>
      </c>
      <c r="U117" s="218" t="s">
        <v>883</v>
      </c>
      <c r="V117" s="218" t="s">
        <v>883</v>
      </c>
      <c r="W117" s="122" t="s">
        <v>883</v>
      </c>
      <c r="X117" s="122" t="s">
        <v>883</v>
      </c>
      <c r="Y117" s="122" t="s">
        <v>883</v>
      </c>
      <c r="Z117" s="122" t="s">
        <v>883</v>
      </c>
      <c r="AA117" s="122" t="s">
        <v>883</v>
      </c>
      <c r="AB117" s="122" t="s">
        <v>883</v>
      </c>
      <c r="AC117" s="122" t="s">
        <v>883</v>
      </c>
      <c r="AD117" s="122" t="s">
        <v>883</v>
      </c>
      <c r="AE117" s="122" t="s">
        <v>883</v>
      </c>
      <c r="AF117" s="122" t="s">
        <v>883</v>
      </c>
      <c r="AG117" s="122" t="s">
        <v>883</v>
      </c>
      <c r="AH117" s="122" t="s">
        <v>883</v>
      </c>
      <c r="AI117" s="122" t="s">
        <v>883</v>
      </c>
      <c r="AJ117" s="120" t="s">
        <v>883</v>
      </c>
      <c r="AK117" s="120" t="s">
        <v>883</v>
      </c>
      <c r="AL117" s="120" t="s">
        <v>883</v>
      </c>
      <c r="AM117" s="120" t="s">
        <v>883</v>
      </c>
      <c r="AN117" s="120" t="s">
        <v>883</v>
      </c>
      <c r="AO117" s="120" t="s">
        <v>883</v>
      </c>
      <c r="AP117" s="120" t="s">
        <v>883</v>
      </c>
      <c r="AQ117" s="120" t="s">
        <v>883</v>
      </c>
      <c r="AR117" s="120" t="s">
        <v>883</v>
      </c>
      <c r="AS117" s="120" t="s">
        <v>883</v>
      </c>
      <c r="AT117" s="120" t="s">
        <v>883</v>
      </c>
      <c r="AU117" s="120" t="s">
        <v>883</v>
      </c>
      <c r="AV117" s="120" t="s">
        <v>883</v>
      </c>
      <c r="AW117" s="219" t="s">
        <v>883</v>
      </c>
      <c r="AX117" s="219" t="s">
        <v>883</v>
      </c>
      <c r="AY117" s="220" t="s">
        <v>883</v>
      </c>
      <c r="AZ117" s="220" t="s">
        <v>883</v>
      </c>
      <c r="BA117" s="220" t="s">
        <v>883</v>
      </c>
    </row>
    <row r="118" spans="1:53" ht="13.5" hidden="1" customHeight="1">
      <c r="A118" s="14" t="str">
        <f>'DoDAF Terms and Aliases'!A118</f>
        <v>Line</v>
      </c>
      <c r="C118" s="216" t="s">
        <v>738</v>
      </c>
      <c r="F118" s="217" t="s">
        <v>738</v>
      </c>
      <c r="H118" s="217" t="s">
        <v>738</v>
      </c>
      <c r="J118" s="217" t="s">
        <v>738</v>
      </c>
      <c r="Q118" s="121" t="s">
        <v>738</v>
      </c>
      <c r="W118" s="122" t="s">
        <v>738</v>
      </c>
      <c r="X118" s="122" t="s">
        <v>738</v>
      </c>
      <c r="Y118" s="122" t="s">
        <v>743</v>
      </c>
      <c r="Z118" s="122" t="s">
        <v>743</v>
      </c>
      <c r="AA118" s="122" t="s">
        <v>743</v>
      </c>
      <c r="AB118" s="122" t="s">
        <v>743</v>
      </c>
      <c r="AC118" s="122" t="s">
        <v>743</v>
      </c>
      <c r="AD118" s="122" t="s">
        <v>743</v>
      </c>
      <c r="AE118" s="122" t="s">
        <v>743</v>
      </c>
      <c r="AF118" s="122" t="s">
        <v>743</v>
      </c>
      <c r="AG118" s="122" t="s">
        <v>738</v>
      </c>
      <c r="AH118" s="122" t="s">
        <v>743</v>
      </c>
      <c r="AI118" s="122" t="s">
        <v>743</v>
      </c>
      <c r="AJ118" s="120" t="s">
        <v>738</v>
      </c>
      <c r="AK118" s="120" t="s">
        <v>738</v>
      </c>
      <c r="AT118" s="120" t="s">
        <v>738</v>
      </c>
    </row>
    <row r="119" spans="1:53" ht="13.5" hidden="1" customHeight="1">
      <c r="A119" s="14" t="str">
        <f>'DoDAF Terms and Aliases'!A119</f>
        <v>linePartOfPlanarSurface</v>
      </c>
      <c r="F119" s="217" t="s">
        <v>738</v>
      </c>
      <c r="H119" s="217" t="s">
        <v>738</v>
      </c>
      <c r="J119" s="217" t="s">
        <v>738</v>
      </c>
      <c r="Q119" s="121" t="s">
        <v>738</v>
      </c>
      <c r="W119" s="122" t="s">
        <v>738</v>
      </c>
      <c r="X119" s="122" t="s">
        <v>738</v>
      </c>
      <c r="Y119" s="122" t="s">
        <v>743</v>
      </c>
      <c r="Z119" s="122" t="s">
        <v>743</v>
      </c>
      <c r="AA119" s="122" t="s">
        <v>743</v>
      </c>
      <c r="AB119" s="122" t="s">
        <v>743</v>
      </c>
      <c r="AC119" s="122" t="s">
        <v>743</v>
      </c>
      <c r="AD119" s="122" t="s">
        <v>743</v>
      </c>
      <c r="AE119" s="122" t="s">
        <v>743</v>
      </c>
      <c r="AF119" s="122" t="s">
        <v>743</v>
      </c>
      <c r="AG119" s="122" t="s">
        <v>738</v>
      </c>
      <c r="AH119" s="122" t="s">
        <v>743</v>
      </c>
      <c r="AI119" s="122" t="s">
        <v>743</v>
      </c>
      <c r="AJ119" s="120" t="s">
        <v>738</v>
      </c>
      <c r="AK119" s="120" t="s">
        <v>738</v>
      </c>
      <c r="AT119" s="120" t="s">
        <v>738</v>
      </c>
    </row>
    <row r="120" spans="1:53" ht="13.5" hidden="1" customHeight="1">
      <c r="A120" s="14" t="str">
        <f>'DoDAF Terms and Aliases'!A120</f>
        <v>LineType</v>
      </c>
      <c r="C120" s="216" t="s">
        <v>738</v>
      </c>
      <c r="F120" s="217" t="s">
        <v>738</v>
      </c>
      <c r="H120" s="217" t="s">
        <v>738</v>
      </c>
      <c r="J120" s="217" t="s">
        <v>738</v>
      </c>
      <c r="Q120" s="121" t="s">
        <v>738</v>
      </c>
      <c r="W120" s="122" t="s">
        <v>738</v>
      </c>
      <c r="X120" s="122" t="s">
        <v>738</v>
      </c>
      <c r="Y120" s="122" t="s">
        <v>743</v>
      </c>
      <c r="Z120" s="122" t="s">
        <v>743</v>
      </c>
      <c r="AA120" s="122" t="s">
        <v>743</v>
      </c>
      <c r="AB120" s="122" t="s">
        <v>743</v>
      </c>
      <c r="AC120" s="122" t="s">
        <v>743</v>
      </c>
      <c r="AD120" s="122" t="s">
        <v>743</v>
      </c>
      <c r="AE120" s="122" t="s">
        <v>743</v>
      </c>
      <c r="AF120" s="122" t="s">
        <v>743</v>
      </c>
      <c r="AG120" s="122" t="s">
        <v>738</v>
      </c>
      <c r="AH120" s="122" t="s">
        <v>743</v>
      </c>
      <c r="AI120" s="122" t="s">
        <v>743</v>
      </c>
      <c r="AJ120" s="120" t="s">
        <v>738</v>
      </c>
      <c r="AK120" s="120" t="s">
        <v>738</v>
      </c>
      <c r="AT120" s="120" t="s">
        <v>738</v>
      </c>
    </row>
    <row r="121" spans="1:53" ht="13.5" hidden="1" customHeight="1">
      <c r="A121" s="14" t="str">
        <f>'DoDAF Terms and Aliases'!A121</f>
        <v>LineTypeType</v>
      </c>
      <c r="C121" s="216" t="s">
        <v>738</v>
      </c>
      <c r="F121" s="217" t="s">
        <v>738</v>
      </c>
      <c r="H121" s="217" t="s">
        <v>738</v>
      </c>
      <c r="J121" s="217" t="s">
        <v>738</v>
      </c>
      <c r="Q121" s="121" t="s">
        <v>738</v>
      </c>
      <c r="W121" s="122" t="s">
        <v>738</v>
      </c>
      <c r="X121" s="122" t="s">
        <v>738</v>
      </c>
      <c r="Y121" s="122" t="s">
        <v>743</v>
      </c>
      <c r="Z121" s="122" t="s">
        <v>743</v>
      </c>
      <c r="AA121" s="122" t="s">
        <v>743</v>
      </c>
      <c r="AB121" s="122" t="s">
        <v>743</v>
      </c>
      <c r="AC121" s="122" t="s">
        <v>743</v>
      </c>
      <c r="AD121" s="122" t="s">
        <v>743</v>
      </c>
      <c r="AE121" s="122" t="s">
        <v>743</v>
      </c>
      <c r="AF121" s="122" t="s">
        <v>743</v>
      </c>
      <c r="AG121" s="122" t="s">
        <v>738</v>
      </c>
      <c r="AH121" s="122" t="s">
        <v>743</v>
      </c>
      <c r="AI121" s="122" t="s">
        <v>743</v>
      </c>
      <c r="AJ121" s="120" t="s">
        <v>738</v>
      </c>
      <c r="AK121" s="120" t="s">
        <v>738</v>
      </c>
      <c r="AT121" s="120" t="s">
        <v>738</v>
      </c>
    </row>
    <row r="122" spans="1:53" ht="13.5" hidden="1" customHeight="1">
      <c r="A122" s="14" t="str">
        <f>'DoDAF Terms and Aliases'!A122</f>
        <v>Location</v>
      </c>
      <c r="B122" s="216" t="s">
        <v>779</v>
      </c>
      <c r="C122" s="216" t="s">
        <v>779</v>
      </c>
      <c r="D122" s="217" t="s">
        <v>779</v>
      </c>
      <c r="E122" s="217" t="s">
        <v>779</v>
      </c>
      <c r="F122" s="217" t="s">
        <v>779</v>
      </c>
      <c r="G122" s="217" t="s">
        <v>779</v>
      </c>
      <c r="H122" s="217" t="s">
        <v>737</v>
      </c>
      <c r="I122" s="217" t="s">
        <v>779</v>
      </c>
      <c r="J122" s="217" t="s">
        <v>779</v>
      </c>
      <c r="K122" s="121" t="s">
        <v>779</v>
      </c>
      <c r="L122" s="121" t="s">
        <v>779</v>
      </c>
      <c r="M122" s="121" t="s">
        <v>779</v>
      </c>
      <c r="N122" s="121" t="s">
        <v>779</v>
      </c>
      <c r="O122" s="121" t="s">
        <v>779</v>
      </c>
      <c r="P122" s="121" t="s">
        <v>779</v>
      </c>
      <c r="Q122" s="121" t="s">
        <v>779</v>
      </c>
      <c r="R122" s="121" t="s">
        <v>779</v>
      </c>
      <c r="S122" s="121" t="s">
        <v>779</v>
      </c>
      <c r="T122" s="218" t="s">
        <v>779</v>
      </c>
      <c r="U122" s="218" t="s">
        <v>779</v>
      </c>
      <c r="V122" s="218" t="s">
        <v>779</v>
      </c>
      <c r="W122" s="122" t="s">
        <v>779</v>
      </c>
      <c r="X122" s="122" t="s">
        <v>779</v>
      </c>
      <c r="Y122" s="122" t="s">
        <v>779</v>
      </c>
      <c r="Z122" s="122" t="s">
        <v>779</v>
      </c>
      <c r="AA122" s="122" t="s">
        <v>779</v>
      </c>
      <c r="AB122" s="122" t="s">
        <v>779</v>
      </c>
      <c r="AC122" s="122" t="s">
        <v>779</v>
      </c>
      <c r="AD122" s="122" t="s">
        <v>779</v>
      </c>
      <c r="AE122" s="122" t="s">
        <v>779</v>
      </c>
      <c r="AF122" s="122" t="s">
        <v>779</v>
      </c>
      <c r="AG122" s="122" t="s">
        <v>779</v>
      </c>
      <c r="AH122" s="122" t="s">
        <v>779</v>
      </c>
      <c r="AI122" s="122" t="s">
        <v>779</v>
      </c>
      <c r="AJ122" s="120" t="s">
        <v>779</v>
      </c>
      <c r="AK122" s="120" t="s">
        <v>779</v>
      </c>
      <c r="AL122" s="120" t="s">
        <v>779</v>
      </c>
      <c r="AM122" s="120" t="s">
        <v>779</v>
      </c>
      <c r="AN122" s="120" t="s">
        <v>779</v>
      </c>
      <c r="AO122" s="120" t="s">
        <v>779</v>
      </c>
      <c r="AP122" s="120" t="s">
        <v>779</v>
      </c>
      <c r="AQ122" s="120" t="s">
        <v>779</v>
      </c>
      <c r="AR122" s="120" t="s">
        <v>779</v>
      </c>
      <c r="AS122" s="120" t="s">
        <v>779</v>
      </c>
      <c r="AT122" s="120" t="s">
        <v>779</v>
      </c>
      <c r="AU122" s="120" t="s">
        <v>779</v>
      </c>
      <c r="AV122" s="120" t="s">
        <v>779</v>
      </c>
      <c r="AW122" s="219" t="s">
        <v>779</v>
      </c>
      <c r="AX122" s="219" t="s">
        <v>779</v>
      </c>
      <c r="AY122" s="220" t="s">
        <v>779</v>
      </c>
      <c r="AZ122" s="220" t="s">
        <v>779</v>
      </c>
      <c r="BA122" s="220" t="s">
        <v>779</v>
      </c>
    </row>
    <row r="123" spans="1:53" ht="13.5" hidden="1" customHeight="1">
      <c r="A123" s="14" t="str">
        <f>'DoDAF Terms and Aliases'!A123</f>
        <v>locationNamedByAddress</v>
      </c>
      <c r="B123" s="216" t="s">
        <v>738</v>
      </c>
      <c r="W123" s="122" t="s">
        <v>738</v>
      </c>
      <c r="X123" s="122" t="s">
        <v>738</v>
      </c>
      <c r="Y123" s="122" t="s">
        <v>743</v>
      </c>
      <c r="Z123" s="122" t="s">
        <v>743</v>
      </c>
      <c r="AA123" s="122" t="s">
        <v>743</v>
      </c>
      <c r="AB123" s="122" t="s">
        <v>743</v>
      </c>
      <c r="AC123" s="122" t="s">
        <v>738</v>
      </c>
      <c r="AD123" s="122" t="s">
        <v>743</v>
      </c>
      <c r="AE123" s="122" t="s">
        <v>743</v>
      </c>
      <c r="AF123" s="122" t="s">
        <v>743</v>
      </c>
      <c r="AG123" s="122" t="s">
        <v>738</v>
      </c>
      <c r="AH123" s="122" t="s">
        <v>738</v>
      </c>
      <c r="AI123" s="122" t="s">
        <v>743</v>
      </c>
      <c r="AJ123" s="120" t="s">
        <v>738</v>
      </c>
      <c r="AK123" s="120" t="s">
        <v>738</v>
      </c>
      <c r="AP123" s="120" t="s">
        <v>738</v>
      </c>
      <c r="AT123" s="120" t="s">
        <v>738</v>
      </c>
      <c r="AU123" s="120" t="s">
        <v>738</v>
      </c>
    </row>
    <row r="124" spans="1:53" ht="13.5" hidden="1" customHeight="1">
      <c r="A124" s="14" t="str">
        <f>'DoDAF Terms and Aliases'!A124</f>
        <v>LocationType</v>
      </c>
      <c r="B124" s="216" t="s">
        <v>779</v>
      </c>
      <c r="C124" s="216" t="s">
        <v>779</v>
      </c>
      <c r="D124" s="217" t="s">
        <v>779</v>
      </c>
      <c r="E124" s="217" t="s">
        <v>779</v>
      </c>
      <c r="F124" s="217" t="s">
        <v>779</v>
      </c>
      <c r="G124" s="217" t="s">
        <v>779</v>
      </c>
      <c r="H124" s="217" t="s">
        <v>779</v>
      </c>
      <c r="I124" s="217" t="s">
        <v>779</v>
      </c>
      <c r="J124" s="217" t="s">
        <v>779</v>
      </c>
      <c r="K124" s="121" t="s">
        <v>779</v>
      </c>
      <c r="L124" s="121" t="s">
        <v>779</v>
      </c>
      <c r="M124" s="121" t="s">
        <v>779</v>
      </c>
      <c r="N124" s="121" t="s">
        <v>779</v>
      </c>
      <c r="O124" s="121" t="s">
        <v>779</v>
      </c>
      <c r="P124" s="121" t="s">
        <v>779</v>
      </c>
      <c r="Q124" s="121" t="s">
        <v>779</v>
      </c>
      <c r="R124" s="121" t="s">
        <v>779</v>
      </c>
      <c r="S124" s="121" t="s">
        <v>779</v>
      </c>
      <c r="T124" s="218" t="s">
        <v>779</v>
      </c>
      <c r="U124" s="218" t="s">
        <v>779</v>
      </c>
      <c r="V124" s="218" t="s">
        <v>779</v>
      </c>
      <c r="W124" s="122" t="s">
        <v>779</v>
      </c>
      <c r="X124" s="122" t="s">
        <v>779</v>
      </c>
      <c r="Y124" s="122" t="s">
        <v>779</v>
      </c>
      <c r="Z124" s="122" t="s">
        <v>779</v>
      </c>
      <c r="AA124" s="122" t="s">
        <v>779</v>
      </c>
      <c r="AB124" s="122" t="s">
        <v>779</v>
      </c>
      <c r="AC124" s="122" t="s">
        <v>779</v>
      </c>
      <c r="AD124" s="122" t="s">
        <v>779</v>
      </c>
      <c r="AE124" s="122" t="s">
        <v>779</v>
      </c>
      <c r="AF124" s="122" t="s">
        <v>779</v>
      </c>
      <c r="AG124" s="122" t="s">
        <v>779</v>
      </c>
      <c r="AH124" s="122" t="s">
        <v>779</v>
      </c>
      <c r="AI124" s="122" t="s">
        <v>779</v>
      </c>
      <c r="AJ124" s="120" t="s">
        <v>779</v>
      </c>
      <c r="AK124" s="120" t="s">
        <v>779</v>
      </c>
      <c r="AL124" s="120" t="s">
        <v>779</v>
      </c>
      <c r="AM124" s="120" t="s">
        <v>779</v>
      </c>
      <c r="AN124" s="120" t="s">
        <v>779</v>
      </c>
      <c r="AO124" s="120" t="s">
        <v>779</v>
      </c>
      <c r="AP124" s="120" t="s">
        <v>779</v>
      </c>
      <c r="AQ124" s="120" t="s">
        <v>779</v>
      </c>
      <c r="AR124" s="120" t="s">
        <v>779</v>
      </c>
      <c r="AS124" s="120" t="s">
        <v>779</v>
      </c>
      <c r="AT124" s="120" t="s">
        <v>779</v>
      </c>
      <c r="AU124" s="120" t="s">
        <v>779</v>
      </c>
      <c r="AV124" s="120" t="s">
        <v>779</v>
      </c>
      <c r="AW124" s="219" t="s">
        <v>779</v>
      </c>
      <c r="AX124" s="219" t="s">
        <v>779</v>
      </c>
      <c r="AY124" s="220" t="s">
        <v>779</v>
      </c>
      <c r="AZ124" s="220" t="s">
        <v>779</v>
      </c>
      <c r="BA124" s="220" t="s">
        <v>779</v>
      </c>
    </row>
    <row r="125" spans="1:53" ht="13.5" hidden="1" customHeight="1">
      <c r="A125" s="14" t="str">
        <f>'DoDAF Terms and Aliases'!A125</f>
        <v>LocationTypeType</v>
      </c>
      <c r="B125" s="216" t="s">
        <v>779</v>
      </c>
      <c r="C125" s="216" t="s">
        <v>779</v>
      </c>
      <c r="D125" s="217" t="s">
        <v>779</v>
      </c>
      <c r="E125" s="217" t="s">
        <v>779</v>
      </c>
      <c r="F125" s="217" t="s">
        <v>779</v>
      </c>
      <c r="G125" s="217" t="s">
        <v>779</v>
      </c>
      <c r="H125" s="217" t="s">
        <v>779</v>
      </c>
      <c r="I125" s="217" t="s">
        <v>779</v>
      </c>
      <c r="J125" s="217" t="s">
        <v>779</v>
      </c>
      <c r="K125" s="121" t="s">
        <v>779</v>
      </c>
      <c r="L125" s="121" t="s">
        <v>779</v>
      </c>
      <c r="M125" s="121" t="s">
        <v>779</v>
      </c>
      <c r="N125" s="121" t="s">
        <v>779</v>
      </c>
      <c r="O125" s="121" t="s">
        <v>779</v>
      </c>
      <c r="P125" s="121" t="s">
        <v>779</v>
      </c>
      <c r="Q125" s="121" t="s">
        <v>779</v>
      </c>
      <c r="R125" s="121" t="s">
        <v>779</v>
      </c>
      <c r="S125" s="121" t="s">
        <v>779</v>
      </c>
      <c r="T125" s="218" t="s">
        <v>779</v>
      </c>
      <c r="U125" s="218" t="s">
        <v>779</v>
      </c>
      <c r="V125" s="218" t="s">
        <v>779</v>
      </c>
      <c r="W125" s="122" t="s">
        <v>779</v>
      </c>
      <c r="X125" s="122" t="s">
        <v>779</v>
      </c>
      <c r="Y125" s="122" t="s">
        <v>779</v>
      </c>
      <c r="Z125" s="122" t="s">
        <v>779</v>
      </c>
      <c r="AA125" s="122" t="s">
        <v>779</v>
      </c>
      <c r="AB125" s="122" t="s">
        <v>779</v>
      </c>
      <c r="AC125" s="122" t="s">
        <v>779</v>
      </c>
      <c r="AD125" s="122" t="s">
        <v>779</v>
      </c>
      <c r="AE125" s="122" t="s">
        <v>779</v>
      </c>
      <c r="AF125" s="122" t="s">
        <v>779</v>
      </c>
      <c r="AG125" s="122" t="s">
        <v>779</v>
      </c>
      <c r="AH125" s="122" t="s">
        <v>779</v>
      </c>
      <c r="AI125" s="122" t="s">
        <v>779</v>
      </c>
      <c r="AJ125" s="120" t="s">
        <v>779</v>
      </c>
      <c r="AK125" s="120" t="s">
        <v>779</v>
      </c>
      <c r="AL125" s="120" t="s">
        <v>779</v>
      </c>
      <c r="AM125" s="120" t="s">
        <v>779</v>
      </c>
      <c r="AN125" s="120" t="s">
        <v>779</v>
      </c>
      <c r="AO125" s="120" t="s">
        <v>779</v>
      </c>
      <c r="AP125" s="120" t="s">
        <v>779</v>
      </c>
      <c r="AQ125" s="120" t="s">
        <v>779</v>
      </c>
      <c r="AR125" s="120" t="s">
        <v>779</v>
      </c>
      <c r="AS125" s="120" t="s">
        <v>779</v>
      </c>
      <c r="AT125" s="120" t="s">
        <v>779</v>
      </c>
      <c r="AU125" s="120" t="s">
        <v>779</v>
      </c>
      <c r="AV125" s="120" t="s">
        <v>779</v>
      </c>
      <c r="AW125" s="219" t="s">
        <v>779</v>
      </c>
      <c r="AX125" s="219" t="s">
        <v>779</v>
      </c>
      <c r="AY125" s="220" t="s">
        <v>779</v>
      </c>
      <c r="AZ125" s="220" t="s">
        <v>779</v>
      </c>
      <c r="BA125" s="220" t="s">
        <v>779</v>
      </c>
    </row>
    <row r="126" spans="1:53" ht="13.5" hidden="1" customHeight="1">
      <c r="A126" s="14" t="str">
        <f>'DoDAF Terms and Aliases'!A126</f>
        <v>MaintainabilityMeasure</v>
      </c>
      <c r="B126" s="216" t="s">
        <v>738</v>
      </c>
      <c r="C126" s="216" t="s">
        <v>738</v>
      </c>
      <c r="D126" s="217" t="s">
        <v>738</v>
      </c>
      <c r="E126" s="217" t="s">
        <v>738</v>
      </c>
      <c r="F126" s="217" t="s">
        <v>738</v>
      </c>
      <c r="G126" s="217" t="s">
        <v>738</v>
      </c>
      <c r="H126" s="217" t="s">
        <v>738</v>
      </c>
      <c r="I126" s="217" t="s">
        <v>738</v>
      </c>
      <c r="J126" s="217" t="s">
        <v>738</v>
      </c>
      <c r="M126" s="121" t="s">
        <v>738</v>
      </c>
      <c r="P126" s="121" t="s">
        <v>738</v>
      </c>
      <c r="Q126" s="121" t="s">
        <v>738</v>
      </c>
      <c r="R126" s="121" t="s">
        <v>738</v>
      </c>
      <c r="S126" s="121" t="s">
        <v>738</v>
      </c>
      <c r="W126" s="122" t="s">
        <v>738</v>
      </c>
      <c r="X126" s="122" t="s">
        <v>738</v>
      </c>
      <c r="Y126" s="122" t="s">
        <v>738</v>
      </c>
      <c r="Z126" s="122" t="s">
        <v>738</v>
      </c>
      <c r="AA126" s="122" t="s">
        <v>738</v>
      </c>
      <c r="AB126" s="122" t="s">
        <v>738</v>
      </c>
      <c r="AC126" s="122" t="s">
        <v>738</v>
      </c>
      <c r="AD126" s="122" t="s">
        <v>738</v>
      </c>
      <c r="AE126" s="122" t="s">
        <v>738</v>
      </c>
      <c r="AF126" s="122" t="s">
        <v>738</v>
      </c>
      <c r="AG126" s="122" t="s">
        <v>738</v>
      </c>
      <c r="AH126" s="122" t="s">
        <v>738</v>
      </c>
      <c r="AI126" s="122" t="s">
        <v>738</v>
      </c>
      <c r="AJ126" s="120" t="s">
        <v>738</v>
      </c>
      <c r="AK126" s="120" t="s">
        <v>738</v>
      </c>
      <c r="AL126" s="120" t="s">
        <v>738</v>
      </c>
      <c r="AM126" s="120" t="s">
        <v>738</v>
      </c>
      <c r="AN126" s="120" t="s">
        <v>738</v>
      </c>
      <c r="AO126" s="120" t="s">
        <v>738</v>
      </c>
      <c r="AP126" s="120" t="s">
        <v>738</v>
      </c>
      <c r="AQ126" s="120" t="s">
        <v>738</v>
      </c>
      <c r="AR126" s="120" t="s">
        <v>738</v>
      </c>
      <c r="AS126" s="120" t="s">
        <v>738</v>
      </c>
      <c r="AT126" s="120" t="s">
        <v>738</v>
      </c>
      <c r="AU126" s="120" t="s">
        <v>738</v>
      </c>
      <c r="AV126" s="120" t="s">
        <v>738</v>
      </c>
      <c r="AY126" s="220" t="s">
        <v>738</v>
      </c>
      <c r="AZ126" s="220" t="s">
        <v>738</v>
      </c>
      <c r="BA126" s="220" t="s">
        <v>738</v>
      </c>
    </row>
    <row r="127" spans="1:53" ht="13.5" hidden="1" customHeight="1">
      <c r="A127" s="14" t="str">
        <f>'DoDAF Terms and Aliases'!A127</f>
        <v>MaintainabilityMeasureType</v>
      </c>
      <c r="B127" s="216" t="s">
        <v>738</v>
      </c>
      <c r="C127" s="216" t="s">
        <v>738</v>
      </c>
      <c r="D127" s="217" t="s">
        <v>738</v>
      </c>
      <c r="E127" s="217" t="s">
        <v>738</v>
      </c>
      <c r="F127" s="217" t="s">
        <v>738</v>
      </c>
      <c r="G127" s="217" t="s">
        <v>738</v>
      </c>
      <c r="H127" s="217" t="s">
        <v>738</v>
      </c>
      <c r="I127" s="217" t="s">
        <v>738</v>
      </c>
      <c r="J127" s="217" t="s">
        <v>738</v>
      </c>
      <c r="M127" s="121" t="s">
        <v>738</v>
      </c>
      <c r="P127" s="121" t="s">
        <v>738</v>
      </c>
      <c r="Q127" s="121" t="s">
        <v>738</v>
      </c>
      <c r="R127" s="121" t="s">
        <v>738</v>
      </c>
      <c r="S127" s="121" t="s">
        <v>738</v>
      </c>
      <c r="W127" s="122" t="s">
        <v>738</v>
      </c>
      <c r="X127" s="122" t="s">
        <v>738</v>
      </c>
      <c r="Y127" s="122" t="s">
        <v>738</v>
      </c>
      <c r="Z127" s="122" t="s">
        <v>738</v>
      </c>
      <c r="AA127" s="122" t="s">
        <v>738</v>
      </c>
      <c r="AB127" s="122" t="s">
        <v>738</v>
      </c>
      <c r="AC127" s="122" t="s">
        <v>738</v>
      </c>
      <c r="AD127" s="122" t="s">
        <v>738</v>
      </c>
      <c r="AE127" s="122" t="s">
        <v>738</v>
      </c>
      <c r="AF127" s="122" t="s">
        <v>738</v>
      </c>
      <c r="AG127" s="122" t="s">
        <v>738</v>
      </c>
      <c r="AH127" s="122" t="s">
        <v>738</v>
      </c>
      <c r="AI127" s="122" t="s">
        <v>738</v>
      </c>
      <c r="AJ127" s="120" t="s">
        <v>738</v>
      </c>
      <c r="AK127" s="120" t="s">
        <v>738</v>
      </c>
      <c r="AL127" s="120" t="s">
        <v>738</v>
      </c>
      <c r="AM127" s="120" t="s">
        <v>738</v>
      </c>
      <c r="AN127" s="120" t="s">
        <v>738</v>
      </c>
      <c r="AO127" s="120" t="s">
        <v>738</v>
      </c>
      <c r="AP127" s="120" t="s">
        <v>738</v>
      </c>
      <c r="AQ127" s="120" t="s">
        <v>738</v>
      </c>
      <c r="AR127" s="120" t="s">
        <v>738</v>
      </c>
      <c r="AS127" s="120" t="s">
        <v>738</v>
      </c>
      <c r="AT127" s="120" t="s">
        <v>738</v>
      </c>
      <c r="AU127" s="120" t="s">
        <v>738</v>
      </c>
      <c r="AV127" s="120" t="s">
        <v>738</v>
      </c>
      <c r="AY127" s="220" t="s">
        <v>738</v>
      </c>
      <c r="AZ127" s="220" t="s">
        <v>738</v>
      </c>
      <c r="BA127" s="220" t="s">
        <v>738</v>
      </c>
    </row>
    <row r="128" spans="1:53" ht="13.5" hidden="1" customHeight="1">
      <c r="A128" s="14" t="str">
        <f>'DoDAF Terms and Aliases'!A128</f>
        <v>Materiel</v>
      </c>
      <c r="C128" s="216" t="s">
        <v>738</v>
      </c>
      <c r="F128" s="217" t="s">
        <v>738</v>
      </c>
      <c r="G128" s="217" t="s">
        <v>738</v>
      </c>
      <c r="H128" s="217" t="s">
        <v>738</v>
      </c>
      <c r="W128" s="122" t="s">
        <v>738</v>
      </c>
      <c r="X128" s="122" t="s">
        <v>738</v>
      </c>
      <c r="AE128" s="122" t="s">
        <v>738</v>
      </c>
      <c r="AF128" s="122" t="s">
        <v>738</v>
      </c>
      <c r="AG128" s="122" t="s">
        <v>738</v>
      </c>
      <c r="AH128" s="122" t="s">
        <v>743</v>
      </c>
      <c r="AI128" s="122" t="s">
        <v>743</v>
      </c>
      <c r="AJ128" s="120" t="s">
        <v>738</v>
      </c>
      <c r="AK128" s="120" t="s">
        <v>738</v>
      </c>
      <c r="AR128" s="120" t="s">
        <v>738</v>
      </c>
      <c r="AS128" s="120" t="s">
        <v>738</v>
      </c>
      <c r="AT128" s="120" t="s">
        <v>738</v>
      </c>
      <c r="AZ128" s="220" t="s">
        <v>738</v>
      </c>
    </row>
    <row r="129" spans="1:53" ht="13.5" hidden="1" customHeight="1">
      <c r="A129" s="14" t="str">
        <f>'DoDAF Terms and Aliases'!A129</f>
        <v>materielPartOfPerformer</v>
      </c>
      <c r="F129" s="217" t="s">
        <v>738</v>
      </c>
      <c r="G129" s="217" t="s">
        <v>738</v>
      </c>
      <c r="H129" s="217" t="s">
        <v>738</v>
      </c>
      <c r="W129" s="122" t="s">
        <v>738</v>
      </c>
      <c r="X129" s="122" t="s">
        <v>738</v>
      </c>
      <c r="AE129" s="122" t="s">
        <v>738</v>
      </c>
      <c r="AF129" s="122" t="s">
        <v>738</v>
      </c>
      <c r="AG129" s="122" t="s">
        <v>738</v>
      </c>
      <c r="AH129" s="122" t="s">
        <v>743</v>
      </c>
      <c r="AI129" s="122" t="s">
        <v>743</v>
      </c>
      <c r="AJ129" s="120" t="s">
        <v>738</v>
      </c>
      <c r="AK129" s="120" t="s">
        <v>738</v>
      </c>
      <c r="AR129" s="120" t="s">
        <v>738</v>
      </c>
      <c r="AS129" s="120" t="s">
        <v>738</v>
      </c>
      <c r="AT129" s="120" t="s">
        <v>738</v>
      </c>
      <c r="AZ129" s="220" t="s">
        <v>738</v>
      </c>
    </row>
    <row r="130" spans="1:53" ht="13.5" hidden="1" customHeight="1">
      <c r="A130" s="14" t="str">
        <f>'DoDAF Terms and Aliases'!A130</f>
        <v>MaterielType</v>
      </c>
      <c r="C130" s="216" t="s">
        <v>738</v>
      </c>
      <c r="F130" s="217" t="s">
        <v>738</v>
      </c>
      <c r="G130" s="217" t="s">
        <v>738</v>
      </c>
      <c r="H130" s="217" t="s">
        <v>738</v>
      </c>
      <c r="W130" s="122" t="s">
        <v>738</v>
      </c>
      <c r="X130" s="122" t="s">
        <v>738</v>
      </c>
      <c r="AE130" s="122" t="s">
        <v>738</v>
      </c>
      <c r="AF130" s="122" t="s">
        <v>738</v>
      </c>
      <c r="AG130" s="122" t="s">
        <v>738</v>
      </c>
      <c r="AH130" s="122" t="s">
        <v>743</v>
      </c>
      <c r="AI130" s="122" t="s">
        <v>743</v>
      </c>
      <c r="AJ130" s="120" t="s">
        <v>738</v>
      </c>
      <c r="AK130" s="120" t="s">
        <v>738</v>
      </c>
      <c r="AR130" s="120" t="s">
        <v>738</v>
      </c>
      <c r="AS130" s="120" t="s">
        <v>738</v>
      </c>
      <c r="AT130" s="120" t="s">
        <v>738</v>
      </c>
      <c r="AZ130" s="220" t="s">
        <v>738</v>
      </c>
    </row>
    <row r="131" spans="1:53" ht="13.5" hidden="1" customHeight="1">
      <c r="A131" s="14" t="str">
        <f>'DoDAF Terms and Aliases'!A131</f>
        <v>MeasurableSkill</v>
      </c>
      <c r="C131" s="216" t="s">
        <v>738</v>
      </c>
      <c r="E131" s="217" t="s">
        <v>738</v>
      </c>
      <c r="F131" s="217" t="s">
        <v>738</v>
      </c>
      <c r="G131" s="217" t="s">
        <v>738</v>
      </c>
      <c r="H131" s="217" t="s">
        <v>738</v>
      </c>
      <c r="I131" s="217" t="s">
        <v>738</v>
      </c>
      <c r="J131" s="217" t="s">
        <v>738</v>
      </c>
      <c r="M131" s="121" t="s">
        <v>738</v>
      </c>
      <c r="N131" s="121" t="s">
        <v>738</v>
      </c>
      <c r="P131" s="121" t="s">
        <v>738</v>
      </c>
      <c r="Q131" s="121" t="s">
        <v>738</v>
      </c>
      <c r="R131" s="121" t="s">
        <v>738</v>
      </c>
      <c r="S131" s="121" t="s">
        <v>738</v>
      </c>
      <c r="W131" s="122" t="s">
        <v>738</v>
      </c>
      <c r="X131" s="122" t="s">
        <v>738</v>
      </c>
      <c r="Y131" s="122" t="s">
        <v>738</v>
      </c>
      <c r="Z131" s="122" t="s">
        <v>738</v>
      </c>
      <c r="AA131" s="122" t="s">
        <v>738</v>
      </c>
      <c r="AB131" s="122" t="s">
        <v>743</v>
      </c>
      <c r="AC131" s="122" t="s">
        <v>738</v>
      </c>
      <c r="AD131" s="122" t="s">
        <v>738</v>
      </c>
      <c r="AE131" s="122" t="s">
        <v>738</v>
      </c>
      <c r="AF131" s="122" t="s">
        <v>738</v>
      </c>
      <c r="AG131" s="122" t="s">
        <v>738</v>
      </c>
      <c r="AH131" s="122" t="s">
        <v>738</v>
      </c>
      <c r="AI131" s="122" t="s">
        <v>738</v>
      </c>
      <c r="AJ131" s="120" t="s">
        <v>738</v>
      </c>
      <c r="AK131" s="120" t="s">
        <v>738</v>
      </c>
      <c r="AL131" s="120" t="s">
        <v>738</v>
      </c>
      <c r="AM131" s="120" t="s">
        <v>738</v>
      </c>
      <c r="AP131" s="120" t="s">
        <v>738</v>
      </c>
      <c r="AQ131" s="120" t="s">
        <v>738</v>
      </c>
      <c r="AR131" s="120" t="s">
        <v>738</v>
      </c>
      <c r="AS131" s="120" t="s">
        <v>738</v>
      </c>
      <c r="AT131" s="120" t="s">
        <v>738</v>
      </c>
      <c r="AU131" s="120" t="s">
        <v>738</v>
      </c>
      <c r="AV131" s="120" t="s">
        <v>738</v>
      </c>
      <c r="AW131" s="219" t="s">
        <v>738</v>
      </c>
      <c r="AX131" s="219" t="s">
        <v>738</v>
      </c>
      <c r="AY131" s="220" t="s">
        <v>738</v>
      </c>
      <c r="AZ131" s="220" t="s">
        <v>738</v>
      </c>
      <c r="BA131" s="220" t="s">
        <v>738</v>
      </c>
    </row>
    <row r="132" spans="1:53" ht="13.5" hidden="1" customHeight="1">
      <c r="A132" s="14" t="str">
        <f>'DoDAF Terms and Aliases'!A132</f>
        <v>measurableSkillOfPersonRole</v>
      </c>
      <c r="E132" s="217" t="s">
        <v>738</v>
      </c>
      <c r="F132" s="217" t="s">
        <v>738</v>
      </c>
      <c r="G132" s="217" t="s">
        <v>738</v>
      </c>
      <c r="H132" s="217" t="s">
        <v>738</v>
      </c>
      <c r="I132" s="217" t="s">
        <v>738</v>
      </c>
      <c r="J132" s="217" t="s">
        <v>738</v>
      </c>
      <c r="M132" s="121" t="s">
        <v>738</v>
      </c>
      <c r="N132" s="121" t="s">
        <v>738</v>
      </c>
      <c r="P132" s="121" t="s">
        <v>738</v>
      </c>
      <c r="Q132" s="121" t="s">
        <v>738</v>
      </c>
      <c r="R132" s="121" t="s">
        <v>738</v>
      </c>
      <c r="S132" s="121" t="s">
        <v>738</v>
      </c>
      <c r="W132" s="122" t="s">
        <v>738</v>
      </c>
      <c r="X132" s="122" t="s">
        <v>738</v>
      </c>
      <c r="Y132" s="122" t="s">
        <v>738</v>
      </c>
      <c r="Z132" s="122" t="s">
        <v>738</v>
      </c>
      <c r="AA132" s="122" t="s">
        <v>738</v>
      </c>
      <c r="AB132" s="122" t="s">
        <v>743</v>
      </c>
      <c r="AC132" s="122" t="s">
        <v>738</v>
      </c>
      <c r="AD132" s="122" t="s">
        <v>738</v>
      </c>
      <c r="AE132" s="122" t="s">
        <v>738</v>
      </c>
      <c r="AF132" s="122" t="s">
        <v>738</v>
      </c>
      <c r="AG132" s="122" t="s">
        <v>738</v>
      </c>
      <c r="AH132" s="122" t="s">
        <v>738</v>
      </c>
      <c r="AI132" s="122" t="s">
        <v>738</v>
      </c>
      <c r="AJ132" s="120" t="s">
        <v>738</v>
      </c>
      <c r="AK132" s="120" t="s">
        <v>738</v>
      </c>
      <c r="AL132" s="120" t="s">
        <v>738</v>
      </c>
      <c r="AM132" s="120" t="s">
        <v>738</v>
      </c>
      <c r="AP132" s="120" t="s">
        <v>738</v>
      </c>
      <c r="AQ132" s="120" t="s">
        <v>738</v>
      </c>
      <c r="AR132" s="120" t="s">
        <v>738</v>
      </c>
      <c r="AS132" s="120" t="s">
        <v>738</v>
      </c>
      <c r="AT132" s="120" t="s">
        <v>738</v>
      </c>
      <c r="AU132" s="120" t="s">
        <v>738</v>
      </c>
      <c r="AV132" s="120" t="s">
        <v>738</v>
      </c>
      <c r="AY132" s="220" t="s">
        <v>738</v>
      </c>
      <c r="AZ132" s="220" t="s">
        <v>738</v>
      </c>
      <c r="BA132" s="220" t="s">
        <v>738</v>
      </c>
    </row>
    <row r="133" spans="1:53" ht="13.5" hidden="1" customHeight="1">
      <c r="A133" s="14" t="str">
        <f>'DoDAF Terms and Aliases'!A133</f>
        <v>MeasurableSkillType</v>
      </c>
      <c r="C133" s="216" t="s">
        <v>738</v>
      </c>
      <c r="E133" s="217" t="s">
        <v>738</v>
      </c>
      <c r="F133" s="217" t="s">
        <v>738</v>
      </c>
      <c r="G133" s="217" t="s">
        <v>738</v>
      </c>
      <c r="H133" s="217" t="s">
        <v>738</v>
      </c>
      <c r="I133" s="217" t="s">
        <v>738</v>
      </c>
      <c r="J133" s="217" t="s">
        <v>738</v>
      </c>
      <c r="M133" s="121" t="s">
        <v>738</v>
      </c>
      <c r="N133" s="121" t="s">
        <v>738</v>
      </c>
      <c r="P133" s="121" t="s">
        <v>738</v>
      </c>
      <c r="Q133" s="121" t="s">
        <v>738</v>
      </c>
      <c r="R133" s="121" t="s">
        <v>738</v>
      </c>
      <c r="S133" s="121" t="s">
        <v>738</v>
      </c>
      <c r="W133" s="122" t="s">
        <v>738</v>
      </c>
      <c r="X133" s="122" t="s">
        <v>738</v>
      </c>
      <c r="Y133" s="122" t="s">
        <v>738</v>
      </c>
      <c r="Z133" s="122" t="s">
        <v>738</v>
      </c>
      <c r="AA133" s="122" t="s">
        <v>738</v>
      </c>
      <c r="AB133" s="122" t="s">
        <v>743</v>
      </c>
      <c r="AC133" s="122" t="s">
        <v>738</v>
      </c>
      <c r="AD133" s="122" t="s">
        <v>738</v>
      </c>
      <c r="AE133" s="122" t="s">
        <v>738</v>
      </c>
      <c r="AF133" s="122" t="s">
        <v>738</v>
      </c>
      <c r="AG133" s="122" t="s">
        <v>738</v>
      </c>
      <c r="AH133" s="122" t="s">
        <v>738</v>
      </c>
      <c r="AI133" s="122" t="s">
        <v>738</v>
      </c>
      <c r="AJ133" s="120" t="s">
        <v>738</v>
      </c>
      <c r="AK133" s="120" t="s">
        <v>738</v>
      </c>
      <c r="AL133" s="120" t="s">
        <v>738</v>
      </c>
      <c r="AM133" s="120" t="s">
        <v>738</v>
      </c>
      <c r="AP133" s="120" t="s">
        <v>738</v>
      </c>
      <c r="AQ133" s="120" t="s">
        <v>738</v>
      </c>
      <c r="AR133" s="120" t="s">
        <v>738</v>
      </c>
      <c r="AS133" s="120" t="s">
        <v>738</v>
      </c>
      <c r="AT133" s="120" t="s">
        <v>738</v>
      </c>
      <c r="AU133" s="120" t="s">
        <v>738</v>
      </c>
      <c r="AV133" s="120" t="s">
        <v>738</v>
      </c>
      <c r="AW133" s="219" t="s">
        <v>738</v>
      </c>
      <c r="AX133" s="219" t="s">
        <v>738</v>
      </c>
      <c r="AY133" s="220" t="s">
        <v>738</v>
      </c>
      <c r="AZ133" s="220" t="s">
        <v>738</v>
      </c>
      <c r="BA133" s="220" t="s">
        <v>738</v>
      </c>
    </row>
    <row r="134" spans="1:53" ht="13.5" hidden="1" customHeight="1">
      <c r="A134" s="14" t="str">
        <f>'DoDAF Terms and Aliases'!A134</f>
        <v>Measure</v>
      </c>
      <c r="B134" s="216" t="s">
        <v>1004</v>
      </c>
      <c r="C134" s="216" t="s">
        <v>1004</v>
      </c>
      <c r="D134" s="217" t="s">
        <v>1004</v>
      </c>
      <c r="E134" s="217" t="s">
        <v>1004</v>
      </c>
      <c r="F134" s="217" t="s">
        <v>1004</v>
      </c>
      <c r="G134" s="217" t="s">
        <v>1004</v>
      </c>
      <c r="H134" s="217" t="s">
        <v>1004</v>
      </c>
      <c r="I134" s="217" t="s">
        <v>1004</v>
      </c>
      <c r="J134" s="217" t="s">
        <v>1004</v>
      </c>
      <c r="K134" s="121" t="s">
        <v>1004</v>
      </c>
      <c r="L134" s="121" t="s">
        <v>1004</v>
      </c>
      <c r="M134" s="121" t="s">
        <v>1004</v>
      </c>
      <c r="N134" s="121" t="s">
        <v>1004</v>
      </c>
      <c r="O134" s="121" t="s">
        <v>1004</v>
      </c>
      <c r="P134" s="121" t="s">
        <v>1004</v>
      </c>
      <c r="Q134" s="121" t="s">
        <v>1004</v>
      </c>
      <c r="R134" s="121" t="s">
        <v>1004</v>
      </c>
      <c r="S134" s="121" t="s">
        <v>1004</v>
      </c>
      <c r="T134" s="218" t="s">
        <v>1004</v>
      </c>
      <c r="U134" s="218" t="s">
        <v>1004</v>
      </c>
      <c r="V134" s="218" t="s">
        <v>1004</v>
      </c>
      <c r="W134" s="122" t="s">
        <v>1004</v>
      </c>
      <c r="X134" s="122" t="s">
        <v>1004</v>
      </c>
      <c r="Y134" s="122" t="s">
        <v>1004</v>
      </c>
      <c r="Z134" s="122" t="s">
        <v>1004</v>
      </c>
      <c r="AA134" s="122" t="s">
        <v>1004</v>
      </c>
      <c r="AB134" s="122" t="s">
        <v>1004</v>
      </c>
      <c r="AC134" s="122" t="s">
        <v>1004</v>
      </c>
      <c r="AD134" s="122" t="s">
        <v>1004</v>
      </c>
      <c r="AE134" s="122" t="s">
        <v>1004</v>
      </c>
      <c r="AF134" s="122" t="s">
        <v>1004</v>
      </c>
      <c r="AG134" s="122" t="s">
        <v>1004</v>
      </c>
      <c r="AH134" s="122" t="s">
        <v>1004</v>
      </c>
      <c r="AI134" s="122" t="s">
        <v>1004</v>
      </c>
      <c r="AJ134" s="120" t="s">
        <v>1004</v>
      </c>
      <c r="AK134" s="120" t="s">
        <v>1004</v>
      </c>
      <c r="AL134" s="120" t="s">
        <v>1004</v>
      </c>
      <c r="AM134" s="120" t="s">
        <v>1004</v>
      </c>
      <c r="AN134" s="120" t="s">
        <v>1004</v>
      </c>
      <c r="AO134" s="120" t="s">
        <v>1004</v>
      </c>
      <c r="AP134" s="120" t="s">
        <v>1004</v>
      </c>
      <c r="AQ134" s="120" t="s">
        <v>737</v>
      </c>
      <c r="AR134" s="120" t="s">
        <v>1004</v>
      </c>
      <c r="AS134" s="120" t="s">
        <v>1004</v>
      </c>
      <c r="AT134" s="120" t="s">
        <v>1004</v>
      </c>
      <c r="AU134" s="120" t="s">
        <v>1004</v>
      </c>
      <c r="AV134" s="120" t="s">
        <v>1004</v>
      </c>
      <c r="AW134" s="219" t="s">
        <v>1004</v>
      </c>
      <c r="AX134" s="219" t="s">
        <v>1004</v>
      </c>
      <c r="AY134" s="220" t="s">
        <v>1004</v>
      </c>
      <c r="AZ134" s="220" t="s">
        <v>1004</v>
      </c>
      <c r="BA134" s="220" t="s">
        <v>1004</v>
      </c>
    </row>
    <row r="135" spans="1:53" ht="13.5" hidden="1" customHeight="1">
      <c r="A135" s="14" t="str">
        <f>'DoDAF Terms and Aliases'!A135</f>
        <v>MeasureOfCriticality</v>
      </c>
    </row>
    <row r="136" spans="1:53" ht="13.5" hidden="1" customHeight="1">
      <c r="A136" s="14" t="str">
        <f>'DoDAF Terms and Aliases'!A136</f>
        <v>MeasureOfDesire</v>
      </c>
      <c r="B136" s="216" t="s">
        <v>738</v>
      </c>
      <c r="D136" s="217" t="s">
        <v>737</v>
      </c>
      <c r="E136" s="217" t="s">
        <v>737</v>
      </c>
      <c r="F136" s="217" t="s">
        <v>738</v>
      </c>
      <c r="G136" s="217" t="s">
        <v>738</v>
      </c>
      <c r="H136" s="217" t="s">
        <v>738</v>
      </c>
      <c r="I136" s="217" t="s">
        <v>738</v>
      </c>
      <c r="J136" s="217" t="s">
        <v>738</v>
      </c>
      <c r="Q136" s="121" t="s">
        <v>738</v>
      </c>
      <c r="AA136" s="122" t="s">
        <v>743</v>
      </c>
      <c r="AB136" s="122" t="s">
        <v>743</v>
      </c>
      <c r="AE136" s="122" t="s">
        <v>738</v>
      </c>
      <c r="AF136" s="122" t="s">
        <v>738</v>
      </c>
      <c r="AG136" s="122" t="s">
        <v>738</v>
      </c>
      <c r="AR136" s="120" t="s">
        <v>738</v>
      </c>
      <c r="AS136" s="120" t="s">
        <v>738</v>
      </c>
      <c r="AT136" s="120" t="s">
        <v>738</v>
      </c>
      <c r="AY136" s="220" t="s">
        <v>738</v>
      </c>
      <c r="AZ136" s="220" t="s">
        <v>738</v>
      </c>
      <c r="BA136" s="220" t="s">
        <v>738</v>
      </c>
    </row>
    <row r="137" spans="1:53" ht="13.5" hidden="1" customHeight="1">
      <c r="A137" s="14" t="str">
        <f>'DoDAF Terms and Aliases'!A137</f>
        <v>MeasureOfDesireType</v>
      </c>
      <c r="B137" s="216" t="s">
        <v>738</v>
      </c>
      <c r="D137" s="217" t="s">
        <v>738</v>
      </c>
      <c r="E137" s="217" t="s">
        <v>738</v>
      </c>
      <c r="F137" s="217" t="s">
        <v>738</v>
      </c>
      <c r="G137" s="217" t="s">
        <v>738</v>
      </c>
      <c r="H137" s="217" t="s">
        <v>738</v>
      </c>
      <c r="I137" s="217" t="s">
        <v>738</v>
      </c>
      <c r="J137" s="217" t="s">
        <v>738</v>
      </c>
      <c r="Q137" s="121" t="s">
        <v>738</v>
      </c>
      <c r="AA137" s="122" t="s">
        <v>743</v>
      </c>
      <c r="AB137" s="122" t="s">
        <v>743</v>
      </c>
      <c r="AE137" s="122" t="s">
        <v>738</v>
      </c>
      <c r="AF137" s="122" t="s">
        <v>738</v>
      </c>
      <c r="AG137" s="122" t="s">
        <v>738</v>
      </c>
      <c r="AR137" s="120" t="s">
        <v>738</v>
      </c>
      <c r="AS137" s="120" t="s">
        <v>738</v>
      </c>
      <c r="AT137" s="120" t="s">
        <v>738</v>
      </c>
      <c r="AY137" s="220" t="s">
        <v>738</v>
      </c>
      <c r="AZ137" s="220" t="s">
        <v>738</v>
      </c>
      <c r="BA137" s="220" t="s">
        <v>738</v>
      </c>
    </row>
    <row r="138" spans="1:53" ht="13.5" hidden="1" customHeight="1">
      <c r="A138" s="14" t="str">
        <f>'DoDAF Terms and Aliases'!A138</f>
        <v>MeasureOfEffect</v>
      </c>
      <c r="B138" s="216" t="s">
        <v>738</v>
      </c>
      <c r="D138" s="217" t="s">
        <v>737</v>
      </c>
      <c r="E138" s="217" t="s">
        <v>737</v>
      </c>
      <c r="F138" s="217" t="s">
        <v>738</v>
      </c>
      <c r="G138" s="217" t="s">
        <v>738</v>
      </c>
      <c r="H138" s="217" t="s">
        <v>738</v>
      </c>
      <c r="I138" s="217" t="s">
        <v>738</v>
      </c>
      <c r="J138" s="217" t="s">
        <v>738</v>
      </c>
      <c r="Q138" s="121" t="s">
        <v>738</v>
      </c>
      <c r="AE138" s="122" t="s">
        <v>738</v>
      </c>
      <c r="AF138" s="122" t="s">
        <v>738</v>
      </c>
      <c r="AG138" s="122" t="s">
        <v>738</v>
      </c>
      <c r="AR138" s="120" t="s">
        <v>738</v>
      </c>
      <c r="AS138" s="120" t="s">
        <v>738</v>
      </c>
      <c r="AT138" s="120" t="s">
        <v>738</v>
      </c>
      <c r="AY138" s="220" t="s">
        <v>738</v>
      </c>
      <c r="AZ138" s="220" t="s">
        <v>738</v>
      </c>
      <c r="BA138" s="220" t="s">
        <v>738</v>
      </c>
    </row>
    <row r="139" spans="1:53" ht="13.5" hidden="1" customHeight="1">
      <c r="A139" s="14" t="str">
        <f>'DoDAF Terms and Aliases'!A139</f>
        <v>MeasureOfEffectType</v>
      </c>
      <c r="B139" s="216" t="s">
        <v>738</v>
      </c>
      <c r="D139" s="217" t="s">
        <v>738</v>
      </c>
      <c r="E139" s="217" t="s">
        <v>738</v>
      </c>
      <c r="F139" s="217" t="s">
        <v>738</v>
      </c>
      <c r="G139" s="217" t="s">
        <v>738</v>
      </c>
      <c r="H139" s="217" t="s">
        <v>738</v>
      </c>
      <c r="I139" s="217" t="s">
        <v>738</v>
      </c>
      <c r="J139" s="217" t="s">
        <v>738</v>
      </c>
      <c r="Q139" s="121" t="s">
        <v>738</v>
      </c>
      <c r="AE139" s="122" t="s">
        <v>738</v>
      </c>
      <c r="AF139" s="122" t="s">
        <v>738</v>
      </c>
      <c r="AG139" s="122" t="s">
        <v>738</v>
      </c>
      <c r="AR139" s="120" t="s">
        <v>738</v>
      </c>
      <c r="AS139" s="120" t="s">
        <v>738</v>
      </c>
      <c r="AT139" s="120" t="s">
        <v>738</v>
      </c>
      <c r="AY139" s="220" t="s">
        <v>738</v>
      </c>
      <c r="AZ139" s="220" t="s">
        <v>738</v>
      </c>
      <c r="BA139" s="220" t="s">
        <v>738</v>
      </c>
    </row>
    <row r="140" spans="1:53" ht="13.5" hidden="1" customHeight="1">
      <c r="A140" s="14" t="str">
        <f>'DoDAF Terms and Aliases'!A140</f>
        <v>measureOfIndividual</v>
      </c>
      <c r="B140" s="216" t="s">
        <v>1004</v>
      </c>
      <c r="C140" s="216" t="s">
        <v>1004</v>
      </c>
      <c r="D140" s="217" t="s">
        <v>1004</v>
      </c>
      <c r="E140" s="217" t="s">
        <v>1004</v>
      </c>
      <c r="F140" s="217" t="s">
        <v>1004</v>
      </c>
      <c r="G140" s="217" t="s">
        <v>1004</v>
      </c>
      <c r="H140" s="217" t="s">
        <v>1004</v>
      </c>
      <c r="I140" s="217" t="s">
        <v>1004</v>
      </c>
      <c r="J140" s="217" t="s">
        <v>1004</v>
      </c>
      <c r="K140" s="121" t="s">
        <v>1004</v>
      </c>
      <c r="L140" s="121" t="s">
        <v>1004</v>
      </c>
      <c r="M140" s="121" t="s">
        <v>1004</v>
      </c>
      <c r="N140" s="121" t="s">
        <v>1004</v>
      </c>
      <c r="O140" s="121" t="s">
        <v>1004</v>
      </c>
      <c r="P140" s="121" t="s">
        <v>1004</v>
      </c>
      <c r="Q140" s="121" t="s">
        <v>1004</v>
      </c>
      <c r="R140" s="121" t="s">
        <v>1004</v>
      </c>
      <c r="S140" s="121" t="s">
        <v>1004</v>
      </c>
      <c r="T140" s="218" t="s">
        <v>1004</v>
      </c>
      <c r="U140" s="218" t="s">
        <v>1004</v>
      </c>
      <c r="V140" s="218" t="s">
        <v>1004</v>
      </c>
      <c r="W140" s="122" t="s">
        <v>1004</v>
      </c>
      <c r="X140" s="122" t="s">
        <v>1004</v>
      </c>
      <c r="Y140" s="122" t="s">
        <v>1004</v>
      </c>
      <c r="Z140" s="122" t="s">
        <v>1004</v>
      </c>
      <c r="AA140" s="122" t="s">
        <v>1004</v>
      </c>
      <c r="AB140" s="122" t="s">
        <v>1004</v>
      </c>
      <c r="AC140" s="122" t="s">
        <v>1004</v>
      </c>
      <c r="AD140" s="122" t="s">
        <v>1004</v>
      </c>
      <c r="AE140" s="122" t="s">
        <v>1004</v>
      </c>
      <c r="AF140" s="122" t="s">
        <v>1004</v>
      </c>
      <c r="AG140" s="122" t="s">
        <v>1004</v>
      </c>
      <c r="AH140" s="122" t="s">
        <v>1004</v>
      </c>
      <c r="AI140" s="122" t="s">
        <v>1004</v>
      </c>
      <c r="AJ140" s="120" t="s">
        <v>1004</v>
      </c>
      <c r="AK140" s="120" t="s">
        <v>1004</v>
      </c>
      <c r="AL140" s="120" t="s">
        <v>1004</v>
      </c>
      <c r="AM140" s="120" t="s">
        <v>1004</v>
      </c>
      <c r="AN140" s="120" t="s">
        <v>1004</v>
      </c>
      <c r="AO140" s="120" t="s">
        <v>1004</v>
      </c>
      <c r="AP140" s="120" t="s">
        <v>1004</v>
      </c>
      <c r="AQ140" s="120" t="s">
        <v>1004</v>
      </c>
      <c r="AR140" s="120" t="s">
        <v>1004</v>
      </c>
      <c r="AS140" s="120" t="s">
        <v>1004</v>
      </c>
      <c r="AT140" s="120" t="s">
        <v>1004</v>
      </c>
      <c r="AU140" s="120" t="s">
        <v>1004</v>
      </c>
      <c r="AV140" s="120" t="s">
        <v>1004</v>
      </c>
      <c r="AW140" s="219" t="s">
        <v>1004</v>
      </c>
      <c r="AX140" s="219" t="s">
        <v>1004</v>
      </c>
      <c r="AY140" s="220" t="s">
        <v>1004</v>
      </c>
      <c r="AZ140" s="220" t="s">
        <v>1004</v>
      </c>
      <c r="BA140" s="220" t="s">
        <v>1004</v>
      </c>
    </row>
    <row r="141" spans="1:53" ht="13.5" hidden="1" customHeight="1">
      <c r="A141" s="14" t="str">
        <f>'DoDAF Terms and Aliases'!A141</f>
        <v>measureOfIndividualPoint</v>
      </c>
      <c r="F141" s="217" t="s">
        <v>738</v>
      </c>
      <c r="H141" s="217" t="s">
        <v>738</v>
      </c>
      <c r="J141" s="217" t="s">
        <v>738</v>
      </c>
      <c r="Q141" s="121" t="s">
        <v>738</v>
      </c>
      <c r="W141" s="122" t="s">
        <v>738</v>
      </c>
      <c r="X141" s="122" t="s">
        <v>738</v>
      </c>
      <c r="Y141" s="122" t="s">
        <v>743</v>
      </c>
      <c r="Z141" s="122" t="s">
        <v>743</v>
      </c>
      <c r="AA141" s="122" t="s">
        <v>743</v>
      </c>
      <c r="AB141" s="122" t="s">
        <v>743</v>
      </c>
      <c r="AC141" s="122" t="s">
        <v>743</v>
      </c>
      <c r="AD141" s="122" t="s">
        <v>743</v>
      </c>
      <c r="AE141" s="122" t="s">
        <v>743</v>
      </c>
      <c r="AF141" s="122" t="s">
        <v>743</v>
      </c>
      <c r="AG141" s="122" t="s">
        <v>738</v>
      </c>
      <c r="AH141" s="122" t="s">
        <v>743</v>
      </c>
      <c r="AI141" s="122" t="s">
        <v>743</v>
      </c>
      <c r="AJ141" s="120" t="s">
        <v>738</v>
      </c>
      <c r="AK141" s="120" t="s">
        <v>738</v>
      </c>
      <c r="AT141" s="120" t="s">
        <v>738</v>
      </c>
    </row>
    <row r="142" spans="1:53" ht="13.5" hidden="1" customHeight="1">
      <c r="A142" s="14" t="str">
        <f>'DoDAF Terms and Aliases'!A142</f>
        <v>MeasureOfProbability</v>
      </c>
    </row>
    <row r="143" spans="1:53" ht="13.5" hidden="1" customHeight="1">
      <c r="A143" s="14" t="str">
        <f>'DoDAF Terms and Aliases'!A143</f>
        <v>measureOfType</v>
      </c>
      <c r="B143" s="216" t="s">
        <v>1004</v>
      </c>
      <c r="C143" s="216" t="s">
        <v>1004</v>
      </c>
      <c r="D143" s="217" t="s">
        <v>1004</v>
      </c>
      <c r="E143" s="217" t="s">
        <v>1004</v>
      </c>
      <c r="F143" s="217" t="s">
        <v>1004</v>
      </c>
      <c r="G143" s="217" t="s">
        <v>1004</v>
      </c>
      <c r="H143" s="217" t="s">
        <v>1004</v>
      </c>
      <c r="I143" s="217" t="s">
        <v>1004</v>
      </c>
      <c r="J143" s="217" t="s">
        <v>1004</v>
      </c>
      <c r="K143" s="121" t="s">
        <v>1004</v>
      </c>
      <c r="L143" s="121" t="s">
        <v>1004</v>
      </c>
      <c r="M143" s="121" t="s">
        <v>1004</v>
      </c>
      <c r="N143" s="121" t="s">
        <v>1004</v>
      </c>
      <c r="O143" s="121" t="s">
        <v>1004</v>
      </c>
      <c r="P143" s="121" t="s">
        <v>1004</v>
      </c>
      <c r="Q143" s="121" t="s">
        <v>1004</v>
      </c>
      <c r="R143" s="121" t="s">
        <v>1004</v>
      </c>
      <c r="S143" s="121" t="s">
        <v>1004</v>
      </c>
      <c r="T143" s="218" t="s">
        <v>1004</v>
      </c>
      <c r="U143" s="218" t="s">
        <v>1004</v>
      </c>
      <c r="V143" s="218" t="s">
        <v>1004</v>
      </c>
      <c r="W143" s="122" t="s">
        <v>1004</v>
      </c>
      <c r="X143" s="122" t="s">
        <v>1004</v>
      </c>
      <c r="Y143" s="122" t="s">
        <v>1004</v>
      </c>
      <c r="Z143" s="122" t="s">
        <v>1004</v>
      </c>
      <c r="AA143" s="122" t="s">
        <v>1004</v>
      </c>
      <c r="AB143" s="122" t="s">
        <v>1004</v>
      </c>
      <c r="AC143" s="122" t="s">
        <v>1004</v>
      </c>
      <c r="AD143" s="122" t="s">
        <v>1004</v>
      </c>
      <c r="AE143" s="122" t="s">
        <v>1004</v>
      </c>
      <c r="AF143" s="122" t="s">
        <v>1004</v>
      </c>
      <c r="AG143" s="122" t="s">
        <v>1004</v>
      </c>
      <c r="AH143" s="122" t="s">
        <v>1004</v>
      </c>
      <c r="AI143" s="122" t="s">
        <v>1004</v>
      </c>
      <c r="AJ143" s="120" t="s">
        <v>1004</v>
      </c>
      <c r="AK143" s="120" t="s">
        <v>1004</v>
      </c>
      <c r="AL143" s="120" t="s">
        <v>1004</v>
      </c>
      <c r="AM143" s="120" t="s">
        <v>1004</v>
      </c>
      <c r="AN143" s="120" t="s">
        <v>1004</v>
      </c>
      <c r="AO143" s="120" t="s">
        <v>1004</v>
      </c>
      <c r="AP143" s="120" t="s">
        <v>1004</v>
      </c>
      <c r="AQ143" s="120" t="s">
        <v>1004</v>
      </c>
      <c r="AR143" s="120" t="s">
        <v>1004</v>
      </c>
      <c r="AS143" s="120" t="s">
        <v>1004</v>
      </c>
      <c r="AT143" s="120" t="s">
        <v>1004</v>
      </c>
      <c r="AU143" s="120" t="s">
        <v>1004</v>
      </c>
      <c r="AV143" s="120" t="s">
        <v>1004</v>
      </c>
      <c r="AW143" s="219" t="s">
        <v>1004</v>
      </c>
      <c r="AX143" s="219" t="s">
        <v>1004</v>
      </c>
      <c r="AY143" s="220" t="s">
        <v>1004</v>
      </c>
      <c r="AZ143" s="220" t="s">
        <v>1004</v>
      </c>
      <c r="BA143" s="220" t="s">
        <v>1004</v>
      </c>
    </row>
    <row r="144" spans="1:53" ht="13.5" hidden="1" customHeight="1">
      <c r="A144" s="14" t="str">
        <f>'DoDAF Terms and Aliases'!A144</f>
        <v>measureOfTypeActivity</v>
      </c>
      <c r="B144" s="216" t="s">
        <v>738</v>
      </c>
      <c r="C144" s="216" t="s">
        <v>738</v>
      </c>
      <c r="D144" s="217" t="s">
        <v>738</v>
      </c>
      <c r="E144" s="217" t="s">
        <v>738</v>
      </c>
      <c r="F144" s="217" t="s">
        <v>738</v>
      </c>
      <c r="G144" s="217" t="s">
        <v>738</v>
      </c>
      <c r="H144" s="217" t="s">
        <v>738</v>
      </c>
      <c r="I144" s="217" t="s">
        <v>738</v>
      </c>
      <c r="J144" s="217" t="s">
        <v>738</v>
      </c>
      <c r="K144" s="121" t="s">
        <v>743</v>
      </c>
      <c r="L144" s="121" t="s">
        <v>738</v>
      </c>
      <c r="M144" s="121" t="s">
        <v>738</v>
      </c>
      <c r="N144" s="121" t="s">
        <v>743</v>
      </c>
      <c r="O144" s="121" t="s">
        <v>738</v>
      </c>
      <c r="P144" s="121" t="s">
        <v>738</v>
      </c>
      <c r="Q144" s="121" t="s">
        <v>738</v>
      </c>
      <c r="R144" s="121" t="s">
        <v>738</v>
      </c>
      <c r="S144" s="121" t="s">
        <v>738</v>
      </c>
      <c r="T144" s="218" t="s">
        <v>738</v>
      </c>
      <c r="U144" s="218" t="s">
        <v>738</v>
      </c>
      <c r="V144" s="218" t="s">
        <v>738</v>
      </c>
      <c r="W144" s="122" t="s">
        <v>738</v>
      </c>
      <c r="X144" s="122" t="s">
        <v>738</v>
      </c>
      <c r="Y144" s="122" t="s">
        <v>738</v>
      </c>
      <c r="Z144" s="122" t="s">
        <v>738</v>
      </c>
      <c r="AA144" s="122" t="s">
        <v>738</v>
      </c>
      <c r="AB144" s="122" t="s">
        <v>738</v>
      </c>
      <c r="AC144" s="122" t="s">
        <v>738</v>
      </c>
      <c r="AD144" s="122" t="s">
        <v>738</v>
      </c>
      <c r="AE144" s="122" t="s">
        <v>738</v>
      </c>
      <c r="AF144" s="122" t="s">
        <v>738</v>
      </c>
      <c r="AG144" s="122" t="s">
        <v>738</v>
      </c>
      <c r="AH144" s="122" t="s">
        <v>738</v>
      </c>
      <c r="AI144" s="122" t="s">
        <v>738</v>
      </c>
      <c r="AJ144" s="120" t="s">
        <v>738</v>
      </c>
      <c r="AK144" s="120" t="s">
        <v>738</v>
      </c>
      <c r="AL144" s="120" t="s">
        <v>738</v>
      </c>
      <c r="AM144" s="120" t="s">
        <v>738</v>
      </c>
      <c r="AN144" s="120" t="s">
        <v>738</v>
      </c>
      <c r="AO144" s="120" t="s">
        <v>738</v>
      </c>
      <c r="AP144" s="120" t="s">
        <v>738</v>
      </c>
      <c r="AQ144" s="120" t="s">
        <v>738</v>
      </c>
      <c r="AR144" s="120" t="s">
        <v>738</v>
      </c>
      <c r="AS144" s="120" t="s">
        <v>738</v>
      </c>
      <c r="AT144" s="120" t="s">
        <v>738</v>
      </c>
      <c r="AU144" s="120" t="s">
        <v>738</v>
      </c>
      <c r="AV144" s="120" t="s">
        <v>738</v>
      </c>
      <c r="AW144" s="219" t="s">
        <v>738</v>
      </c>
      <c r="AX144" s="219" t="s">
        <v>738</v>
      </c>
      <c r="AY144" s="220" t="s">
        <v>738</v>
      </c>
      <c r="AZ144" s="220" t="s">
        <v>738</v>
      </c>
      <c r="BA144" s="220" t="s">
        <v>738</v>
      </c>
    </row>
    <row r="145" spans="1:55" ht="13.5" hidden="1" customHeight="1">
      <c r="A145" s="14" t="str">
        <f>'DoDAF Terms and Aliases'!A145</f>
        <v>measureOfTypeCondition</v>
      </c>
      <c r="B145" s="216" t="s">
        <v>738</v>
      </c>
      <c r="C145" s="216" t="s">
        <v>738</v>
      </c>
      <c r="D145" s="217" t="s">
        <v>738</v>
      </c>
      <c r="E145" s="217" t="s">
        <v>738</v>
      </c>
      <c r="F145" s="217" t="s">
        <v>738</v>
      </c>
      <c r="G145" s="217" t="s">
        <v>738</v>
      </c>
      <c r="H145" s="217" t="s">
        <v>738</v>
      </c>
      <c r="I145" s="217" t="s">
        <v>738</v>
      </c>
      <c r="J145" s="217" t="s">
        <v>738</v>
      </c>
      <c r="L145" s="121" t="s">
        <v>738</v>
      </c>
      <c r="M145" s="121" t="s">
        <v>738</v>
      </c>
      <c r="O145" s="121" t="s">
        <v>738</v>
      </c>
      <c r="P145" s="121" t="s">
        <v>738</v>
      </c>
      <c r="Q145" s="121" t="s">
        <v>738</v>
      </c>
      <c r="R145" s="121" t="s">
        <v>738</v>
      </c>
      <c r="S145" s="121" t="s">
        <v>738</v>
      </c>
      <c r="T145" s="218" t="s">
        <v>738</v>
      </c>
      <c r="U145" s="218" t="s">
        <v>738</v>
      </c>
      <c r="V145" s="218" t="s">
        <v>738</v>
      </c>
      <c r="W145" s="122" t="s">
        <v>738</v>
      </c>
      <c r="X145" s="122" t="s">
        <v>738</v>
      </c>
      <c r="Y145" s="122" t="s">
        <v>738</v>
      </c>
      <c r="Z145" s="122" t="s">
        <v>738</v>
      </c>
      <c r="AA145" s="122" t="s">
        <v>738</v>
      </c>
      <c r="AB145" s="122" t="s">
        <v>738</v>
      </c>
      <c r="AC145" s="122" t="s">
        <v>738</v>
      </c>
      <c r="AD145" s="122" t="s">
        <v>738</v>
      </c>
      <c r="AE145" s="122" t="s">
        <v>738</v>
      </c>
      <c r="AF145" s="122" t="s">
        <v>738</v>
      </c>
      <c r="AG145" s="122" t="s">
        <v>738</v>
      </c>
      <c r="AH145" s="122" t="s">
        <v>738</v>
      </c>
      <c r="AI145" s="122" t="s">
        <v>738</v>
      </c>
      <c r="AJ145" s="120" t="s">
        <v>738</v>
      </c>
      <c r="AK145" s="120" t="s">
        <v>738</v>
      </c>
      <c r="AL145" s="120" t="s">
        <v>738</v>
      </c>
      <c r="AM145" s="120" t="s">
        <v>738</v>
      </c>
      <c r="AN145" s="120" t="s">
        <v>738</v>
      </c>
      <c r="AO145" s="120" t="s">
        <v>738</v>
      </c>
      <c r="AP145" s="120" t="s">
        <v>738</v>
      </c>
      <c r="AQ145" s="120" t="s">
        <v>738</v>
      </c>
      <c r="AR145" s="120" t="s">
        <v>738</v>
      </c>
      <c r="AS145" s="120" t="s">
        <v>738</v>
      </c>
      <c r="AT145" s="120" t="s">
        <v>738</v>
      </c>
      <c r="AU145" s="120" t="s">
        <v>738</v>
      </c>
      <c r="AV145" s="120" t="s">
        <v>738</v>
      </c>
      <c r="AW145" s="219" t="s">
        <v>738</v>
      </c>
      <c r="AX145" s="219" t="s">
        <v>738</v>
      </c>
      <c r="AY145" s="220" t="s">
        <v>738</v>
      </c>
      <c r="AZ145" s="220" t="s">
        <v>738</v>
      </c>
      <c r="BA145" s="220" t="s">
        <v>738</v>
      </c>
    </row>
    <row r="146" spans="1:55" ht="13.5" hidden="1" customHeight="1">
      <c r="A146" s="14" t="str">
        <f>'DoDAF Terms and Aliases'!A146</f>
        <v>measureOfTypeProjectType</v>
      </c>
      <c r="B146" s="216" t="s">
        <v>738</v>
      </c>
      <c r="C146" s="216" t="s">
        <v>738</v>
      </c>
      <c r="D146" s="217" t="s">
        <v>743</v>
      </c>
      <c r="E146" s="217" t="s">
        <v>743</v>
      </c>
      <c r="F146" s="217" t="s">
        <v>738</v>
      </c>
      <c r="G146" s="217" t="s">
        <v>738</v>
      </c>
      <c r="H146" s="217" t="s">
        <v>738</v>
      </c>
      <c r="I146" s="217" t="s">
        <v>743</v>
      </c>
      <c r="J146" s="217" t="s">
        <v>743</v>
      </c>
      <c r="K146" s="121" t="s">
        <v>743</v>
      </c>
      <c r="L146" s="121" t="s">
        <v>743</v>
      </c>
      <c r="M146" s="121" t="s">
        <v>743</v>
      </c>
      <c r="N146" s="121" t="s">
        <v>743</v>
      </c>
      <c r="O146" s="121" t="s">
        <v>743</v>
      </c>
      <c r="P146" s="121" t="s">
        <v>743</v>
      </c>
      <c r="Q146" s="121" t="s">
        <v>743</v>
      </c>
      <c r="R146" s="121" t="s">
        <v>743</v>
      </c>
      <c r="S146" s="121" t="s">
        <v>743</v>
      </c>
      <c r="T146" s="218" t="s">
        <v>743</v>
      </c>
      <c r="U146" s="218" t="s">
        <v>743</v>
      </c>
      <c r="V146" s="218" t="s">
        <v>743</v>
      </c>
      <c r="W146" s="122" t="s">
        <v>743</v>
      </c>
      <c r="X146" s="122" t="s">
        <v>743</v>
      </c>
      <c r="Y146" s="122" t="s">
        <v>743</v>
      </c>
      <c r="Z146" s="122" t="s">
        <v>743</v>
      </c>
      <c r="AA146" s="122" t="s">
        <v>743</v>
      </c>
      <c r="AB146" s="122" t="s">
        <v>743</v>
      </c>
      <c r="AC146" s="122" t="s">
        <v>743</v>
      </c>
      <c r="AD146" s="122" t="s">
        <v>743</v>
      </c>
      <c r="AE146" s="122" t="s">
        <v>743</v>
      </c>
      <c r="AF146" s="122" t="s">
        <v>743</v>
      </c>
      <c r="AG146" s="122" t="s">
        <v>743</v>
      </c>
      <c r="AH146" s="122" t="s">
        <v>743</v>
      </c>
      <c r="AI146" s="122" t="s">
        <v>743</v>
      </c>
      <c r="AJ146" s="120" t="s">
        <v>743</v>
      </c>
      <c r="AK146" s="120" t="s">
        <v>743</v>
      </c>
      <c r="AL146" s="120" t="s">
        <v>743</v>
      </c>
      <c r="AM146" s="120" t="s">
        <v>743</v>
      </c>
      <c r="AN146" s="120" t="s">
        <v>743</v>
      </c>
      <c r="AO146" s="120" t="s">
        <v>743</v>
      </c>
      <c r="AP146" s="120" t="s">
        <v>743</v>
      </c>
      <c r="AQ146" s="120" t="s">
        <v>743</v>
      </c>
      <c r="AR146" s="120" t="s">
        <v>743</v>
      </c>
      <c r="AS146" s="120" t="s">
        <v>743</v>
      </c>
      <c r="AT146" s="120" t="s">
        <v>743</v>
      </c>
      <c r="AU146" s="120" t="s">
        <v>743</v>
      </c>
      <c r="AV146" s="120" t="s">
        <v>743</v>
      </c>
      <c r="AY146" s="220" t="s">
        <v>738</v>
      </c>
      <c r="AZ146" s="220" t="s">
        <v>738</v>
      </c>
      <c r="BA146" s="220" t="s">
        <v>738</v>
      </c>
    </row>
    <row r="147" spans="1:55" ht="13.5" hidden="1" customHeight="1">
      <c r="A147" s="14" t="str">
        <f>'DoDAF Terms and Aliases'!A147</f>
        <v>measureOfTypeResource</v>
      </c>
      <c r="B147" s="216" t="s">
        <v>738</v>
      </c>
      <c r="C147" s="216" t="s">
        <v>738</v>
      </c>
      <c r="D147" s="217" t="s">
        <v>738</v>
      </c>
      <c r="E147" s="217" t="s">
        <v>738</v>
      </c>
      <c r="F147" s="217" t="s">
        <v>738</v>
      </c>
      <c r="G147" s="217" t="s">
        <v>738</v>
      </c>
      <c r="H147" s="217" t="s">
        <v>738</v>
      </c>
      <c r="I147" s="217" t="s">
        <v>738</v>
      </c>
      <c r="J147" s="217" t="s">
        <v>738</v>
      </c>
      <c r="K147" s="121" t="s">
        <v>738</v>
      </c>
      <c r="L147" s="121" t="s">
        <v>738</v>
      </c>
      <c r="M147" s="121" t="s">
        <v>738</v>
      </c>
      <c r="N147" s="121" t="s">
        <v>738</v>
      </c>
      <c r="O147" s="121" t="s">
        <v>738</v>
      </c>
      <c r="P147" s="121" t="s">
        <v>738</v>
      </c>
      <c r="Q147" s="121" t="s">
        <v>738</v>
      </c>
      <c r="R147" s="121" t="s">
        <v>738</v>
      </c>
      <c r="S147" s="121" t="s">
        <v>738</v>
      </c>
      <c r="T147" s="218" t="s">
        <v>738</v>
      </c>
      <c r="U147" s="218" t="s">
        <v>738</v>
      </c>
      <c r="V147" s="218" t="s">
        <v>738</v>
      </c>
      <c r="W147" s="122" t="s">
        <v>738</v>
      </c>
      <c r="X147" s="122" t="s">
        <v>738</v>
      </c>
      <c r="Y147" s="122" t="s">
        <v>738</v>
      </c>
      <c r="Z147" s="122" t="s">
        <v>738</v>
      </c>
      <c r="AA147" s="122" t="s">
        <v>738</v>
      </c>
      <c r="AB147" s="122" t="s">
        <v>738</v>
      </c>
      <c r="AC147" s="122" t="s">
        <v>738</v>
      </c>
      <c r="AD147" s="122" t="s">
        <v>738</v>
      </c>
      <c r="AE147" s="122" t="s">
        <v>738</v>
      </c>
      <c r="AF147" s="122" t="s">
        <v>738</v>
      </c>
      <c r="AG147" s="122" t="s">
        <v>738</v>
      </c>
      <c r="AH147" s="122" t="s">
        <v>738</v>
      </c>
      <c r="AI147" s="122" t="s">
        <v>738</v>
      </c>
      <c r="AJ147" s="120" t="s">
        <v>738</v>
      </c>
      <c r="AK147" s="120" t="s">
        <v>738</v>
      </c>
      <c r="AL147" s="120" t="s">
        <v>738</v>
      </c>
      <c r="AM147" s="120" t="s">
        <v>738</v>
      </c>
      <c r="AN147" s="120" t="s">
        <v>738</v>
      </c>
      <c r="AO147" s="120" t="s">
        <v>738</v>
      </c>
      <c r="AP147" s="120" t="s">
        <v>738</v>
      </c>
      <c r="AQ147" s="120" t="s">
        <v>737</v>
      </c>
      <c r="AR147" s="120" t="s">
        <v>738</v>
      </c>
      <c r="AS147" s="120" t="s">
        <v>738</v>
      </c>
      <c r="AT147" s="120" t="s">
        <v>738</v>
      </c>
      <c r="AU147" s="120" t="s">
        <v>738</v>
      </c>
      <c r="AV147" s="120" t="s">
        <v>738</v>
      </c>
      <c r="AW147" s="219" t="s">
        <v>738</v>
      </c>
      <c r="AX147" s="219" t="s">
        <v>738</v>
      </c>
      <c r="AY147" s="220" t="s">
        <v>738</v>
      </c>
      <c r="AZ147" s="220" t="s">
        <v>738</v>
      </c>
      <c r="BA147" s="220" t="s">
        <v>738</v>
      </c>
    </row>
    <row r="148" spans="1:55" ht="13.5" hidden="1" customHeight="1">
      <c r="A148" s="14" t="str">
        <f>'DoDAF Terms and Aliases'!A148</f>
        <v>measureOfWholePartType</v>
      </c>
      <c r="B148" s="216" t="s">
        <v>738</v>
      </c>
      <c r="C148" s="216" t="s">
        <v>738</v>
      </c>
      <c r="D148" s="217" t="s">
        <v>738</v>
      </c>
      <c r="E148" s="217" t="s">
        <v>738</v>
      </c>
      <c r="F148" s="217" t="s">
        <v>738</v>
      </c>
      <c r="G148" s="217" t="s">
        <v>738</v>
      </c>
      <c r="H148" s="217" t="s">
        <v>738</v>
      </c>
      <c r="I148" s="217" t="s">
        <v>738</v>
      </c>
      <c r="J148" s="217" t="s">
        <v>738</v>
      </c>
      <c r="K148" s="121" t="s">
        <v>738</v>
      </c>
      <c r="L148" s="121" t="s">
        <v>738</v>
      </c>
      <c r="M148" s="121" t="s">
        <v>738</v>
      </c>
      <c r="N148" s="121" t="s">
        <v>738</v>
      </c>
      <c r="O148" s="121" t="s">
        <v>738</v>
      </c>
      <c r="P148" s="121" t="s">
        <v>738</v>
      </c>
      <c r="Q148" s="121" t="s">
        <v>738</v>
      </c>
      <c r="R148" s="121" t="s">
        <v>738</v>
      </c>
      <c r="S148" s="121" t="s">
        <v>738</v>
      </c>
      <c r="T148" s="218" t="s">
        <v>738</v>
      </c>
      <c r="U148" s="218" t="s">
        <v>738</v>
      </c>
      <c r="V148" s="218" t="s">
        <v>738</v>
      </c>
      <c r="W148" s="122" t="s">
        <v>738</v>
      </c>
      <c r="X148" s="122" t="s">
        <v>738</v>
      </c>
      <c r="Y148" s="122" t="s">
        <v>738</v>
      </c>
      <c r="Z148" s="122" t="s">
        <v>738</v>
      </c>
      <c r="AA148" s="122" t="s">
        <v>738</v>
      </c>
      <c r="AB148" s="122" t="s">
        <v>738</v>
      </c>
      <c r="AC148" s="122" t="s">
        <v>738</v>
      </c>
      <c r="AD148" s="122" t="s">
        <v>738</v>
      </c>
      <c r="AE148" s="122" t="s">
        <v>738</v>
      </c>
      <c r="AF148" s="122" t="s">
        <v>738</v>
      </c>
      <c r="AG148" s="122" t="s">
        <v>738</v>
      </c>
      <c r="AH148" s="122" t="s">
        <v>738</v>
      </c>
      <c r="AI148" s="122" t="s">
        <v>738</v>
      </c>
      <c r="AJ148" s="120" t="s">
        <v>738</v>
      </c>
      <c r="AK148" s="120" t="s">
        <v>738</v>
      </c>
      <c r="AL148" s="120" t="s">
        <v>738</v>
      </c>
      <c r="AM148" s="120" t="s">
        <v>738</v>
      </c>
      <c r="AN148" s="120" t="s">
        <v>738</v>
      </c>
      <c r="AO148" s="120" t="s">
        <v>738</v>
      </c>
      <c r="AP148" s="120" t="s">
        <v>738</v>
      </c>
      <c r="AQ148" s="120" t="s">
        <v>738</v>
      </c>
      <c r="AR148" s="120" t="s">
        <v>738</v>
      </c>
      <c r="AS148" s="120" t="s">
        <v>738</v>
      </c>
      <c r="AT148" s="120" t="s">
        <v>738</v>
      </c>
      <c r="AU148" s="120" t="s">
        <v>738</v>
      </c>
      <c r="AV148" s="120" t="s">
        <v>738</v>
      </c>
      <c r="AW148" s="219" t="s">
        <v>738</v>
      </c>
      <c r="AX148" s="219" t="s">
        <v>738</v>
      </c>
      <c r="AY148" s="220" t="s">
        <v>738</v>
      </c>
      <c r="AZ148" s="220" t="s">
        <v>738</v>
      </c>
      <c r="BA148" s="220" t="s">
        <v>738</v>
      </c>
    </row>
    <row r="149" spans="1:55" ht="13.5" hidden="1" customHeight="1">
      <c r="A149" s="14" t="str">
        <f>'DoDAF Terms and Aliases'!A149</f>
        <v>MeasurePoint</v>
      </c>
      <c r="B149" s="216" t="s">
        <v>883</v>
      </c>
      <c r="C149" s="216" t="s">
        <v>883</v>
      </c>
      <c r="D149" s="217" t="s">
        <v>883</v>
      </c>
      <c r="E149" s="217" t="s">
        <v>883</v>
      </c>
      <c r="F149" s="217" t="s">
        <v>883</v>
      </c>
      <c r="G149" s="217" t="s">
        <v>883</v>
      </c>
      <c r="H149" s="217" t="s">
        <v>883</v>
      </c>
      <c r="I149" s="217" t="s">
        <v>883</v>
      </c>
      <c r="J149" s="217" t="s">
        <v>883</v>
      </c>
      <c r="K149" s="121" t="s">
        <v>883</v>
      </c>
      <c r="L149" s="121" t="s">
        <v>883</v>
      </c>
      <c r="M149" s="121" t="s">
        <v>883</v>
      </c>
      <c r="N149" s="121" t="s">
        <v>883</v>
      </c>
      <c r="O149" s="121" t="s">
        <v>883</v>
      </c>
      <c r="P149" s="121" t="s">
        <v>883</v>
      </c>
      <c r="Q149" s="121" t="s">
        <v>883</v>
      </c>
      <c r="R149" s="121" t="s">
        <v>883</v>
      </c>
      <c r="S149" s="121" t="s">
        <v>883</v>
      </c>
      <c r="T149" s="218" t="s">
        <v>883</v>
      </c>
      <c r="U149" s="218" t="s">
        <v>883</v>
      </c>
      <c r="V149" s="218" t="s">
        <v>883</v>
      </c>
      <c r="W149" s="122" t="s">
        <v>883</v>
      </c>
      <c r="X149" s="122" t="s">
        <v>883</v>
      </c>
      <c r="Y149" s="122" t="s">
        <v>883</v>
      </c>
      <c r="Z149" s="122" t="s">
        <v>883</v>
      </c>
      <c r="AA149" s="122" t="s">
        <v>883</v>
      </c>
      <c r="AB149" s="122" t="s">
        <v>883</v>
      </c>
      <c r="AC149" s="122" t="s">
        <v>883</v>
      </c>
      <c r="AD149" s="122" t="s">
        <v>883</v>
      </c>
      <c r="AE149" s="122" t="s">
        <v>883</v>
      </c>
      <c r="AF149" s="122" t="s">
        <v>883</v>
      </c>
      <c r="AG149" s="122" t="s">
        <v>883</v>
      </c>
      <c r="AH149" s="122" t="s">
        <v>883</v>
      </c>
      <c r="AI149" s="122" t="s">
        <v>883</v>
      </c>
      <c r="AJ149" s="120" t="s">
        <v>883</v>
      </c>
      <c r="AK149" s="120" t="s">
        <v>883</v>
      </c>
      <c r="AL149" s="120" t="s">
        <v>883</v>
      </c>
      <c r="AM149" s="120" t="s">
        <v>883</v>
      </c>
      <c r="AN149" s="120" t="s">
        <v>883</v>
      </c>
      <c r="AO149" s="120" t="s">
        <v>883</v>
      </c>
      <c r="AP149" s="120" t="s">
        <v>883</v>
      </c>
      <c r="AQ149" s="120" t="s">
        <v>883</v>
      </c>
      <c r="AR149" s="120" t="s">
        <v>883</v>
      </c>
      <c r="AS149" s="120" t="s">
        <v>883</v>
      </c>
      <c r="AT149" s="120" t="s">
        <v>883</v>
      </c>
      <c r="AU149" s="120" t="s">
        <v>883</v>
      </c>
      <c r="AV149" s="120" t="s">
        <v>883</v>
      </c>
      <c r="AW149" s="219" t="s">
        <v>883</v>
      </c>
      <c r="AX149" s="219" t="s">
        <v>883</v>
      </c>
      <c r="AY149" s="220" t="s">
        <v>883</v>
      </c>
      <c r="AZ149" s="220" t="s">
        <v>883</v>
      </c>
      <c r="BA149" s="220" t="s">
        <v>883</v>
      </c>
    </row>
    <row r="150" spans="1:55" ht="13.5" hidden="1" customHeight="1">
      <c r="A150" s="14" t="str">
        <f>'DoDAF Terms and Aliases'!A150</f>
        <v>MeasureRange</v>
      </c>
      <c r="B150" s="216" t="s">
        <v>883</v>
      </c>
      <c r="C150" s="216" t="s">
        <v>883</v>
      </c>
      <c r="D150" s="217" t="s">
        <v>883</v>
      </c>
      <c r="E150" s="217" t="s">
        <v>883</v>
      </c>
      <c r="F150" s="217" t="s">
        <v>883</v>
      </c>
      <c r="G150" s="217" t="s">
        <v>883</v>
      </c>
      <c r="H150" s="217" t="s">
        <v>883</v>
      </c>
      <c r="I150" s="217" t="s">
        <v>883</v>
      </c>
      <c r="J150" s="217" t="s">
        <v>883</v>
      </c>
      <c r="K150" s="121" t="s">
        <v>883</v>
      </c>
      <c r="L150" s="121" t="s">
        <v>883</v>
      </c>
      <c r="M150" s="121" t="s">
        <v>883</v>
      </c>
      <c r="N150" s="121" t="s">
        <v>883</v>
      </c>
      <c r="O150" s="121" t="s">
        <v>883</v>
      </c>
      <c r="P150" s="121" t="s">
        <v>883</v>
      </c>
      <c r="Q150" s="121" t="s">
        <v>883</v>
      </c>
      <c r="R150" s="121" t="s">
        <v>883</v>
      </c>
      <c r="S150" s="121" t="s">
        <v>883</v>
      </c>
      <c r="T150" s="218" t="s">
        <v>883</v>
      </c>
      <c r="U150" s="218" t="s">
        <v>883</v>
      </c>
      <c r="V150" s="218" t="s">
        <v>883</v>
      </c>
      <c r="W150" s="122" t="s">
        <v>883</v>
      </c>
      <c r="X150" s="122" t="s">
        <v>883</v>
      </c>
      <c r="Y150" s="122" t="s">
        <v>883</v>
      </c>
      <c r="Z150" s="122" t="s">
        <v>883</v>
      </c>
      <c r="AA150" s="122" t="s">
        <v>883</v>
      </c>
      <c r="AB150" s="122" t="s">
        <v>883</v>
      </c>
      <c r="AC150" s="122" t="s">
        <v>883</v>
      </c>
      <c r="AD150" s="122" t="s">
        <v>883</v>
      </c>
      <c r="AE150" s="122" t="s">
        <v>883</v>
      </c>
      <c r="AF150" s="122" t="s">
        <v>883</v>
      </c>
      <c r="AG150" s="122" t="s">
        <v>883</v>
      </c>
      <c r="AH150" s="122" t="s">
        <v>883</v>
      </c>
      <c r="AI150" s="122" t="s">
        <v>883</v>
      </c>
      <c r="AJ150" s="120" t="s">
        <v>883</v>
      </c>
      <c r="AK150" s="120" t="s">
        <v>883</v>
      </c>
      <c r="AL150" s="120" t="s">
        <v>883</v>
      </c>
      <c r="AM150" s="120" t="s">
        <v>883</v>
      </c>
      <c r="AN150" s="120" t="s">
        <v>883</v>
      </c>
      <c r="AO150" s="120" t="s">
        <v>883</v>
      </c>
      <c r="AP150" s="120" t="s">
        <v>883</v>
      </c>
      <c r="AQ150" s="120" t="s">
        <v>883</v>
      </c>
      <c r="AR150" s="120" t="s">
        <v>883</v>
      </c>
      <c r="AS150" s="120" t="s">
        <v>883</v>
      </c>
      <c r="AT150" s="120" t="s">
        <v>883</v>
      </c>
      <c r="AU150" s="120" t="s">
        <v>883</v>
      </c>
      <c r="AV150" s="120" t="s">
        <v>883</v>
      </c>
      <c r="AW150" s="219" t="s">
        <v>883</v>
      </c>
      <c r="AX150" s="219" t="s">
        <v>883</v>
      </c>
      <c r="AY150" s="220" t="s">
        <v>883</v>
      </c>
      <c r="AZ150" s="220" t="s">
        <v>883</v>
      </c>
      <c r="BA150" s="220" t="s">
        <v>883</v>
      </c>
    </row>
    <row r="151" spans="1:55" ht="13.5" hidden="1" customHeight="1">
      <c r="A151" s="14" t="str">
        <f>'DoDAF Terms and Aliases'!A151</f>
        <v>MeasureType</v>
      </c>
      <c r="B151" s="216" t="s">
        <v>1004</v>
      </c>
      <c r="C151" s="216" t="s">
        <v>1004</v>
      </c>
      <c r="D151" s="217" t="s">
        <v>1004</v>
      </c>
      <c r="E151" s="217" t="s">
        <v>1004</v>
      </c>
      <c r="F151" s="217" t="s">
        <v>1004</v>
      </c>
      <c r="G151" s="217" t="s">
        <v>1004</v>
      </c>
      <c r="H151" s="217" t="s">
        <v>1004</v>
      </c>
      <c r="I151" s="217" t="s">
        <v>1004</v>
      </c>
      <c r="J151" s="217" t="s">
        <v>1004</v>
      </c>
      <c r="K151" s="121" t="s">
        <v>1004</v>
      </c>
      <c r="L151" s="121" t="s">
        <v>1004</v>
      </c>
      <c r="M151" s="121" t="s">
        <v>1004</v>
      </c>
      <c r="N151" s="121" t="s">
        <v>1004</v>
      </c>
      <c r="O151" s="121" t="s">
        <v>1004</v>
      </c>
      <c r="P151" s="121" t="s">
        <v>1004</v>
      </c>
      <c r="Q151" s="121" t="s">
        <v>1004</v>
      </c>
      <c r="R151" s="121" t="s">
        <v>1004</v>
      </c>
      <c r="S151" s="121" t="s">
        <v>1004</v>
      </c>
      <c r="T151" s="218" t="s">
        <v>1004</v>
      </c>
      <c r="U151" s="218" t="s">
        <v>1004</v>
      </c>
      <c r="V151" s="218" t="s">
        <v>1004</v>
      </c>
      <c r="W151" s="122" t="s">
        <v>1004</v>
      </c>
      <c r="X151" s="122" t="s">
        <v>1004</v>
      </c>
      <c r="Y151" s="122" t="s">
        <v>1004</v>
      </c>
      <c r="Z151" s="122" t="s">
        <v>1004</v>
      </c>
      <c r="AA151" s="122" t="s">
        <v>1004</v>
      </c>
      <c r="AB151" s="122" t="s">
        <v>1004</v>
      </c>
      <c r="AC151" s="122" t="s">
        <v>1004</v>
      </c>
      <c r="AD151" s="122" t="s">
        <v>1004</v>
      </c>
      <c r="AE151" s="122" t="s">
        <v>1004</v>
      </c>
      <c r="AF151" s="122" t="s">
        <v>1004</v>
      </c>
      <c r="AG151" s="122" t="s">
        <v>1004</v>
      </c>
      <c r="AH151" s="122" t="s">
        <v>1004</v>
      </c>
      <c r="AI151" s="122" t="s">
        <v>1004</v>
      </c>
      <c r="AJ151" s="120" t="s">
        <v>1004</v>
      </c>
      <c r="AK151" s="120" t="s">
        <v>1004</v>
      </c>
      <c r="AL151" s="120" t="s">
        <v>1004</v>
      </c>
      <c r="AM151" s="120" t="s">
        <v>1004</v>
      </c>
      <c r="AN151" s="120" t="s">
        <v>1004</v>
      </c>
      <c r="AO151" s="120" t="s">
        <v>1004</v>
      </c>
      <c r="AP151" s="120" t="s">
        <v>1004</v>
      </c>
      <c r="AQ151" s="120" t="s">
        <v>1004</v>
      </c>
      <c r="AR151" s="120" t="s">
        <v>1004</v>
      </c>
      <c r="AS151" s="120" t="s">
        <v>1004</v>
      </c>
      <c r="AT151" s="120" t="s">
        <v>1004</v>
      </c>
      <c r="AU151" s="120" t="s">
        <v>1004</v>
      </c>
      <c r="AV151" s="120" t="s">
        <v>1004</v>
      </c>
      <c r="AW151" s="219" t="s">
        <v>1004</v>
      </c>
      <c r="AX151" s="219" t="s">
        <v>1004</v>
      </c>
      <c r="AY151" s="220" t="s">
        <v>1004</v>
      </c>
      <c r="AZ151" s="220" t="s">
        <v>1004</v>
      </c>
      <c r="BA151" s="220" t="s">
        <v>1004</v>
      </c>
    </row>
    <row r="152" spans="1:55" ht="13.5" hidden="1" customHeight="1">
      <c r="A152" s="14" t="str">
        <f>'DoDAF Terms and Aliases'!A152</f>
        <v>measureTypeApplicableToActivity</v>
      </c>
      <c r="B152" s="216" t="s">
        <v>738</v>
      </c>
      <c r="D152" s="217" t="s">
        <v>738</v>
      </c>
      <c r="E152" s="217" t="s">
        <v>738</v>
      </c>
      <c r="F152" s="217" t="s">
        <v>738</v>
      </c>
      <c r="G152" s="217" t="s">
        <v>738</v>
      </c>
      <c r="H152" s="217" t="s">
        <v>738</v>
      </c>
      <c r="I152" s="217" t="s">
        <v>738</v>
      </c>
      <c r="J152" s="217" t="s">
        <v>738</v>
      </c>
      <c r="M152" s="121" t="s">
        <v>738</v>
      </c>
      <c r="P152" s="121" t="s">
        <v>738</v>
      </c>
      <c r="Q152" s="121" t="s">
        <v>738</v>
      </c>
      <c r="R152" s="121" t="s">
        <v>738</v>
      </c>
      <c r="S152" s="121" t="s">
        <v>738</v>
      </c>
      <c r="W152" s="122" t="s">
        <v>738</v>
      </c>
      <c r="X152" s="122" t="s">
        <v>738</v>
      </c>
      <c r="Y152" s="122" t="s">
        <v>738</v>
      </c>
      <c r="Z152" s="122" t="s">
        <v>738</v>
      </c>
      <c r="AA152" s="122" t="s">
        <v>738</v>
      </c>
      <c r="AB152" s="122" t="s">
        <v>738</v>
      </c>
      <c r="AC152" s="122" t="s">
        <v>738</v>
      </c>
      <c r="AD152" s="122" t="s">
        <v>738</v>
      </c>
      <c r="AE152" s="122" t="s">
        <v>738</v>
      </c>
      <c r="AF152" s="122" t="s">
        <v>738</v>
      </c>
      <c r="AG152" s="122" t="s">
        <v>738</v>
      </c>
      <c r="AH152" s="122" t="s">
        <v>738</v>
      </c>
      <c r="AI152" s="122" t="s">
        <v>738</v>
      </c>
      <c r="AJ152" s="120" t="s">
        <v>738</v>
      </c>
      <c r="AK152" s="120" t="s">
        <v>738</v>
      </c>
      <c r="AL152" s="120" t="s">
        <v>738</v>
      </c>
      <c r="AM152" s="120" t="s">
        <v>738</v>
      </c>
      <c r="AN152" s="120" t="s">
        <v>738</v>
      </c>
      <c r="AO152" s="120" t="s">
        <v>738</v>
      </c>
      <c r="AP152" s="120" t="s">
        <v>738</v>
      </c>
      <c r="AQ152" s="120" t="s">
        <v>738</v>
      </c>
      <c r="AR152" s="120" t="s">
        <v>738</v>
      </c>
      <c r="AS152" s="120" t="s">
        <v>738</v>
      </c>
      <c r="AT152" s="120" t="s">
        <v>738</v>
      </c>
      <c r="AU152" s="120" t="s">
        <v>738</v>
      </c>
      <c r="AV152" s="120" t="s">
        <v>738</v>
      </c>
      <c r="AY152" s="220" t="s">
        <v>738</v>
      </c>
      <c r="AZ152" s="220" t="s">
        <v>738</v>
      </c>
      <c r="BA152" s="220" t="s">
        <v>738</v>
      </c>
    </row>
    <row r="153" spans="1:55" s="11" customFormat="1" ht="13.5" hidden="1" customHeight="1">
      <c r="A153" s="14" t="str">
        <f>'DoDAF Terms and Aliases'!A153</f>
        <v>MeasureTypeUnitsOfMeasure</v>
      </c>
      <c r="B153" s="216" t="s">
        <v>779</v>
      </c>
      <c r="C153" s="216" t="s">
        <v>779</v>
      </c>
      <c r="D153" s="217" t="s">
        <v>779</v>
      </c>
      <c r="E153" s="217" t="s">
        <v>779</v>
      </c>
      <c r="F153" s="217" t="s">
        <v>779</v>
      </c>
      <c r="G153" s="217" t="s">
        <v>779</v>
      </c>
      <c r="H153" s="217" t="s">
        <v>779</v>
      </c>
      <c r="I153" s="217" t="s">
        <v>779</v>
      </c>
      <c r="J153" s="217" t="s">
        <v>779</v>
      </c>
      <c r="K153" s="121" t="s">
        <v>779</v>
      </c>
      <c r="L153" s="121" t="s">
        <v>779</v>
      </c>
      <c r="M153" s="121" t="s">
        <v>779</v>
      </c>
      <c r="N153" s="121" t="s">
        <v>779</v>
      </c>
      <c r="O153" s="121" t="s">
        <v>779</v>
      </c>
      <c r="P153" s="121" t="s">
        <v>779</v>
      </c>
      <c r="Q153" s="121" t="s">
        <v>779</v>
      </c>
      <c r="R153" s="121" t="s">
        <v>779</v>
      </c>
      <c r="S153" s="121" t="s">
        <v>779</v>
      </c>
      <c r="T153" s="218" t="s">
        <v>779</v>
      </c>
      <c r="U153" s="218" t="s">
        <v>779</v>
      </c>
      <c r="V153" s="218" t="s">
        <v>779</v>
      </c>
      <c r="W153" s="122" t="s">
        <v>779</v>
      </c>
      <c r="X153" s="122" t="s">
        <v>779</v>
      </c>
      <c r="Y153" s="122" t="s">
        <v>779</v>
      </c>
      <c r="Z153" s="122" t="s">
        <v>779</v>
      </c>
      <c r="AA153" s="122" t="s">
        <v>779</v>
      </c>
      <c r="AB153" s="122" t="s">
        <v>779</v>
      </c>
      <c r="AC153" s="122" t="s">
        <v>779</v>
      </c>
      <c r="AD153" s="122" t="s">
        <v>779</v>
      </c>
      <c r="AE153" s="122" t="s">
        <v>779</v>
      </c>
      <c r="AF153" s="122" t="s">
        <v>779</v>
      </c>
      <c r="AG153" s="122" t="s">
        <v>779</v>
      </c>
      <c r="AH153" s="122" t="s">
        <v>779</v>
      </c>
      <c r="AI153" s="122" t="s">
        <v>779</v>
      </c>
      <c r="AJ153" s="120" t="s">
        <v>779</v>
      </c>
      <c r="AK153" s="120" t="s">
        <v>779</v>
      </c>
      <c r="AL153" s="120" t="s">
        <v>779</v>
      </c>
      <c r="AM153" s="120" t="s">
        <v>779</v>
      </c>
      <c r="AN153" s="120" t="s">
        <v>779</v>
      </c>
      <c r="AO153" s="120" t="s">
        <v>779</v>
      </c>
      <c r="AP153" s="120" t="s">
        <v>779</v>
      </c>
      <c r="AQ153" s="120" t="s">
        <v>779</v>
      </c>
      <c r="AR153" s="120" t="s">
        <v>779</v>
      </c>
      <c r="AS153" s="120" t="s">
        <v>779</v>
      </c>
      <c r="AT153" s="120" t="s">
        <v>779</v>
      </c>
      <c r="AU153" s="120" t="s">
        <v>779</v>
      </c>
      <c r="AV153" s="120" t="s">
        <v>779</v>
      </c>
      <c r="AW153" s="219" t="s">
        <v>779</v>
      </c>
      <c r="AX153" s="219" t="s">
        <v>779</v>
      </c>
      <c r="AY153" s="220" t="s">
        <v>779</v>
      </c>
      <c r="AZ153" s="220" t="s">
        <v>779</v>
      </c>
      <c r="BA153" s="220" t="s">
        <v>779</v>
      </c>
      <c r="BB153" s="6"/>
      <c r="BC153" s="6"/>
    </row>
    <row r="154" spans="1:55" s="11" customFormat="1" ht="13.5" hidden="1" customHeight="1">
      <c r="A154" s="14" t="str">
        <f>'DoDAF Terms and Aliases'!A154</f>
        <v>Name</v>
      </c>
      <c r="B154" s="216" t="s">
        <v>510</v>
      </c>
      <c r="C154" s="216" t="s">
        <v>510</v>
      </c>
      <c r="D154" s="217" t="s">
        <v>510</v>
      </c>
      <c r="E154" s="217" t="s">
        <v>510</v>
      </c>
      <c r="F154" s="217" t="s">
        <v>510</v>
      </c>
      <c r="G154" s="217" t="s">
        <v>510</v>
      </c>
      <c r="H154" s="217" t="s">
        <v>510</v>
      </c>
      <c r="I154" s="217" t="s">
        <v>510</v>
      </c>
      <c r="J154" s="217" t="s">
        <v>510</v>
      </c>
      <c r="K154" s="121" t="s">
        <v>510</v>
      </c>
      <c r="L154" s="121" t="s">
        <v>510</v>
      </c>
      <c r="M154" s="121" t="s">
        <v>510</v>
      </c>
      <c r="N154" s="121" t="s">
        <v>510</v>
      </c>
      <c r="O154" s="121" t="s">
        <v>510</v>
      </c>
      <c r="P154" s="121" t="s">
        <v>510</v>
      </c>
      <c r="Q154" s="121" t="s">
        <v>510</v>
      </c>
      <c r="R154" s="121" t="s">
        <v>510</v>
      </c>
      <c r="S154" s="121" t="s">
        <v>510</v>
      </c>
      <c r="T154" s="218" t="s">
        <v>510</v>
      </c>
      <c r="U154" s="218" t="s">
        <v>510</v>
      </c>
      <c r="V154" s="218" t="s">
        <v>510</v>
      </c>
      <c r="W154" s="122" t="s">
        <v>510</v>
      </c>
      <c r="X154" s="122" t="s">
        <v>510</v>
      </c>
      <c r="Y154" s="122" t="s">
        <v>510</v>
      </c>
      <c r="Z154" s="122" t="s">
        <v>510</v>
      </c>
      <c r="AA154" s="122" t="s">
        <v>510</v>
      </c>
      <c r="AB154" s="122" t="s">
        <v>510</v>
      </c>
      <c r="AC154" s="122" t="s">
        <v>510</v>
      </c>
      <c r="AD154" s="122" t="s">
        <v>510</v>
      </c>
      <c r="AE154" s="122" t="s">
        <v>510</v>
      </c>
      <c r="AF154" s="122" t="s">
        <v>510</v>
      </c>
      <c r="AG154" s="122" t="s">
        <v>510</v>
      </c>
      <c r="AH154" s="122" t="s">
        <v>510</v>
      </c>
      <c r="AI154" s="122" t="s">
        <v>510</v>
      </c>
      <c r="AJ154" s="120" t="s">
        <v>510</v>
      </c>
      <c r="AK154" s="120" t="s">
        <v>510</v>
      </c>
      <c r="AL154" s="120" t="s">
        <v>510</v>
      </c>
      <c r="AM154" s="120" t="s">
        <v>510</v>
      </c>
      <c r="AN154" s="120" t="s">
        <v>510</v>
      </c>
      <c r="AO154" s="120" t="s">
        <v>510</v>
      </c>
      <c r="AP154" s="120" t="s">
        <v>510</v>
      </c>
      <c r="AQ154" s="120" t="s">
        <v>510</v>
      </c>
      <c r="AR154" s="120" t="s">
        <v>510</v>
      </c>
      <c r="AS154" s="120" t="s">
        <v>510</v>
      </c>
      <c r="AT154" s="120" t="s">
        <v>510</v>
      </c>
      <c r="AU154" s="120" t="s">
        <v>510</v>
      </c>
      <c r="AV154" s="120" t="s">
        <v>510</v>
      </c>
      <c r="AW154" s="219" t="s">
        <v>510</v>
      </c>
      <c r="AX154" s="219" t="s">
        <v>510</v>
      </c>
      <c r="AY154" s="220" t="s">
        <v>510</v>
      </c>
      <c r="AZ154" s="220" t="s">
        <v>510</v>
      </c>
      <c r="BA154" s="220" t="s">
        <v>510</v>
      </c>
      <c r="BB154" s="6"/>
      <c r="BC154" s="6"/>
    </row>
    <row r="155" spans="1:55" ht="13.5" hidden="1" customHeight="1">
      <c r="A155" s="14" t="str">
        <f>'DoDAF Terms and Aliases'!A155</f>
        <v>namedBy</v>
      </c>
      <c r="B155" s="216" t="s">
        <v>510</v>
      </c>
      <c r="C155" s="216" t="s">
        <v>510</v>
      </c>
      <c r="D155" s="217" t="s">
        <v>510</v>
      </c>
      <c r="E155" s="217" t="s">
        <v>510</v>
      </c>
      <c r="F155" s="217" t="s">
        <v>510</v>
      </c>
      <c r="G155" s="217" t="s">
        <v>510</v>
      </c>
      <c r="H155" s="217" t="s">
        <v>510</v>
      </c>
      <c r="I155" s="217" t="s">
        <v>510</v>
      </c>
      <c r="J155" s="217" t="s">
        <v>510</v>
      </c>
      <c r="K155" s="121" t="s">
        <v>510</v>
      </c>
      <c r="L155" s="121" t="s">
        <v>510</v>
      </c>
      <c r="M155" s="121" t="s">
        <v>510</v>
      </c>
      <c r="N155" s="121" t="s">
        <v>510</v>
      </c>
      <c r="O155" s="121" t="s">
        <v>510</v>
      </c>
      <c r="P155" s="121" t="s">
        <v>510</v>
      </c>
      <c r="Q155" s="121" t="s">
        <v>510</v>
      </c>
      <c r="R155" s="121" t="s">
        <v>510</v>
      </c>
      <c r="S155" s="121" t="s">
        <v>510</v>
      </c>
      <c r="T155" s="218" t="s">
        <v>510</v>
      </c>
      <c r="U155" s="218" t="s">
        <v>510</v>
      </c>
      <c r="V155" s="218" t="s">
        <v>510</v>
      </c>
      <c r="W155" s="122" t="s">
        <v>510</v>
      </c>
      <c r="X155" s="122" t="s">
        <v>510</v>
      </c>
      <c r="Y155" s="122" t="s">
        <v>510</v>
      </c>
      <c r="Z155" s="122" t="s">
        <v>510</v>
      </c>
      <c r="AA155" s="122" t="s">
        <v>510</v>
      </c>
      <c r="AB155" s="122" t="s">
        <v>510</v>
      </c>
      <c r="AC155" s="122" t="s">
        <v>510</v>
      </c>
      <c r="AD155" s="122" t="s">
        <v>510</v>
      </c>
      <c r="AE155" s="122" t="s">
        <v>510</v>
      </c>
      <c r="AF155" s="122" t="s">
        <v>510</v>
      </c>
      <c r="AG155" s="122" t="s">
        <v>510</v>
      </c>
      <c r="AH155" s="122" t="s">
        <v>510</v>
      </c>
      <c r="AI155" s="122" t="s">
        <v>510</v>
      </c>
      <c r="AJ155" s="120" t="s">
        <v>510</v>
      </c>
      <c r="AK155" s="120" t="s">
        <v>510</v>
      </c>
      <c r="AL155" s="120" t="s">
        <v>510</v>
      </c>
      <c r="AM155" s="120" t="s">
        <v>510</v>
      </c>
      <c r="AN155" s="120" t="s">
        <v>510</v>
      </c>
      <c r="AO155" s="120" t="s">
        <v>510</v>
      </c>
      <c r="AP155" s="120" t="s">
        <v>510</v>
      </c>
      <c r="AQ155" s="120" t="s">
        <v>510</v>
      </c>
      <c r="AR155" s="120" t="s">
        <v>510</v>
      </c>
      <c r="AS155" s="120" t="s">
        <v>510</v>
      </c>
      <c r="AT155" s="120" t="s">
        <v>510</v>
      </c>
      <c r="AU155" s="120" t="s">
        <v>510</v>
      </c>
      <c r="AV155" s="120" t="s">
        <v>510</v>
      </c>
      <c r="AW155" s="219" t="s">
        <v>510</v>
      </c>
      <c r="AX155" s="219" t="s">
        <v>510</v>
      </c>
      <c r="AY155" s="220" t="s">
        <v>510</v>
      </c>
      <c r="AZ155" s="220" t="s">
        <v>510</v>
      </c>
      <c r="BA155" s="220" t="s">
        <v>510</v>
      </c>
    </row>
    <row r="156" spans="1:55" s="11" customFormat="1" ht="13.5" hidden="1" customHeight="1">
      <c r="A156" s="14" t="str">
        <f>'DoDAF Terms and Aliases'!A156</f>
        <v>NameType</v>
      </c>
      <c r="B156" s="216" t="s">
        <v>554</v>
      </c>
      <c r="C156" s="216" t="s">
        <v>554</v>
      </c>
      <c r="D156" s="217" t="s">
        <v>554</v>
      </c>
      <c r="E156" s="217" t="s">
        <v>554</v>
      </c>
      <c r="F156" s="217" t="s">
        <v>554</v>
      </c>
      <c r="G156" s="217" t="s">
        <v>554</v>
      </c>
      <c r="H156" s="217" t="s">
        <v>554</v>
      </c>
      <c r="I156" s="217" t="s">
        <v>554</v>
      </c>
      <c r="J156" s="217" t="s">
        <v>554</v>
      </c>
      <c r="K156" s="121" t="s">
        <v>554</v>
      </c>
      <c r="L156" s="121" t="s">
        <v>554</v>
      </c>
      <c r="M156" s="121" t="s">
        <v>554</v>
      </c>
      <c r="N156" s="121" t="s">
        <v>554</v>
      </c>
      <c r="O156" s="121" t="s">
        <v>554</v>
      </c>
      <c r="P156" s="121" t="s">
        <v>554</v>
      </c>
      <c r="Q156" s="121" t="s">
        <v>554</v>
      </c>
      <c r="R156" s="121" t="s">
        <v>554</v>
      </c>
      <c r="S156" s="121" t="s">
        <v>554</v>
      </c>
      <c r="T156" s="218" t="s">
        <v>554</v>
      </c>
      <c r="U156" s="218" t="s">
        <v>554</v>
      </c>
      <c r="V156" s="218" t="s">
        <v>554</v>
      </c>
      <c r="W156" s="122" t="s">
        <v>554</v>
      </c>
      <c r="X156" s="122" t="s">
        <v>554</v>
      </c>
      <c r="Y156" s="122" t="s">
        <v>554</v>
      </c>
      <c r="Z156" s="122" t="s">
        <v>554</v>
      </c>
      <c r="AA156" s="122" t="s">
        <v>554</v>
      </c>
      <c r="AB156" s="122" t="s">
        <v>554</v>
      </c>
      <c r="AC156" s="122" t="s">
        <v>554</v>
      </c>
      <c r="AD156" s="122" t="s">
        <v>554</v>
      </c>
      <c r="AE156" s="122" t="s">
        <v>554</v>
      </c>
      <c r="AF156" s="122" t="s">
        <v>554</v>
      </c>
      <c r="AG156" s="122" t="s">
        <v>554</v>
      </c>
      <c r="AH156" s="122" t="s">
        <v>554</v>
      </c>
      <c r="AI156" s="122" t="s">
        <v>554</v>
      </c>
      <c r="AJ156" s="120" t="s">
        <v>554</v>
      </c>
      <c r="AK156" s="120" t="s">
        <v>554</v>
      </c>
      <c r="AL156" s="120" t="s">
        <v>554</v>
      </c>
      <c r="AM156" s="120" t="s">
        <v>554</v>
      </c>
      <c r="AN156" s="120" t="s">
        <v>554</v>
      </c>
      <c r="AO156" s="120" t="s">
        <v>554</v>
      </c>
      <c r="AP156" s="120" t="s">
        <v>554</v>
      </c>
      <c r="AQ156" s="120" t="s">
        <v>554</v>
      </c>
      <c r="AR156" s="120" t="s">
        <v>554</v>
      </c>
      <c r="AS156" s="120" t="s">
        <v>554</v>
      </c>
      <c r="AT156" s="120" t="s">
        <v>554</v>
      </c>
      <c r="AU156" s="120" t="s">
        <v>554</v>
      </c>
      <c r="AV156" s="120" t="s">
        <v>554</v>
      </c>
      <c r="AW156" s="219" t="s">
        <v>554</v>
      </c>
      <c r="AX156" s="219" t="s">
        <v>554</v>
      </c>
      <c r="AY156" s="220" t="s">
        <v>554</v>
      </c>
      <c r="AZ156" s="220" t="s">
        <v>554</v>
      </c>
      <c r="BA156" s="220" t="s">
        <v>554</v>
      </c>
      <c r="BB156" s="6"/>
      <c r="BC156" s="6"/>
    </row>
    <row r="157" spans="1:55" ht="13.5" hidden="1" customHeight="1">
      <c r="A157" s="14" t="str">
        <f>'DoDAF Terms and Aliases'!A157</f>
        <v>NamingScheme</v>
      </c>
      <c r="B157" s="216" t="s">
        <v>510</v>
      </c>
      <c r="C157" s="216" t="s">
        <v>510</v>
      </c>
      <c r="D157" s="217" t="s">
        <v>510</v>
      </c>
      <c r="E157" s="217" t="s">
        <v>510</v>
      </c>
      <c r="F157" s="217" t="s">
        <v>510</v>
      </c>
      <c r="G157" s="217" t="s">
        <v>510</v>
      </c>
      <c r="H157" s="217" t="s">
        <v>510</v>
      </c>
      <c r="I157" s="217" t="s">
        <v>510</v>
      </c>
      <c r="J157" s="217" t="s">
        <v>510</v>
      </c>
      <c r="K157" s="121" t="s">
        <v>510</v>
      </c>
      <c r="L157" s="121" t="s">
        <v>510</v>
      </c>
      <c r="M157" s="121" t="s">
        <v>510</v>
      </c>
      <c r="N157" s="121" t="s">
        <v>510</v>
      </c>
      <c r="O157" s="121" t="s">
        <v>510</v>
      </c>
      <c r="P157" s="121" t="s">
        <v>510</v>
      </c>
      <c r="Q157" s="121" t="s">
        <v>510</v>
      </c>
      <c r="R157" s="121" t="s">
        <v>510</v>
      </c>
      <c r="S157" s="121" t="s">
        <v>510</v>
      </c>
      <c r="T157" s="218" t="s">
        <v>510</v>
      </c>
      <c r="U157" s="218" t="s">
        <v>510</v>
      </c>
      <c r="V157" s="218" t="s">
        <v>510</v>
      </c>
      <c r="W157" s="122" t="s">
        <v>510</v>
      </c>
      <c r="X157" s="122" t="s">
        <v>510</v>
      </c>
      <c r="Y157" s="122" t="s">
        <v>510</v>
      </c>
      <c r="Z157" s="122" t="s">
        <v>510</v>
      </c>
      <c r="AA157" s="122" t="s">
        <v>510</v>
      </c>
      <c r="AB157" s="122" t="s">
        <v>510</v>
      </c>
      <c r="AC157" s="122" t="s">
        <v>510</v>
      </c>
      <c r="AD157" s="122" t="s">
        <v>510</v>
      </c>
      <c r="AE157" s="122" t="s">
        <v>510</v>
      </c>
      <c r="AF157" s="122" t="s">
        <v>510</v>
      </c>
      <c r="AG157" s="122" t="s">
        <v>510</v>
      </c>
      <c r="AH157" s="122" t="s">
        <v>510</v>
      </c>
      <c r="AI157" s="122" t="s">
        <v>510</v>
      </c>
      <c r="AJ157" s="120" t="s">
        <v>510</v>
      </c>
      <c r="AK157" s="120" t="s">
        <v>510</v>
      </c>
      <c r="AL157" s="120" t="s">
        <v>510</v>
      </c>
      <c r="AM157" s="120" t="s">
        <v>510</v>
      </c>
      <c r="AN157" s="120" t="s">
        <v>510</v>
      </c>
      <c r="AO157" s="120" t="s">
        <v>510</v>
      </c>
      <c r="AP157" s="120" t="s">
        <v>510</v>
      </c>
      <c r="AQ157" s="120" t="s">
        <v>510</v>
      </c>
      <c r="AR157" s="120" t="s">
        <v>510</v>
      </c>
      <c r="AS157" s="120" t="s">
        <v>510</v>
      </c>
      <c r="AT157" s="120" t="s">
        <v>510</v>
      </c>
      <c r="AU157" s="120" t="s">
        <v>510</v>
      </c>
      <c r="AV157" s="120" t="s">
        <v>510</v>
      </c>
      <c r="AW157" s="219" t="s">
        <v>510</v>
      </c>
      <c r="AX157" s="219" t="s">
        <v>510</v>
      </c>
      <c r="AY157" s="220" t="s">
        <v>510</v>
      </c>
      <c r="AZ157" s="220" t="s">
        <v>510</v>
      </c>
      <c r="BA157" s="220" t="s">
        <v>510</v>
      </c>
    </row>
    <row r="158" spans="1:55" ht="13.5" hidden="1" customHeight="1">
      <c r="A158" s="14" t="str">
        <f>'DoDAF Terms and Aliases'!A158</f>
        <v>namingSchemeInstance</v>
      </c>
      <c r="B158" s="216" t="s">
        <v>510</v>
      </c>
      <c r="C158" s="216" t="s">
        <v>510</v>
      </c>
      <c r="D158" s="217" t="s">
        <v>1004</v>
      </c>
      <c r="E158" s="217" t="s">
        <v>1004</v>
      </c>
      <c r="F158" s="217" t="s">
        <v>1004</v>
      </c>
      <c r="G158" s="217" t="s">
        <v>1004</v>
      </c>
      <c r="H158" s="217" t="s">
        <v>1004</v>
      </c>
      <c r="I158" s="217" t="s">
        <v>1004</v>
      </c>
      <c r="J158" s="217" t="s">
        <v>1004</v>
      </c>
      <c r="K158" s="121" t="s">
        <v>510</v>
      </c>
      <c r="L158" s="121" t="s">
        <v>510</v>
      </c>
      <c r="M158" s="121" t="s">
        <v>510</v>
      </c>
      <c r="N158" s="121" t="s">
        <v>510</v>
      </c>
      <c r="O158" s="121" t="s">
        <v>510</v>
      </c>
      <c r="P158" s="121" t="s">
        <v>510</v>
      </c>
      <c r="Q158" s="121" t="s">
        <v>510</v>
      </c>
      <c r="R158" s="121" t="s">
        <v>510</v>
      </c>
      <c r="S158" s="121" t="s">
        <v>510</v>
      </c>
      <c r="T158" s="218" t="s">
        <v>1004</v>
      </c>
      <c r="U158" s="218" t="s">
        <v>1004</v>
      </c>
      <c r="V158" s="218" t="s">
        <v>1004</v>
      </c>
      <c r="W158" s="122" t="s">
        <v>510</v>
      </c>
      <c r="X158" s="122" t="s">
        <v>510</v>
      </c>
      <c r="Y158" s="122" t="s">
        <v>510</v>
      </c>
      <c r="Z158" s="122" t="s">
        <v>510</v>
      </c>
      <c r="AA158" s="122" t="s">
        <v>510</v>
      </c>
      <c r="AB158" s="122" t="s">
        <v>510</v>
      </c>
      <c r="AC158" s="122" t="s">
        <v>510</v>
      </c>
      <c r="AD158" s="122" t="s">
        <v>510</v>
      </c>
      <c r="AE158" s="122" t="s">
        <v>510</v>
      </c>
      <c r="AF158" s="122" t="s">
        <v>510</v>
      </c>
      <c r="AG158" s="122" t="s">
        <v>510</v>
      </c>
      <c r="AH158" s="122" t="s">
        <v>510</v>
      </c>
      <c r="AI158" s="122" t="s">
        <v>1004</v>
      </c>
      <c r="AJ158" s="120" t="s">
        <v>510</v>
      </c>
      <c r="AK158" s="120" t="s">
        <v>510</v>
      </c>
      <c r="AL158" s="120" t="s">
        <v>510</v>
      </c>
      <c r="AM158" s="120" t="s">
        <v>510</v>
      </c>
      <c r="AN158" s="120" t="s">
        <v>510</v>
      </c>
      <c r="AO158" s="120" t="s">
        <v>510</v>
      </c>
      <c r="AP158" s="120" t="s">
        <v>510</v>
      </c>
      <c r="AQ158" s="120" t="s">
        <v>510</v>
      </c>
      <c r="AR158" s="120" t="s">
        <v>510</v>
      </c>
      <c r="AS158" s="120" t="s">
        <v>510</v>
      </c>
      <c r="AT158" s="120" t="s">
        <v>510</v>
      </c>
      <c r="AU158" s="120" t="s">
        <v>510</v>
      </c>
      <c r="AV158" s="120" t="s">
        <v>510</v>
      </c>
      <c r="AW158" s="219" t="s">
        <v>1004</v>
      </c>
      <c r="AX158" s="219" t="s">
        <v>1004</v>
      </c>
      <c r="AY158" s="220" t="s">
        <v>1004</v>
      </c>
      <c r="AZ158" s="220" t="s">
        <v>1004</v>
      </c>
      <c r="BA158" s="220" t="s">
        <v>1004</v>
      </c>
    </row>
    <row r="159" spans="1:55" ht="13.5" hidden="1" customHeight="1">
      <c r="A159" s="14" t="str">
        <f>'DoDAF Terms and Aliases'!A159</f>
        <v>NeedsSatisfactionMeasure</v>
      </c>
      <c r="B159" s="216" t="s">
        <v>738</v>
      </c>
      <c r="C159" s="216" t="s">
        <v>738</v>
      </c>
      <c r="D159" s="217" t="s">
        <v>738</v>
      </c>
      <c r="E159" s="217" t="s">
        <v>738</v>
      </c>
      <c r="F159" s="217" t="s">
        <v>738</v>
      </c>
      <c r="G159" s="217" t="s">
        <v>738</v>
      </c>
      <c r="H159" s="217" t="s">
        <v>738</v>
      </c>
      <c r="I159" s="217" t="s">
        <v>738</v>
      </c>
      <c r="J159" s="217" t="s">
        <v>738</v>
      </c>
      <c r="M159" s="121" t="s">
        <v>738</v>
      </c>
      <c r="P159" s="121" t="s">
        <v>738</v>
      </c>
      <c r="Q159" s="121" t="s">
        <v>738</v>
      </c>
      <c r="R159" s="121" t="s">
        <v>738</v>
      </c>
      <c r="S159" s="121" t="s">
        <v>738</v>
      </c>
      <c r="W159" s="122" t="s">
        <v>738</v>
      </c>
      <c r="X159" s="122" t="s">
        <v>738</v>
      </c>
      <c r="Y159" s="122" t="s">
        <v>738</v>
      </c>
      <c r="Z159" s="122" t="s">
        <v>738</v>
      </c>
      <c r="AA159" s="122" t="s">
        <v>738</v>
      </c>
      <c r="AB159" s="122" t="s">
        <v>743</v>
      </c>
      <c r="AC159" s="122" t="s">
        <v>738</v>
      </c>
      <c r="AD159" s="122" t="s">
        <v>738</v>
      </c>
      <c r="AE159" s="122" t="s">
        <v>738</v>
      </c>
      <c r="AF159" s="122" t="s">
        <v>738</v>
      </c>
      <c r="AG159" s="122" t="s">
        <v>738</v>
      </c>
      <c r="AH159" s="122" t="s">
        <v>738</v>
      </c>
      <c r="AI159" s="122" t="s">
        <v>738</v>
      </c>
      <c r="AJ159" s="120" t="s">
        <v>738</v>
      </c>
      <c r="AK159" s="120" t="s">
        <v>738</v>
      </c>
      <c r="AL159" s="120" t="s">
        <v>738</v>
      </c>
      <c r="AM159" s="120" t="s">
        <v>738</v>
      </c>
      <c r="AP159" s="120" t="s">
        <v>738</v>
      </c>
      <c r="AQ159" s="120" t="s">
        <v>738</v>
      </c>
      <c r="AR159" s="120" t="s">
        <v>738</v>
      </c>
      <c r="AS159" s="120" t="s">
        <v>738</v>
      </c>
      <c r="AT159" s="120" t="s">
        <v>738</v>
      </c>
      <c r="AU159" s="120" t="s">
        <v>738</v>
      </c>
      <c r="AV159" s="120" t="s">
        <v>738</v>
      </c>
      <c r="AY159" s="220" t="s">
        <v>738</v>
      </c>
      <c r="AZ159" s="220" t="s">
        <v>738</v>
      </c>
      <c r="BA159" s="220" t="s">
        <v>738</v>
      </c>
    </row>
    <row r="160" spans="1:55" s="11" customFormat="1" ht="13.5" hidden="1" customHeight="1">
      <c r="A160" s="14" t="str">
        <f>'DoDAF Terms and Aliases'!A160</f>
        <v>NeedsSatisfactionMeasureType</v>
      </c>
      <c r="B160" s="216" t="s">
        <v>738</v>
      </c>
      <c r="C160" s="216" t="s">
        <v>738</v>
      </c>
      <c r="D160" s="217" t="s">
        <v>738</v>
      </c>
      <c r="E160" s="217" t="s">
        <v>738</v>
      </c>
      <c r="F160" s="217" t="s">
        <v>738</v>
      </c>
      <c r="G160" s="217" t="s">
        <v>738</v>
      </c>
      <c r="H160" s="217" t="s">
        <v>738</v>
      </c>
      <c r="I160" s="217" t="s">
        <v>738</v>
      </c>
      <c r="J160" s="217" t="s">
        <v>738</v>
      </c>
      <c r="K160" s="121"/>
      <c r="L160" s="121"/>
      <c r="M160" s="121" t="s">
        <v>738</v>
      </c>
      <c r="N160" s="121"/>
      <c r="O160" s="121"/>
      <c r="P160" s="121" t="s">
        <v>738</v>
      </c>
      <c r="Q160" s="121" t="s">
        <v>738</v>
      </c>
      <c r="R160" s="121" t="s">
        <v>738</v>
      </c>
      <c r="S160" s="121" t="s">
        <v>738</v>
      </c>
      <c r="T160" s="218"/>
      <c r="U160" s="218"/>
      <c r="V160" s="218"/>
      <c r="W160" s="122" t="s">
        <v>738</v>
      </c>
      <c r="X160" s="122" t="s">
        <v>738</v>
      </c>
      <c r="Y160" s="122" t="s">
        <v>738</v>
      </c>
      <c r="Z160" s="122" t="s">
        <v>738</v>
      </c>
      <c r="AA160" s="122" t="s">
        <v>738</v>
      </c>
      <c r="AB160" s="122" t="s">
        <v>743</v>
      </c>
      <c r="AC160" s="122" t="s">
        <v>738</v>
      </c>
      <c r="AD160" s="122" t="s">
        <v>738</v>
      </c>
      <c r="AE160" s="122" t="s">
        <v>738</v>
      </c>
      <c r="AF160" s="122" t="s">
        <v>738</v>
      </c>
      <c r="AG160" s="122" t="s">
        <v>738</v>
      </c>
      <c r="AH160" s="122" t="s">
        <v>738</v>
      </c>
      <c r="AI160" s="122" t="s">
        <v>738</v>
      </c>
      <c r="AJ160" s="120" t="s">
        <v>738</v>
      </c>
      <c r="AK160" s="120" t="s">
        <v>738</v>
      </c>
      <c r="AL160" s="120" t="s">
        <v>738</v>
      </c>
      <c r="AM160" s="120" t="s">
        <v>738</v>
      </c>
      <c r="AN160" s="120"/>
      <c r="AO160" s="120"/>
      <c r="AP160" s="120" t="s">
        <v>738</v>
      </c>
      <c r="AQ160" s="120" t="s">
        <v>738</v>
      </c>
      <c r="AR160" s="120" t="s">
        <v>738</v>
      </c>
      <c r="AS160" s="120" t="s">
        <v>738</v>
      </c>
      <c r="AT160" s="120" t="s">
        <v>738</v>
      </c>
      <c r="AU160" s="120" t="s">
        <v>738</v>
      </c>
      <c r="AV160" s="120" t="s">
        <v>738</v>
      </c>
      <c r="AW160" s="219"/>
      <c r="AX160" s="219"/>
      <c r="AY160" s="220" t="s">
        <v>738</v>
      </c>
      <c r="AZ160" s="220" t="s">
        <v>738</v>
      </c>
      <c r="BA160" s="220" t="s">
        <v>738</v>
      </c>
      <c r="BB160" s="6"/>
      <c r="BC160" s="6"/>
    </row>
    <row r="161" spans="1:55" s="11" customFormat="1" ht="13.5" hidden="1" customHeight="1">
      <c r="A161" s="14" t="str">
        <f>'DoDAF Terms and Aliases'!A161</f>
        <v>Organization</v>
      </c>
      <c r="B161" s="216" t="s">
        <v>738</v>
      </c>
      <c r="C161" s="216" t="s">
        <v>738</v>
      </c>
      <c r="D161" s="217"/>
      <c r="E161" s="217"/>
      <c r="F161" s="217" t="s">
        <v>738</v>
      </c>
      <c r="G161" s="217" t="s">
        <v>738</v>
      </c>
      <c r="H161" s="217" t="s">
        <v>737</v>
      </c>
      <c r="I161" s="217"/>
      <c r="J161" s="217"/>
      <c r="K161" s="121"/>
      <c r="L161" s="121" t="s">
        <v>738</v>
      </c>
      <c r="M161" s="121" t="s">
        <v>738</v>
      </c>
      <c r="N161" s="121" t="s">
        <v>738</v>
      </c>
      <c r="O161" s="121"/>
      <c r="P161" s="121" t="s">
        <v>738</v>
      </c>
      <c r="Q161" s="121" t="s">
        <v>738</v>
      </c>
      <c r="R161" s="121" t="s">
        <v>738</v>
      </c>
      <c r="S161" s="121" t="s">
        <v>738</v>
      </c>
      <c r="T161" s="218"/>
      <c r="U161" s="218" t="s">
        <v>738</v>
      </c>
      <c r="V161" s="218" t="s">
        <v>738</v>
      </c>
      <c r="W161" s="122" t="s">
        <v>738</v>
      </c>
      <c r="X161" s="122" t="s">
        <v>738</v>
      </c>
      <c r="Y161" s="122" t="s">
        <v>738</v>
      </c>
      <c r="Z161" s="122" t="s">
        <v>738</v>
      </c>
      <c r="AA161" s="122" t="s">
        <v>738</v>
      </c>
      <c r="AB161" s="122" t="s">
        <v>738</v>
      </c>
      <c r="AC161" s="122" t="s">
        <v>738</v>
      </c>
      <c r="AD161" s="122" t="s">
        <v>738</v>
      </c>
      <c r="AE161" s="122" t="s">
        <v>738</v>
      </c>
      <c r="AF161" s="122" t="s">
        <v>738</v>
      </c>
      <c r="AG161" s="122" t="s">
        <v>738</v>
      </c>
      <c r="AH161" s="122" t="s">
        <v>738</v>
      </c>
      <c r="AI161" s="122" t="s">
        <v>738</v>
      </c>
      <c r="AJ161" s="120" t="s">
        <v>738</v>
      </c>
      <c r="AK161" s="120" t="s">
        <v>738</v>
      </c>
      <c r="AL161" s="120" t="s">
        <v>738</v>
      </c>
      <c r="AM161" s="120" t="s">
        <v>738</v>
      </c>
      <c r="AN161" s="120" t="s">
        <v>738</v>
      </c>
      <c r="AO161" s="120" t="s">
        <v>738</v>
      </c>
      <c r="AP161" s="120" t="s">
        <v>738</v>
      </c>
      <c r="AQ161" s="120" t="s">
        <v>738</v>
      </c>
      <c r="AR161" s="120" t="s">
        <v>738</v>
      </c>
      <c r="AS161" s="120" t="s">
        <v>738</v>
      </c>
      <c r="AT161" s="120" t="s">
        <v>738</v>
      </c>
      <c r="AU161" s="120" t="s">
        <v>738</v>
      </c>
      <c r="AV161" s="120" t="s">
        <v>738</v>
      </c>
      <c r="AW161" s="219" t="s">
        <v>738</v>
      </c>
      <c r="AX161" s="219" t="s">
        <v>738</v>
      </c>
      <c r="AY161" s="220" t="s">
        <v>737</v>
      </c>
      <c r="AZ161" s="220" t="s">
        <v>738</v>
      </c>
      <c r="BA161" s="220" t="s">
        <v>738</v>
      </c>
      <c r="BB161" s="6"/>
      <c r="BC161" s="6"/>
    </row>
    <row r="162" spans="1:55" ht="13.5" hidden="1" customHeight="1">
      <c r="A162" s="14" t="str">
        <f>'DoDAF Terms and Aliases'!A162</f>
        <v>OrganizationalMeasure</v>
      </c>
      <c r="B162" s="216" t="s">
        <v>738</v>
      </c>
      <c r="C162" s="216" t="s">
        <v>738</v>
      </c>
      <c r="D162" s="217" t="s">
        <v>738</v>
      </c>
      <c r="E162" s="217" t="s">
        <v>738</v>
      </c>
      <c r="F162" s="217" t="s">
        <v>738</v>
      </c>
      <c r="G162" s="217" t="s">
        <v>738</v>
      </c>
      <c r="H162" s="217" t="s">
        <v>738</v>
      </c>
      <c r="I162" s="217" t="s">
        <v>738</v>
      </c>
      <c r="J162" s="217" t="s">
        <v>738</v>
      </c>
      <c r="M162" s="121" t="s">
        <v>738</v>
      </c>
      <c r="P162" s="121" t="s">
        <v>738</v>
      </c>
      <c r="Q162" s="121" t="s">
        <v>738</v>
      </c>
      <c r="R162" s="121" t="s">
        <v>738</v>
      </c>
      <c r="S162" s="121" t="s">
        <v>738</v>
      </c>
      <c r="W162" s="122" t="s">
        <v>738</v>
      </c>
      <c r="X162" s="122" t="s">
        <v>738</v>
      </c>
      <c r="Y162" s="122" t="s">
        <v>738</v>
      </c>
      <c r="Z162" s="122" t="s">
        <v>738</v>
      </c>
      <c r="AA162" s="122" t="s">
        <v>738</v>
      </c>
      <c r="AB162" s="122" t="s">
        <v>738</v>
      </c>
      <c r="AC162" s="122" t="s">
        <v>738</v>
      </c>
      <c r="AD162" s="122" t="s">
        <v>738</v>
      </c>
      <c r="AE162" s="122" t="s">
        <v>738</v>
      </c>
      <c r="AF162" s="122" t="s">
        <v>738</v>
      </c>
      <c r="AG162" s="122" t="s">
        <v>738</v>
      </c>
      <c r="AH162" s="122" t="s">
        <v>738</v>
      </c>
      <c r="AI162" s="122" t="s">
        <v>738</v>
      </c>
      <c r="AJ162" s="120" t="s">
        <v>738</v>
      </c>
      <c r="AK162" s="120" t="s">
        <v>738</v>
      </c>
      <c r="AL162" s="120" t="s">
        <v>738</v>
      </c>
      <c r="AM162" s="120" t="s">
        <v>738</v>
      </c>
      <c r="AN162" s="120" t="s">
        <v>738</v>
      </c>
      <c r="AO162" s="120" t="s">
        <v>738</v>
      </c>
      <c r="AP162" s="120" t="s">
        <v>738</v>
      </c>
      <c r="AQ162" s="120" t="s">
        <v>738</v>
      </c>
      <c r="AR162" s="120" t="s">
        <v>738</v>
      </c>
      <c r="AS162" s="120" t="s">
        <v>738</v>
      </c>
      <c r="AT162" s="120" t="s">
        <v>738</v>
      </c>
      <c r="AU162" s="120" t="s">
        <v>738</v>
      </c>
      <c r="AV162" s="120" t="s">
        <v>738</v>
      </c>
      <c r="AY162" s="220" t="s">
        <v>738</v>
      </c>
      <c r="AZ162" s="220" t="s">
        <v>738</v>
      </c>
      <c r="BA162" s="220" t="s">
        <v>738</v>
      </c>
    </row>
    <row r="163" spans="1:55" ht="13.5" hidden="1" customHeight="1">
      <c r="A163" s="14" t="str">
        <f>'DoDAF Terms and Aliases'!A163</f>
        <v>OrganizationalMeasureType</v>
      </c>
      <c r="B163" s="216" t="s">
        <v>738</v>
      </c>
      <c r="C163" s="216" t="s">
        <v>738</v>
      </c>
      <c r="D163" s="217" t="s">
        <v>738</v>
      </c>
      <c r="E163" s="217" t="s">
        <v>738</v>
      </c>
      <c r="F163" s="217" t="s">
        <v>738</v>
      </c>
      <c r="G163" s="217" t="s">
        <v>738</v>
      </c>
      <c r="H163" s="217" t="s">
        <v>738</v>
      </c>
      <c r="I163" s="217" t="s">
        <v>738</v>
      </c>
      <c r="J163" s="217" t="s">
        <v>738</v>
      </c>
      <c r="M163" s="121" t="s">
        <v>738</v>
      </c>
      <c r="P163" s="121" t="s">
        <v>738</v>
      </c>
      <c r="Q163" s="121" t="s">
        <v>738</v>
      </c>
      <c r="R163" s="121" t="s">
        <v>738</v>
      </c>
      <c r="S163" s="121" t="s">
        <v>738</v>
      </c>
      <c r="W163" s="122" t="s">
        <v>738</v>
      </c>
      <c r="X163" s="122" t="s">
        <v>738</v>
      </c>
      <c r="Y163" s="122" t="s">
        <v>738</v>
      </c>
      <c r="Z163" s="122" t="s">
        <v>738</v>
      </c>
      <c r="AA163" s="122" t="s">
        <v>738</v>
      </c>
      <c r="AB163" s="122" t="s">
        <v>738</v>
      </c>
      <c r="AC163" s="122" t="s">
        <v>738</v>
      </c>
      <c r="AD163" s="122" t="s">
        <v>738</v>
      </c>
      <c r="AE163" s="122" t="s">
        <v>738</v>
      </c>
      <c r="AF163" s="122" t="s">
        <v>738</v>
      </c>
      <c r="AG163" s="122" t="s">
        <v>738</v>
      </c>
      <c r="AH163" s="122" t="s">
        <v>738</v>
      </c>
      <c r="AI163" s="122" t="s">
        <v>738</v>
      </c>
      <c r="AJ163" s="120" t="s">
        <v>738</v>
      </c>
      <c r="AK163" s="120" t="s">
        <v>738</v>
      </c>
      <c r="AL163" s="120" t="s">
        <v>738</v>
      </c>
      <c r="AM163" s="120" t="s">
        <v>738</v>
      </c>
      <c r="AN163" s="120" t="s">
        <v>738</v>
      </c>
      <c r="AO163" s="120" t="s">
        <v>738</v>
      </c>
      <c r="AP163" s="120" t="s">
        <v>738</v>
      </c>
      <c r="AQ163" s="120" t="s">
        <v>738</v>
      </c>
      <c r="AR163" s="120" t="s">
        <v>738</v>
      </c>
      <c r="AS163" s="120" t="s">
        <v>738</v>
      </c>
      <c r="AT163" s="120" t="s">
        <v>738</v>
      </c>
      <c r="AU163" s="120" t="s">
        <v>738</v>
      </c>
      <c r="AV163" s="120" t="s">
        <v>738</v>
      </c>
      <c r="AY163" s="220" t="s">
        <v>738</v>
      </c>
      <c r="AZ163" s="220" t="s">
        <v>738</v>
      </c>
      <c r="BA163" s="220" t="s">
        <v>738</v>
      </c>
    </row>
    <row r="164" spans="1:55" ht="13.5" hidden="1" customHeight="1">
      <c r="A164" s="14" t="str">
        <f>'DoDAF Terms and Aliases'!A164</f>
        <v>OrganizationType</v>
      </c>
      <c r="B164" s="216" t="s">
        <v>738</v>
      </c>
      <c r="C164" s="216" t="s">
        <v>738</v>
      </c>
      <c r="E164" s="217" t="s">
        <v>743</v>
      </c>
      <c r="F164" s="217" t="s">
        <v>738</v>
      </c>
      <c r="G164" s="217" t="s">
        <v>738</v>
      </c>
      <c r="H164" s="217" t="s">
        <v>738</v>
      </c>
      <c r="I164" s="217" t="s">
        <v>743</v>
      </c>
      <c r="J164" s="217" t="s">
        <v>743</v>
      </c>
      <c r="L164" s="121" t="s">
        <v>738</v>
      </c>
      <c r="M164" s="121" t="s">
        <v>738</v>
      </c>
      <c r="N164" s="121" t="s">
        <v>738</v>
      </c>
      <c r="P164" s="121" t="s">
        <v>738</v>
      </c>
      <c r="Q164" s="121" t="s">
        <v>738</v>
      </c>
      <c r="R164" s="121" t="s">
        <v>738</v>
      </c>
      <c r="S164" s="121" t="s">
        <v>738</v>
      </c>
      <c r="U164" s="218" t="s">
        <v>738</v>
      </c>
      <c r="V164" s="218" t="s">
        <v>738</v>
      </c>
      <c r="W164" s="122" t="s">
        <v>738</v>
      </c>
      <c r="X164" s="122" t="s">
        <v>738</v>
      </c>
      <c r="Y164" s="122" t="s">
        <v>738</v>
      </c>
      <c r="Z164" s="122" t="s">
        <v>738</v>
      </c>
      <c r="AA164" s="122" t="s">
        <v>738</v>
      </c>
      <c r="AB164" s="122" t="s">
        <v>738</v>
      </c>
      <c r="AC164" s="122" t="s">
        <v>738</v>
      </c>
      <c r="AD164" s="122" t="s">
        <v>738</v>
      </c>
      <c r="AE164" s="122" t="s">
        <v>738</v>
      </c>
      <c r="AF164" s="122" t="s">
        <v>738</v>
      </c>
      <c r="AG164" s="122" t="s">
        <v>738</v>
      </c>
      <c r="AH164" s="122" t="s">
        <v>738</v>
      </c>
      <c r="AI164" s="122" t="s">
        <v>738</v>
      </c>
      <c r="AJ164" s="120" t="s">
        <v>738</v>
      </c>
      <c r="AK164" s="120" t="s">
        <v>738</v>
      </c>
      <c r="AL164" s="120" t="s">
        <v>738</v>
      </c>
      <c r="AM164" s="120" t="s">
        <v>738</v>
      </c>
      <c r="AN164" s="120" t="s">
        <v>738</v>
      </c>
      <c r="AO164" s="120" t="s">
        <v>738</v>
      </c>
      <c r="AP164" s="120" t="s">
        <v>738</v>
      </c>
      <c r="AQ164" s="120" t="s">
        <v>738</v>
      </c>
      <c r="AR164" s="120" t="s">
        <v>738</v>
      </c>
      <c r="AS164" s="120" t="s">
        <v>738</v>
      </c>
      <c r="AT164" s="120" t="s">
        <v>738</v>
      </c>
      <c r="AU164" s="120" t="s">
        <v>738</v>
      </c>
      <c r="AV164" s="120" t="s">
        <v>738</v>
      </c>
      <c r="AW164" s="219" t="s">
        <v>738</v>
      </c>
      <c r="AX164" s="219" t="s">
        <v>738</v>
      </c>
      <c r="AY164" s="220" t="s">
        <v>737</v>
      </c>
      <c r="AZ164" s="220" t="s">
        <v>738</v>
      </c>
      <c r="BA164" s="220" t="s">
        <v>738</v>
      </c>
    </row>
    <row r="165" spans="1:55" ht="13.5" hidden="1" customHeight="1">
      <c r="A165" s="14" t="str">
        <f>'DoDAF Terms and Aliases'!A165</f>
        <v>organizationTypePartOfService</v>
      </c>
      <c r="C165" s="216" t="s">
        <v>738</v>
      </c>
      <c r="F165" s="217" t="s">
        <v>738</v>
      </c>
      <c r="G165" s="217" t="s">
        <v>738</v>
      </c>
      <c r="H165" s="217" t="s">
        <v>738</v>
      </c>
      <c r="V165" s="218" t="s">
        <v>738</v>
      </c>
      <c r="W165" s="122" t="s">
        <v>738</v>
      </c>
      <c r="X165" s="122" t="s">
        <v>738</v>
      </c>
      <c r="Y165" s="122" t="s">
        <v>738</v>
      </c>
      <c r="Z165" s="122" t="s">
        <v>738</v>
      </c>
      <c r="AA165" s="122" t="s">
        <v>738</v>
      </c>
      <c r="AB165" s="122" t="s">
        <v>738</v>
      </c>
      <c r="AC165" s="122" t="s">
        <v>738</v>
      </c>
      <c r="AD165" s="122" t="s">
        <v>738</v>
      </c>
      <c r="AE165" s="122" t="s">
        <v>738</v>
      </c>
      <c r="AF165" s="122" t="s">
        <v>738</v>
      </c>
      <c r="AG165" s="122" t="s">
        <v>738</v>
      </c>
      <c r="AH165" s="122" t="s">
        <v>738</v>
      </c>
      <c r="AI165" s="122" t="s">
        <v>738</v>
      </c>
      <c r="AW165" s="219" t="s">
        <v>738</v>
      </c>
      <c r="AX165" s="219" t="s">
        <v>738</v>
      </c>
      <c r="AZ165" s="220" t="s">
        <v>738</v>
      </c>
      <c r="BA165" s="220" t="s">
        <v>738</v>
      </c>
    </row>
    <row r="166" spans="1:55" ht="13.5" hidden="1" customHeight="1">
      <c r="A166" s="14" t="str">
        <f>'DoDAF Terms and Aliases'!A166</f>
        <v>organizationTypePartOfSystem</v>
      </c>
      <c r="B166" s="216" t="s">
        <v>738</v>
      </c>
      <c r="C166" s="216" t="s">
        <v>738</v>
      </c>
      <c r="F166" s="217" t="s">
        <v>738</v>
      </c>
      <c r="G166" s="217" t="s">
        <v>738</v>
      </c>
      <c r="H166" s="217" t="s">
        <v>738</v>
      </c>
      <c r="V166" s="218" t="s">
        <v>738</v>
      </c>
      <c r="W166" s="122" t="s">
        <v>738</v>
      </c>
      <c r="X166" s="122" t="s">
        <v>738</v>
      </c>
      <c r="Y166" s="122" t="s">
        <v>738</v>
      </c>
      <c r="Z166" s="122" t="s">
        <v>738</v>
      </c>
      <c r="AA166" s="122" t="s">
        <v>738</v>
      </c>
      <c r="AB166" s="122" t="s">
        <v>738</v>
      </c>
      <c r="AC166" s="122" t="s">
        <v>738</v>
      </c>
      <c r="AD166" s="122" t="s">
        <v>738</v>
      </c>
      <c r="AE166" s="122" t="s">
        <v>738</v>
      </c>
      <c r="AF166" s="122" t="s">
        <v>738</v>
      </c>
      <c r="AG166" s="122" t="s">
        <v>738</v>
      </c>
      <c r="AH166" s="122" t="s">
        <v>738</v>
      </c>
      <c r="AI166" s="122" t="s">
        <v>738</v>
      </c>
      <c r="AJ166" s="120" t="s">
        <v>738</v>
      </c>
      <c r="AK166" s="120" t="s">
        <v>738</v>
      </c>
      <c r="AL166" s="120" t="s">
        <v>738</v>
      </c>
      <c r="AM166" s="120" t="s">
        <v>738</v>
      </c>
      <c r="AN166" s="120" t="s">
        <v>738</v>
      </c>
      <c r="AO166" s="120" t="s">
        <v>738</v>
      </c>
      <c r="AP166" s="120" t="s">
        <v>738</v>
      </c>
      <c r="AQ166" s="120" t="s">
        <v>738</v>
      </c>
      <c r="AR166" s="120" t="s">
        <v>738</v>
      </c>
      <c r="AS166" s="120" t="s">
        <v>738</v>
      </c>
      <c r="AT166" s="120" t="s">
        <v>738</v>
      </c>
      <c r="AU166" s="120" t="s">
        <v>738</v>
      </c>
      <c r="AV166" s="120" t="s">
        <v>738</v>
      </c>
      <c r="AW166" s="219" t="s">
        <v>738</v>
      </c>
      <c r="AX166" s="219" t="s">
        <v>738</v>
      </c>
      <c r="AY166" s="220" t="s">
        <v>738</v>
      </c>
      <c r="AZ166" s="220" t="s">
        <v>738</v>
      </c>
      <c r="BA166" s="220" t="s">
        <v>738</v>
      </c>
    </row>
    <row r="167" spans="1:55" ht="13.5" hidden="1" customHeight="1">
      <c r="A167" s="14" t="str">
        <f>'DoDAF Terms and Aliases'!A167</f>
        <v>OrganizationTypeType</v>
      </c>
      <c r="B167" s="216" t="s">
        <v>738</v>
      </c>
      <c r="C167" s="216" t="s">
        <v>738</v>
      </c>
      <c r="E167" s="217" t="s">
        <v>743</v>
      </c>
      <c r="F167" s="217" t="s">
        <v>738</v>
      </c>
      <c r="G167" s="217" t="s">
        <v>738</v>
      </c>
      <c r="H167" s="217" t="s">
        <v>738</v>
      </c>
      <c r="I167" s="217" t="s">
        <v>743</v>
      </c>
      <c r="J167" s="217" t="s">
        <v>743</v>
      </c>
      <c r="L167" s="121" t="s">
        <v>738</v>
      </c>
      <c r="M167" s="121" t="s">
        <v>738</v>
      </c>
      <c r="N167" s="121" t="s">
        <v>738</v>
      </c>
      <c r="P167" s="121" t="s">
        <v>738</v>
      </c>
      <c r="Q167" s="121" t="s">
        <v>738</v>
      </c>
      <c r="R167" s="121" t="s">
        <v>738</v>
      </c>
      <c r="S167" s="121" t="s">
        <v>738</v>
      </c>
      <c r="U167" s="218" t="s">
        <v>738</v>
      </c>
      <c r="V167" s="218" t="s">
        <v>738</v>
      </c>
      <c r="W167" s="122" t="s">
        <v>738</v>
      </c>
      <c r="X167" s="122" t="s">
        <v>738</v>
      </c>
      <c r="Y167" s="122" t="s">
        <v>738</v>
      </c>
      <c r="Z167" s="122" t="s">
        <v>738</v>
      </c>
      <c r="AA167" s="122" t="s">
        <v>738</v>
      </c>
      <c r="AB167" s="122" t="s">
        <v>738</v>
      </c>
      <c r="AC167" s="122" t="s">
        <v>738</v>
      </c>
      <c r="AD167" s="122" t="s">
        <v>738</v>
      </c>
      <c r="AE167" s="122" t="s">
        <v>738</v>
      </c>
      <c r="AF167" s="122" t="s">
        <v>738</v>
      </c>
      <c r="AG167" s="122" t="s">
        <v>738</v>
      </c>
      <c r="AH167" s="122" t="s">
        <v>738</v>
      </c>
      <c r="AI167" s="122" t="s">
        <v>738</v>
      </c>
      <c r="AJ167" s="120" t="s">
        <v>738</v>
      </c>
      <c r="AK167" s="120" t="s">
        <v>738</v>
      </c>
      <c r="AL167" s="120" t="s">
        <v>738</v>
      </c>
      <c r="AM167" s="120" t="s">
        <v>738</v>
      </c>
      <c r="AN167" s="120" t="s">
        <v>738</v>
      </c>
      <c r="AO167" s="120" t="s">
        <v>738</v>
      </c>
      <c r="AP167" s="120" t="s">
        <v>738</v>
      </c>
      <c r="AQ167" s="120" t="s">
        <v>738</v>
      </c>
      <c r="AR167" s="120" t="s">
        <v>738</v>
      </c>
      <c r="AS167" s="120" t="s">
        <v>738</v>
      </c>
      <c r="AT167" s="120" t="s">
        <v>738</v>
      </c>
      <c r="AU167" s="120" t="s">
        <v>738</v>
      </c>
      <c r="AV167" s="120" t="s">
        <v>738</v>
      </c>
      <c r="AW167" s="219" t="s">
        <v>738</v>
      </c>
      <c r="AX167" s="219" t="s">
        <v>738</v>
      </c>
      <c r="AY167" s="220" t="s">
        <v>738</v>
      </c>
      <c r="AZ167" s="220" t="s">
        <v>738</v>
      </c>
      <c r="BA167" s="220" t="s">
        <v>738</v>
      </c>
    </row>
    <row r="168" spans="1:55" ht="13.5" hidden="1" customHeight="1">
      <c r="A168" s="14" t="str">
        <f>'DoDAF Terms and Aliases'!A168</f>
        <v>overlap</v>
      </c>
      <c r="B168" s="216" t="s">
        <v>779</v>
      </c>
      <c r="C168" s="216" t="s">
        <v>779</v>
      </c>
      <c r="D168" s="217" t="s">
        <v>779</v>
      </c>
      <c r="E168" s="217" t="s">
        <v>779</v>
      </c>
      <c r="F168" s="217" t="s">
        <v>779</v>
      </c>
      <c r="G168" s="217" t="s">
        <v>779</v>
      </c>
      <c r="H168" s="217" t="s">
        <v>779</v>
      </c>
      <c r="I168" s="217" t="s">
        <v>779</v>
      </c>
      <c r="J168" s="217" t="s">
        <v>779</v>
      </c>
      <c r="K168" s="121" t="s">
        <v>779</v>
      </c>
      <c r="L168" s="121" t="s">
        <v>779</v>
      </c>
      <c r="M168" s="121" t="s">
        <v>779</v>
      </c>
      <c r="N168" s="121" t="s">
        <v>779</v>
      </c>
      <c r="O168" s="121" t="s">
        <v>779</v>
      </c>
      <c r="P168" s="121" t="s">
        <v>779</v>
      </c>
      <c r="Q168" s="121" t="s">
        <v>779</v>
      </c>
      <c r="R168" s="121" t="s">
        <v>779</v>
      </c>
      <c r="S168" s="121" t="s">
        <v>779</v>
      </c>
      <c r="T168" s="218" t="s">
        <v>779</v>
      </c>
      <c r="U168" s="218" t="s">
        <v>779</v>
      </c>
      <c r="V168" s="218" t="s">
        <v>779</v>
      </c>
      <c r="W168" s="122" t="s">
        <v>779</v>
      </c>
      <c r="X168" s="122" t="s">
        <v>779</v>
      </c>
      <c r="Y168" s="122" t="s">
        <v>779</v>
      </c>
      <c r="Z168" s="122" t="s">
        <v>779</v>
      </c>
      <c r="AA168" s="122" t="s">
        <v>779</v>
      </c>
      <c r="AB168" s="122" t="s">
        <v>779</v>
      </c>
      <c r="AC168" s="122" t="s">
        <v>779</v>
      </c>
      <c r="AD168" s="122" t="s">
        <v>779</v>
      </c>
      <c r="AE168" s="122" t="s">
        <v>779</v>
      </c>
      <c r="AF168" s="122" t="s">
        <v>779</v>
      </c>
      <c r="AG168" s="122" t="s">
        <v>779</v>
      </c>
      <c r="AH168" s="122" t="s">
        <v>779</v>
      </c>
      <c r="AI168" s="122" t="s">
        <v>779</v>
      </c>
      <c r="AJ168" s="120" t="s">
        <v>779</v>
      </c>
      <c r="AK168" s="120" t="s">
        <v>779</v>
      </c>
      <c r="AL168" s="120" t="s">
        <v>779</v>
      </c>
      <c r="AM168" s="120" t="s">
        <v>779</v>
      </c>
      <c r="AN168" s="120" t="s">
        <v>779</v>
      </c>
      <c r="AO168" s="120" t="s">
        <v>779</v>
      </c>
      <c r="AP168" s="120" t="s">
        <v>779</v>
      </c>
      <c r="AQ168" s="120" t="s">
        <v>779</v>
      </c>
      <c r="AR168" s="120" t="s">
        <v>779</v>
      </c>
      <c r="AS168" s="120" t="s">
        <v>737</v>
      </c>
      <c r="AT168" s="120" t="s">
        <v>779</v>
      </c>
      <c r="AU168" s="120" t="s">
        <v>779</v>
      </c>
      <c r="AV168" s="120" t="s">
        <v>779</v>
      </c>
      <c r="AW168" s="219" t="s">
        <v>779</v>
      </c>
      <c r="AX168" s="219" t="s">
        <v>779</v>
      </c>
      <c r="AY168" s="220" t="s">
        <v>779</v>
      </c>
      <c r="AZ168" s="220" t="s">
        <v>779</v>
      </c>
      <c r="BA168" s="220" t="s">
        <v>779</v>
      </c>
    </row>
    <row r="169" spans="1:55" ht="13.5" hidden="1" customHeight="1">
      <c r="A169" s="14" t="str">
        <f>'DoDAF Terms and Aliases'!A169</f>
        <v>overlapPart</v>
      </c>
    </row>
    <row r="170" spans="1:55" ht="13.5" hidden="1" customHeight="1">
      <c r="A170" s="14" t="str">
        <f>'DoDAF Terms and Aliases'!A170</f>
        <v>overlapPartType</v>
      </c>
    </row>
    <row r="171" spans="1:55" ht="13.5" hidden="1" customHeight="1">
      <c r="A171" s="14" t="str">
        <f>'DoDAF Terms and Aliases'!A171</f>
        <v>OverlapType</v>
      </c>
      <c r="B171" s="216" t="s">
        <v>779</v>
      </c>
      <c r="C171" s="216" t="s">
        <v>779</v>
      </c>
      <c r="D171" s="217" t="s">
        <v>779</v>
      </c>
      <c r="E171" s="217" t="s">
        <v>779</v>
      </c>
      <c r="F171" s="217" t="s">
        <v>779</v>
      </c>
      <c r="G171" s="217" t="s">
        <v>737</v>
      </c>
      <c r="H171" s="217" t="s">
        <v>737</v>
      </c>
      <c r="I171" s="217" t="s">
        <v>779</v>
      </c>
      <c r="J171" s="217" t="s">
        <v>779</v>
      </c>
      <c r="K171" s="121" t="s">
        <v>779</v>
      </c>
      <c r="L171" s="121" t="s">
        <v>779</v>
      </c>
      <c r="M171" s="121" t="s">
        <v>779</v>
      </c>
      <c r="N171" s="121" t="s">
        <v>779</v>
      </c>
      <c r="O171" s="121" t="s">
        <v>779</v>
      </c>
      <c r="P171" s="121" t="s">
        <v>779</v>
      </c>
      <c r="Q171" s="121" t="s">
        <v>779</v>
      </c>
      <c r="R171" s="121" t="s">
        <v>779</v>
      </c>
      <c r="S171" s="121" t="s">
        <v>779</v>
      </c>
      <c r="T171" s="218" t="s">
        <v>779</v>
      </c>
      <c r="U171" s="218" t="s">
        <v>779</v>
      </c>
      <c r="V171" s="218" t="s">
        <v>779</v>
      </c>
      <c r="W171" s="122" t="s">
        <v>779</v>
      </c>
      <c r="X171" s="122" t="s">
        <v>779</v>
      </c>
      <c r="Y171" s="122" t="s">
        <v>779</v>
      </c>
      <c r="Z171" s="122" t="s">
        <v>779</v>
      </c>
      <c r="AA171" s="122" t="s">
        <v>779</v>
      </c>
      <c r="AB171" s="122" t="s">
        <v>779</v>
      </c>
      <c r="AC171" s="122" t="s">
        <v>779</v>
      </c>
      <c r="AD171" s="122" t="s">
        <v>779</v>
      </c>
      <c r="AE171" s="122" t="s">
        <v>779</v>
      </c>
      <c r="AF171" s="122" t="s">
        <v>779</v>
      </c>
      <c r="AG171" s="122" t="s">
        <v>779</v>
      </c>
      <c r="AH171" s="122" t="s">
        <v>779</v>
      </c>
      <c r="AI171" s="122" t="s">
        <v>779</v>
      </c>
      <c r="AJ171" s="120" t="s">
        <v>779</v>
      </c>
      <c r="AK171" s="120" t="s">
        <v>779</v>
      </c>
      <c r="AL171" s="120" t="s">
        <v>779</v>
      </c>
      <c r="AM171" s="120" t="s">
        <v>779</v>
      </c>
      <c r="AN171" s="120" t="s">
        <v>779</v>
      </c>
      <c r="AO171" s="120" t="s">
        <v>779</v>
      </c>
      <c r="AP171" s="120" t="s">
        <v>779</v>
      </c>
      <c r="AQ171" s="120" t="s">
        <v>779</v>
      </c>
      <c r="AR171" s="120" t="s">
        <v>779</v>
      </c>
      <c r="AS171" s="120" t="s">
        <v>779</v>
      </c>
      <c r="AT171" s="120" t="s">
        <v>779</v>
      </c>
      <c r="AU171" s="120" t="s">
        <v>779</v>
      </c>
      <c r="AV171" s="120" t="s">
        <v>779</v>
      </c>
      <c r="AW171" s="219" t="s">
        <v>779</v>
      </c>
      <c r="AX171" s="219" t="s">
        <v>779</v>
      </c>
      <c r="AY171" s="220" t="s">
        <v>779</v>
      </c>
      <c r="AZ171" s="220" t="s">
        <v>779</v>
      </c>
      <c r="BA171" s="220" t="s">
        <v>779</v>
      </c>
    </row>
    <row r="172" spans="1:55" ht="13.5" hidden="1" customHeight="1">
      <c r="A172" s="14" t="str">
        <f>'DoDAF Terms and Aliases'!A172</f>
        <v>Part</v>
      </c>
    </row>
    <row r="173" spans="1:55" ht="13.5" hidden="1" customHeight="1">
      <c r="A173" s="14" t="str">
        <f>'DoDAF Terms and Aliases'!A173</f>
        <v>partiesToAnAgreement</v>
      </c>
      <c r="F173" s="217" t="s">
        <v>738</v>
      </c>
      <c r="G173" s="217" t="s">
        <v>738</v>
      </c>
      <c r="H173" s="217" t="s">
        <v>738</v>
      </c>
      <c r="I173" s="217" t="s">
        <v>738</v>
      </c>
      <c r="L173" s="121" t="s">
        <v>738</v>
      </c>
      <c r="M173" s="121" t="s">
        <v>738</v>
      </c>
      <c r="P173" s="121" t="s">
        <v>738</v>
      </c>
      <c r="Q173" s="121" t="s">
        <v>738</v>
      </c>
      <c r="R173" s="121" t="s">
        <v>738</v>
      </c>
      <c r="S173" s="121" t="s">
        <v>738</v>
      </c>
      <c r="U173" s="218" t="s">
        <v>738</v>
      </c>
      <c r="V173" s="218" t="s">
        <v>738</v>
      </c>
      <c r="W173" s="122" t="s">
        <v>738</v>
      </c>
      <c r="X173" s="122" t="s">
        <v>738</v>
      </c>
      <c r="Y173" s="122" t="s">
        <v>738</v>
      </c>
      <c r="Z173" s="122" t="s">
        <v>738</v>
      </c>
      <c r="AA173" s="122" t="s">
        <v>738</v>
      </c>
      <c r="AB173" s="122" t="s">
        <v>743</v>
      </c>
      <c r="AC173" s="122" t="s">
        <v>738</v>
      </c>
      <c r="AD173" s="122" t="s">
        <v>743</v>
      </c>
      <c r="AE173" s="122" t="s">
        <v>743</v>
      </c>
      <c r="AF173" s="122" t="s">
        <v>743</v>
      </c>
      <c r="AG173" s="122" t="s">
        <v>738</v>
      </c>
      <c r="AH173" s="122" t="s">
        <v>738</v>
      </c>
      <c r="AI173" s="122" t="s">
        <v>738</v>
      </c>
      <c r="AJ173" s="120" t="s">
        <v>738</v>
      </c>
      <c r="AK173" s="120" t="s">
        <v>738</v>
      </c>
      <c r="AL173" s="120" t="s">
        <v>738</v>
      </c>
      <c r="AM173" s="120" t="s">
        <v>738</v>
      </c>
      <c r="AP173" s="120" t="s">
        <v>738</v>
      </c>
      <c r="AT173" s="120" t="s">
        <v>738</v>
      </c>
      <c r="AU173" s="120" t="s">
        <v>738</v>
      </c>
      <c r="AV173" s="120" t="s">
        <v>738</v>
      </c>
      <c r="AW173" s="219" t="s">
        <v>738</v>
      </c>
      <c r="AX173" s="219" t="s">
        <v>738</v>
      </c>
      <c r="AY173" s="220" t="s">
        <v>738</v>
      </c>
      <c r="AZ173" s="220" t="s">
        <v>738</v>
      </c>
      <c r="BA173" s="220" t="s">
        <v>738</v>
      </c>
    </row>
    <row r="174" spans="1:55" ht="13.5" hidden="1" customHeight="1">
      <c r="A174" s="14" t="str">
        <f>'DoDAF Terms and Aliases'!A174</f>
        <v>PartitionOfSetOfDisjointIndividuals</v>
      </c>
      <c r="B174" s="216" t="s">
        <v>883</v>
      </c>
      <c r="C174" s="216" t="s">
        <v>883</v>
      </c>
      <c r="D174" s="216" t="s">
        <v>883</v>
      </c>
      <c r="E174" s="216" t="s">
        <v>883</v>
      </c>
      <c r="F174" s="216" t="s">
        <v>883</v>
      </c>
      <c r="G174" s="216" t="s">
        <v>883</v>
      </c>
      <c r="H174" s="216" t="s">
        <v>883</v>
      </c>
      <c r="I174" s="216" t="s">
        <v>883</v>
      </c>
      <c r="J174" s="216" t="s">
        <v>883</v>
      </c>
      <c r="K174" s="216" t="s">
        <v>883</v>
      </c>
      <c r="L174" s="216" t="s">
        <v>883</v>
      </c>
      <c r="M174" s="216" t="s">
        <v>883</v>
      </c>
      <c r="N174" s="216" t="s">
        <v>883</v>
      </c>
      <c r="O174" s="216" t="s">
        <v>883</v>
      </c>
      <c r="P174" s="216" t="s">
        <v>883</v>
      </c>
      <c r="Q174" s="216" t="s">
        <v>883</v>
      </c>
      <c r="R174" s="216" t="s">
        <v>883</v>
      </c>
      <c r="S174" s="216" t="s">
        <v>883</v>
      </c>
      <c r="T174" s="216" t="s">
        <v>883</v>
      </c>
      <c r="U174" s="216" t="s">
        <v>883</v>
      </c>
      <c r="V174" s="216" t="s">
        <v>883</v>
      </c>
      <c r="W174" s="216" t="s">
        <v>883</v>
      </c>
      <c r="X174" s="216" t="s">
        <v>883</v>
      </c>
      <c r="Y174" s="216" t="s">
        <v>883</v>
      </c>
      <c r="Z174" s="216" t="s">
        <v>883</v>
      </c>
      <c r="AA174" s="216" t="s">
        <v>883</v>
      </c>
      <c r="AB174" s="216" t="s">
        <v>883</v>
      </c>
      <c r="AC174" s="216" t="s">
        <v>883</v>
      </c>
      <c r="AD174" s="216" t="s">
        <v>883</v>
      </c>
      <c r="AE174" s="216" t="s">
        <v>883</v>
      </c>
      <c r="AF174" s="216" t="s">
        <v>883</v>
      </c>
      <c r="AG174" s="216" t="s">
        <v>883</v>
      </c>
      <c r="AH174" s="216" t="s">
        <v>883</v>
      </c>
      <c r="AI174" s="216" t="s">
        <v>883</v>
      </c>
      <c r="AJ174" s="216" t="s">
        <v>883</v>
      </c>
      <c r="AK174" s="216" t="s">
        <v>883</v>
      </c>
      <c r="AL174" s="216" t="s">
        <v>883</v>
      </c>
      <c r="AM174" s="216" t="s">
        <v>883</v>
      </c>
      <c r="AN174" s="216" t="s">
        <v>883</v>
      </c>
      <c r="AO174" s="216" t="s">
        <v>883</v>
      </c>
      <c r="AP174" s="216" t="s">
        <v>883</v>
      </c>
      <c r="AQ174" s="216" t="s">
        <v>883</v>
      </c>
      <c r="AR174" s="216" t="s">
        <v>883</v>
      </c>
      <c r="AS174" s="216" t="s">
        <v>883</v>
      </c>
      <c r="AT174" s="216" t="s">
        <v>883</v>
      </c>
      <c r="AU174" s="216" t="s">
        <v>883</v>
      </c>
      <c r="AV174" s="216" t="s">
        <v>883</v>
      </c>
      <c r="AW174" s="216" t="s">
        <v>883</v>
      </c>
      <c r="AX174" s="216" t="s">
        <v>883</v>
      </c>
      <c r="AY174" s="216" t="s">
        <v>883</v>
      </c>
      <c r="AZ174" s="216" t="s">
        <v>883</v>
      </c>
      <c r="BA174" s="216" t="s">
        <v>883</v>
      </c>
    </row>
    <row r="175" spans="1:55" ht="13.5" hidden="1" customHeight="1">
      <c r="A175" s="14" t="str">
        <f>'DoDAF Terms and Aliases'!A175</f>
        <v>PartitionOfSetOfDisjointThings</v>
      </c>
      <c r="B175" s="216" t="s">
        <v>883</v>
      </c>
      <c r="C175" s="216" t="s">
        <v>883</v>
      </c>
      <c r="D175" s="216" t="s">
        <v>883</v>
      </c>
      <c r="E175" s="216" t="s">
        <v>883</v>
      </c>
      <c r="F175" s="216" t="s">
        <v>883</v>
      </c>
      <c r="G175" s="216" t="s">
        <v>883</v>
      </c>
      <c r="H175" s="216" t="s">
        <v>883</v>
      </c>
      <c r="I175" s="216" t="s">
        <v>883</v>
      </c>
      <c r="J175" s="216" t="s">
        <v>883</v>
      </c>
      <c r="K175" s="216" t="s">
        <v>883</v>
      </c>
      <c r="L175" s="216" t="s">
        <v>883</v>
      </c>
      <c r="M175" s="216" t="s">
        <v>883</v>
      </c>
      <c r="N175" s="216" t="s">
        <v>883</v>
      </c>
      <c r="O175" s="216" t="s">
        <v>883</v>
      </c>
      <c r="P175" s="216" t="s">
        <v>883</v>
      </c>
      <c r="Q175" s="216" t="s">
        <v>883</v>
      </c>
      <c r="R175" s="216" t="s">
        <v>883</v>
      </c>
      <c r="S175" s="216" t="s">
        <v>883</v>
      </c>
      <c r="T175" s="216" t="s">
        <v>883</v>
      </c>
      <c r="U175" s="216" t="s">
        <v>883</v>
      </c>
      <c r="V175" s="216" t="s">
        <v>883</v>
      </c>
      <c r="W175" s="216" t="s">
        <v>883</v>
      </c>
      <c r="X175" s="216" t="s">
        <v>883</v>
      </c>
      <c r="Y175" s="216" t="s">
        <v>883</v>
      </c>
      <c r="Z175" s="216" t="s">
        <v>883</v>
      </c>
      <c r="AA175" s="216" t="s">
        <v>883</v>
      </c>
      <c r="AB175" s="216" t="s">
        <v>883</v>
      </c>
      <c r="AC175" s="216" t="s">
        <v>883</v>
      </c>
      <c r="AD175" s="216" t="s">
        <v>883</v>
      </c>
      <c r="AE175" s="216" t="s">
        <v>883</v>
      </c>
      <c r="AF175" s="216" t="s">
        <v>883</v>
      </c>
      <c r="AG175" s="216" t="s">
        <v>883</v>
      </c>
      <c r="AH175" s="216" t="s">
        <v>883</v>
      </c>
      <c r="AI175" s="216" t="s">
        <v>883</v>
      </c>
      <c r="AJ175" s="216" t="s">
        <v>883</v>
      </c>
      <c r="AK175" s="216" t="s">
        <v>883</v>
      </c>
      <c r="AL175" s="216" t="s">
        <v>883</v>
      </c>
      <c r="AM175" s="216" t="s">
        <v>883</v>
      </c>
      <c r="AN175" s="216" t="s">
        <v>883</v>
      </c>
      <c r="AO175" s="216" t="s">
        <v>883</v>
      </c>
      <c r="AP175" s="216" t="s">
        <v>883</v>
      </c>
      <c r="AQ175" s="216" t="s">
        <v>883</v>
      </c>
      <c r="AR175" s="216" t="s">
        <v>883</v>
      </c>
      <c r="AS175" s="216" t="s">
        <v>883</v>
      </c>
      <c r="AT175" s="216" t="s">
        <v>883</v>
      </c>
      <c r="AU175" s="216" t="s">
        <v>883</v>
      </c>
      <c r="AV175" s="216" t="s">
        <v>883</v>
      </c>
      <c r="AW175" s="216" t="s">
        <v>883</v>
      </c>
      <c r="AX175" s="216" t="s">
        <v>883</v>
      </c>
      <c r="AY175" s="216" t="s">
        <v>883</v>
      </c>
      <c r="AZ175" s="216" t="s">
        <v>883</v>
      </c>
      <c r="BA175" s="216" t="s">
        <v>883</v>
      </c>
    </row>
    <row r="176" spans="1:55" ht="13.5" hidden="1" customHeight="1">
      <c r="A176" s="14" t="str">
        <f>'DoDAF Terms and Aliases'!A176</f>
        <v>PartitionOfSetOfDisjointTypes</v>
      </c>
      <c r="B176" s="216" t="s">
        <v>883</v>
      </c>
      <c r="C176" s="216" t="s">
        <v>883</v>
      </c>
      <c r="D176" s="217" t="s">
        <v>883</v>
      </c>
      <c r="E176" s="217" t="s">
        <v>883</v>
      </c>
      <c r="F176" s="217" t="s">
        <v>883</v>
      </c>
      <c r="G176" s="217" t="s">
        <v>883</v>
      </c>
      <c r="H176" s="217" t="s">
        <v>883</v>
      </c>
      <c r="I176" s="217" t="s">
        <v>883</v>
      </c>
      <c r="J176" s="217" t="s">
        <v>883</v>
      </c>
      <c r="K176" s="121" t="s">
        <v>883</v>
      </c>
      <c r="L176" s="121" t="s">
        <v>883</v>
      </c>
      <c r="M176" s="121" t="s">
        <v>883</v>
      </c>
      <c r="N176" s="121" t="s">
        <v>883</v>
      </c>
      <c r="O176" s="121" t="s">
        <v>883</v>
      </c>
      <c r="P176" s="121" t="s">
        <v>883</v>
      </c>
      <c r="Q176" s="121" t="s">
        <v>883</v>
      </c>
      <c r="R176" s="121" t="s">
        <v>883</v>
      </c>
      <c r="S176" s="121" t="s">
        <v>883</v>
      </c>
      <c r="T176" s="218" t="s">
        <v>883</v>
      </c>
      <c r="U176" s="218" t="s">
        <v>883</v>
      </c>
      <c r="V176" s="218" t="s">
        <v>883</v>
      </c>
      <c r="W176" s="122" t="s">
        <v>883</v>
      </c>
      <c r="X176" s="122" t="s">
        <v>883</v>
      </c>
      <c r="Y176" s="122" t="s">
        <v>883</v>
      </c>
      <c r="Z176" s="122" t="s">
        <v>883</v>
      </c>
      <c r="AA176" s="122" t="s">
        <v>883</v>
      </c>
      <c r="AB176" s="122" t="s">
        <v>883</v>
      </c>
      <c r="AC176" s="122" t="s">
        <v>883</v>
      </c>
      <c r="AD176" s="122" t="s">
        <v>883</v>
      </c>
      <c r="AE176" s="122" t="s">
        <v>883</v>
      </c>
      <c r="AF176" s="122" t="s">
        <v>883</v>
      </c>
      <c r="AG176" s="122" t="s">
        <v>883</v>
      </c>
      <c r="AH176" s="122" t="s">
        <v>883</v>
      </c>
      <c r="AI176" s="122" t="s">
        <v>883</v>
      </c>
      <c r="AJ176" s="120" t="s">
        <v>883</v>
      </c>
      <c r="AK176" s="120" t="s">
        <v>883</v>
      </c>
      <c r="AL176" s="120" t="s">
        <v>883</v>
      </c>
      <c r="AM176" s="120" t="s">
        <v>883</v>
      </c>
      <c r="AN176" s="120" t="s">
        <v>883</v>
      </c>
      <c r="AO176" s="120" t="s">
        <v>883</v>
      </c>
      <c r="AP176" s="120" t="s">
        <v>883</v>
      </c>
      <c r="AQ176" s="120" t="s">
        <v>883</v>
      </c>
      <c r="AR176" s="120" t="s">
        <v>883</v>
      </c>
      <c r="AS176" s="120" t="s">
        <v>883</v>
      </c>
      <c r="AT176" s="120" t="s">
        <v>883</v>
      </c>
      <c r="AU176" s="120" t="s">
        <v>883</v>
      </c>
      <c r="AV176" s="120" t="s">
        <v>883</v>
      </c>
      <c r="AW176" s="219" t="s">
        <v>883</v>
      </c>
      <c r="AX176" s="219" t="s">
        <v>883</v>
      </c>
      <c r="AY176" s="220" t="s">
        <v>883</v>
      </c>
      <c r="AZ176" s="220" t="s">
        <v>883</v>
      </c>
      <c r="BA176" s="220" t="s">
        <v>883</v>
      </c>
    </row>
    <row r="177" spans="1:55" ht="13.5" hidden="1" customHeight="1">
      <c r="A177" s="14" t="str">
        <f>'DoDAF Terms and Aliases'!A177</f>
        <v>PedigreeInformation</v>
      </c>
      <c r="B177" s="216" t="s">
        <v>779</v>
      </c>
      <c r="C177" s="216" t="s">
        <v>779</v>
      </c>
      <c r="D177" s="216" t="s">
        <v>779</v>
      </c>
      <c r="E177" s="216" t="s">
        <v>779</v>
      </c>
      <c r="F177" s="216" t="s">
        <v>779</v>
      </c>
      <c r="G177" s="216" t="s">
        <v>779</v>
      </c>
      <c r="H177" s="216" t="s">
        <v>779</v>
      </c>
      <c r="I177" s="216" t="s">
        <v>779</v>
      </c>
      <c r="J177" s="216" t="s">
        <v>779</v>
      </c>
      <c r="K177" s="216" t="s">
        <v>779</v>
      </c>
      <c r="L177" s="216" t="s">
        <v>779</v>
      </c>
      <c r="M177" s="216" t="s">
        <v>779</v>
      </c>
      <c r="N177" s="216" t="s">
        <v>779</v>
      </c>
      <c r="O177" s="216" t="s">
        <v>779</v>
      </c>
      <c r="P177" s="216" t="s">
        <v>779</v>
      </c>
      <c r="Q177" s="216" t="s">
        <v>779</v>
      </c>
      <c r="R177" s="216" t="s">
        <v>779</v>
      </c>
      <c r="S177" s="216" t="s">
        <v>779</v>
      </c>
      <c r="T177" s="216" t="s">
        <v>779</v>
      </c>
      <c r="U177" s="216" t="s">
        <v>779</v>
      </c>
      <c r="V177" s="216" t="s">
        <v>779</v>
      </c>
      <c r="W177" s="216" t="s">
        <v>779</v>
      </c>
      <c r="X177" s="216" t="s">
        <v>779</v>
      </c>
      <c r="Y177" s="216" t="s">
        <v>779</v>
      </c>
      <c r="Z177" s="216" t="s">
        <v>779</v>
      </c>
      <c r="AA177" s="216" t="s">
        <v>779</v>
      </c>
      <c r="AB177" s="216" t="s">
        <v>779</v>
      </c>
      <c r="AC177" s="216" t="s">
        <v>779</v>
      </c>
      <c r="AD177" s="216" t="s">
        <v>779</v>
      </c>
      <c r="AE177" s="216" t="s">
        <v>779</v>
      </c>
      <c r="AF177" s="216" t="s">
        <v>779</v>
      </c>
      <c r="AG177" s="216" t="s">
        <v>779</v>
      </c>
      <c r="AH177" s="216" t="s">
        <v>779</v>
      </c>
      <c r="AI177" s="216" t="s">
        <v>779</v>
      </c>
      <c r="AJ177" s="216" t="s">
        <v>779</v>
      </c>
      <c r="AK177" s="216" t="s">
        <v>779</v>
      </c>
      <c r="AL177" s="216" t="s">
        <v>779</v>
      </c>
      <c r="AM177" s="216" t="s">
        <v>779</v>
      </c>
      <c r="AN177" s="216" t="s">
        <v>779</v>
      </c>
      <c r="AO177" s="216" t="s">
        <v>779</v>
      </c>
      <c r="AP177" s="216" t="s">
        <v>779</v>
      </c>
      <c r="AQ177" s="216" t="s">
        <v>779</v>
      </c>
      <c r="AR177" s="216" t="s">
        <v>779</v>
      </c>
      <c r="AS177" s="216" t="s">
        <v>779</v>
      </c>
      <c r="AT177" s="216" t="s">
        <v>779</v>
      </c>
      <c r="AU177" s="216" t="s">
        <v>779</v>
      </c>
      <c r="AV177" s="216" t="s">
        <v>779</v>
      </c>
      <c r="AW177" s="216" t="s">
        <v>779</v>
      </c>
      <c r="AX177" s="216" t="s">
        <v>779</v>
      </c>
      <c r="AY177" s="216" t="s">
        <v>779</v>
      </c>
      <c r="AZ177" s="216" t="s">
        <v>779</v>
      </c>
      <c r="BA177" s="216" t="s">
        <v>779</v>
      </c>
    </row>
    <row r="178" spans="1:55" s="11" customFormat="1" ht="13.5" hidden="1" customHeight="1">
      <c r="A178" s="14" t="str">
        <f>'DoDAF Terms and Aliases'!A178</f>
        <v>PedigreeInformationType</v>
      </c>
      <c r="B178" s="216" t="s">
        <v>779</v>
      </c>
      <c r="C178" s="216" t="s">
        <v>779</v>
      </c>
      <c r="D178" s="217" t="s">
        <v>779</v>
      </c>
      <c r="E178" s="217" t="s">
        <v>779</v>
      </c>
      <c r="F178" s="217" t="s">
        <v>779</v>
      </c>
      <c r="G178" s="217" t="s">
        <v>779</v>
      </c>
      <c r="H178" s="217" t="s">
        <v>779</v>
      </c>
      <c r="I178" s="217" t="s">
        <v>779</v>
      </c>
      <c r="J178" s="217" t="s">
        <v>779</v>
      </c>
      <c r="K178" s="121" t="s">
        <v>779</v>
      </c>
      <c r="L178" s="121" t="s">
        <v>779</v>
      </c>
      <c r="M178" s="121" t="s">
        <v>779</v>
      </c>
      <c r="N178" s="121" t="s">
        <v>779</v>
      </c>
      <c r="O178" s="121" t="s">
        <v>779</v>
      </c>
      <c r="P178" s="121" t="s">
        <v>779</v>
      </c>
      <c r="Q178" s="121" t="s">
        <v>779</v>
      </c>
      <c r="R178" s="121" t="s">
        <v>779</v>
      </c>
      <c r="S178" s="121" t="s">
        <v>779</v>
      </c>
      <c r="T178" s="218" t="s">
        <v>779</v>
      </c>
      <c r="U178" s="218" t="s">
        <v>779</v>
      </c>
      <c r="V178" s="218" t="s">
        <v>779</v>
      </c>
      <c r="W178" s="122" t="s">
        <v>779</v>
      </c>
      <c r="X178" s="122" t="s">
        <v>779</v>
      </c>
      <c r="Y178" s="122" t="s">
        <v>779</v>
      </c>
      <c r="Z178" s="122" t="s">
        <v>779</v>
      </c>
      <c r="AA178" s="122" t="s">
        <v>779</v>
      </c>
      <c r="AB178" s="122" t="s">
        <v>779</v>
      </c>
      <c r="AC178" s="122" t="s">
        <v>779</v>
      </c>
      <c r="AD178" s="122" t="s">
        <v>779</v>
      </c>
      <c r="AE178" s="122" t="s">
        <v>779</v>
      </c>
      <c r="AF178" s="122" t="s">
        <v>779</v>
      </c>
      <c r="AG178" s="122" t="s">
        <v>779</v>
      </c>
      <c r="AH178" s="122" t="s">
        <v>779</v>
      </c>
      <c r="AI178" s="122" t="s">
        <v>779</v>
      </c>
      <c r="AJ178" s="120" t="s">
        <v>779</v>
      </c>
      <c r="AK178" s="120" t="s">
        <v>779</v>
      </c>
      <c r="AL178" s="120" t="s">
        <v>779</v>
      </c>
      <c r="AM178" s="120" t="s">
        <v>779</v>
      </c>
      <c r="AN178" s="120" t="s">
        <v>779</v>
      </c>
      <c r="AO178" s="120" t="s">
        <v>779</v>
      </c>
      <c r="AP178" s="120" t="s">
        <v>779</v>
      </c>
      <c r="AQ178" s="120" t="s">
        <v>779</v>
      </c>
      <c r="AR178" s="120" t="s">
        <v>779</v>
      </c>
      <c r="AS178" s="120" t="s">
        <v>779</v>
      </c>
      <c r="AT178" s="120" t="s">
        <v>779</v>
      </c>
      <c r="AU178" s="120" t="s">
        <v>779</v>
      </c>
      <c r="AV178" s="120" t="s">
        <v>779</v>
      </c>
      <c r="AW178" s="219" t="s">
        <v>779</v>
      </c>
      <c r="AX178" s="219" t="s">
        <v>779</v>
      </c>
      <c r="AY178" s="220" t="s">
        <v>779</v>
      </c>
      <c r="AZ178" s="220" t="s">
        <v>779</v>
      </c>
      <c r="BA178" s="220" t="s">
        <v>779</v>
      </c>
      <c r="BB178" s="6"/>
      <c r="BC178" s="6"/>
    </row>
    <row r="179" spans="1:55" ht="13.5" hidden="1" customHeight="1">
      <c r="A179" s="14" t="str">
        <f>'DoDAF Terms and Aliases'!A179</f>
        <v>PerformanceMeasure</v>
      </c>
      <c r="B179" s="216" t="s">
        <v>738</v>
      </c>
      <c r="C179" s="216" t="s">
        <v>738</v>
      </c>
      <c r="D179" s="217" t="s">
        <v>738</v>
      </c>
      <c r="E179" s="217" t="s">
        <v>738</v>
      </c>
      <c r="F179" s="217" t="s">
        <v>738</v>
      </c>
      <c r="G179" s="217" t="s">
        <v>738</v>
      </c>
      <c r="H179" s="217" t="s">
        <v>738</v>
      </c>
      <c r="I179" s="217" t="s">
        <v>738</v>
      </c>
      <c r="J179" s="217" t="s">
        <v>738</v>
      </c>
      <c r="M179" s="121" t="s">
        <v>738</v>
      </c>
      <c r="P179" s="121" t="s">
        <v>738</v>
      </c>
      <c r="Q179" s="121" t="s">
        <v>738</v>
      </c>
      <c r="R179" s="121" t="s">
        <v>738</v>
      </c>
      <c r="S179" s="121" t="s">
        <v>738</v>
      </c>
      <c r="W179" s="122" t="s">
        <v>738</v>
      </c>
      <c r="X179" s="122" t="s">
        <v>738</v>
      </c>
      <c r="Y179" s="122" t="s">
        <v>738</v>
      </c>
      <c r="Z179" s="122" t="s">
        <v>738</v>
      </c>
      <c r="AA179" s="122" t="s">
        <v>738</v>
      </c>
      <c r="AB179" s="122" t="s">
        <v>743</v>
      </c>
      <c r="AC179" s="122" t="s">
        <v>738</v>
      </c>
      <c r="AD179" s="122" t="s">
        <v>738</v>
      </c>
      <c r="AE179" s="122" t="s">
        <v>738</v>
      </c>
      <c r="AF179" s="122" t="s">
        <v>738</v>
      </c>
      <c r="AG179" s="122" t="s">
        <v>738</v>
      </c>
      <c r="AH179" s="122" t="s">
        <v>738</v>
      </c>
      <c r="AI179" s="122" t="s">
        <v>738</v>
      </c>
      <c r="AJ179" s="120" t="s">
        <v>738</v>
      </c>
      <c r="AK179" s="120" t="s">
        <v>738</v>
      </c>
      <c r="AL179" s="120" t="s">
        <v>738</v>
      </c>
      <c r="AM179" s="120" t="s">
        <v>738</v>
      </c>
      <c r="AP179" s="120" t="s">
        <v>738</v>
      </c>
      <c r="AQ179" s="120" t="s">
        <v>738</v>
      </c>
      <c r="AR179" s="120" t="s">
        <v>738</v>
      </c>
      <c r="AS179" s="120" t="s">
        <v>738</v>
      </c>
      <c r="AT179" s="120" t="s">
        <v>738</v>
      </c>
      <c r="AU179" s="120" t="s">
        <v>738</v>
      </c>
      <c r="AV179" s="120" t="s">
        <v>738</v>
      </c>
      <c r="AY179" s="220" t="s">
        <v>738</v>
      </c>
      <c r="AZ179" s="220" t="s">
        <v>738</v>
      </c>
      <c r="BA179" s="220" t="s">
        <v>738</v>
      </c>
    </row>
    <row r="180" spans="1:55" ht="13.5" hidden="1" customHeight="1">
      <c r="A180" s="14" t="str">
        <f>'DoDAF Terms and Aliases'!A180</f>
        <v>PerformanceMeasureType</v>
      </c>
      <c r="B180" s="216" t="s">
        <v>738</v>
      </c>
      <c r="C180" s="216" t="s">
        <v>738</v>
      </c>
      <c r="D180" s="217" t="s">
        <v>738</v>
      </c>
      <c r="E180" s="217" t="s">
        <v>738</v>
      </c>
      <c r="F180" s="217" t="s">
        <v>738</v>
      </c>
      <c r="G180" s="217" t="s">
        <v>738</v>
      </c>
      <c r="H180" s="217" t="s">
        <v>738</v>
      </c>
      <c r="I180" s="217" t="s">
        <v>738</v>
      </c>
      <c r="J180" s="217" t="s">
        <v>738</v>
      </c>
      <c r="M180" s="121" t="s">
        <v>738</v>
      </c>
      <c r="P180" s="121" t="s">
        <v>738</v>
      </c>
      <c r="Q180" s="121" t="s">
        <v>738</v>
      </c>
      <c r="R180" s="121" t="s">
        <v>738</v>
      </c>
      <c r="S180" s="121" t="s">
        <v>738</v>
      </c>
      <c r="W180" s="122" t="s">
        <v>738</v>
      </c>
      <c r="X180" s="122" t="s">
        <v>738</v>
      </c>
      <c r="Y180" s="122" t="s">
        <v>738</v>
      </c>
      <c r="Z180" s="122" t="s">
        <v>738</v>
      </c>
      <c r="AA180" s="122" t="s">
        <v>738</v>
      </c>
      <c r="AB180" s="122" t="s">
        <v>743</v>
      </c>
      <c r="AC180" s="122" t="s">
        <v>738</v>
      </c>
      <c r="AD180" s="122" t="s">
        <v>738</v>
      </c>
      <c r="AE180" s="122" t="s">
        <v>738</v>
      </c>
      <c r="AF180" s="122" t="s">
        <v>738</v>
      </c>
      <c r="AG180" s="122" t="s">
        <v>738</v>
      </c>
      <c r="AH180" s="122" t="s">
        <v>738</v>
      </c>
      <c r="AI180" s="122" t="s">
        <v>738</v>
      </c>
      <c r="AJ180" s="120" t="s">
        <v>738</v>
      </c>
      <c r="AK180" s="120" t="s">
        <v>738</v>
      </c>
      <c r="AL180" s="120" t="s">
        <v>738</v>
      </c>
      <c r="AM180" s="120" t="s">
        <v>738</v>
      </c>
      <c r="AP180" s="120" t="s">
        <v>738</v>
      </c>
      <c r="AQ180" s="120" t="s">
        <v>738</v>
      </c>
      <c r="AR180" s="120" t="s">
        <v>738</v>
      </c>
      <c r="AS180" s="120" t="s">
        <v>738</v>
      </c>
      <c r="AT180" s="120" t="s">
        <v>738</v>
      </c>
      <c r="AU180" s="120" t="s">
        <v>738</v>
      </c>
      <c r="AV180" s="120" t="s">
        <v>738</v>
      </c>
      <c r="AY180" s="220" t="s">
        <v>738</v>
      </c>
      <c r="AZ180" s="220" t="s">
        <v>738</v>
      </c>
      <c r="BA180" s="220" t="s">
        <v>738</v>
      </c>
    </row>
    <row r="181" spans="1:55" ht="13.5" hidden="1" customHeight="1">
      <c r="A181" s="14" t="str">
        <f>'DoDAF Terms and Aliases'!A181</f>
        <v>Performer</v>
      </c>
      <c r="B181" s="216" t="s">
        <v>779</v>
      </c>
      <c r="C181" s="216" t="s">
        <v>779</v>
      </c>
      <c r="D181" s="217" t="s">
        <v>779</v>
      </c>
      <c r="E181" s="217" t="s">
        <v>779</v>
      </c>
      <c r="F181" s="217" t="s">
        <v>779</v>
      </c>
      <c r="G181" s="217" t="s">
        <v>779</v>
      </c>
      <c r="H181" s="217" t="s">
        <v>779</v>
      </c>
      <c r="I181" s="217" t="s">
        <v>779</v>
      </c>
      <c r="J181" s="217" t="s">
        <v>779</v>
      </c>
      <c r="K181" s="121" t="s">
        <v>779</v>
      </c>
      <c r="L181" s="121" t="s">
        <v>779</v>
      </c>
      <c r="M181" s="121" t="s">
        <v>779</v>
      </c>
      <c r="N181" s="121" t="s">
        <v>779</v>
      </c>
      <c r="O181" s="121" t="s">
        <v>779</v>
      </c>
      <c r="P181" s="121" t="s">
        <v>779</v>
      </c>
      <c r="Q181" s="121" t="s">
        <v>779</v>
      </c>
      <c r="R181" s="121" t="s">
        <v>779</v>
      </c>
      <c r="S181" s="121" t="s">
        <v>779</v>
      </c>
      <c r="T181" s="218" t="s">
        <v>779</v>
      </c>
      <c r="U181" s="218" t="s">
        <v>779</v>
      </c>
      <c r="V181" s="218" t="s">
        <v>779</v>
      </c>
      <c r="W181" s="122" t="s">
        <v>779</v>
      </c>
      <c r="X181" s="122" t="s">
        <v>779</v>
      </c>
      <c r="Y181" s="122" t="s">
        <v>779</v>
      </c>
      <c r="Z181" s="122" t="s">
        <v>779</v>
      </c>
      <c r="AA181" s="122" t="s">
        <v>779</v>
      </c>
      <c r="AB181" s="122" t="s">
        <v>779</v>
      </c>
      <c r="AC181" s="122" t="s">
        <v>779</v>
      </c>
      <c r="AD181" s="122" t="s">
        <v>779</v>
      </c>
      <c r="AE181" s="122" t="s">
        <v>779</v>
      </c>
      <c r="AF181" s="122" t="s">
        <v>779</v>
      </c>
      <c r="AG181" s="122" t="s">
        <v>779</v>
      </c>
      <c r="AH181" s="122" t="s">
        <v>779</v>
      </c>
      <c r="AI181" s="122" t="s">
        <v>779</v>
      </c>
      <c r="AJ181" s="120" t="s">
        <v>779</v>
      </c>
      <c r="AK181" s="120" t="s">
        <v>779</v>
      </c>
      <c r="AL181" s="120" t="s">
        <v>779</v>
      </c>
      <c r="AM181" s="120" t="s">
        <v>779</v>
      </c>
      <c r="AN181" s="120" t="s">
        <v>779</v>
      </c>
      <c r="AO181" s="120" t="s">
        <v>779</v>
      </c>
      <c r="AP181" s="120" t="s">
        <v>779</v>
      </c>
      <c r="AQ181" s="120" t="s">
        <v>779</v>
      </c>
      <c r="AR181" s="120" t="s">
        <v>779</v>
      </c>
      <c r="AS181" s="120" t="s">
        <v>779</v>
      </c>
      <c r="AT181" s="120" t="s">
        <v>779</v>
      </c>
      <c r="AU181" s="120" t="s">
        <v>779</v>
      </c>
      <c r="AV181" s="120" t="s">
        <v>779</v>
      </c>
      <c r="AW181" s="219" t="s">
        <v>779</v>
      </c>
      <c r="AX181" s="219" t="s">
        <v>779</v>
      </c>
      <c r="AY181" s="220" t="s">
        <v>779</v>
      </c>
      <c r="AZ181" s="220" t="s">
        <v>779</v>
      </c>
      <c r="BA181" s="220" t="s">
        <v>779</v>
      </c>
    </row>
    <row r="182" spans="1:55" ht="13.5" hidden="1" customHeight="1">
      <c r="A182" s="14" t="str">
        <f>'DoDAF Terms and Aliases'!A182</f>
        <v>PerformerCapableOfResponsibility</v>
      </c>
      <c r="B182" s="216" t="s">
        <v>738</v>
      </c>
      <c r="C182" s="216" t="s">
        <v>738</v>
      </c>
      <c r="D182" s="217" t="s">
        <v>738</v>
      </c>
      <c r="E182" s="217" t="s">
        <v>738</v>
      </c>
      <c r="F182" s="217" t="s">
        <v>738</v>
      </c>
      <c r="G182" s="217" t="s">
        <v>738</v>
      </c>
      <c r="H182" s="217" t="s">
        <v>738</v>
      </c>
      <c r="I182" s="217" t="s">
        <v>738</v>
      </c>
      <c r="J182" s="217" t="s">
        <v>738</v>
      </c>
      <c r="L182" s="121" t="s">
        <v>738</v>
      </c>
      <c r="M182" s="121" t="s">
        <v>738</v>
      </c>
      <c r="N182" s="121" t="s">
        <v>738</v>
      </c>
      <c r="P182" s="121" t="s">
        <v>738</v>
      </c>
      <c r="Q182" s="121" t="s">
        <v>738</v>
      </c>
      <c r="R182" s="121" t="s">
        <v>738</v>
      </c>
      <c r="S182" s="121" t="s">
        <v>738</v>
      </c>
      <c r="U182" s="218" t="s">
        <v>738</v>
      </c>
      <c r="V182" s="218" t="s">
        <v>738</v>
      </c>
      <c r="W182" s="122" t="s">
        <v>738</v>
      </c>
      <c r="X182" s="122" t="s">
        <v>738</v>
      </c>
      <c r="Y182" s="122" t="s">
        <v>738</v>
      </c>
      <c r="Z182" s="122" t="s">
        <v>738</v>
      </c>
      <c r="AA182" s="122" t="s">
        <v>738</v>
      </c>
      <c r="AB182" s="122" t="s">
        <v>738</v>
      </c>
      <c r="AC182" s="122" t="s">
        <v>738</v>
      </c>
      <c r="AD182" s="122" t="s">
        <v>738</v>
      </c>
      <c r="AE182" s="122" t="s">
        <v>738</v>
      </c>
      <c r="AF182" s="122" t="s">
        <v>738</v>
      </c>
      <c r="AG182" s="122" t="s">
        <v>738</v>
      </c>
      <c r="AH182" s="122" t="s">
        <v>738</v>
      </c>
      <c r="AI182" s="122" t="s">
        <v>738</v>
      </c>
      <c r="AJ182" s="120" t="s">
        <v>738</v>
      </c>
      <c r="AK182" s="120" t="s">
        <v>738</v>
      </c>
      <c r="AL182" s="120" t="s">
        <v>738</v>
      </c>
      <c r="AM182" s="120" t="s">
        <v>738</v>
      </c>
      <c r="AN182" s="120" t="s">
        <v>738</v>
      </c>
      <c r="AO182" s="120" t="s">
        <v>738</v>
      </c>
      <c r="AP182" s="120" t="s">
        <v>738</v>
      </c>
      <c r="AQ182" s="120" t="s">
        <v>738</v>
      </c>
      <c r="AR182" s="120" t="s">
        <v>738</v>
      </c>
      <c r="AS182" s="120" t="s">
        <v>738</v>
      </c>
      <c r="AT182" s="120" t="s">
        <v>738</v>
      </c>
      <c r="AU182" s="120" t="s">
        <v>738</v>
      </c>
      <c r="AV182" s="120" t="s">
        <v>738</v>
      </c>
      <c r="AW182" s="219" t="s">
        <v>738</v>
      </c>
      <c r="AX182" s="219" t="s">
        <v>738</v>
      </c>
      <c r="AY182" s="220" t="s">
        <v>738</v>
      </c>
      <c r="AZ182" s="220" t="s">
        <v>738</v>
      </c>
      <c r="BA182" s="220" t="s">
        <v>738</v>
      </c>
    </row>
    <row r="183" spans="1:55" ht="13.5" hidden="1" customHeight="1">
      <c r="A183" s="14" t="str">
        <f>'DoDAF Terms and Aliases'!A183</f>
        <v>PerformerCapableOfResponsibilityType</v>
      </c>
      <c r="B183" s="216" t="s">
        <v>738</v>
      </c>
      <c r="C183" s="216" t="s">
        <v>738</v>
      </c>
      <c r="E183" s="217" t="s">
        <v>738</v>
      </c>
      <c r="F183" s="217" t="s">
        <v>738</v>
      </c>
      <c r="G183" s="217" t="s">
        <v>738</v>
      </c>
      <c r="H183" s="217" t="s">
        <v>738</v>
      </c>
      <c r="I183" s="217" t="s">
        <v>738</v>
      </c>
      <c r="J183" s="217" t="s">
        <v>738</v>
      </c>
      <c r="L183" s="121" t="s">
        <v>738</v>
      </c>
      <c r="M183" s="121" t="s">
        <v>738</v>
      </c>
      <c r="N183" s="121" t="s">
        <v>738</v>
      </c>
      <c r="P183" s="121" t="s">
        <v>738</v>
      </c>
      <c r="Q183" s="121" t="s">
        <v>738</v>
      </c>
      <c r="R183" s="121" t="s">
        <v>738</v>
      </c>
      <c r="S183" s="121" t="s">
        <v>738</v>
      </c>
      <c r="U183" s="218" t="s">
        <v>738</v>
      </c>
      <c r="V183" s="218" t="s">
        <v>738</v>
      </c>
      <c r="W183" s="122" t="s">
        <v>738</v>
      </c>
      <c r="X183" s="122" t="s">
        <v>738</v>
      </c>
      <c r="Y183" s="122" t="s">
        <v>738</v>
      </c>
      <c r="Z183" s="122" t="s">
        <v>738</v>
      </c>
      <c r="AA183" s="122" t="s">
        <v>738</v>
      </c>
      <c r="AB183" s="122" t="s">
        <v>738</v>
      </c>
      <c r="AC183" s="122" t="s">
        <v>738</v>
      </c>
      <c r="AD183" s="122" t="s">
        <v>738</v>
      </c>
      <c r="AE183" s="122" t="s">
        <v>738</v>
      </c>
      <c r="AF183" s="122" t="s">
        <v>738</v>
      </c>
      <c r="AG183" s="122" t="s">
        <v>738</v>
      </c>
      <c r="AH183" s="122" t="s">
        <v>738</v>
      </c>
      <c r="AI183" s="122" t="s">
        <v>738</v>
      </c>
      <c r="AJ183" s="120" t="s">
        <v>738</v>
      </c>
      <c r="AK183" s="120" t="s">
        <v>738</v>
      </c>
      <c r="AL183" s="120" t="s">
        <v>738</v>
      </c>
      <c r="AM183" s="120" t="s">
        <v>738</v>
      </c>
      <c r="AN183" s="120" t="s">
        <v>738</v>
      </c>
      <c r="AO183" s="120" t="s">
        <v>738</v>
      </c>
      <c r="AP183" s="120" t="s">
        <v>738</v>
      </c>
      <c r="AQ183" s="120" t="s">
        <v>738</v>
      </c>
      <c r="AR183" s="120" t="s">
        <v>738</v>
      </c>
      <c r="AS183" s="120" t="s">
        <v>738</v>
      </c>
      <c r="AT183" s="120" t="s">
        <v>738</v>
      </c>
      <c r="AU183" s="120" t="s">
        <v>738</v>
      </c>
      <c r="AV183" s="120" t="s">
        <v>738</v>
      </c>
      <c r="AW183" s="219" t="s">
        <v>738</v>
      </c>
      <c r="AX183" s="219" t="s">
        <v>738</v>
      </c>
      <c r="AY183" s="220" t="s">
        <v>738</v>
      </c>
      <c r="AZ183" s="220" t="s">
        <v>738</v>
      </c>
      <c r="BA183" s="220" t="s">
        <v>738</v>
      </c>
    </row>
    <row r="184" spans="1:55" ht="13.5" hidden="1" customHeight="1">
      <c r="A184" s="14" t="str">
        <f>'DoDAF Terms and Aliases'!A184</f>
        <v>PerformerType</v>
      </c>
      <c r="B184" s="216" t="s">
        <v>779</v>
      </c>
      <c r="C184" s="216" t="s">
        <v>779</v>
      </c>
      <c r="D184" s="217" t="s">
        <v>779</v>
      </c>
      <c r="E184" s="217" t="s">
        <v>779</v>
      </c>
      <c r="F184" s="217" t="s">
        <v>779</v>
      </c>
      <c r="G184" s="217" t="s">
        <v>779</v>
      </c>
      <c r="H184" s="217" t="s">
        <v>779</v>
      </c>
      <c r="I184" s="217" t="s">
        <v>779</v>
      </c>
      <c r="J184" s="217" t="s">
        <v>779</v>
      </c>
      <c r="K184" s="121" t="s">
        <v>779</v>
      </c>
      <c r="L184" s="121" t="s">
        <v>779</v>
      </c>
      <c r="M184" s="121" t="s">
        <v>779</v>
      </c>
      <c r="N184" s="121" t="s">
        <v>779</v>
      </c>
      <c r="O184" s="121" t="s">
        <v>779</v>
      </c>
      <c r="P184" s="121" t="s">
        <v>779</v>
      </c>
      <c r="Q184" s="121" t="s">
        <v>779</v>
      </c>
      <c r="R184" s="121" t="s">
        <v>779</v>
      </c>
      <c r="S184" s="121" t="s">
        <v>737</v>
      </c>
      <c r="T184" s="218" t="s">
        <v>779</v>
      </c>
      <c r="U184" s="218" t="s">
        <v>779</v>
      </c>
      <c r="V184" s="218" t="s">
        <v>779</v>
      </c>
      <c r="W184" s="122" t="s">
        <v>779</v>
      </c>
      <c r="X184" s="122" t="s">
        <v>779</v>
      </c>
      <c r="Y184" s="122" t="s">
        <v>779</v>
      </c>
      <c r="Z184" s="122" t="s">
        <v>779</v>
      </c>
      <c r="AA184" s="122" t="s">
        <v>779</v>
      </c>
      <c r="AB184" s="122" t="s">
        <v>779</v>
      </c>
      <c r="AC184" s="122" t="s">
        <v>779</v>
      </c>
      <c r="AD184" s="122" t="s">
        <v>779</v>
      </c>
      <c r="AE184" s="122" t="s">
        <v>779</v>
      </c>
      <c r="AF184" s="122" t="s">
        <v>779</v>
      </c>
      <c r="AG184" s="122" t="s">
        <v>779</v>
      </c>
      <c r="AH184" s="122" t="s">
        <v>779</v>
      </c>
      <c r="AI184" s="122" t="s">
        <v>779</v>
      </c>
      <c r="AJ184" s="120" t="s">
        <v>779</v>
      </c>
      <c r="AK184" s="120" t="s">
        <v>779</v>
      </c>
      <c r="AL184" s="120" t="s">
        <v>779</v>
      </c>
      <c r="AM184" s="120" t="s">
        <v>779</v>
      </c>
      <c r="AN184" s="120" t="s">
        <v>779</v>
      </c>
      <c r="AO184" s="120" t="s">
        <v>779</v>
      </c>
      <c r="AP184" s="120" t="s">
        <v>779</v>
      </c>
      <c r="AQ184" s="120" t="s">
        <v>779</v>
      </c>
      <c r="AR184" s="120" t="s">
        <v>779</v>
      </c>
      <c r="AS184" s="120" t="s">
        <v>779</v>
      </c>
      <c r="AT184" s="120" t="s">
        <v>779</v>
      </c>
      <c r="AU184" s="120" t="s">
        <v>779</v>
      </c>
      <c r="AV184" s="120" t="s">
        <v>737</v>
      </c>
      <c r="AW184" s="219" t="s">
        <v>779</v>
      </c>
      <c r="AX184" s="219" t="s">
        <v>779</v>
      </c>
      <c r="AY184" s="220" t="s">
        <v>779</v>
      </c>
      <c r="AZ184" s="220" t="s">
        <v>779</v>
      </c>
      <c r="BA184" s="220" t="s">
        <v>779</v>
      </c>
    </row>
    <row r="185" spans="1:55" ht="13.5" customHeight="1">
      <c r="A185" s="14" t="str">
        <f>'DoDAF Terms and Aliases'!A185</f>
        <v>Period</v>
      </c>
      <c r="F185" s="217" t="s">
        <v>737</v>
      </c>
      <c r="G185" s="217" t="s">
        <v>738</v>
      </c>
      <c r="H185" s="217" t="s">
        <v>737</v>
      </c>
      <c r="R185" s="121" t="s">
        <v>738</v>
      </c>
      <c r="S185" s="121" t="s">
        <v>738</v>
      </c>
      <c r="AE185" s="122" t="s">
        <v>738</v>
      </c>
      <c r="AF185" s="122" t="s">
        <v>738</v>
      </c>
      <c r="AR185" s="120" t="s">
        <v>737</v>
      </c>
      <c r="AS185" s="120" t="s">
        <v>737</v>
      </c>
      <c r="AX185" s="219" t="s">
        <v>737</v>
      </c>
      <c r="AZ185" s="220" t="s">
        <v>738</v>
      </c>
    </row>
    <row r="186" spans="1:55" ht="13.5" hidden="1" customHeight="1">
      <c r="A186" s="14" t="str">
        <f>'DoDAF Terms and Aliases'!A186</f>
        <v>PeriodOrInstant</v>
      </c>
      <c r="B186" s="216" t="s">
        <v>883</v>
      </c>
      <c r="C186" s="216" t="s">
        <v>883</v>
      </c>
      <c r="D186" s="217" t="s">
        <v>883</v>
      </c>
      <c r="E186" s="217" t="s">
        <v>883</v>
      </c>
      <c r="F186" s="217" t="s">
        <v>883</v>
      </c>
      <c r="G186" s="217" t="s">
        <v>883</v>
      </c>
      <c r="H186" s="217" t="s">
        <v>883</v>
      </c>
      <c r="I186" s="217" t="s">
        <v>883</v>
      </c>
      <c r="J186" s="217" t="s">
        <v>883</v>
      </c>
      <c r="K186" s="121" t="s">
        <v>883</v>
      </c>
      <c r="L186" s="121" t="s">
        <v>883</v>
      </c>
      <c r="M186" s="121" t="s">
        <v>883</v>
      </c>
      <c r="N186" s="121" t="s">
        <v>883</v>
      </c>
      <c r="O186" s="121" t="s">
        <v>883</v>
      </c>
      <c r="P186" s="121" t="s">
        <v>883</v>
      </c>
      <c r="Q186" s="121" t="s">
        <v>883</v>
      </c>
      <c r="R186" s="121" t="s">
        <v>883</v>
      </c>
      <c r="S186" s="121" t="s">
        <v>883</v>
      </c>
      <c r="T186" s="218" t="s">
        <v>883</v>
      </c>
      <c r="U186" s="218" t="s">
        <v>883</v>
      </c>
      <c r="V186" s="218" t="s">
        <v>883</v>
      </c>
      <c r="W186" s="122" t="s">
        <v>883</v>
      </c>
      <c r="X186" s="122" t="s">
        <v>883</v>
      </c>
      <c r="Y186" s="122" t="s">
        <v>883</v>
      </c>
      <c r="Z186" s="122" t="s">
        <v>883</v>
      </c>
      <c r="AA186" s="122" t="s">
        <v>883</v>
      </c>
      <c r="AB186" s="122" t="s">
        <v>883</v>
      </c>
      <c r="AC186" s="122" t="s">
        <v>883</v>
      </c>
      <c r="AD186" s="122" t="s">
        <v>883</v>
      </c>
      <c r="AE186" s="122" t="s">
        <v>883</v>
      </c>
      <c r="AF186" s="122" t="s">
        <v>883</v>
      </c>
      <c r="AG186" s="122" t="s">
        <v>883</v>
      </c>
      <c r="AH186" s="122" t="s">
        <v>883</v>
      </c>
      <c r="AI186" s="122" t="s">
        <v>883</v>
      </c>
      <c r="AJ186" s="120" t="s">
        <v>883</v>
      </c>
      <c r="AK186" s="120" t="s">
        <v>883</v>
      </c>
      <c r="AL186" s="120" t="s">
        <v>883</v>
      </c>
      <c r="AM186" s="120" t="s">
        <v>883</v>
      </c>
      <c r="AN186" s="120" t="s">
        <v>883</v>
      </c>
      <c r="AO186" s="120" t="s">
        <v>883</v>
      </c>
      <c r="AP186" s="120" t="s">
        <v>883</v>
      </c>
      <c r="AQ186" s="120" t="s">
        <v>883</v>
      </c>
      <c r="AR186" s="120" t="s">
        <v>883</v>
      </c>
      <c r="AS186" s="120" t="s">
        <v>883</v>
      </c>
      <c r="AT186" s="120" t="s">
        <v>883</v>
      </c>
      <c r="AU186" s="120" t="s">
        <v>883</v>
      </c>
      <c r="AV186" s="120" t="s">
        <v>883</v>
      </c>
      <c r="AW186" s="219" t="s">
        <v>883</v>
      </c>
      <c r="AX186" s="219" t="s">
        <v>883</v>
      </c>
      <c r="AY186" s="220" t="s">
        <v>883</v>
      </c>
      <c r="AZ186" s="220" t="s">
        <v>883</v>
      </c>
      <c r="BA186" s="220" t="s">
        <v>883</v>
      </c>
    </row>
    <row r="187" spans="1:55" ht="13.5" hidden="1" customHeight="1">
      <c r="A187" s="14" t="str">
        <f>'DoDAF Terms and Aliases'!A187</f>
        <v>PeriodOrInstantType</v>
      </c>
      <c r="B187" s="216" t="s">
        <v>883</v>
      </c>
      <c r="C187" s="216" t="s">
        <v>883</v>
      </c>
      <c r="D187" s="217" t="s">
        <v>883</v>
      </c>
      <c r="E187" s="217" t="s">
        <v>883</v>
      </c>
      <c r="F187" s="217" t="s">
        <v>883</v>
      </c>
      <c r="G187" s="217" t="s">
        <v>883</v>
      </c>
      <c r="H187" s="217" t="s">
        <v>883</v>
      </c>
      <c r="I187" s="217" t="s">
        <v>883</v>
      </c>
      <c r="J187" s="217" t="s">
        <v>883</v>
      </c>
      <c r="K187" s="121" t="s">
        <v>883</v>
      </c>
      <c r="L187" s="121" t="s">
        <v>883</v>
      </c>
      <c r="M187" s="121" t="s">
        <v>883</v>
      </c>
      <c r="N187" s="121" t="s">
        <v>883</v>
      </c>
      <c r="O187" s="121" t="s">
        <v>883</v>
      </c>
      <c r="P187" s="121" t="s">
        <v>883</v>
      </c>
      <c r="Q187" s="121" t="s">
        <v>883</v>
      </c>
      <c r="R187" s="121" t="s">
        <v>883</v>
      </c>
      <c r="S187" s="121" t="s">
        <v>883</v>
      </c>
      <c r="T187" s="218" t="s">
        <v>883</v>
      </c>
      <c r="U187" s="218" t="s">
        <v>883</v>
      </c>
      <c r="V187" s="218" t="s">
        <v>883</v>
      </c>
      <c r="W187" s="122" t="s">
        <v>883</v>
      </c>
      <c r="X187" s="122" t="s">
        <v>883</v>
      </c>
      <c r="Y187" s="122" t="s">
        <v>883</v>
      </c>
      <c r="Z187" s="122" t="s">
        <v>883</v>
      </c>
      <c r="AA187" s="122" t="s">
        <v>883</v>
      </c>
      <c r="AB187" s="122" t="s">
        <v>883</v>
      </c>
      <c r="AC187" s="122" t="s">
        <v>883</v>
      </c>
      <c r="AD187" s="122" t="s">
        <v>883</v>
      </c>
      <c r="AE187" s="122" t="s">
        <v>883</v>
      </c>
      <c r="AF187" s="122" t="s">
        <v>883</v>
      </c>
      <c r="AG187" s="122" t="s">
        <v>883</v>
      </c>
      <c r="AH187" s="122" t="s">
        <v>883</v>
      </c>
      <c r="AI187" s="122" t="s">
        <v>883</v>
      </c>
      <c r="AJ187" s="120" t="s">
        <v>883</v>
      </c>
      <c r="AK187" s="120" t="s">
        <v>883</v>
      </c>
      <c r="AL187" s="120" t="s">
        <v>883</v>
      </c>
      <c r="AM187" s="120" t="s">
        <v>883</v>
      </c>
      <c r="AN187" s="120" t="s">
        <v>883</v>
      </c>
      <c r="AO187" s="120" t="s">
        <v>883</v>
      </c>
      <c r="AP187" s="120" t="s">
        <v>883</v>
      </c>
      <c r="AQ187" s="120" t="s">
        <v>883</v>
      </c>
      <c r="AR187" s="120" t="s">
        <v>883</v>
      </c>
      <c r="AS187" s="120" t="s">
        <v>883</v>
      </c>
      <c r="AT187" s="120" t="s">
        <v>883</v>
      </c>
      <c r="AU187" s="120" t="s">
        <v>883</v>
      </c>
      <c r="AV187" s="120" t="s">
        <v>883</v>
      </c>
      <c r="AW187" s="219" t="s">
        <v>883</v>
      </c>
      <c r="AX187" s="219" t="s">
        <v>883</v>
      </c>
      <c r="AY187" s="220" t="s">
        <v>883</v>
      </c>
      <c r="AZ187" s="220" t="s">
        <v>883</v>
      </c>
      <c r="BA187" s="220" t="s">
        <v>883</v>
      </c>
    </row>
    <row r="188" spans="1:55" s="12" customFormat="1" ht="13.5" hidden="1" customHeight="1">
      <c r="A188" s="14" t="str">
        <f>'DoDAF Terms and Aliases'!A188</f>
        <v>PeriodType</v>
      </c>
      <c r="B188" s="216"/>
      <c r="C188" s="216"/>
      <c r="D188" s="217"/>
      <c r="E188" s="217"/>
      <c r="F188" s="217" t="s">
        <v>738</v>
      </c>
      <c r="G188" s="217" t="s">
        <v>738</v>
      </c>
      <c r="H188" s="217" t="s">
        <v>738</v>
      </c>
      <c r="I188" s="217"/>
      <c r="J188" s="217"/>
      <c r="K188" s="121"/>
      <c r="L188" s="121"/>
      <c r="M188" s="121"/>
      <c r="N188" s="121"/>
      <c r="O188" s="121"/>
      <c r="P188" s="121"/>
      <c r="Q188" s="121"/>
      <c r="R188" s="121" t="s">
        <v>738</v>
      </c>
      <c r="S188" s="121" t="s">
        <v>738</v>
      </c>
      <c r="T188" s="218"/>
      <c r="U188" s="218"/>
      <c r="V188" s="218"/>
      <c r="W188" s="122"/>
      <c r="X188" s="122"/>
      <c r="Y188" s="122"/>
      <c r="Z188" s="122"/>
      <c r="AA188" s="122"/>
      <c r="AB188" s="122"/>
      <c r="AC188" s="122"/>
      <c r="AD188" s="122"/>
      <c r="AE188" s="122" t="s">
        <v>738</v>
      </c>
      <c r="AF188" s="122" t="s">
        <v>738</v>
      </c>
      <c r="AG188" s="122"/>
      <c r="AH188" s="122"/>
      <c r="AI188" s="122"/>
      <c r="AJ188" s="120"/>
      <c r="AK188" s="120"/>
      <c r="AL188" s="120"/>
      <c r="AM188" s="120"/>
      <c r="AN188" s="120"/>
      <c r="AO188" s="120"/>
      <c r="AP188" s="120"/>
      <c r="AQ188" s="120"/>
      <c r="AR188" s="120" t="s">
        <v>737</v>
      </c>
      <c r="AS188" s="120" t="s">
        <v>737</v>
      </c>
      <c r="AT188" s="120"/>
      <c r="AU188" s="120"/>
      <c r="AV188" s="120"/>
      <c r="AW188" s="219"/>
      <c r="AX188" s="219" t="s">
        <v>738</v>
      </c>
      <c r="AY188" s="220"/>
      <c r="AZ188" s="220" t="s">
        <v>738</v>
      </c>
      <c r="BA188" s="220"/>
      <c r="BB188" s="6"/>
      <c r="BC188" s="6"/>
    </row>
    <row r="189" spans="1:55" ht="13.5" hidden="1" customHeight="1">
      <c r="A189" s="14" t="str">
        <f>'DoDAF Terms and Aliases'!A189</f>
        <v>PersonRole</v>
      </c>
      <c r="B189" s="216" t="s">
        <v>738</v>
      </c>
      <c r="C189" s="216" t="s">
        <v>738</v>
      </c>
      <c r="E189" s="217" t="s">
        <v>738</v>
      </c>
      <c r="F189" s="217" t="s">
        <v>738</v>
      </c>
      <c r="G189" s="217" t="s">
        <v>738</v>
      </c>
      <c r="H189" s="217" t="s">
        <v>738</v>
      </c>
      <c r="I189" s="217" t="s">
        <v>738</v>
      </c>
      <c r="J189" s="217" t="s">
        <v>738</v>
      </c>
      <c r="L189" s="121" t="s">
        <v>738</v>
      </c>
      <c r="M189" s="121" t="s">
        <v>738</v>
      </c>
      <c r="N189" s="121" t="s">
        <v>738</v>
      </c>
      <c r="P189" s="121" t="s">
        <v>738</v>
      </c>
      <c r="Q189" s="121" t="s">
        <v>738</v>
      </c>
      <c r="R189" s="121" t="s">
        <v>738</v>
      </c>
      <c r="S189" s="121" t="s">
        <v>738</v>
      </c>
      <c r="W189" s="122" t="s">
        <v>738</v>
      </c>
      <c r="X189" s="122" t="s">
        <v>738</v>
      </c>
      <c r="Y189" s="122" t="s">
        <v>738</v>
      </c>
      <c r="Z189" s="122" t="s">
        <v>738</v>
      </c>
      <c r="AA189" s="122" t="s">
        <v>738</v>
      </c>
      <c r="AB189" s="122" t="s">
        <v>743</v>
      </c>
      <c r="AC189" s="122" t="s">
        <v>738</v>
      </c>
      <c r="AD189" s="122" t="s">
        <v>738</v>
      </c>
      <c r="AE189" s="122" t="s">
        <v>738</v>
      </c>
      <c r="AF189" s="122" t="s">
        <v>738</v>
      </c>
      <c r="AG189" s="122" t="s">
        <v>738</v>
      </c>
      <c r="AH189" s="122" t="s">
        <v>738</v>
      </c>
      <c r="AI189" s="122" t="s">
        <v>738</v>
      </c>
      <c r="AJ189" s="120" t="s">
        <v>738</v>
      </c>
      <c r="AK189" s="120" t="s">
        <v>738</v>
      </c>
      <c r="AL189" s="120" t="s">
        <v>738</v>
      </c>
      <c r="AM189" s="120" t="s">
        <v>738</v>
      </c>
      <c r="AP189" s="120" t="s">
        <v>738</v>
      </c>
      <c r="AQ189" s="120" t="s">
        <v>738</v>
      </c>
      <c r="AR189" s="120" t="s">
        <v>738</v>
      </c>
      <c r="AS189" s="120" t="s">
        <v>738</v>
      </c>
      <c r="AT189" s="120" t="s">
        <v>738</v>
      </c>
      <c r="AU189" s="120" t="s">
        <v>738</v>
      </c>
      <c r="AV189" s="120" t="s">
        <v>738</v>
      </c>
      <c r="AW189" s="219" t="s">
        <v>738</v>
      </c>
      <c r="AX189" s="219" t="s">
        <v>738</v>
      </c>
      <c r="AY189" s="220" t="s">
        <v>738</v>
      </c>
      <c r="AZ189" s="220" t="s">
        <v>738</v>
      </c>
      <c r="BA189" s="220" t="s">
        <v>738</v>
      </c>
    </row>
    <row r="190" spans="1:55" ht="13.5" hidden="1" customHeight="1">
      <c r="A190" s="14" t="str">
        <f>'DoDAF Terms and Aliases'!A190</f>
        <v>personRolePartOfPerformer</v>
      </c>
      <c r="B190" s="216" t="s">
        <v>738</v>
      </c>
      <c r="E190" s="217" t="s">
        <v>738</v>
      </c>
      <c r="F190" s="217" t="s">
        <v>738</v>
      </c>
      <c r="G190" s="217" t="s">
        <v>738</v>
      </c>
      <c r="H190" s="217" t="s">
        <v>738</v>
      </c>
      <c r="I190" s="217" t="s">
        <v>738</v>
      </c>
      <c r="J190" s="217" t="s">
        <v>738</v>
      </c>
      <c r="W190" s="122" t="s">
        <v>738</v>
      </c>
      <c r="X190" s="122" t="s">
        <v>738</v>
      </c>
      <c r="Y190" s="122" t="s">
        <v>743</v>
      </c>
      <c r="Z190" s="122" t="s">
        <v>743</v>
      </c>
      <c r="AA190" s="122" t="s">
        <v>743</v>
      </c>
      <c r="AB190" s="122" t="s">
        <v>743</v>
      </c>
      <c r="AC190" s="122" t="s">
        <v>743</v>
      </c>
      <c r="AD190" s="122" t="s">
        <v>743</v>
      </c>
      <c r="AE190" s="122" t="s">
        <v>743</v>
      </c>
      <c r="AF190" s="122" t="s">
        <v>743</v>
      </c>
      <c r="AG190" s="122" t="s">
        <v>743</v>
      </c>
      <c r="AH190" s="122" t="s">
        <v>743</v>
      </c>
      <c r="AI190" s="122" t="s">
        <v>743</v>
      </c>
      <c r="AJ190" s="120" t="s">
        <v>738</v>
      </c>
      <c r="AK190" s="120" t="s">
        <v>738</v>
      </c>
      <c r="AW190" s="219" t="s">
        <v>738</v>
      </c>
      <c r="AX190" s="219" t="s">
        <v>738</v>
      </c>
      <c r="AZ190" s="220" t="s">
        <v>738</v>
      </c>
    </row>
    <row r="191" spans="1:55" ht="13.5" hidden="1" customHeight="1">
      <c r="A191" s="14" t="str">
        <f>'DoDAF Terms and Aliases'!A191</f>
        <v>PersonRoleType</v>
      </c>
      <c r="B191" s="216" t="s">
        <v>738</v>
      </c>
      <c r="C191" s="216" t="s">
        <v>738</v>
      </c>
      <c r="E191" s="217" t="s">
        <v>738</v>
      </c>
      <c r="F191" s="217" t="s">
        <v>738</v>
      </c>
      <c r="G191" s="217" t="s">
        <v>738</v>
      </c>
      <c r="H191" s="217" t="s">
        <v>738</v>
      </c>
      <c r="I191" s="217" t="s">
        <v>738</v>
      </c>
      <c r="J191" s="217" t="s">
        <v>738</v>
      </c>
      <c r="L191" s="121" t="s">
        <v>738</v>
      </c>
      <c r="M191" s="121" t="s">
        <v>738</v>
      </c>
      <c r="N191" s="121" t="s">
        <v>738</v>
      </c>
      <c r="P191" s="121" t="s">
        <v>738</v>
      </c>
      <c r="Q191" s="121" t="s">
        <v>738</v>
      </c>
      <c r="R191" s="121" t="s">
        <v>738</v>
      </c>
      <c r="S191" s="121" t="s">
        <v>738</v>
      </c>
      <c r="W191" s="122" t="s">
        <v>738</v>
      </c>
      <c r="X191" s="122" t="s">
        <v>738</v>
      </c>
      <c r="Y191" s="122" t="s">
        <v>738</v>
      </c>
      <c r="Z191" s="122" t="s">
        <v>738</v>
      </c>
      <c r="AA191" s="122" t="s">
        <v>738</v>
      </c>
      <c r="AB191" s="122" t="s">
        <v>743</v>
      </c>
      <c r="AC191" s="122" t="s">
        <v>738</v>
      </c>
      <c r="AD191" s="122" t="s">
        <v>738</v>
      </c>
      <c r="AE191" s="122" t="s">
        <v>738</v>
      </c>
      <c r="AF191" s="122" t="s">
        <v>738</v>
      </c>
      <c r="AG191" s="122" t="s">
        <v>738</v>
      </c>
      <c r="AH191" s="122" t="s">
        <v>738</v>
      </c>
      <c r="AI191" s="122" t="s">
        <v>738</v>
      </c>
      <c r="AJ191" s="120" t="s">
        <v>738</v>
      </c>
      <c r="AK191" s="120" t="s">
        <v>738</v>
      </c>
      <c r="AL191" s="120" t="s">
        <v>738</v>
      </c>
      <c r="AM191" s="120" t="s">
        <v>738</v>
      </c>
      <c r="AP191" s="120" t="s">
        <v>738</v>
      </c>
      <c r="AQ191" s="120" t="s">
        <v>738</v>
      </c>
      <c r="AR191" s="120" t="s">
        <v>738</v>
      </c>
      <c r="AS191" s="120" t="s">
        <v>738</v>
      </c>
      <c r="AT191" s="120" t="s">
        <v>738</v>
      </c>
      <c r="AU191" s="120" t="s">
        <v>738</v>
      </c>
      <c r="AV191" s="120" t="s">
        <v>738</v>
      </c>
      <c r="AW191" s="219" t="s">
        <v>738</v>
      </c>
      <c r="AX191" s="219" t="s">
        <v>738</v>
      </c>
      <c r="AY191" s="220" t="s">
        <v>738</v>
      </c>
      <c r="AZ191" s="220" t="s">
        <v>738</v>
      </c>
      <c r="BA191" s="220" t="s">
        <v>738</v>
      </c>
    </row>
    <row r="192" spans="1:55" ht="13.5" hidden="1" customHeight="1">
      <c r="A192" s="14" t="str">
        <f>'DoDAF Terms and Aliases'!A192</f>
        <v>PhysicalMeasure</v>
      </c>
      <c r="B192" s="216" t="s">
        <v>738</v>
      </c>
      <c r="C192" s="216" t="s">
        <v>738</v>
      </c>
      <c r="D192" s="217" t="s">
        <v>738</v>
      </c>
      <c r="E192" s="217" t="s">
        <v>738</v>
      </c>
      <c r="F192" s="217" t="s">
        <v>738</v>
      </c>
      <c r="G192" s="217" t="s">
        <v>738</v>
      </c>
      <c r="H192" s="217" t="s">
        <v>738</v>
      </c>
      <c r="I192" s="217" t="s">
        <v>738</v>
      </c>
      <c r="J192" s="217" t="s">
        <v>738</v>
      </c>
      <c r="M192" s="121" t="s">
        <v>738</v>
      </c>
      <c r="P192" s="121" t="s">
        <v>738</v>
      </c>
      <c r="Q192" s="121" t="s">
        <v>738</v>
      </c>
      <c r="R192" s="121" t="s">
        <v>738</v>
      </c>
      <c r="S192" s="121" t="s">
        <v>738</v>
      </c>
      <c r="W192" s="122" t="s">
        <v>738</v>
      </c>
      <c r="X192" s="122" t="s">
        <v>738</v>
      </c>
      <c r="Y192" s="122" t="s">
        <v>738</v>
      </c>
      <c r="Z192" s="122" t="s">
        <v>738</v>
      </c>
      <c r="AA192" s="122" t="s">
        <v>738</v>
      </c>
      <c r="AB192" s="122" t="s">
        <v>738</v>
      </c>
      <c r="AC192" s="122" t="s">
        <v>738</v>
      </c>
      <c r="AD192" s="122" t="s">
        <v>738</v>
      </c>
      <c r="AE192" s="122" t="s">
        <v>738</v>
      </c>
      <c r="AF192" s="122" t="s">
        <v>738</v>
      </c>
      <c r="AG192" s="122" t="s">
        <v>738</v>
      </c>
      <c r="AH192" s="122" t="s">
        <v>738</v>
      </c>
      <c r="AI192" s="122" t="s">
        <v>738</v>
      </c>
      <c r="AJ192" s="120" t="s">
        <v>738</v>
      </c>
      <c r="AK192" s="120" t="s">
        <v>738</v>
      </c>
      <c r="AL192" s="120" t="s">
        <v>738</v>
      </c>
      <c r="AM192" s="120" t="s">
        <v>738</v>
      </c>
      <c r="AN192" s="120" t="s">
        <v>738</v>
      </c>
      <c r="AO192" s="120" t="s">
        <v>738</v>
      </c>
      <c r="AP192" s="120" t="s">
        <v>738</v>
      </c>
      <c r="AQ192" s="120" t="s">
        <v>738</v>
      </c>
      <c r="AR192" s="120" t="s">
        <v>738</v>
      </c>
      <c r="AS192" s="120" t="s">
        <v>738</v>
      </c>
      <c r="AT192" s="120" t="s">
        <v>738</v>
      </c>
      <c r="AU192" s="120" t="s">
        <v>738</v>
      </c>
      <c r="AV192" s="120" t="s">
        <v>738</v>
      </c>
      <c r="AY192" s="220" t="s">
        <v>738</v>
      </c>
      <c r="AZ192" s="220" t="s">
        <v>738</v>
      </c>
      <c r="BA192" s="220" t="s">
        <v>738</v>
      </c>
    </row>
    <row r="193" spans="1:55" ht="13.5" hidden="1" customHeight="1">
      <c r="A193" s="14" t="str">
        <f>'DoDAF Terms and Aliases'!A193</f>
        <v>PhysicalMeasureType</v>
      </c>
      <c r="B193" s="216" t="s">
        <v>738</v>
      </c>
      <c r="C193" s="216" t="s">
        <v>738</v>
      </c>
      <c r="D193" s="217" t="s">
        <v>738</v>
      </c>
      <c r="E193" s="217" t="s">
        <v>738</v>
      </c>
      <c r="F193" s="217" t="s">
        <v>738</v>
      </c>
      <c r="G193" s="217" t="s">
        <v>738</v>
      </c>
      <c r="H193" s="217" t="s">
        <v>738</v>
      </c>
      <c r="I193" s="217" t="s">
        <v>738</v>
      </c>
      <c r="J193" s="217" t="s">
        <v>738</v>
      </c>
      <c r="M193" s="121" t="s">
        <v>738</v>
      </c>
      <c r="P193" s="121" t="s">
        <v>738</v>
      </c>
      <c r="Q193" s="121" t="s">
        <v>738</v>
      </c>
      <c r="R193" s="121" t="s">
        <v>738</v>
      </c>
      <c r="S193" s="121" t="s">
        <v>738</v>
      </c>
      <c r="W193" s="122" t="s">
        <v>738</v>
      </c>
      <c r="X193" s="122" t="s">
        <v>738</v>
      </c>
      <c r="Y193" s="122" t="s">
        <v>738</v>
      </c>
      <c r="Z193" s="122" t="s">
        <v>738</v>
      </c>
      <c r="AA193" s="122" t="s">
        <v>738</v>
      </c>
      <c r="AB193" s="122" t="s">
        <v>738</v>
      </c>
      <c r="AC193" s="122" t="s">
        <v>738</v>
      </c>
      <c r="AD193" s="122" t="s">
        <v>738</v>
      </c>
      <c r="AE193" s="122" t="s">
        <v>738</v>
      </c>
      <c r="AF193" s="122" t="s">
        <v>738</v>
      </c>
      <c r="AG193" s="122" t="s">
        <v>738</v>
      </c>
      <c r="AH193" s="122" t="s">
        <v>738</v>
      </c>
      <c r="AI193" s="122" t="s">
        <v>738</v>
      </c>
      <c r="AJ193" s="120" t="s">
        <v>738</v>
      </c>
      <c r="AK193" s="120" t="s">
        <v>738</v>
      </c>
      <c r="AL193" s="120" t="s">
        <v>738</v>
      </c>
      <c r="AM193" s="120" t="s">
        <v>738</v>
      </c>
      <c r="AN193" s="120" t="s">
        <v>738</v>
      </c>
      <c r="AO193" s="120" t="s">
        <v>738</v>
      </c>
      <c r="AP193" s="120" t="s">
        <v>738</v>
      </c>
      <c r="AQ193" s="120" t="s">
        <v>738</v>
      </c>
      <c r="AR193" s="120" t="s">
        <v>738</v>
      </c>
      <c r="AS193" s="120" t="s">
        <v>738</v>
      </c>
      <c r="AT193" s="120" t="s">
        <v>738</v>
      </c>
      <c r="AU193" s="120" t="s">
        <v>738</v>
      </c>
      <c r="AV193" s="120" t="s">
        <v>738</v>
      </c>
      <c r="AY193" s="220" t="s">
        <v>738</v>
      </c>
      <c r="AZ193" s="220" t="s">
        <v>738</v>
      </c>
      <c r="BA193" s="220" t="s">
        <v>738</v>
      </c>
    </row>
    <row r="194" spans="1:55" ht="13.5" hidden="1" customHeight="1">
      <c r="A194" s="14" t="str">
        <f>'DoDAF Terms and Aliases'!A194</f>
        <v>PlaceableType</v>
      </c>
    </row>
    <row r="195" spans="1:55" ht="13.5" hidden="1" customHeight="1">
      <c r="A195" s="14" t="str">
        <f>'DoDAF Terms and Aliases'!A195</f>
        <v>PlanarSurface</v>
      </c>
      <c r="C195" s="216" t="s">
        <v>738</v>
      </c>
      <c r="F195" s="217" t="s">
        <v>738</v>
      </c>
      <c r="H195" s="217" t="s">
        <v>738</v>
      </c>
      <c r="J195" s="217" t="s">
        <v>738</v>
      </c>
      <c r="Q195" s="121" t="s">
        <v>738</v>
      </c>
      <c r="W195" s="122" t="s">
        <v>738</v>
      </c>
      <c r="X195" s="122" t="s">
        <v>738</v>
      </c>
      <c r="Y195" s="122" t="s">
        <v>743</v>
      </c>
      <c r="Z195" s="122" t="s">
        <v>743</v>
      </c>
      <c r="AA195" s="122" t="s">
        <v>743</v>
      </c>
      <c r="AB195" s="122" t="s">
        <v>743</v>
      </c>
      <c r="AC195" s="122" t="s">
        <v>743</v>
      </c>
      <c r="AD195" s="122" t="s">
        <v>743</v>
      </c>
      <c r="AE195" s="122" t="s">
        <v>743</v>
      </c>
      <c r="AF195" s="122" t="s">
        <v>743</v>
      </c>
      <c r="AG195" s="122" t="s">
        <v>738</v>
      </c>
      <c r="AH195" s="122" t="s">
        <v>743</v>
      </c>
      <c r="AI195" s="122" t="s">
        <v>743</v>
      </c>
      <c r="AJ195" s="120" t="s">
        <v>738</v>
      </c>
      <c r="AK195" s="120" t="s">
        <v>738</v>
      </c>
      <c r="AT195" s="120" t="s">
        <v>738</v>
      </c>
    </row>
    <row r="196" spans="1:55" ht="13.5" hidden="1" customHeight="1">
      <c r="A196" s="14" t="str">
        <f>'DoDAF Terms and Aliases'!A196</f>
        <v>PlanarSurfaceType</v>
      </c>
      <c r="C196" s="216" t="s">
        <v>738</v>
      </c>
      <c r="F196" s="217" t="s">
        <v>738</v>
      </c>
      <c r="H196" s="217" t="s">
        <v>738</v>
      </c>
      <c r="J196" s="217" t="s">
        <v>738</v>
      </c>
      <c r="Q196" s="121" t="s">
        <v>738</v>
      </c>
      <c r="W196" s="122" t="s">
        <v>738</v>
      </c>
      <c r="X196" s="122" t="s">
        <v>738</v>
      </c>
      <c r="AG196" s="122" t="s">
        <v>738</v>
      </c>
      <c r="AJ196" s="120" t="s">
        <v>738</v>
      </c>
      <c r="AK196" s="120" t="s">
        <v>738</v>
      </c>
      <c r="AT196" s="120" t="s">
        <v>738</v>
      </c>
    </row>
    <row r="197" spans="1:55" ht="13.5" hidden="1" customHeight="1">
      <c r="A197" s="14" t="str">
        <f>'DoDAF Terms and Aliases'!A197</f>
        <v>PlanarSurfaceTypeType</v>
      </c>
      <c r="C197" s="216" t="s">
        <v>738</v>
      </c>
      <c r="F197" s="217" t="s">
        <v>738</v>
      </c>
      <c r="H197" s="217" t="s">
        <v>738</v>
      </c>
      <c r="J197" s="217" t="s">
        <v>738</v>
      </c>
      <c r="Q197" s="121" t="s">
        <v>738</v>
      </c>
      <c r="W197" s="122" t="s">
        <v>738</v>
      </c>
      <c r="X197" s="122" t="s">
        <v>738</v>
      </c>
      <c r="AG197" s="122" t="s">
        <v>738</v>
      </c>
      <c r="AJ197" s="120" t="s">
        <v>738</v>
      </c>
      <c r="AK197" s="120" t="s">
        <v>738</v>
      </c>
      <c r="AT197" s="120" t="s">
        <v>738</v>
      </c>
    </row>
    <row r="198" spans="1:55" s="11" customFormat="1" ht="13.5" hidden="1" customHeight="1">
      <c r="A198" s="14" t="str">
        <f>'DoDAF Terms and Aliases'!A198</f>
        <v>Point</v>
      </c>
      <c r="B198" s="216"/>
      <c r="C198" s="216"/>
      <c r="D198" s="217"/>
      <c r="E198" s="217"/>
      <c r="F198" s="217" t="s">
        <v>738</v>
      </c>
      <c r="G198" s="217"/>
      <c r="H198" s="217" t="s">
        <v>738</v>
      </c>
      <c r="I198" s="217"/>
      <c r="J198" s="217" t="s">
        <v>738</v>
      </c>
      <c r="K198" s="121"/>
      <c r="L198" s="121"/>
      <c r="M198" s="121"/>
      <c r="N198" s="121"/>
      <c r="O198" s="121"/>
      <c r="P198" s="121"/>
      <c r="Q198" s="121" t="s">
        <v>738</v>
      </c>
      <c r="R198" s="121"/>
      <c r="S198" s="121"/>
      <c r="T198" s="218"/>
      <c r="U198" s="218"/>
      <c r="V198" s="218"/>
      <c r="W198" s="122" t="s">
        <v>738</v>
      </c>
      <c r="X198" s="122" t="s">
        <v>738</v>
      </c>
      <c r="Y198" s="122" t="s">
        <v>743</v>
      </c>
      <c r="Z198" s="122" t="s">
        <v>743</v>
      </c>
      <c r="AA198" s="122" t="s">
        <v>743</v>
      </c>
      <c r="AB198" s="122" t="s">
        <v>743</v>
      </c>
      <c r="AC198" s="122" t="s">
        <v>743</v>
      </c>
      <c r="AD198" s="122" t="s">
        <v>743</v>
      </c>
      <c r="AE198" s="122" t="s">
        <v>743</v>
      </c>
      <c r="AF198" s="122" t="s">
        <v>743</v>
      </c>
      <c r="AG198" s="122" t="s">
        <v>738</v>
      </c>
      <c r="AH198" s="122" t="s">
        <v>743</v>
      </c>
      <c r="AI198" s="122" t="s">
        <v>743</v>
      </c>
      <c r="AJ198" s="120" t="s">
        <v>738</v>
      </c>
      <c r="AK198" s="120" t="s">
        <v>738</v>
      </c>
      <c r="AL198" s="120"/>
      <c r="AM198" s="120"/>
      <c r="AN198" s="120"/>
      <c r="AO198" s="120"/>
      <c r="AP198" s="120"/>
      <c r="AQ198" s="120"/>
      <c r="AR198" s="120"/>
      <c r="AS198" s="120"/>
      <c r="AT198" s="120" t="s">
        <v>738</v>
      </c>
      <c r="AU198" s="120"/>
      <c r="AV198" s="120"/>
      <c r="AW198" s="219"/>
      <c r="AX198" s="219"/>
      <c r="AY198" s="220"/>
      <c r="AZ198" s="220"/>
      <c r="BA198" s="220"/>
      <c r="BB198" s="6"/>
      <c r="BC198" s="6"/>
    </row>
    <row r="199" spans="1:55" ht="13.5" hidden="1" customHeight="1">
      <c r="A199" s="14" t="str">
        <f>'DoDAF Terms and Aliases'!A199</f>
        <v>pointPartOfLine</v>
      </c>
      <c r="F199" s="217" t="s">
        <v>738</v>
      </c>
      <c r="H199" s="217" t="s">
        <v>738</v>
      </c>
      <c r="J199" s="217" t="s">
        <v>738</v>
      </c>
      <c r="Q199" s="121" t="s">
        <v>738</v>
      </c>
      <c r="W199" s="122" t="s">
        <v>738</v>
      </c>
      <c r="X199" s="122" t="s">
        <v>738</v>
      </c>
      <c r="Y199" s="122" t="s">
        <v>743</v>
      </c>
      <c r="Z199" s="122" t="s">
        <v>743</v>
      </c>
      <c r="AA199" s="122" t="s">
        <v>743</v>
      </c>
      <c r="AB199" s="122" t="s">
        <v>743</v>
      </c>
      <c r="AC199" s="122" t="s">
        <v>743</v>
      </c>
      <c r="AD199" s="122" t="s">
        <v>743</v>
      </c>
      <c r="AE199" s="122" t="s">
        <v>743</v>
      </c>
      <c r="AF199" s="122" t="s">
        <v>743</v>
      </c>
      <c r="AG199" s="122" t="s">
        <v>738</v>
      </c>
      <c r="AH199" s="122" t="s">
        <v>743</v>
      </c>
      <c r="AI199" s="122" t="s">
        <v>743</v>
      </c>
      <c r="AJ199" s="120" t="s">
        <v>738</v>
      </c>
      <c r="AK199" s="120" t="s">
        <v>738</v>
      </c>
      <c r="AT199" s="120" t="s">
        <v>738</v>
      </c>
    </row>
    <row r="200" spans="1:55" ht="13.5" hidden="1" customHeight="1">
      <c r="A200" s="14" t="str">
        <f>'DoDAF Terms and Aliases'!A200</f>
        <v>pointPartOfPlanarSurface</v>
      </c>
      <c r="D200" s="216"/>
      <c r="E200" s="216"/>
      <c r="F200" s="216" t="s">
        <v>738</v>
      </c>
      <c r="G200" s="216"/>
      <c r="H200" s="216" t="s">
        <v>738</v>
      </c>
      <c r="I200" s="216"/>
      <c r="J200" s="216" t="s">
        <v>738</v>
      </c>
      <c r="K200" s="216"/>
      <c r="L200" s="216"/>
      <c r="M200" s="216"/>
      <c r="N200" s="216"/>
      <c r="O200" s="216"/>
      <c r="P200" s="216"/>
      <c r="Q200" s="216" t="s">
        <v>738</v>
      </c>
      <c r="R200" s="216"/>
      <c r="S200" s="216"/>
      <c r="T200" s="216"/>
      <c r="U200" s="216"/>
      <c r="V200" s="216"/>
      <c r="W200" s="216" t="s">
        <v>738</v>
      </c>
      <c r="X200" s="216" t="s">
        <v>738</v>
      </c>
      <c r="Y200" s="216" t="s">
        <v>743</v>
      </c>
      <c r="Z200" s="216" t="s">
        <v>743</v>
      </c>
      <c r="AA200" s="216" t="s">
        <v>743</v>
      </c>
      <c r="AB200" s="216" t="s">
        <v>743</v>
      </c>
      <c r="AC200" s="216" t="s">
        <v>743</v>
      </c>
      <c r="AD200" s="216" t="s">
        <v>743</v>
      </c>
      <c r="AE200" s="216" t="s">
        <v>743</v>
      </c>
      <c r="AF200" s="216" t="s">
        <v>743</v>
      </c>
      <c r="AG200" s="216" t="s">
        <v>738</v>
      </c>
      <c r="AH200" s="216" t="s">
        <v>743</v>
      </c>
      <c r="AI200" s="216" t="s">
        <v>743</v>
      </c>
      <c r="AJ200" s="216" t="s">
        <v>738</v>
      </c>
      <c r="AK200" s="216" t="s">
        <v>738</v>
      </c>
      <c r="AL200" s="216"/>
      <c r="AM200" s="216"/>
      <c r="AN200" s="216"/>
      <c r="AO200" s="216"/>
      <c r="AP200" s="216"/>
      <c r="AQ200" s="216"/>
      <c r="AR200" s="216"/>
      <c r="AS200" s="216"/>
      <c r="AT200" s="216" t="s">
        <v>738</v>
      </c>
      <c r="AU200" s="216"/>
      <c r="AV200" s="216"/>
      <c r="AW200" s="216"/>
      <c r="AX200" s="216"/>
      <c r="AY200" s="216"/>
      <c r="AZ200" s="216"/>
      <c r="BA200" s="216"/>
    </row>
    <row r="201" spans="1:55" ht="13.5" hidden="1" customHeight="1">
      <c r="A201" s="14" t="str">
        <f>'DoDAF Terms and Aliases'!A201</f>
        <v>PointType</v>
      </c>
      <c r="F201" s="217" t="s">
        <v>738</v>
      </c>
      <c r="H201" s="217" t="s">
        <v>738</v>
      </c>
      <c r="J201" s="217" t="s">
        <v>738</v>
      </c>
      <c r="Q201" s="121" t="s">
        <v>738</v>
      </c>
      <c r="W201" s="122" t="s">
        <v>738</v>
      </c>
      <c r="X201" s="122" t="s">
        <v>738</v>
      </c>
      <c r="Y201" s="122" t="s">
        <v>743</v>
      </c>
      <c r="Z201" s="122" t="s">
        <v>743</v>
      </c>
      <c r="AA201" s="122" t="s">
        <v>743</v>
      </c>
      <c r="AB201" s="122" t="s">
        <v>743</v>
      </c>
      <c r="AC201" s="122" t="s">
        <v>743</v>
      </c>
      <c r="AD201" s="122" t="s">
        <v>743</v>
      </c>
      <c r="AE201" s="122" t="s">
        <v>743</v>
      </c>
      <c r="AF201" s="122" t="s">
        <v>743</v>
      </c>
      <c r="AG201" s="122" t="s">
        <v>738</v>
      </c>
      <c r="AH201" s="122" t="s">
        <v>743</v>
      </c>
      <c r="AI201" s="122" t="s">
        <v>743</v>
      </c>
      <c r="AJ201" s="120" t="s">
        <v>738</v>
      </c>
      <c r="AK201" s="120" t="s">
        <v>738</v>
      </c>
      <c r="AT201" s="120" t="s">
        <v>738</v>
      </c>
    </row>
    <row r="202" spans="1:55" ht="13.5" hidden="1" customHeight="1">
      <c r="A202" s="14" t="str">
        <f>'DoDAF Terms and Aliases'!A202</f>
        <v>PointTypeType</v>
      </c>
      <c r="F202" s="217" t="s">
        <v>738</v>
      </c>
      <c r="H202" s="217" t="s">
        <v>738</v>
      </c>
      <c r="J202" s="217" t="s">
        <v>738</v>
      </c>
      <c r="Q202" s="121" t="s">
        <v>738</v>
      </c>
      <c r="W202" s="122" t="s">
        <v>738</v>
      </c>
      <c r="X202" s="122" t="s">
        <v>738</v>
      </c>
      <c r="Y202" s="122" t="s">
        <v>743</v>
      </c>
      <c r="Z202" s="122" t="s">
        <v>743</v>
      </c>
      <c r="AA202" s="122" t="s">
        <v>743</v>
      </c>
      <c r="AB202" s="122" t="s">
        <v>743</v>
      </c>
      <c r="AC202" s="122" t="s">
        <v>743</v>
      </c>
      <c r="AD202" s="122" t="s">
        <v>743</v>
      </c>
      <c r="AE202" s="122" t="s">
        <v>743</v>
      </c>
      <c r="AF202" s="122" t="s">
        <v>743</v>
      </c>
      <c r="AG202" s="122" t="s">
        <v>738</v>
      </c>
      <c r="AH202" s="122" t="s">
        <v>743</v>
      </c>
      <c r="AI202" s="122" t="s">
        <v>743</v>
      </c>
      <c r="AJ202" s="120" t="s">
        <v>738</v>
      </c>
      <c r="AK202" s="120" t="s">
        <v>738</v>
      </c>
      <c r="AT202" s="120" t="s">
        <v>738</v>
      </c>
    </row>
    <row r="203" spans="1:55" ht="13.5" hidden="1" customHeight="1">
      <c r="A203" s="14" t="str">
        <f>'DoDAF Terms and Aliases'!A203</f>
        <v>PolygonArea</v>
      </c>
      <c r="F203" s="217" t="s">
        <v>738</v>
      </c>
      <c r="H203" s="217" t="s">
        <v>738</v>
      </c>
      <c r="J203" s="217" t="s">
        <v>738</v>
      </c>
      <c r="Q203" s="121" t="s">
        <v>738</v>
      </c>
      <c r="W203" s="122" t="s">
        <v>738</v>
      </c>
      <c r="X203" s="122" t="s">
        <v>738</v>
      </c>
      <c r="Y203" s="122" t="s">
        <v>743</v>
      </c>
      <c r="Z203" s="122" t="s">
        <v>743</v>
      </c>
      <c r="AA203" s="122" t="s">
        <v>743</v>
      </c>
      <c r="AB203" s="122" t="s">
        <v>743</v>
      </c>
      <c r="AC203" s="122" t="s">
        <v>743</v>
      </c>
      <c r="AD203" s="122" t="s">
        <v>743</v>
      </c>
      <c r="AE203" s="122" t="s">
        <v>743</v>
      </c>
      <c r="AF203" s="122" t="s">
        <v>743</v>
      </c>
      <c r="AG203" s="122" t="s">
        <v>738</v>
      </c>
      <c r="AH203" s="122" t="s">
        <v>743</v>
      </c>
      <c r="AI203" s="122" t="s">
        <v>743</v>
      </c>
      <c r="AJ203" s="120" t="s">
        <v>738</v>
      </c>
      <c r="AK203" s="120" t="s">
        <v>738</v>
      </c>
      <c r="AT203" s="120" t="s">
        <v>738</v>
      </c>
    </row>
    <row r="204" spans="1:55" ht="13.5" hidden="1" customHeight="1">
      <c r="A204" s="14" t="str">
        <f>'DoDAF Terms and Aliases'!A204</f>
        <v>PolygonAreaType</v>
      </c>
      <c r="F204" s="217" t="s">
        <v>738</v>
      </c>
      <c r="H204" s="217" t="s">
        <v>738</v>
      </c>
      <c r="J204" s="217" t="s">
        <v>738</v>
      </c>
      <c r="Q204" s="121" t="s">
        <v>738</v>
      </c>
      <c r="W204" s="122" t="s">
        <v>738</v>
      </c>
      <c r="X204" s="122" t="s">
        <v>738</v>
      </c>
      <c r="Y204" s="122" t="s">
        <v>743</v>
      </c>
      <c r="Z204" s="122" t="s">
        <v>743</v>
      </c>
      <c r="AA204" s="122" t="s">
        <v>743</v>
      </c>
      <c r="AB204" s="122" t="s">
        <v>743</v>
      </c>
      <c r="AC204" s="122" t="s">
        <v>743</v>
      </c>
      <c r="AD204" s="122" t="s">
        <v>743</v>
      </c>
      <c r="AE204" s="122" t="s">
        <v>743</v>
      </c>
      <c r="AF204" s="122" t="s">
        <v>743</v>
      </c>
      <c r="AG204" s="122" t="s">
        <v>738</v>
      </c>
      <c r="AH204" s="122" t="s">
        <v>743</v>
      </c>
      <c r="AI204" s="122" t="s">
        <v>743</v>
      </c>
      <c r="AJ204" s="120" t="s">
        <v>738</v>
      </c>
      <c r="AK204" s="120" t="s">
        <v>738</v>
      </c>
      <c r="AT204" s="120" t="s">
        <v>738</v>
      </c>
    </row>
    <row r="205" spans="1:55" ht="13.5" hidden="1" customHeight="1">
      <c r="A205" s="14" t="str">
        <f>'DoDAF Terms and Aliases'!A205</f>
        <v>PolygonAreaTypeType</v>
      </c>
      <c r="F205" s="217" t="s">
        <v>738</v>
      </c>
      <c r="H205" s="217" t="s">
        <v>738</v>
      </c>
      <c r="J205" s="217" t="s">
        <v>738</v>
      </c>
      <c r="Q205" s="121" t="s">
        <v>738</v>
      </c>
      <c r="W205" s="122" t="s">
        <v>738</v>
      </c>
      <c r="X205" s="122" t="s">
        <v>738</v>
      </c>
      <c r="Y205" s="122" t="s">
        <v>743</v>
      </c>
      <c r="Z205" s="122" t="s">
        <v>743</v>
      </c>
      <c r="AA205" s="122" t="s">
        <v>743</v>
      </c>
      <c r="AB205" s="122" t="s">
        <v>743</v>
      </c>
      <c r="AC205" s="122" t="s">
        <v>743</v>
      </c>
      <c r="AD205" s="122" t="s">
        <v>743</v>
      </c>
      <c r="AE205" s="122" t="s">
        <v>743</v>
      </c>
      <c r="AF205" s="122" t="s">
        <v>743</v>
      </c>
      <c r="AG205" s="122" t="s">
        <v>738</v>
      </c>
      <c r="AH205" s="122" t="s">
        <v>743</v>
      </c>
      <c r="AI205" s="122" t="s">
        <v>743</v>
      </c>
      <c r="AJ205" s="120" t="s">
        <v>738</v>
      </c>
      <c r="AK205" s="120" t="s">
        <v>738</v>
      </c>
      <c r="AT205" s="120" t="s">
        <v>738</v>
      </c>
    </row>
    <row r="206" spans="1:55" ht="13.5" hidden="1" customHeight="1">
      <c r="A206" s="14" t="str">
        <f>'DoDAF Terms and Aliases'!A206</f>
        <v>PositionReferenceFrame</v>
      </c>
      <c r="F206" s="217" t="s">
        <v>738</v>
      </c>
      <c r="H206" s="217" t="s">
        <v>738</v>
      </c>
      <c r="J206" s="217" t="s">
        <v>738</v>
      </c>
      <c r="Q206" s="121" t="s">
        <v>738</v>
      </c>
      <c r="W206" s="122" t="s">
        <v>738</v>
      </c>
      <c r="X206" s="122" t="s">
        <v>738</v>
      </c>
      <c r="Y206" s="122" t="s">
        <v>743</v>
      </c>
      <c r="Z206" s="122" t="s">
        <v>743</v>
      </c>
      <c r="AA206" s="122" t="s">
        <v>743</v>
      </c>
      <c r="AB206" s="122" t="s">
        <v>743</v>
      </c>
      <c r="AC206" s="122" t="s">
        <v>743</v>
      </c>
      <c r="AD206" s="122" t="s">
        <v>743</v>
      </c>
      <c r="AE206" s="122" t="s">
        <v>743</v>
      </c>
      <c r="AF206" s="122" t="s">
        <v>743</v>
      </c>
      <c r="AG206" s="122" t="s">
        <v>738</v>
      </c>
      <c r="AH206" s="122" t="s">
        <v>743</v>
      </c>
      <c r="AI206" s="122" t="s">
        <v>743</v>
      </c>
      <c r="AJ206" s="120" t="s">
        <v>738</v>
      </c>
      <c r="AK206" s="120" t="s">
        <v>738</v>
      </c>
      <c r="AT206" s="120" t="s">
        <v>738</v>
      </c>
    </row>
    <row r="207" spans="1:55" ht="13.5" hidden="1" customHeight="1">
      <c r="A207" s="14" t="str">
        <f>'DoDAF Terms and Aliases'!A207</f>
        <v>PositionReferenceFrameType</v>
      </c>
      <c r="F207" s="217" t="s">
        <v>738</v>
      </c>
      <c r="H207" s="217" t="s">
        <v>738</v>
      </c>
      <c r="J207" s="217" t="s">
        <v>738</v>
      </c>
      <c r="Q207" s="121" t="s">
        <v>738</v>
      </c>
      <c r="W207" s="122" t="s">
        <v>738</v>
      </c>
      <c r="X207" s="122" t="s">
        <v>738</v>
      </c>
      <c r="Y207" s="122" t="s">
        <v>743</v>
      </c>
      <c r="Z207" s="122" t="s">
        <v>743</v>
      </c>
      <c r="AA207" s="122" t="s">
        <v>743</v>
      </c>
      <c r="AB207" s="122" t="s">
        <v>743</v>
      </c>
      <c r="AC207" s="122" t="s">
        <v>743</v>
      </c>
      <c r="AD207" s="122" t="s">
        <v>743</v>
      </c>
      <c r="AE207" s="122" t="s">
        <v>743</v>
      </c>
      <c r="AF207" s="122" t="s">
        <v>743</v>
      </c>
      <c r="AG207" s="122" t="s">
        <v>738</v>
      </c>
      <c r="AH207" s="122" t="s">
        <v>743</v>
      </c>
      <c r="AI207" s="122" t="s">
        <v>743</v>
      </c>
      <c r="AJ207" s="120" t="s">
        <v>738</v>
      </c>
      <c r="AK207" s="120" t="s">
        <v>738</v>
      </c>
      <c r="AT207" s="120" t="s">
        <v>738</v>
      </c>
    </row>
    <row r="208" spans="1:55" ht="13.5" hidden="1" customHeight="1">
      <c r="A208" s="14" t="str">
        <f>'DoDAF Terms and Aliases'!A208</f>
        <v>Powertype</v>
      </c>
      <c r="B208" s="216" t="s">
        <v>883</v>
      </c>
      <c r="C208" s="216" t="s">
        <v>883</v>
      </c>
      <c r="D208" s="217" t="s">
        <v>883</v>
      </c>
      <c r="E208" s="217" t="s">
        <v>883</v>
      </c>
      <c r="F208" s="217" t="s">
        <v>883</v>
      </c>
      <c r="G208" s="217" t="s">
        <v>883</v>
      </c>
      <c r="H208" s="217" t="s">
        <v>883</v>
      </c>
      <c r="I208" s="217" t="s">
        <v>883</v>
      </c>
      <c r="J208" s="217" t="s">
        <v>883</v>
      </c>
      <c r="K208" s="121" t="s">
        <v>883</v>
      </c>
      <c r="L208" s="121" t="s">
        <v>883</v>
      </c>
      <c r="M208" s="121" t="s">
        <v>883</v>
      </c>
      <c r="N208" s="121" t="s">
        <v>883</v>
      </c>
      <c r="O208" s="121" t="s">
        <v>883</v>
      </c>
      <c r="P208" s="121" t="s">
        <v>883</v>
      </c>
      <c r="Q208" s="121" t="s">
        <v>883</v>
      </c>
      <c r="R208" s="121" t="s">
        <v>883</v>
      </c>
      <c r="S208" s="121" t="s">
        <v>883</v>
      </c>
      <c r="T208" s="218" t="s">
        <v>883</v>
      </c>
      <c r="U208" s="218" t="s">
        <v>883</v>
      </c>
      <c r="V208" s="218" t="s">
        <v>883</v>
      </c>
      <c r="W208" s="122" t="s">
        <v>883</v>
      </c>
      <c r="X208" s="122" t="s">
        <v>883</v>
      </c>
      <c r="Y208" s="122" t="s">
        <v>883</v>
      </c>
      <c r="Z208" s="122" t="s">
        <v>883</v>
      </c>
      <c r="AA208" s="122" t="s">
        <v>883</v>
      </c>
      <c r="AB208" s="122" t="s">
        <v>883</v>
      </c>
      <c r="AC208" s="122" t="s">
        <v>883</v>
      </c>
      <c r="AD208" s="122" t="s">
        <v>883</v>
      </c>
      <c r="AE208" s="122" t="s">
        <v>883</v>
      </c>
      <c r="AF208" s="122" t="s">
        <v>883</v>
      </c>
      <c r="AG208" s="122" t="s">
        <v>883</v>
      </c>
      <c r="AH208" s="122" t="s">
        <v>883</v>
      </c>
      <c r="AI208" s="122" t="s">
        <v>883</v>
      </c>
      <c r="AJ208" s="120" t="s">
        <v>883</v>
      </c>
      <c r="AK208" s="120" t="s">
        <v>883</v>
      </c>
      <c r="AL208" s="120" t="s">
        <v>883</v>
      </c>
      <c r="AM208" s="120" t="s">
        <v>883</v>
      </c>
      <c r="AN208" s="120" t="s">
        <v>883</v>
      </c>
      <c r="AO208" s="120" t="s">
        <v>883</v>
      </c>
      <c r="AP208" s="120" t="s">
        <v>883</v>
      </c>
      <c r="AQ208" s="120" t="s">
        <v>883</v>
      </c>
      <c r="AR208" s="120" t="s">
        <v>883</v>
      </c>
      <c r="AS208" s="120" t="s">
        <v>883</v>
      </c>
      <c r="AT208" s="120" t="s">
        <v>883</v>
      </c>
      <c r="AU208" s="120" t="s">
        <v>883</v>
      </c>
      <c r="AV208" s="120" t="s">
        <v>883</v>
      </c>
      <c r="AW208" s="219" t="s">
        <v>883</v>
      </c>
      <c r="AX208" s="219" t="s">
        <v>883</v>
      </c>
      <c r="AY208" s="220" t="s">
        <v>883</v>
      </c>
      <c r="AZ208" s="220" t="s">
        <v>883</v>
      </c>
      <c r="BA208" s="220" t="s">
        <v>883</v>
      </c>
    </row>
    <row r="209" spans="1:53" ht="13.5" hidden="1" customHeight="1">
      <c r="A209" s="14" t="str">
        <f>'DoDAF Terms and Aliases'!A209</f>
        <v>powertypeInstance</v>
      </c>
      <c r="B209" s="216" t="s">
        <v>883</v>
      </c>
      <c r="C209" s="216" t="s">
        <v>883</v>
      </c>
      <c r="D209" s="217" t="s">
        <v>883</v>
      </c>
      <c r="E209" s="217" t="s">
        <v>883</v>
      </c>
      <c r="F209" s="217" t="s">
        <v>883</v>
      </c>
      <c r="G209" s="217" t="s">
        <v>883</v>
      </c>
      <c r="H209" s="217" t="s">
        <v>883</v>
      </c>
      <c r="I209" s="217" t="s">
        <v>883</v>
      </c>
      <c r="J209" s="217" t="s">
        <v>883</v>
      </c>
      <c r="K209" s="121" t="s">
        <v>883</v>
      </c>
      <c r="L209" s="121" t="s">
        <v>883</v>
      </c>
      <c r="M209" s="121" t="s">
        <v>883</v>
      </c>
      <c r="N209" s="121" t="s">
        <v>883</v>
      </c>
      <c r="O209" s="121" t="s">
        <v>883</v>
      </c>
      <c r="P209" s="121" t="s">
        <v>883</v>
      </c>
      <c r="Q209" s="121" t="s">
        <v>883</v>
      </c>
      <c r="R209" s="121" t="s">
        <v>883</v>
      </c>
      <c r="S209" s="121" t="s">
        <v>883</v>
      </c>
      <c r="T209" s="218" t="s">
        <v>883</v>
      </c>
      <c r="U209" s="218" t="s">
        <v>883</v>
      </c>
      <c r="V209" s="218" t="s">
        <v>883</v>
      </c>
      <c r="W209" s="122" t="s">
        <v>883</v>
      </c>
      <c r="X209" s="122" t="s">
        <v>883</v>
      </c>
      <c r="Y209" s="122" t="s">
        <v>883</v>
      </c>
      <c r="Z209" s="122" t="s">
        <v>883</v>
      </c>
      <c r="AA209" s="122" t="s">
        <v>883</v>
      </c>
      <c r="AB209" s="122" t="s">
        <v>883</v>
      </c>
      <c r="AC209" s="122" t="s">
        <v>883</v>
      </c>
      <c r="AD209" s="122" t="s">
        <v>883</v>
      </c>
      <c r="AE209" s="122" t="s">
        <v>883</v>
      </c>
      <c r="AF209" s="122" t="s">
        <v>883</v>
      </c>
      <c r="AG209" s="122" t="s">
        <v>883</v>
      </c>
      <c r="AH209" s="122" t="s">
        <v>883</v>
      </c>
      <c r="AI209" s="122" t="s">
        <v>883</v>
      </c>
      <c r="AJ209" s="120" t="s">
        <v>883</v>
      </c>
      <c r="AK209" s="120" t="s">
        <v>883</v>
      </c>
      <c r="AL209" s="120" t="s">
        <v>883</v>
      </c>
      <c r="AM209" s="120" t="s">
        <v>883</v>
      </c>
      <c r="AN209" s="120" t="s">
        <v>883</v>
      </c>
      <c r="AO209" s="120" t="s">
        <v>883</v>
      </c>
      <c r="AP209" s="120" t="s">
        <v>883</v>
      </c>
      <c r="AQ209" s="120" t="s">
        <v>883</v>
      </c>
      <c r="AR209" s="120" t="s">
        <v>883</v>
      </c>
      <c r="AS209" s="120" t="s">
        <v>883</v>
      </c>
      <c r="AT209" s="120" t="s">
        <v>883</v>
      </c>
      <c r="AU209" s="120" t="s">
        <v>883</v>
      </c>
      <c r="AV209" s="120" t="s">
        <v>883</v>
      </c>
      <c r="AW209" s="219" t="s">
        <v>883</v>
      </c>
      <c r="AX209" s="219" t="s">
        <v>883</v>
      </c>
      <c r="AY209" s="220" t="s">
        <v>883</v>
      </c>
      <c r="AZ209" s="220" t="s">
        <v>883</v>
      </c>
      <c r="BA209" s="220" t="s">
        <v>883</v>
      </c>
    </row>
    <row r="210" spans="1:53" ht="13.5" hidden="1" customHeight="1">
      <c r="A210" s="14" t="str">
        <f>'DoDAF Terms and Aliases'!A210</f>
        <v>Project</v>
      </c>
      <c r="B210" s="216" t="s">
        <v>737</v>
      </c>
      <c r="C210" s="216" t="s">
        <v>738</v>
      </c>
      <c r="F210" s="217" t="s">
        <v>738</v>
      </c>
      <c r="G210" s="217" t="s">
        <v>738</v>
      </c>
      <c r="H210" s="217" t="s">
        <v>738</v>
      </c>
      <c r="W210" s="122" t="s">
        <v>743</v>
      </c>
      <c r="X210" s="122" t="s">
        <v>743</v>
      </c>
      <c r="Y210" s="122" t="s">
        <v>743</v>
      </c>
      <c r="Z210" s="122" t="s">
        <v>743</v>
      </c>
      <c r="AA210" s="122" t="s">
        <v>743</v>
      </c>
      <c r="AB210" s="122" t="s">
        <v>743</v>
      </c>
      <c r="AC210" s="122" t="s">
        <v>743</v>
      </c>
      <c r="AD210" s="122" t="s">
        <v>743</v>
      </c>
      <c r="AE210" s="122" t="s">
        <v>743</v>
      </c>
      <c r="AF210" s="122" t="s">
        <v>743</v>
      </c>
      <c r="AG210" s="122" t="s">
        <v>743</v>
      </c>
      <c r="AH210" s="122" t="s">
        <v>743</v>
      </c>
      <c r="AI210" s="122" t="s">
        <v>743</v>
      </c>
      <c r="AS210" s="120" t="s">
        <v>737</v>
      </c>
      <c r="AY210" s="220" t="s">
        <v>737</v>
      </c>
      <c r="AZ210" s="220" t="s">
        <v>737</v>
      </c>
      <c r="BA210" s="220" t="s">
        <v>737</v>
      </c>
    </row>
    <row r="211" spans="1:53" ht="13.5" hidden="1" customHeight="1">
      <c r="A211" s="14" t="str">
        <f>'DoDAF Terms and Aliases'!A211</f>
        <v>ProjectType</v>
      </c>
      <c r="B211" s="216" t="s">
        <v>737</v>
      </c>
      <c r="C211" s="216" t="s">
        <v>738</v>
      </c>
      <c r="F211" s="217" t="s">
        <v>737</v>
      </c>
      <c r="G211" s="217" t="s">
        <v>738</v>
      </c>
      <c r="H211" s="217" t="s">
        <v>737</v>
      </c>
      <c r="W211" s="122" t="s">
        <v>743</v>
      </c>
      <c r="X211" s="122" t="s">
        <v>743</v>
      </c>
      <c r="Y211" s="122" t="s">
        <v>743</v>
      </c>
      <c r="Z211" s="122" t="s">
        <v>743</v>
      </c>
      <c r="AA211" s="122" t="s">
        <v>743</v>
      </c>
      <c r="AB211" s="122" t="s">
        <v>743</v>
      </c>
      <c r="AC211" s="122" t="s">
        <v>743</v>
      </c>
      <c r="AD211" s="122" t="s">
        <v>743</v>
      </c>
      <c r="AE211" s="122" t="s">
        <v>743</v>
      </c>
      <c r="AF211" s="122" t="s">
        <v>743</v>
      </c>
      <c r="AG211" s="122" t="s">
        <v>743</v>
      </c>
      <c r="AH211" s="122" t="s">
        <v>743</v>
      </c>
      <c r="AI211" s="122" t="s">
        <v>743</v>
      </c>
      <c r="AY211" s="220" t="s">
        <v>737</v>
      </c>
      <c r="AZ211" s="220" t="s">
        <v>737</v>
      </c>
      <c r="BA211" s="220" t="s">
        <v>737</v>
      </c>
    </row>
    <row r="212" spans="1:53" ht="13.5" hidden="1" customHeight="1">
      <c r="A212" s="14" t="str">
        <f>'DoDAF Terms and Aliases'!A212</f>
        <v>ProjectTypeType</v>
      </c>
      <c r="B212" s="216" t="s">
        <v>738</v>
      </c>
      <c r="C212" s="216" t="s">
        <v>738</v>
      </c>
      <c r="F212" s="217" t="s">
        <v>738</v>
      </c>
      <c r="G212" s="217" t="s">
        <v>738</v>
      </c>
      <c r="H212" s="217" t="s">
        <v>738</v>
      </c>
      <c r="AY212" s="220" t="s">
        <v>738</v>
      </c>
      <c r="AZ212" s="220" t="s">
        <v>738</v>
      </c>
      <c r="BA212" s="220" t="s">
        <v>738</v>
      </c>
    </row>
    <row r="213" spans="1:53" ht="13.5" hidden="1" customHeight="1">
      <c r="A213" s="14" t="str">
        <f>'DoDAF Terms and Aliases'!A213</f>
        <v>Property</v>
      </c>
      <c r="B213" s="216" t="s">
        <v>883</v>
      </c>
      <c r="C213" s="216" t="s">
        <v>883</v>
      </c>
      <c r="D213" s="217" t="s">
        <v>883</v>
      </c>
      <c r="E213" s="217" t="s">
        <v>883</v>
      </c>
      <c r="F213" s="217" t="s">
        <v>883</v>
      </c>
      <c r="G213" s="217" t="s">
        <v>883</v>
      </c>
      <c r="H213" s="217" t="s">
        <v>883</v>
      </c>
      <c r="I213" s="217" t="s">
        <v>883</v>
      </c>
      <c r="J213" s="217" t="s">
        <v>883</v>
      </c>
      <c r="K213" s="121" t="s">
        <v>883</v>
      </c>
      <c r="L213" s="121" t="s">
        <v>883</v>
      </c>
      <c r="M213" s="121" t="s">
        <v>883</v>
      </c>
      <c r="N213" s="121" t="s">
        <v>883</v>
      </c>
      <c r="O213" s="121" t="s">
        <v>883</v>
      </c>
      <c r="P213" s="121" t="s">
        <v>883</v>
      </c>
      <c r="Q213" s="121" t="s">
        <v>883</v>
      </c>
      <c r="R213" s="121" t="s">
        <v>883</v>
      </c>
      <c r="S213" s="121" t="s">
        <v>883</v>
      </c>
      <c r="T213" s="218" t="s">
        <v>883</v>
      </c>
      <c r="U213" s="218" t="s">
        <v>883</v>
      </c>
      <c r="V213" s="218" t="s">
        <v>883</v>
      </c>
      <c r="W213" s="122" t="s">
        <v>883</v>
      </c>
      <c r="X213" s="122" t="s">
        <v>883</v>
      </c>
      <c r="Y213" s="122" t="s">
        <v>883</v>
      </c>
      <c r="Z213" s="122" t="s">
        <v>883</v>
      </c>
      <c r="AA213" s="122" t="s">
        <v>883</v>
      </c>
      <c r="AB213" s="122" t="s">
        <v>883</v>
      </c>
      <c r="AC213" s="122" t="s">
        <v>883</v>
      </c>
      <c r="AD213" s="122" t="s">
        <v>883</v>
      </c>
      <c r="AE213" s="122" t="s">
        <v>883</v>
      </c>
      <c r="AF213" s="122" t="s">
        <v>883</v>
      </c>
      <c r="AG213" s="122" t="s">
        <v>883</v>
      </c>
      <c r="AH213" s="122" t="s">
        <v>883</v>
      </c>
      <c r="AI213" s="122" t="s">
        <v>883</v>
      </c>
      <c r="AJ213" s="120" t="s">
        <v>883</v>
      </c>
      <c r="AK213" s="120" t="s">
        <v>883</v>
      </c>
      <c r="AL213" s="120" t="s">
        <v>883</v>
      </c>
      <c r="AM213" s="120" t="s">
        <v>883</v>
      </c>
      <c r="AN213" s="120" t="s">
        <v>883</v>
      </c>
      <c r="AO213" s="120" t="s">
        <v>883</v>
      </c>
      <c r="AP213" s="120" t="s">
        <v>883</v>
      </c>
      <c r="AQ213" s="120" t="s">
        <v>883</v>
      </c>
      <c r="AR213" s="120" t="s">
        <v>883</v>
      </c>
      <c r="AS213" s="120" t="s">
        <v>883</v>
      </c>
      <c r="AT213" s="120" t="s">
        <v>883</v>
      </c>
      <c r="AU213" s="120" t="s">
        <v>883</v>
      </c>
      <c r="AV213" s="120" t="s">
        <v>883</v>
      </c>
      <c r="AW213" s="219" t="s">
        <v>883</v>
      </c>
      <c r="AX213" s="219" t="s">
        <v>883</v>
      </c>
      <c r="AY213" s="220" t="s">
        <v>883</v>
      </c>
      <c r="AZ213" s="220" t="s">
        <v>883</v>
      </c>
      <c r="BA213" s="220" t="s">
        <v>883</v>
      </c>
    </row>
    <row r="214" spans="1:53" ht="13.5" hidden="1" customHeight="1">
      <c r="A214" s="14" t="str">
        <f>'DoDAF Terms and Aliases'!A214</f>
        <v>propertyOfIndividual</v>
      </c>
      <c r="B214" s="216" t="s">
        <v>883</v>
      </c>
      <c r="C214" s="216" t="s">
        <v>883</v>
      </c>
      <c r="D214" s="217" t="s">
        <v>883</v>
      </c>
      <c r="E214" s="217" t="s">
        <v>883</v>
      </c>
      <c r="F214" s="217" t="s">
        <v>883</v>
      </c>
      <c r="G214" s="217" t="s">
        <v>883</v>
      </c>
      <c r="H214" s="217" t="s">
        <v>883</v>
      </c>
      <c r="I214" s="217" t="s">
        <v>883</v>
      </c>
      <c r="J214" s="217" t="s">
        <v>883</v>
      </c>
      <c r="K214" s="121" t="s">
        <v>883</v>
      </c>
      <c r="L214" s="121" t="s">
        <v>883</v>
      </c>
      <c r="M214" s="121" t="s">
        <v>883</v>
      </c>
      <c r="N214" s="121" t="s">
        <v>883</v>
      </c>
      <c r="O214" s="121" t="s">
        <v>883</v>
      </c>
      <c r="P214" s="121" t="s">
        <v>883</v>
      </c>
      <c r="Q214" s="121" t="s">
        <v>883</v>
      </c>
      <c r="R214" s="121" t="s">
        <v>883</v>
      </c>
      <c r="S214" s="121" t="s">
        <v>883</v>
      </c>
      <c r="T214" s="218" t="s">
        <v>883</v>
      </c>
      <c r="U214" s="218" t="s">
        <v>883</v>
      </c>
      <c r="V214" s="218" t="s">
        <v>883</v>
      </c>
      <c r="W214" s="122" t="s">
        <v>883</v>
      </c>
      <c r="X214" s="122" t="s">
        <v>883</v>
      </c>
      <c r="Y214" s="122" t="s">
        <v>883</v>
      </c>
      <c r="Z214" s="122" t="s">
        <v>883</v>
      </c>
      <c r="AA214" s="122" t="s">
        <v>883</v>
      </c>
      <c r="AB214" s="122" t="s">
        <v>883</v>
      </c>
      <c r="AC214" s="122" t="s">
        <v>883</v>
      </c>
      <c r="AD214" s="122" t="s">
        <v>883</v>
      </c>
      <c r="AE214" s="122" t="s">
        <v>883</v>
      </c>
      <c r="AF214" s="122" t="s">
        <v>883</v>
      </c>
      <c r="AG214" s="122" t="s">
        <v>883</v>
      </c>
      <c r="AH214" s="122" t="s">
        <v>883</v>
      </c>
      <c r="AI214" s="122" t="s">
        <v>883</v>
      </c>
      <c r="AJ214" s="120" t="s">
        <v>883</v>
      </c>
      <c r="AK214" s="120" t="s">
        <v>883</v>
      </c>
      <c r="AL214" s="120" t="s">
        <v>883</v>
      </c>
      <c r="AM214" s="120" t="s">
        <v>883</v>
      </c>
      <c r="AN214" s="120" t="s">
        <v>883</v>
      </c>
      <c r="AO214" s="120" t="s">
        <v>883</v>
      </c>
      <c r="AP214" s="120" t="s">
        <v>883</v>
      </c>
      <c r="AQ214" s="120" t="s">
        <v>883</v>
      </c>
      <c r="AR214" s="120" t="s">
        <v>883</v>
      </c>
      <c r="AS214" s="120" t="s">
        <v>883</v>
      </c>
      <c r="AT214" s="120" t="s">
        <v>883</v>
      </c>
      <c r="AU214" s="120" t="s">
        <v>883</v>
      </c>
      <c r="AV214" s="120" t="s">
        <v>883</v>
      </c>
      <c r="AW214" s="219" t="s">
        <v>883</v>
      </c>
      <c r="AX214" s="219" t="s">
        <v>883</v>
      </c>
      <c r="AY214" s="220" t="s">
        <v>883</v>
      </c>
      <c r="AZ214" s="220" t="s">
        <v>883</v>
      </c>
      <c r="BA214" s="220" t="s">
        <v>883</v>
      </c>
    </row>
    <row r="215" spans="1:53" ht="13.5" hidden="1" customHeight="1">
      <c r="A215" s="14" t="str">
        <f>'DoDAF Terms and Aliases'!A215</f>
        <v>propertyOfType</v>
      </c>
      <c r="B215" s="216" t="s">
        <v>883</v>
      </c>
      <c r="C215" s="216" t="s">
        <v>883</v>
      </c>
      <c r="D215" s="217" t="s">
        <v>883</v>
      </c>
      <c r="E215" s="217" t="s">
        <v>883</v>
      </c>
      <c r="F215" s="217" t="s">
        <v>883</v>
      </c>
      <c r="G215" s="217" t="s">
        <v>883</v>
      </c>
      <c r="H215" s="217" t="s">
        <v>883</v>
      </c>
      <c r="I215" s="217" t="s">
        <v>883</v>
      </c>
      <c r="J215" s="217" t="s">
        <v>883</v>
      </c>
      <c r="K215" s="121" t="s">
        <v>883</v>
      </c>
      <c r="L215" s="121" t="s">
        <v>883</v>
      </c>
      <c r="M215" s="121" t="s">
        <v>883</v>
      </c>
      <c r="N215" s="121" t="s">
        <v>883</v>
      </c>
      <c r="O215" s="121" t="s">
        <v>883</v>
      </c>
      <c r="P215" s="121" t="s">
        <v>883</v>
      </c>
      <c r="Q215" s="121" t="s">
        <v>883</v>
      </c>
      <c r="R215" s="121" t="s">
        <v>883</v>
      </c>
      <c r="S215" s="121" t="s">
        <v>883</v>
      </c>
      <c r="T215" s="218" t="s">
        <v>883</v>
      </c>
      <c r="U215" s="218" t="s">
        <v>883</v>
      </c>
      <c r="V215" s="218" t="s">
        <v>883</v>
      </c>
      <c r="W215" s="122" t="s">
        <v>883</v>
      </c>
      <c r="X215" s="122" t="s">
        <v>883</v>
      </c>
      <c r="Y215" s="122" t="s">
        <v>883</v>
      </c>
      <c r="Z215" s="122" t="s">
        <v>883</v>
      </c>
      <c r="AA215" s="122" t="s">
        <v>883</v>
      </c>
      <c r="AB215" s="122" t="s">
        <v>883</v>
      </c>
      <c r="AC215" s="122" t="s">
        <v>883</v>
      </c>
      <c r="AD215" s="122" t="s">
        <v>883</v>
      </c>
      <c r="AE215" s="122" t="s">
        <v>883</v>
      </c>
      <c r="AF215" s="122" t="s">
        <v>883</v>
      </c>
      <c r="AG215" s="122" t="s">
        <v>883</v>
      </c>
      <c r="AH215" s="122" t="s">
        <v>883</v>
      </c>
      <c r="AI215" s="122" t="s">
        <v>883</v>
      </c>
      <c r="AJ215" s="120" t="s">
        <v>883</v>
      </c>
      <c r="AK215" s="120" t="s">
        <v>883</v>
      </c>
      <c r="AL215" s="120" t="s">
        <v>883</v>
      </c>
      <c r="AM215" s="120" t="s">
        <v>883</v>
      </c>
      <c r="AN215" s="120" t="s">
        <v>883</v>
      </c>
      <c r="AO215" s="120" t="s">
        <v>883</v>
      </c>
      <c r="AP215" s="120" t="s">
        <v>883</v>
      </c>
      <c r="AQ215" s="120" t="s">
        <v>883</v>
      </c>
      <c r="AR215" s="120" t="s">
        <v>883</v>
      </c>
      <c r="AS215" s="120" t="s">
        <v>883</v>
      </c>
      <c r="AT215" s="120" t="s">
        <v>883</v>
      </c>
      <c r="AU215" s="120" t="s">
        <v>883</v>
      </c>
      <c r="AV215" s="120" t="s">
        <v>883</v>
      </c>
      <c r="AW215" s="219" t="s">
        <v>883</v>
      </c>
      <c r="AX215" s="219" t="s">
        <v>883</v>
      </c>
      <c r="AY215" s="220" t="s">
        <v>883</v>
      </c>
      <c r="AZ215" s="220" t="s">
        <v>883</v>
      </c>
      <c r="BA215" s="220" t="s">
        <v>883</v>
      </c>
    </row>
    <row r="216" spans="1:53" ht="13.5" hidden="1" customHeight="1">
      <c r="A216" s="14" t="str">
        <f>'DoDAF Terms and Aliases'!A216</f>
        <v>PropertyType</v>
      </c>
      <c r="B216" s="216" t="s">
        <v>883</v>
      </c>
      <c r="C216" s="216" t="s">
        <v>883</v>
      </c>
      <c r="D216" s="217" t="s">
        <v>883</v>
      </c>
      <c r="E216" s="217" t="s">
        <v>883</v>
      </c>
      <c r="F216" s="217" t="s">
        <v>883</v>
      </c>
      <c r="G216" s="217" t="s">
        <v>883</v>
      </c>
      <c r="H216" s="217" t="s">
        <v>883</v>
      </c>
      <c r="I216" s="217" t="s">
        <v>883</v>
      </c>
      <c r="J216" s="217" t="s">
        <v>883</v>
      </c>
      <c r="K216" s="121" t="s">
        <v>883</v>
      </c>
      <c r="L216" s="121" t="s">
        <v>883</v>
      </c>
      <c r="M216" s="121" t="s">
        <v>883</v>
      </c>
      <c r="N216" s="121" t="s">
        <v>883</v>
      </c>
      <c r="O216" s="121" t="s">
        <v>883</v>
      </c>
      <c r="P216" s="121" t="s">
        <v>883</v>
      </c>
      <c r="Q216" s="121" t="s">
        <v>883</v>
      </c>
      <c r="R216" s="121" t="s">
        <v>883</v>
      </c>
      <c r="S216" s="121" t="s">
        <v>883</v>
      </c>
      <c r="T216" s="218" t="s">
        <v>883</v>
      </c>
      <c r="U216" s="218" t="s">
        <v>883</v>
      </c>
      <c r="V216" s="218" t="s">
        <v>883</v>
      </c>
      <c r="W216" s="122" t="s">
        <v>883</v>
      </c>
      <c r="X216" s="122" t="s">
        <v>883</v>
      </c>
      <c r="Y216" s="122" t="s">
        <v>883</v>
      </c>
      <c r="Z216" s="122" t="s">
        <v>883</v>
      </c>
      <c r="AA216" s="122" t="s">
        <v>883</v>
      </c>
      <c r="AB216" s="122" t="s">
        <v>883</v>
      </c>
      <c r="AC216" s="122" t="s">
        <v>883</v>
      </c>
      <c r="AD216" s="122" t="s">
        <v>883</v>
      </c>
      <c r="AE216" s="122" t="s">
        <v>883</v>
      </c>
      <c r="AF216" s="122" t="s">
        <v>883</v>
      </c>
      <c r="AG216" s="122" t="s">
        <v>883</v>
      </c>
      <c r="AH216" s="122" t="s">
        <v>883</v>
      </c>
      <c r="AI216" s="122" t="s">
        <v>883</v>
      </c>
      <c r="AJ216" s="120" t="s">
        <v>883</v>
      </c>
      <c r="AK216" s="120" t="s">
        <v>883</v>
      </c>
      <c r="AL216" s="120" t="s">
        <v>883</v>
      </c>
      <c r="AM216" s="120" t="s">
        <v>883</v>
      </c>
      <c r="AN216" s="120" t="s">
        <v>883</v>
      </c>
      <c r="AO216" s="120" t="s">
        <v>883</v>
      </c>
      <c r="AP216" s="120" t="s">
        <v>883</v>
      </c>
      <c r="AQ216" s="120" t="s">
        <v>883</v>
      </c>
      <c r="AR216" s="120" t="s">
        <v>883</v>
      </c>
      <c r="AS216" s="120" t="s">
        <v>883</v>
      </c>
      <c r="AT216" s="120" t="s">
        <v>883</v>
      </c>
      <c r="AU216" s="120" t="s">
        <v>883</v>
      </c>
      <c r="AV216" s="120" t="s">
        <v>883</v>
      </c>
      <c r="AW216" s="219" t="s">
        <v>883</v>
      </c>
      <c r="AX216" s="219" t="s">
        <v>883</v>
      </c>
      <c r="AY216" s="220" t="s">
        <v>883</v>
      </c>
      <c r="AZ216" s="220" t="s">
        <v>883</v>
      </c>
      <c r="BA216" s="220" t="s">
        <v>883</v>
      </c>
    </row>
    <row r="217" spans="1:53" ht="13.5" hidden="1" customHeight="1">
      <c r="A217" s="14" t="str">
        <f>'DoDAF Terms and Aliases'!A217</f>
        <v>RealProperty</v>
      </c>
      <c r="B217" s="216" t="s">
        <v>738</v>
      </c>
      <c r="C217" s="216" t="s">
        <v>738</v>
      </c>
      <c r="F217" s="217" t="s">
        <v>738</v>
      </c>
      <c r="H217" s="217" t="s">
        <v>738</v>
      </c>
      <c r="J217" s="217" t="s">
        <v>738</v>
      </c>
      <c r="Q217" s="121" t="s">
        <v>738</v>
      </c>
      <c r="W217" s="122" t="s">
        <v>738</v>
      </c>
      <c r="X217" s="122" t="s">
        <v>738</v>
      </c>
      <c r="Y217" s="122" t="s">
        <v>743</v>
      </c>
      <c r="Z217" s="122" t="s">
        <v>743</v>
      </c>
      <c r="AA217" s="122" t="s">
        <v>743</v>
      </c>
      <c r="AB217" s="122" t="s">
        <v>743</v>
      </c>
      <c r="AC217" s="122" t="s">
        <v>743</v>
      </c>
      <c r="AD217" s="122" t="s">
        <v>743</v>
      </c>
      <c r="AE217" s="122" t="s">
        <v>743</v>
      </c>
      <c r="AF217" s="122" t="s">
        <v>743</v>
      </c>
      <c r="AG217" s="122" t="s">
        <v>738</v>
      </c>
      <c r="AH217" s="122" t="s">
        <v>743</v>
      </c>
      <c r="AI217" s="122" t="s">
        <v>743</v>
      </c>
      <c r="AJ217" s="120" t="s">
        <v>738</v>
      </c>
      <c r="AK217" s="120" t="s">
        <v>738</v>
      </c>
      <c r="AT217" s="120" t="s">
        <v>738</v>
      </c>
    </row>
    <row r="218" spans="1:53" ht="13.5" hidden="1" customHeight="1">
      <c r="A218" s="14" t="str">
        <f>'DoDAF Terms and Aliases'!A218</f>
        <v>RealPropertySingletonType</v>
      </c>
      <c r="B218" s="216" t="s">
        <v>883</v>
      </c>
      <c r="C218" s="216" t="s">
        <v>883</v>
      </c>
      <c r="D218" s="217" t="s">
        <v>883</v>
      </c>
      <c r="E218" s="217" t="s">
        <v>883</v>
      </c>
      <c r="F218" s="217" t="s">
        <v>883</v>
      </c>
      <c r="G218" s="217" t="s">
        <v>883</v>
      </c>
      <c r="H218" s="217" t="s">
        <v>883</v>
      </c>
      <c r="I218" s="217" t="s">
        <v>883</v>
      </c>
      <c r="J218" s="217" t="s">
        <v>883</v>
      </c>
      <c r="K218" s="121" t="s">
        <v>883</v>
      </c>
      <c r="L218" s="121" t="s">
        <v>883</v>
      </c>
      <c r="M218" s="121" t="s">
        <v>883</v>
      </c>
      <c r="N218" s="121" t="s">
        <v>883</v>
      </c>
      <c r="O218" s="121" t="s">
        <v>883</v>
      </c>
      <c r="P218" s="121" t="s">
        <v>883</v>
      </c>
      <c r="Q218" s="121" t="s">
        <v>883</v>
      </c>
      <c r="R218" s="121" t="s">
        <v>883</v>
      </c>
      <c r="S218" s="121" t="s">
        <v>883</v>
      </c>
      <c r="T218" s="218" t="s">
        <v>883</v>
      </c>
      <c r="U218" s="218" t="s">
        <v>883</v>
      </c>
      <c r="V218" s="218" t="s">
        <v>883</v>
      </c>
      <c r="W218" s="122" t="s">
        <v>883</v>
      </c>
      <c r="X218" s="122" t="s">
        <v>883</v>
      </c>
      <c r="Y218" s="122" t="s">
        <v>883</v>
      </c>
      <c r="Z218" s="122" t="s">
        <v>883</v>
      </c>
      <c r="AA218" s="122" t="s">
        <v>883</v>
      </c>
      <c r="AB218" s="122" t="s">
        <v>883</v>
      </c>
      <c r="AC218" s="122" t="s">
        <v>883</v>
      </c>
      <c r="AD218" s="122" t="s">
        <v>883</v>
      </c>
      <c r="AE218" s="122" t="s">
        <v>883</v>
      </c>
      <c r="AF218" s="122" t="s">
        <v>883</v>
      </c>
      <c r="AG218" s="122" t="s">
        <v>883</v>
      </c>
      <c r="AH218" s="122" t="s">
        <v>883</v>
      </c>
      <c r="AI218" s="122" t="s">
        <v>883</v>
      </c>
      <c r="AJ218" s="120" t="s">
        <v>883</v>
      </c>
      <c r="AK218" s="120" t="s">
        <v>883</v>
      </c>
      <c r="AL218" s="120" t="s">
        <v>883</v>
      </c>
      <c r="AM218" s="120" t="s">
        <v>883</v>
      </c>
      <c r="AN218" s="120" t="s">
        <v>883</v>
      </c>
      <c r="AO218" s="120" t="s">
        <v>883</v>
      </c>
      <c r="AP218" s="120" t="s">
        <v>883</v>
      </c>
      <c r="AQ218" s="120" t="s">
        <v>883</v>
      </c>
      <c r="AR218" s="120" t="s">
        <v>883</v>
      </c>
      <c r="AS218" s="120" t="s">
        <v>883</v>
      </c>
      <c r="AT218" s="120" t="s">
        <v>883</v>
      </c>
      <c r="AU218" s="120" t="s">
        <v>883</v>
      </c>
      <c r="AV218" s="120" t="s">
        <v>883</v>
      </c>
      <c r="AW218" s="219" t="s">
        <v>883</v>
      </c>
      <c r="AX218" s="219" t="s">
        <v>883</v>
      </c>
      <c r="AY218" s="220" t="s">
        <v>883</v>
      </c>
      <c r="AZ218" s="220" t="s">
        <v>883</v>
      </c>
      <c r="BA218" s="220" t="s">
        <v>883</v>
      </c>
    </row>
    <row r="219" spans="1:53" ht="13.5" hidden="1" customHeight="1">
      <c r="A219" s="14" t="str">
        <f>'DoDAF Terms and Aliases'!A219</f>
        <v>RealPropertyType</v>
      </c>
      <c r="B219" s="216" t="s">
        <v>738</v>
      </c>
      <c r="C219" s="216" t="s">
        <v>738</v>
      </c>
      <c r="F219" s="217" t="s">
        <v>738</v>
      </c>
      <c r="H219" s="217" t="s">
        <v>738</v>
      </c>
      <c r="J219" s="217" t="s">
        <v>738</v>
      </c>
      <c r="Q219" s="121" t="s">
        <v>738</v>
      </c>
      <c r="W219" s="122" t="s">
        <v>738</v>
      </c>
      <c r="X219" s="122" t="s">
        <v>738</v>
      </c>
      <c r="Y219" s="122" t="s">
        <v>743</v>
      </c>
      <c r="Z219" s="122" t="s">
        <v>743</v>
      </c>
      <c r="AA219" s="122" t="s">
        <v>743</v>
      </c>
      <c r="AB219" s="122" t="s">
        <v>743</v>
      </c>
      <c r="AC219" s="122" t="s">
        <v>743</v>
      </c>
      <c r="AD219" s="122" t="s">
        <v>743</v>
      </c>
      <c r="AE219" s="122" t="s">
        <v>743</v>
      </c>
      <c r="AF219" s="122" t="s">
        <v>743</v>
      </c>
      <c r="AG219" s="122" t="s">
        <v>738</v>
      </c>
      <c r="AH219" s="122" t="s">
        <v>743</v>
      </c>
      <c r="AI219" s="122" t="s">
        <v>743</v>
      </c>
      <c r="AJ219" s="120" t="s">
        <v>738</v>
      </c>
      <c r="AK219" s="120" t="s">
        <v>738</v>
      </c>
      <c r="AT219" s="120" t="s">
        <v>738</v>
      </c>
    </row>
    <row r="220" spans="1:53" ht="13.5" hidden="1" customHeight="1">
      <c r="A220" s="14" t="str">
        <f>'DoDAF Terms and Aliases'!A220</f>
        <v>realPropertyTypeFacilityTypePartition</v>
      </c>
      <c r="B220" s="216" t="s">
        <v>738</v>
      </c>
      <c r="C220" s="216" t="s">
        <v>738</v>
      </c>
      <c r="F220" s="217" t="s">
        <v>738</v>
      </c>
      <c r="H220" s="217" t="s">
        <v>738</v>
      </c>
      <c r="J220" s="217" t="s">
        <v>738</v>
      </c>
      <c r="Q220" s="121" t="s">
        <v>738</v>
      </c>
      <c r="W220" s="122" t="s">
        <v>738</v>
      </c>
      <c r="X220" s="122" t="s">
        <v>738</v>
      </c>
      <c r="AG220" s="122" t="s">
        <v>738</v>
      </c>
      <c r="AJ220" s="120" t="s">
        <v>738</v>
      </c>
      <c r="AK220" s="120" t="s">
        <v>738</v>
      </c>
      <c r="AT220" s="120" t="s">
        <v>738</v>
      </c>
    </row>
    <row r="221" spans="1:53" ht="13.5" hidden="1" customHeight="1">
      <c r="A221" s="14" t="str">
        <f>'DoDAF Terms and Aliases'!A221</f>
        <v>RealPropertyTypeSiteTypeFacilityTypePartitionType</v>
      </c>
      <c r="B221" s="216" t="s">
        <v>883</v>
      </c>
      <c r="C221" s="216" t="s">
        <v>883</v>
      </c>
      <c r="D221" s="217" t="s">
        <v>883</v>
      </c>
      <c r="E221" s="217" t="s">
        <v>883</v>
      </c>
      <c r="F221" s="217" t="s">
        <v>883</v>
      </c>
      <c r="G221" s="217" t="s">
        <v>883</v>
      </c>
      <c r="H221" s="217" t="s">
        <v>883</v>
      </c>
      <c r="I221" s="217" t="s">
        <v>883</v>
      </c>
      <c r="J221" s="217" t="s">
        <v>883</v>
      </c>
      <c r="K221" s="121" t="s">
        <v>883</v>
      </c>
      <c r="L221" s="121" t="s">
        <v>883</v>
      </c>
      <c r="M221" s="121" t="s">
        <v>883</v>
      </c>
      <c r="N221" s="121" t="s">
        <v>883</v>
      </c>
      <c r="O221" s="121" t="s">
        <v>883</v>
      </c>
      <c r="P221" s="121" t="s">
        <v>883</v>
      </c>
      <c r="Q221" s="121" t="s">
        <v>883</v>
      </c>
      <c r="R221" s="121" t="s">
        <v>883</v>
      </c>
      <c r="S221" s="121" t="s">
        <v>883</v>
      </c>
      <c r="T221" s="218" t="s">
        <v>883</v>
      </c>
      <c r="U221" s="218" t="s">
        <v>883</v>
      </c>
      <c r="V221" s="218" t="s">
        <v>883</v>
      </c>
      <c r="W221" s="122" t="s">
        <v>883</v>
      </c>
      <c r="X221" s="122" t="s">
        <v>883</v>
      </c>
      <c r="Y221" s="122" t="s">
        <v>883</v>
      </c>
      <c r="Z221" s="122" t="s">
        <v>883</v>
      </c>
      <c r="AA221" s="122" t="s">
        <v>883</v>
      </c>
      <c r="AB221" s="122" t="s">
        <v>883</v>
      </c>
      <c r="AC221" s="122" t="s">
        <v>883</v>
      </c>
      <c r="AD221" s="122" t="s">
        <v>883</v>
      </c>
      <c r="AE221" s="122" t="s">
        <v>883</v>
      </c>
      <c r="AF221" s="122" t="s">
        <v>883</v>
      </c>
      <c r="AG221" s="122" t="s">
        <v>883</v>
      </c>
      <c r="AH221" s="122" t="s">
        <v>883</v>
      </c>
      <c r="AI221" s="122" t="s">
        <v>883</v>
      </c>
      <c r="AJ221" s="120" t="s">
        <v>883</v>
      </c>
      <c r="AK221" s="120" t="s">
        <v>883</v>
      </c>
      <c r="AL221" s="120" t="s">
        <v>883</v>
      </c>
      <c r="AM221" s="120" t="s">
        <v>883</v>
      </c>
      <c r="AN221" s="120" t="s">
        <v>883</v>
      </c>
      <c r="AO221" s="120" t="s">
        <v>883</v>
      </c>
      <c r="AP221" s="120" t="s">
        <v>883</v>
      </c>
      <c r="AQ221" s="120" t="s">
        <v>883</v>
      </c>
      <c r="AR221" s="120" t="s">
        <v>883</v>
      </c>
      <c r="AS221" s="120" t="s">
        <v>883</v>
      </c>
      <c r="AT221" s="120" t="s">
        <v>883</v>
      </c>
      <c r="AU221" s="120" t="s">
        <v>883</v>
      </c>
      <c r="AV221" s="120" t="s">
        <v>883</v>
      </c>
      <c r="AW221" s="219" t="s">
        <v>883</v>
      </c>
      <c r="AX221" s="219" t="s">
        <v>883</v>
      </c>
      <c r="AY221" s="220" t="s">
        <v>883</v>
      </c>
      <c r="AZ221" s="220" t="s">
        <v>883</v>
      </c>
      <c r="BA221" s="220" t="s">
        <v>883</v>
      </c>
    </row>
    <row r="222" spans="1:53" ht="13.5" hidden="1" customHeight="1">
      <c r="A222" s="14" t="str">
        <f>'DoDAF Terms and Aliases'!A222</f>
        <v>realPropertyTypeSiteTypePartition</v>
      </c>
      <c r="B222" s="216" t="s">
        <v>738</v>
      </c>
      <c r="C222" s="216" t="s">
        <v>738</v>
      </c>
      <c r="F222" s="217" t="s">
        <v>738</v>
      </c>
      <c r="H222" s="217" t="s">
        <v>738</v>
      </c>
      <c r="J222" s="217" t="s">
        <v>738</v>
      </c>
      <c r="Q222" s="121" t="s">
        <v>738</v>
      </c>
      <c r="W222" s="122" t="s">
        <v>738</v>
      </c>
      <c r="X222" s="122" t="s">
        <v>738</v>
      </c>
      <c r="AG222" s="122" t="s">
        <v>738</v>
      </c>
      <c r="AJ222" s="120" t="s">
        <v>738</v>
      </c>
      <c r="AK222" s="120" t="s">
        <v>738</v>
      </c>
      <c r="AT222" s="120" t="s">
        <v>738</v>
      </c>
    </row>
    <row r="223" spans="1:53" ht="13.5" hidden="1" customHeight="1">
      <c r="A223" s="14" t="str">
        <f>'DoDAF Terms and Aliases'!A223</f>
        <v>RealPropertyTypeType</v>
      </c>
      <c r="B223" s="216" t="s">
        <v>738</v>
      </c>
      <c r="C223" s="216" t="s">
        <v>738</v>
      </c>
      <c r="F223" s="217" t="s">
        <v>738</v>
      </c>
      <c r="H223" s="217" t="s">
        <v>738</v>
      </c>
      <c r="J223" s="217" t="s">
        <v>738</v>
      </c>
      <c r="Q223" s="121" t="s">
        <v>738</v>
      </c>
      <c r="W223" s="122" t="s">
        <v>738</v>
      </c>
      <c r="X223" s="122" t="s">
        <v>738</v>
      </c>
      <c r="Y223" s="122" t="s">
        <v>743</v>
      </c>
      <c r="Z223" s="122" t="s">
        <v>743</v>
      </c>
      <c r="AA223" s="122" t="s">
        <v>743</v>
      </c>
      <c r="AB223" s="122" t="s">
        <v>743</v>
      </c>
      <c r="AC223" s="122" t="s">
        <v>743</v>
      </c>
      <c r="AD223" s="122" t="s">
        <v>743</v>
      </c>
      <c r="AE223" s="122" t="s">
        <v>743</v>
      </c>
      <c r="AF223" s="122" t="s">
        <v>743</v>
      </c>
      <c r="AG223" s="122" t="s">
        <v>738</v>
      </c>
      <c r="AH223" s="122" t="s">
        <v>743</v>
      </c>
      <c r="AI223" s="122" t="s">
        <v>743</v>
      </c>
      <c r="AJ223" s="120" t="s">
        <v>738</v>
      </c>
      <c r="AK223" s="120" t="s">
        <v>738</v>
      </c>
      <c r="AT223" s="120" t="s">
        <v>738</v>
      </c>
    </row>
    <row r="224" spans="1:53" ht="13.5" hidden="1" customHeight="1">
      <c r="A224" s="14" t="str">
        <f>'DoDAF Terms and Aliases'!A224</f>
        <v>RectangularArea</v>
      </c>
      <c r="F224" s="217" t="s">
        <v>738</v>
      </c>
      <c r="H224" s="217" t="s">
        <v>738</v>
      </c>
      <c r="J224" s="217" t="s">
        <v>738</v>
      </c>
      <c r="Q224" s="121" t="s">
        <v>738</v>
      </c>
      <c r="W224" s="122" t="s">
        <v>738</v>
      </c>
      <c r="X224" s="122" t="s">
        <v>738</v>
      </c>
      <c r="Y224" s="122" t="s">
        <v>743</v>
      </c>
      <c r="Z224" s="122" t="s">
        <v>743</v>
      </c>
      <c r="AA224" s="122" t="s">
        <v>743</v>
      </c>
      <c r="AB224" s="122" t="s">
        <v>743</v>
      </c>
      <c r="AC224" s="122" t="s">
        <v>743</v>
      </c>
      <c r="AD224" s="122" t="s">
        <v>743</v>
      </c>
      <c r="AE224" s="122" t="s">
        <v>743</v>
      </c>
      <c r="AF224" s="122" t="s">
        <v>743</v>
      </c>
      <c r="AG224" s="122" t="s">
        <v>738</v>
      </c>
      <c r="AH224" s="122" t="s">
        <v>743</v>
      </c>
      <c r="AI224" s="122" t="s">
        <v>743</v>
      </c>
      <c r="AJ224" s="120" t="s">
        <v>738</v>
      </c>
      <c r="AK224" s="120" t="s">
        <v>738</v>
      </c>
      <c r="AT224" s="120" t="s">
        <v>738</v>
      </c>
    </row>
    <row r="225" spans="1:55" ht="13.5" hidden="1" customHeight="1">
      <c r="A225" s="14" t="str">
        <f>'DoDAF Terms and Aliases'!A225</f>
        <v>RectangularAreaType</v>
      </c>
      <c r="F225" s="217" t="s">
        <v>738</v>
      </c>
      <c r="H225" s="217" t="s">
        <v>738</v>
      </c>
      <c r="J225" s="217" t="s">
        <v>738</v>
      </c>
      <c r="Q225" s="121" t="s">
        <v>738</v>
      </c>
      <c r="W225" s="122" t="s">
        <v>738</v>
      </c>
      <c r="X225" s="122" t="s">
        <v>738</v>
      </c>
      <c r="Y225" s="122" t="s">
        <v>743</v>
      </c>
      <c r="Z225" s="122" t="s">
        <v>743</v>
      </c>
      <c r="AA225" s="122" t="s">
        <v>743</v>
      </c>
      <c r="AB225" s="122" t="s">
        <v>743</v>
      </c>
      <c r="AC225" s="122" t="s">
        <v>743</v>
      </c>
      <c r="AD225" s="122" t="s">
        <v>743</v>
      </c>
      <c r="AE225" s="122" t="s">
        <v>743</v>
      </c>
      <c r="AF225" s="122" t="s">
        <v>743</v>
      </c>
      <c r="AG225" s="122" t="s">
        <v>738</v>
      </c>
      <c r="AH225" s="122" t="s">
        <v>743</v>
      </c>
      <c r="AI225" s="122" t="s">
        <v>743</v>
      </c>
      <c r="AJ225" s="120" t="s">
        <v>738</v>
      </c>
      <c r="AK225" s="120" t="s">
        <v>738</v>
      </c>
      <c r="AT225" s="120" t="s">
        <v>738</v>
      </c>
    </row>
    <row r="226" spans="1:55" s="11" customFormat="1" ht="13.5" hidden="1" customHeight="1">
      <c r="A226" s="14" t="str">
        <f>'DoDAF Terms and Aliases'!A226</f>
        <v>RectangularAreaTypeType</v>
      </c>
      <c r="B226" s="216"/>
      <c r="C226" s="216"/>
      <c r="D226" s="217"/>
      <c r="E226" s="217"/>
      <c r="F226" s="217" t="s">
        <v>738</v>
      </c>
      <c r="G226" s="217"/>
      <c r="H226" s="217" t="s">
        <v>738</v>
      </c>
      <c r="I226" s="217"/>
      <c r="J226" s="217" t="s">
        <v>738</v>
      </c>
      <c r="K226" s="121"/>
      <c r="L226" s="121"/>
      <c r="M226" s="121"/>
      <c r="N226" s="121"/>
      <c r="O226" s="121"/>
      <c r="P226" s="121"/>
      <c r="Q226" s="121" t="s">
        <v>738</v>
      </c>
      <c r="R226" s="121"/>
      <c r="S226" s="121"/>
      <c r="T226" s="218"/>
      <c r="U226" s="218"/>
      <c r="V226" s="218"/>
      <c r="W226" s="122" t="s">
        <v>738</v>
      </c>
      <c r="X226" s="122" t="s">
        <v>738</v>
      </c>
      <c r="Y226" s="122" t="s">
        <v>743</v>
      </c>
      <c r="Z226" s="122" t="s">
        <v>743</v>
      </c>
      <c r="AA226" s="122" t="s">
        <v>743</v>
      </c>
      <c r="AB226" s="122" t="s">
        <v>743</v>
      </c>
      <c r="AC226" s="122" t="s">
        <v>743</v>
      </c>
      <c r="AD226" s="122" t="s">
        <v>743</v>
      </c>
      <c r="AE226" s="122" t="s">
        <v>743</v>
      </c>
      <c r="AF226" s="122" t="s">
        <v>743</v>
      </c>
      <c r="AG226" s="122" t="s">
        <v>738</v>
      </c>
      <c r="AH226" s="122" t="s">
        <v>743</v>
      </c>
      <c r="AI226" s="122" t="s">
        <v>743</v>
      </c>
      <c r="AJ226" s="120" t="s">
        <v>738</v>
      </c>
      <c r="AK226" s="120" t="s">
        <v>738</v>
      </c>
      <c r="AL226" s="120"/>
      <c r="AM226" s="120"/>
      <c r="AN226" s="120"/>
      <c r="AO226" s="120"/>
      <c r="AP226" s="120"/>
      <c r="AQ226" s="120"/>
      <c r="AR226" s="120"/>
      <c r="AS226" s="120"/>
      <c r="AT226" s="120" t="s">
        <v>738</v>
      </c>
      <c r="AU226" s="120"/>
      <c r="AV226" s="120"/>
      <c r="AW226" s="219"/>
      <c r="AX226" s="219"/>
      <c r="AY226" s="220"/>
      <c r="AZ226" s="220"/>
      <c r="BA226" s="220"/>
      <c r="BB226" s="6"/>
      <c r="BC226" s="6"/>
    </row>
    <row r="227" spans="1:55" s="11" customFormat="1" ht="13.5" hidden="1" customHeight="1">
      <c r="A227" s="14" t="str">
        <f>'DoDAF Terms and Aliases'!A227</f>
        <v>RegionOfCountry</v>
      </c>
      <c r="B227" s="216"/>
      <c r="C227" s="216"/>
      <c r="D227" s="217"/>
      <c r="E227" s="217"/>
      <c r="F227" s="217" t="s">
        <v>738</v>
      </c>
      <c r="G227" s="217"/>
      <c r="H227" s="217" t="s">
        <v>738</v>
      </c>
      <c r="I227" s="217"/>
      <c r="J227" s="217" t="s">
        <v>738</v>
      </c>
      <c r="K227" s="121"/>
      <c r="L227" s="121"/>
      <c r="M227" s="121"/>
      <c r="N227" s="121"/>
      <c r="O227" s="121"/>
      <c r="P227" s="121"/>
      <c r="Q227" s="121" t="s">
        <v>738</v>
      </c>
      <c r="R227" s="121"/>
      <c r="S227" s="121"/>
      <c r="T227" s="218"/>
      <c r="U227" s="218"/>
      <c r="V227" s="218"/>
      <c r="W227" s="122" t="s">
        <v>738</v>
      </c>
      <c r="X227" s="122" t="s">
        <v>738</v>
      </c>
      <c r="Y227" s="122" t="s">
        <v>743</v>
      </c>
      <c r="Z227" s="122" t="s">
        <v>743</v>
      </c>
      <c r="AA227" s="122" t="s">
        <v>743</v>
      </c>
      <c r="AB227" s="122" t="s">
        <v>743</v>
      </c>
      <c r="AC227" s="122" t="s">
        <v>743</v>
      </c>
      <c r="AD227" s="122" t="s">
        <v>743</v>
      </c>
      <c r="AE227" s="122" t="s">
        <v>743</v>
      </c>
      <c r="AF227" s="122" t="s">
        <v>743</v>
      </c>
      <c r="AG227" s="122" t="s">
        <v>738</v>
      </c>
      <c r="AH227" s="122" t="s">
        <v>743</v>
      </c>
      <c r="AI227" s="122" t="s">
        <v>743</v>
      </c>
      <c r="AJ227" s="120" t="s">
        <v>738</v>
      </c>
      <c r="AK227" s="120" t="s">
        <v>738</v>
      </c>
      <c r="AL227" s="120"/>
      <c r="AM227" s="120"/>
      <c r="AN227" s="120"/>
      <c r="AO227" s="120"/>
      <c r="AP227" s="120"/>
      <c r="AQ227" s="120"/>
      <c r="AR227" s="120"/>
      <c r="AS227" s="120"/>
      <c r="AT227" s="120" t="s">
        <v>738</v>
      </c>
      <c r="AU227" s="120"/>
      <c r="AV227" s="120"/>
      <c r="AW227" s="219"/>
      <c r="AX227" s="219"/>
      <c r="AY227" s="220"/>
      <c r="AZ227" s="220"/>
      <c r="BA227" s="220"/>
      <c r="BB227" s="6"/>
      <c r="BC227" s="6"/>
    </row>
    <row r="228" spans="1:55" ht="13.5" hidden="1" customHeight="1">
      <c r="A228" s="14" t="str">
        <f>'DoDAF Terms and Aliases'!A228</f>
        <v>regionOfCountryPartOfCountry</v>
      </c>
      <c r="F228" s="217" t="s">
        <v>738</v>
      </c>
      <c r="H228" s="217" t="s">
        <v>738</v>
      </c>
      <c r="J228" s="217" t="s">
        <v>738</v>
      </c>
      <c r="Q228" s="121" t="s">
        <v>738</v>
      </c>
      <c r="W228" s="122" t="s">
        <v>738</v>
      </c>
      <c r="X228" s="122" t="s">
        <v>738</v>
      </c>
      <c r="Y228" s="122" t="s">
        <v>743</v>
      </c>
      <c r="Z228" s="122" t="s">
        <v>743</v>
      </c>
      <c r="AA228" s="122" t="s">
        <v>743</v>
      </c>
      <c r="AB228" s="122" t="s">
        <v>743</v>
      </c>
      <c r="AC228" s="122" t="s">
        <v>743</v>
      </c>
      <c r="AD228" s="122" t="s">
        <v>743</v>
      </c>
      <c r="AE228" s="122" t="s">
        <v>743</v>
      </c>
      <c r="AF228" s="122" t="s">
        <v>743</v>
      </c>
      <c r="AG228" s="122" t="s">
        <v>738</v>
      </c>
      <c r="AH228" s="122" t="s">
        <v>743</v>
      </c>
      <c r="AI228" s="122" t="s">
        <v>743</v>
      </c>
      <c r="AJ228" s="120" t="s">
        <v>738</v>
      </c>
      <c r="AK228" s="120" t="s">
        <v>738</v>
      </c>
      <c r="AT228" s="120" t="s">
        <v>738</v>
      </c>
    </row>
    <row r="229" spans="1:55" ht="13.5" hidden="1" customHeight="1">
      <c r="A229" s="14" t="str">
        <f>'DoDAF Terms and Aliases'!A229</f>
        <v>RegionOfCountryType</v>
      </c>
      <c r="F229" s="217" t="s">
        <v>738</v>
      </c>
      <c r="H229" s="217" t="s">
        <v>738</v>
      </c>
      <c r="J229" s="217" t="s">
        <v>738</v>
      </c>
      <c r="Q229" s="121" t="s">
        <v>738</v>
      </c>
      <c r="W229" s="122" t="s">
        <v>738</v>
      </c>
      <c r="X229" s="122" t="s">
        <v>738</v>
      </c>
      <c r="Y229" s="122" t="s">
        <v>743</v>
      </c>
      <c r="Z229" s="122" t="s">
        <v>743</v>
      </c>
      <c r="AA229" s="122" t="s">
        <v>743</v>
      </c>
      <c r="AB229" s="122" t="s">
        <v>743</v>
      </c>
      <c r="AC229" s="122" t="s">
        <v>743</v>
      </c>
      <c r="AD229" s="122" t="s">
        <v>743</v>
      </c>
      <c r="AE229" s="122" t="s">
        <v>743</v>
      </c>
      <c r="AF229" s="122" t="s">
        <v>743</v>
      </c>
      <c r="AG229" s="122" t="s">
        <v>738</v>
      </c>
      <c r="AH229" s="122" t="s">
        <v>743</v>
      </c>
      <c r="AI229" s="122" t="s">
        <v>743</v>
      </c>
      <c r="AJ229" s="120" t="s">
        <v>738</v>
      </c>
      <c r="AK229" s="120" t="s">
        <v>738</v>
      </c>
      <c r="AT229" s="120" t="s">
        <v>738</v>
      </c>
    </row>
    <row r="230" spans="1:55" ht="13.5" hidden="1" customHeight="1">
      <c r="A230" s="14" t="str">
        <f>'DoDAF Terms and Aliases'!A230</f>
        <v>RegionOfCountryTypeType</v>
      </c>
      <c r="F230" s="217" t="s">
        <v>738</v>
      </c>
      <c r="H230" s="217" t="s">
        <v>738</v>
      </c>
      <c r="J230" s="217" t="s">
        <v>738</v>
      </c>
      <c r="Q230" s="121" t="s">
        <v>738</v>
      </c>
      <c r="W230" s="122" t="s">
        <v>738</v>
      </c>
      <c r="X230" s="122" t="s">
        <v>738</v>
      </c>
      <c r="Y230" s="122" t="s">
        <v>743</v>
      </c>
      <c r="Z230" s="122" t="s">
        <v>743</v>
      </c>
      <c r="AA230" s="122" t="s">
        <v>743</v>
      </c>
      <c r="AB230" s="122" t="s">
        <v>743</v>
      </c>
      <c r="AC230" s="122" t="s">
        <v>743</v>
      </c>
      <c r="AD230" s="122" t="s">
        <v>743</v>
      </c>
      <c r="AE230" s="122" t="s">
        <v>743</v>
      </c>
      <c r="AF230" s="122" t="s">
        <v>743</v>
      </c>
      <c r="AG230" s="122" t="s">
        <v>738</v>
      </c>
      <c r="AH230" s="122" t="s">
        <v>743</v>
      </c>
      <c r="AI230" s="122" t="s">
        <v>743</v>
      </c>
      <c r="AJ230" s="120" t="s">
        <v>738</v>
      </c>
      <c r="AK230" s="120" t="s">
        <v>738</v>
      </c>
      <c r="AT230" s="120" t="s">
        <v>738</v>
      </c>
    </row>
    <row r="231" spans="1:55" ht="13.5" hidden="1" customHeight="1">
      <c r="A231" s="14" t="str">
        <f>'DoDAF Terms and Aliases'!A231</f>
        <v>RegionOfWorld</v>
      </c>
      <c r="F231" s="217" t="s">
        <v>738</v>
      </c>
      <c r="H231" s="217" t="s">
        <v>738</v>
      </c>
      <c r="J231" s="217" t="s">
        <v>738</v>
      </c>
      <c r="Q231" s="121" t="s">
        <v>738</v>
      </c>
      <c r="W231" s="122" t="s">
        <v>738</v>
      </c>
      <c r="X231" s="122" t="s">
        <v>738</v>
      </c>
      <c r="Y231" s="122" t="s">
        <v>743</v>
      </c>
      <c r="Z231" s="122" t="s">
        <v>743</v>
      </c>
      <c r="AA231" s="122" t="s">
        <v>743</v>
      </c>
      <c r="AB231" s="122" t="s">
        <v>743</v>
      </c>
      <c r="AC231" s="122" t="s">
        <v>743</v>
      </c>
      <c r="AD231" s="122" t="s">
        <v>743</v>
      </c>
      <c r="AE231" s="122" t="s">
        <v>743</v>
      </c>
      <c r="AF231" s="122" t="s">
        <v>743</v>
      </c>
      <c r="AG231" s="122" t="s">
        <v>738</v>
      </c>
      <c r="AH231" s="122" t="s">
        <v>743</v>
      </c>
      <c r="AI231" s="122" t="s">
        <v>743</v>
      </c>
      <c r="AJ231" s="120" t="s">
        <v>738</v>
      </c>
      <c r="AK231" s="120" t="s">
        <v>738</v>
      </c>
      <c r="AT231" s="120" t="s">
        <v>738</v>
      </c>
    </row>
    <row r="232" spans="1:55" ht="13.5" hidden="1" customHeight="1">
      <c r="A232" s="14" t="str">
        <f>'DoDAF Terms and Aliases'!A232</f>
        <v>RegionOfWorldType</v>
      </c>
      <c r="F232" s="217" t="s">
        <v>738</v>
      </c>
      <c r="H232" s="217" t="s">
        <v>738</v>
      </c>
      <c r="J232" s="217" t="s">
        <v>738</v>
      </c>
      <c r="Q232" s="121" t="s">
        <v>738</v>
      </c>
      <c r="W232" s="122" t="s">
        <v>738</v>
      </c>
      <c r="X232" s="122" t="s">
        <v>738</v>
      </c>
      <c r="Y232" s="122" t="s">
        <v>743</v>
      </c>
      <c r="Z232" s="122" t="s">
        <v>743</v>
      </c>
      <c r="AA232" s="122" t="s">
        <v>743</v>
      </c>
      <c r="AB232" s="122" t="s">
        <v>743</v>
      </c>
      <c r="AC232" s="122" t="s">
        <v>743</v>
      </c>
      <c r="AD232" s="122" t="s">
        <v>743</v>
      </c>
      <c r="AE232" s="122" t="s">
        <v>743</v>
      </c>
      <c r="AF232" s="122" t="s">
        <v>743</v>
      </c>
      <c r="AG232" s="122" t="s">
        <v>738</v>
      </c>
      <c r="AH232" s="122" t="s">
        <v>743</v>
      </c>
      <c r="AI232" s="122" t="s">
        <v>743</v>
      </c>
      <c r="AJ232" s="120" t="s">
        <v>738</v>
      </c>
      <c r="AK232" s="120" t="s">
        <v>738</v>
      </c>
      <c r="AT232" s="120" t="s">
        <v>738</v>
      </c>
    </row>
    <row r="233" spans="1:55" ht="13.5" hidden="1" customHeight="1">
      <c r="A233" s="14" t="str">
        <f>'DoDAF Terms and Aliases'!A233</f>
        <v>RegionOfWorldTypeType</v>
      </c>
      <c r="F233" s="217" t="s">
        <v>738</v>
      </c>
      <c r="H233" s="217" t="s">
        <v>738</v>
      </c>
      <c r="J233" s="217" t="s">
        <v>738</v>
      </c>
      <c r="Q233" s="121" t="s">
        <v>738</v>
      </c>
      <c r="W233" s="122" t="s">
        <v>738</v>
      </c>
      <c r="X233" s="122" t="s">
        <v>738</v>
      </c>
      <c r="Y233" s="122" t="s">
        <v>743</v>
      </c>
      <c r="Z233" s="122" t="s">
        <v>743</v>
      </c>
      <c r="AA233" s="122" t="s">
        <v>743</v>
      </c>
      <c r="AB233" s="122" t="s">
        <v>743</v>
      </c>
      <c r="AC233" s="122" t="s">
        <v>743</v>
      </c>
      <c r="AD233" s="122" t="s">
        <v>743</v>
      </c>
      <c r="AE233" s="122" t="s">
        <v>743</v>
      </c>
      <c r="AF233" s="122" t="s">
        <v>743</v>
      </c>
      <c r="AG233" s="122" t="s">
        <v>738</v>
      </c>
      <c r="AH233" s="122" t="s">
        <v>743</v>
      </c>
      <c r="AI233" s="122" t="s">
        <v>743</v>
      </c>
      <c r="AJ233" s="120" t="s">
        <v>738</v>
      </c>
      <c r="AK233" s="120" t="s">
        <v>738</v>
      </c>
      <c r="AT233" s="120" t="s">
        <v>738</v>
      </c>
    </row>
    <row r="234" spans="1:55" ht="13.5" hidden="1" customHeight="1">
      <c r="A234" s="14" t="str">
        <f>'DoDAF Terms and Aliases'!A234</f>
        <v>Representation</v>
      </c>
      <c r="B234" s="216" t="s">
        <v>1004</v>
      </c>
      <c r="C234" s="216" t="s">
        <v>1004</v>
      </c>
      <c r="D234" s="217" t="s">
        <v>1004</v>
      </c>
      <c r="E234" s="217" t="s">
        <v>1004</v>
      </c>
      <c r="F234" s="217" t="s">
        <v>1004</v>
      </c>
      <c r="G234" s="217" t="s">
        <v>1004</v>
      </c>
      <c r="H234" s="217" t="s">
        <v>1004</v>
      </c>
      <c r="I234" s="217" t="s">
        <v>1004</v>
      </c>
      <c r="J234" s="217" t="s">
        <v>1004</v>
      </c>
      <c r="K234" s="121" t="s">
        <v>1004</v>
      </c>
      <c r="L234" s="121" t="s">
        <v>1004</v>
      </c>
      <c r="M234" s="121" t="s">
        <v>1004</v>
      </c>
      <c r="N234" s="121" t="s">
        <v>1004</v>
      </c>
      <c r="O234" s="121" t="s">
        <v>1004</v>
      </c>
      <c r="P234" s="121" t="s">
        <v>1004</v>
      </c>
      <c r="Q234" s="121" t="s">
        <v>1004</v>
      </c>
      <c r="R234" s="121" t="s">
        <v>1004</v>
      </c>
      <c r="S234" s="121" t="s">
        <v>1004</v>
      </c>
      <c r="T234" s="218" t="s">
        <v>1004</v>
      </c>
      <c r="U234" s="218" t="s">
        <v>1004</v>
      </c>
      <c r="V234" s="218" t="s">
        <v>1004</v>
      </c>
      <c r="W234" s="122" t="s">
        <v>1004</v>
      </c>
      <c r="X234" s="122" t="s">
        <v>1004</v>
      </c>
      <c r="Y234" s="122" t="s">
        <v>1004</v>
      </c>
      <c r="Z234" s="122" t="s">
        <v>1004</v>
      </c>
      <c r="AA234" s="122" t="s">
        <v>1004</v>
      </c>
      <c r="AB234" s="122" t="s">
        <v>1004</v>
      </c>
      <c r="AC234" s="122" t="s">
        <v>1004</v>
      </c>
      <c r="AD234" s="122" t="s">
        <v>1004</v>
      </c>
      <c r="AE234" s="122" t="s">
        <v>1004</v>
      </c>
      <c r="AF234" s="122" t="s">
        <v>1004</v>
      </c>
      <c r="AG234" s="122" t="s">
        <v>1004</v>
      </c>
      <c r="AH234" s="122" t="s">
        <v>1004</v>
      </c>
      <c r="AI234" s="122" t="s">
        <v>1004</v>
      </c>
      <c r="AJ234" s="120" t="s">
        <v>1004</v>
      </c>
      <c r="AK234" s="120" t="s">
        <v>1004</v>
      </c>
      <c r="AL234" s="120" t="s">
        <v>1004</v>
      </c>
      <c r="AM234" s="120" t="s">
        <v>1004</v>
      </c>
      <c r="AN234" s="120" t="s">
        <v>1004</v>
      </c>
      <c r="AO234" s="120" t="s">
        <v>1004</v>
      </c>
      <c r="AP234" s="120" t="s">
        <v>1004</v>
      </c>
      <c r="AQ234" s="120" t="s">
        <v>1004</v>
      </c>
      <c r="AR234" s="120" t="s">
        <v>1004</v>
      </c>
      <c r="AS234" s="120" t="s">
        <v>1004</v>
      </c>
      <c r="AT234" s="120" t="s">
        <v>1004</v>
      </c>
      <c r="AU234" s="120" t="s">
        <v>1004</v>
      </c>
      <c r="AV234" s="120" t="s">
        <v>1004</v>
      </c>
      <c r="AW234" s="219" t="s">
        <v>1004</v>
      </c>
      <c r="AX234" s="219" t="s">
        <v>1004</v>
      </c>
      <c r="AY234" s="220" t="s">
        <v>1004</v>
      </c>
      <c r="AZ234" s="220" t="s">
        <v>1004</v>
      </c>
      <c r="BA234" s="220" t="s">
        <v>1004</v>
      </c>
    </row>
    <row r="235" spans="1:55" ht="13.5" hidden="1" customHeight="1">
      <c r="A235" s="14" t="str">
        <f>'DoDAF Terms and Aliases'!A235</f>
        <v>RepresentationScheme</v>
      </c>
      <c r="B235" s="216" t="s">
        <v>1004</v>
      </c>
      <c r="C235" s="216" t="s">
        <v>1004</v>
      </c>
      <c r="D235" s="217" t="s">
        <v>1004</v>
      </c>
      <c r="E235" s="217" t="s">
        <v>1004</v>
      </c>
      <c r="F235" s="217" t="s">
        <v>1004</v>
      </c>
      <c r="G235" s="217" t="s">
        <v>1004</v>
      </c>
      <c r="H235" s="217" t="s">
        <v>1004</v>
      </c>
      <c r="I235" s="217" t="s">
        <v>1004</v>
      </c>
      <c r="J235" s="217" t="s">
        <v>1004</v>
      </c>
      <c r="K235" s="121" t="s">
        <v>1004</v>
      </c>
      <c r="L235" s="121" t="s">
        <v>1004</v>
      </c>
      <c r="M235" s="121" t="s">
        <v>1004</v>
      </c>
      <c r="N235" s="121" t="s">
        <v>1004</v>
      </c>
      <c r="O235" s="121" t="s">
        <v>1004</v>
      </c>
      <c r="P235" s="121" t="s">
        <v>1004</v>
      </c>
      <c r="Q235" s="121" t="s">
        <v>1004</v>
      </c>
      <c r="R235" s="121" t="s">
        <v>1004</v>
      </c>
      <c r="S235" s="121" t="s">
        <v>1004</v>
      </c>
      <c r="T235" s="218" t="s">
        <v>1004</v>
      </c>
      <c r="U235" s="218" t="s">
        <v>1004</v>
      </c>
      <c r="V235" s="218" t="s">
        <v>1004</v>
      </c>
      <c r="W235" s="122" t="s">
        <v>1004</v>
      </c>
      <c r="X235" s="122" t="s">
        <v>1004</v>
      </c>
      <c r="Y235" s="122" t="s">
        <v>1004</v>
      </c>
      <c r="Z235" s="122" t="s">
        <v>1004</v>
      </c>
      <c r="AA235" s="122" t="s">
        <v>1004</v>
      </c>
      <c r="AB235" s="122" t="s">
        <v>1004</v>
      </c>
      <c r="AC235" s="122" t="s">
        <v>1004</v>
      </c>
      <c r="AD235" s="122" t="s">
        <v>1004</v>
      </c>
      <c r="AE235" s="122" t="s">
        <v>1004</v>
      </c>
      <c r="AF235" s="122" t="s">
        <v>1004</v>
      </c>
      <c r="AG235" s="122" t="s">
        <v>1004</v>
      </c>
      <c r="AH235" s="122" t="s">
        <v>1004</v>
      </c>
      <c r="AI235" s="122" t="s">
        <v>1004</v>
      </c>
      <c r="AJ235" s="120" t="s">
        <v>1004</v>
      </c>
      <c r="AK235" s="120" t="s">
        <v>1004</v>
      </c>
      <c r="AL235" s="120" t="s">
        <v>1004</v>
      </c>
      <c r="AM235" s="120" t="s">
        <v>1004</v>
      </c>
      <c r="AN235" s="120" t="s">
        <v>1004</v>
      </c>
      <c r="AO235" s="120" t="s">
        <v>1004</v>
      </c>
      <c r="AP235" s="120" t="s">
        <v>1004</v>
      </c>
      <c r="AQ235" s="120" t="s">
        <v>1004</v>
      </c>
      <c r="AR235" s="120" t="s">
        <v>1004</v>
      </c>
      <c r="AS235" s="120" t="s">
        <v>1004</v>
      </c>
      <c r="AT235" s="120" t="s">
        <v>1004</v>
      </c>
      <c r="AU235" s="120" t="s">
        <v>1004</v>
      </c>
      <c r="AV235" s="120" t="s">
        <v>1004</v>
      </c>
      <c r="AW235" s="219" t="s">
        <v>1004</v>
      </c>
      <c r="AX235" s="219" t="s">
        <v>1004</v>
      </c>
      <c r="AY235" s="220" t="s">
        <v>1004</v>
      </c>
      <c r="AZ235" s="220" t="s">
        <v>1004</v>
      </c>
      <c r="BA235" s="220" t="s">
        <v>1004</v>
      </c>
    </row>
    <row r="236" spans="1:55" ht="13.5" hidden="1" customHeight="1">
      <c r="A236" s="14" t="str">
        <f>'DoDAF Terms and Aliases'!A236</f>
        <v>representationSchemeInstance</v>
      </c>
      <c r="B236" s="216" t="s">
        <v>1004</v>
      </c>
      <c r="C236" s="216" t="s">
        <v>1004</v>
      </c>
      <c r="D236" s="217" t="s">
        <v>1004</v>
      </c>
      <c r="E236" s="217" t="s">
        <v>1004</v>
      </c>
      <c r="F236" s="217" t="s">
        <v>1004</v>
      </c>
      <c r="G236" s="217" t="s">
        <v>1004</v>
      </c>
      <c r="H236" s="217" t="s">
        <v>1004</v>
      </c>
      <c r="I236" s="217" t="s">
        <v>1004</v>
      </c>
      <c r="J236" s="217" t="s">
        <v>1004</v>
      </c>
      <c r="K236" s="121" t="s">
        <v>1004</v>
      </c>
      <c r="L236" s="121" t="s">
        <v>1004</v>
      </c>
      <c r="M236" s="121" t="s">
        <v>1004</v>
      </c>
      <c r="N236" s="121" t="s">
        <v>1004</v>
      </c>
      <c r="O236" s="121" t="s">
        <v>1004</v>
      </c>
      <c r="P236" s="121" t="s">
        <v>1004</v>
      </c>
      <c r="Q236" s="121" t="s">
        <v>1004</v>
      </c>
      <c r="R236" s="121" t="s">
        <v>1004</v>
      </c>
      <c r="S236" s="121" t="s">
        <v>1004</v>
      </c>
      <c r="T236" s="218" t="s">
        <v>1004</v>
      </c>
      <c r="U236" s="218" t="s">
        <v>1004</v>
      </c>
      <c r="V236" s="218" t="s">
        <v>1004</v>
      </c>
      <c r="W236" s="122" t="s">
        <v>1004</v>
      </c>
      <c r="X236" s="122" t="s">
        <v>1004</v>
      </c>
      <c r="Y236" s="122" t="s">
        <v>1004</v>
      </c>
      <c r="Z236" s="122" t="s">
        <v>1004</v>
      </c>
      <c r="AA236" s="122" t="s">
        <v>1004</v>
      </c>
      <c r="AB236" s="122" t="s">
        <v>1004</v>
      </c>
      <c r="AC236" s="122" t="s">
        <v>1004</v>
      </c>
      <c r="AD236" s="122" t="s">
        <v>1004</v>
      </c>
      <c r="AE236" s="122" t="s">
        <v>1004</v>
      </c>
      <c r="AF236" s="122" t="s">
        <v>1004</v>
      </c>
      <c r="AG236" s="122" t="s">
        <v>1004</v>
      </c>
      <c r="AH236" s="122" t="s">
        <v>1004</v>
      </c>
      <c r="AI236" s="122" t="s">
        <v>1004</v>
      </c>
      <c r="AJ236" s="120" t="s">
        <v>1004</v>
      </c>
      <c r="AK236" s="120" t="s">
        <v>1004</v>
      </c>
      <c r="AL236" s="120" t="s">
        <v>1004</v>
      </c>
      <c r="AM236" s="120" t="s">
        <v>1004</v>
      </c>
      <c r="AN236" s="120" t="s">
        <v>1004</v>
      </c>
      <c r="AO236" s="120" t="s">
        <v>1004</v>
      </c>
      <c r="AP236" s="120" t="s">
        <v>1004</v>
      </c>
      <c r="AQ236" s="120" t="s">
        <v>1004</v>
      </c>
      <c r="AR236" s="120" t="s">
        <v>1004</v>
      </c>
      <c r="AS236" s="120" t="s">
        <v>1004</v>
      </c>
      <c r="AT236" s="120" t="s">
        <v>1004</v>
      </c>
      <c r="AU236" s="120" t="s">
        <v>1004</v>
      </c>
      <c r="AV236" s="120" t="s">
        <v>1004</v>
      </c>
      <c r="AW236" s="219" t="s">
        <v>1004</v>
      </c>
      <c r="AX236" s="219" t="s">
        <v>1004</v>
      </c>
      <c r="AY236" s="220" t="s">
        <v>1004</v>
      </c>
      <c r="AZ236" s="220" t="s">
        <v>1004</v>
      </c>
      <c r="BA236" s="220" t="s">
        <v>1004</v>
      </c>
    </row>
    <row r="237" spans="1:55" ht="13.5" hidden="1" customHeight="1">
      <c r="A237" s="14" t="str">
        <f>'DoDAF Terms and Aliases'!A237</f>
        <v>RepresentationType</v>
      </c>
      <c r="B237" s="216" t="s">
        <v>554</v>
      </c>
      <c r="C237" s="216" t="s">
        <v>554</v>
      </c>
      <c r="D237" s="217" t="s">
        <v>554</v>
      </c>
      <c r="E237" s="217" t="s">
        <v>554</v>
      </c>
      <c r="F237" s="217" t="s">
        <v>554</v>
      </c>
      <c r="G237" s="217" t="s">
        <v>554</v>
      </c>
      <c r="H237" s="217" t="s">
        <v>554</v>
      </c>
      <c r="I237" s="217" t="s">
        <v>554</v>
      </c>
      <c r="J237" s="217" t="s">
        <v>554</v>
      </c>
      <c r="K237" s="121" t="s">
        <v>554</v>
      </c>
      <c r="L237" s="121" t="s">
        <v>554</v>
      </c>
      <c r="M237" s="121" t="s">
        <v>554</v>
      </c>
      <c r="N237" s="121" t="s">
        <v>554</v>
      </c>
      <c r="O237" s="121" t="s">
        <v>554</v>
      </c>
      <c r="P237" s="121" t="s">
        <v>554</v>
      </c>
      <c r="Q237" s="121" t="s">
        <v>554</v>
      </c>
      <c r="R237" s="121" t="s">
        <v>554</v>
      </c>
      <c r="S237" s="121" t="s">
        <v>554</v>
      </c>
      <c r="T237" s="218" t="s">
        <v>554</v>
      </c>
      <c r="U237" s="218" t="s">
        <v>554</v>
      </c>
      <c r="V237" s="218" t="s">
        <v>554</v>
      </c>
      <c r="W237" s="122" t="s">
        <v>554</v>
      </c>
      <c r="X237" s="122" t="s">
        <v>554</v>
      </c>
      <c r="Y237" s="122" t="s">
        <v>554</v>
      </c>
      <c r="Z237" s="122" t="s">
        <v>554</v>
      </c>
      <c r="AA237" s="122" t="s">
        <v>554</v>
      </c>
      <c r="AB237" s="122" t="s">
        <v>554</v>
      </c>
      <c r="AC237" s="122" t="s">
        <v>554</v>
      </c>
      <c r="AD237" s="122" t="s">
        <v>554</v>
      </c>
      <c r="AE237" s="122" t="s">
        <v>554</v>
      </c>
      <c r="AF237" s="122" t="s">
        <v>554</v>
      </c>
      <c r="AG237" s="122" t="s">
        <v>554</v>
      </c>
      <c r="AH237" s="122" t="s">
        <v>554</v>
      </c>
      <c r="AI237" s="122" t="s">
        <v>554</v>
      </c>
      <c r="AJ237" s="120" t="s">
        <v>554</v>
      </c>
      <c r="AK237" s="120" t="s">
        <v>554</v>
      </c>
      <c r="AL237" s="120" t="s">
        <v>554</v>
      </c>
      <c r="AM237" s="120" t="s">
        <v>554</v>
      </c>
      <c r="AN237" s="120" t="s">
        <v>554</v>
      </c>
      <c r="AO237" s="120" t="s">
        <v>554</v>
      </c>
      <c r="AP237" s="120" t="s">
        <v>554</v>
      </c>
      <c r="AQ237" s="120" t="s">
        <v>554</v>
      </c>
      <c r="AR237" s="120" t="s">
        <v>554</v>
      </c>
      <c r="AS237" s="120" t="s">
        <v>554</v>
      </c>
      <c r="AT237" s="120" t="s">
        <v>554</v>
      </c>
      <c r="AU237" s="120" t="s">
        <v>554</v>
      </c>
      <c r="AV237" s="120" t="s">
        <v>554</v>
      </c>
      <c r="AW237" s="219" t="s">
        <v>554</v>
      </c>
      <c r="AX237" s="219" t="s">
        <v>554</v>
      </c>
      <c r="AY237" s="220" t="s">
        <v>554</v>
      </c>
      <c r="AZ237" s="220" t="s">
        <v>554</v>
      </c>
      <c r="BA237" s="220" t="s">
        <v>554</v>
      </c>
    </row>
    <row r="238" spans="1:55" ht="13.5" hidden="1" customHeight="1">
      <c r="A238" s="14" t="str">
        <f>'DoDAF Terms and Aliases'!A238</f>
        <v>representedBy</v>
      </c>
      <c r="B238" s="216" t="s">
        <v>1004</v>
      </c>
      <c r="C238" s="216" t="s">
        <v>1004</v>
      </c>
      <c r="D238" s="217" t="s">
        <v>1004</v>
      </c>
      <c r="E238" s="217" t="s">
        <v>1004</v>
      </c>
      <c r="F238" s="217" t="s">
        <v>1004</v>
      </c>
      <c r="G238" s="217" t="s">
        <v>1004</v>
      </c>
      <c r="H238" s="217" t="s">
        <v>1004</v>
      </c>
      <c r="I238" s="217" t="s">
        <v>1004</v>
      </c>
      <c r="J238" s="217" t="s">
        <v>1004</v>
      </c>
      <c r="K238" s="121" t="s">
        <v>1004</v>
      </c>
      <c r="L238" s="121" t="s">
        <v>1004</v>
      </c>
      <c r="M238" s="121" t="s">
        <v>1004</v>
      </c>
      <c r="N238" s="121" t="s">
        <v>1004</v>
      </c>
      <c r="O238" s="121" t="s">
        <v>1004</v>
      </c>
      <c r="P238" s="121" t="s">
        <v>1004</v>
      </c>
      <c r="Q238" s="121" t="s">
        <v>1004</v>
      </c>
      <c r="R238" s="121" t="s">
        <v>1004</v>
      </c>
      <c r="S238" s="121" t="s">
        <v>1004</v>
      </c>
      <c r="T238" s="218" t="s">
        <v>1004</v>
      </c>
      <c r="U238" s="218" t="s">
        <v>1004</v>
      </c>
      <c r="V238" s="218" t="s">
        <v>1004</v>
      </c>
      <c r="W238" s="122" t="s">
        <v>1004</v>
      </c>
      <c r="X238" s="122" t="s">
        <v>1004</v>
      </c>
      <c r="Y238" s="122" t="s">
        <v>1004</v>
      </c>
      <c r="Z238" s="122" t="s">
        <v>1004</v>
      </c>
      <c r="AA238" s="122" t="s">
        <v>1004</v>
      </c>
      <c r="AB238" s="122" t="s">
        <v>1004</v>
      </c>
      <c r="AC238" s="122" t="s">
        <v>1004</v>
      </c>
      <c r="AD238" s="122" t="s">
        <v>1004</v>
      </c>
      <c r="AE238" s="122" t="s">
        <v>1004</v>
      </c>
      <c r="AF238" s="122" t="s">
        <v>1004</v>
      </c>
      <c r="AG238" s="122" t="s">
        <v>1004</v>
      </c>
      <c r="AH238" s="122" t="s">
        <v>1004</v>
      </c>
      <c r="AI238" s="122" t="s">
        <v>1004</v>
      </c>
      <c r="AJ238" s="120" t="s">
        <v>1004</v>
      </c>
      <c r="AK238" s="120" t="s">
        <v>1004</v>
      </c>
      <c r="AL238" s="120" t="s">
        <v>1004</v>
      </c>
      <c r="AM238" s="120" t="s">
        <v>1004</v>
      </c>
      <c r="AN238" s="120" t="s">
        <v>1004</v>
      </c>
      <c r="AO238" s="120" t="s">
        <v>1004</v>
      </c>
      <c r="AP238" s="120" t="s">
        <v>1004</v>
      </c>
      <c r="AQ238" s="120" t="s">
        <v>1004</v>
      </c>
      <c r="AR238" s="120" t="s">
        <v>1004</v>
      </c>
      <c r="AS238" s="120" t="s">
        <v>1004</v>
      </c>
      <c r="AT238" s="120" t="s">
        <v>1004</v>
      </c>
      <c r="AU238" s="120" t="s">
        <v>1004</v>
      </c>
      <c r="AV238" s="120" t="s">
        <v>1004</v>
      </c>
      <c r="AW238" s="219" t="s">
        <v>1004</v>
      </c>
      <c r="AX238" s="219" t="s">
        <v>1004</v>
      </c>
      <c r="AY238" s="220" t="s">
        <v>1004</v>
      </c>
      <c r="AZ238" s="220" t="s">
        <v>1004</v>
      </c>
      <c r="BA238" s="220" t="s">
        <v>1004</v>
      </c>
    </row>
    <row r="239" spans="1:55" ht="13.5" hidden="1" customHeight="1">
      <c r="A239" s="14" t="str">
        <f>'DoDAF Terms and Aliases'!A239</f>
        <v>Resource</v>
      </c>
      <c r="B239" s="216" t="s">
        <v>779</v>
      </c>
      <c r="C239" s="216" t="s">
        <v>779</v>
      </c>
      <c r="D239" s="217" t="s">
        <v>779</v>
      </c>
      <c r="E239" s="217" t="s">
        <v>779</v>
      </c>
      <c r="F239" s="217" t="s">
        <v>779</v>
      </c>
      <c r="G239" s="217" t="s">
        <v>779</v>
      </c>
      <c r="H239" s="217" t="s">
        <v>779</v>
      </c>
      <c r="I239" s="217" t="s">
        <v>779</v>
      </c>
      <c r="J239" s="217" t="s">
        <v>779</v>
      </c>
      <c r="K239" s="121" t="s">
        <v>779</v>
      </c>
      <c r="L239" s="121" t="s">
        <v>779</v>
      </c>
      <c r="M239" s="121" t="s">
        <v>779</v>
      </c>
      <c r="N239" s="121" t="s">
        <v>779</v>
      </c>
      <c r="O239" s="121" t="s">
        <v>779</v>
      </c>
      <c r="P239" s="121" t="s">
        <v>779</v>
      </c>
      <c r="Q239" s="121" t="s">
        <v>779</v>
      </c>
      <c r="R239" s="121" t="s">
        <v>779</v>
      </c>
      <c r="S239" s="121" t="s">
        <v>779</v>
      </c>
      <c r="T239" s="218" t="s">
        <v>779</v>
      </c>
      <c r="U239" s="218" t="s">
        <v>779</v>
      </c>
      <c r="V239" s="218" t="s">
        <v>779</v>
      </c>
      <c r="W239" s="122" t="s">
        <v>779</v>
      </c>
      <c r="X239" s="122" t="s">
        <v>779</v>
      </c>
      <c r="Y239" s="122" t="s">
        <v>779</v>
      </c>
      <c r="Z239" s="122" t="s">
        <v>779</v>
      </c>
      <c r="AA239" s="122" t="s">
        <v>779</v>
      </c>
      <c r="AB239" s="122" t="s">
        <v>779</v>
      </c>
      <c r="AC239" s="122" t="s">
        <v>779</v>
      </c>
      <c r="AD239" s="122" t="s">
        <v>779</v>
      </c>
      <c r="AE239" s="122" t="s">
        <v>779</v>
      </c>
      <c r="AF239" s="122" t="s">
        <v>779</v>
      </c>
      <c r="AG239" s="122" t="s">
        <v>779</v>
      </c>
      <c r="AH239" s="122" t="s">
        <v>779</v>
      </c>
      <c r="AI239" s="122" t="s">
        <v>779</v>
      </c>
      <c r="AJ239" s="120" t="s">
        <v>779</v>
      </c>
      <c r="AK239" s="120" t="s">
        <v>779</v>
      </c>
      <c r="AL239" s="120" t="s">
        <v>779</v>
      </c>
      <c r="AM239" s="120" t="s">
        <v>779</v>
      </c>
      <c r="AN239" s="120" t="s">
        <v>779</v>
      </c>
      <c r="AO239" s="120" t="s">
        <v>779</v>
      </c>
      <c r="AP239" s="120" t="s">
        <v>779</v>
      </c>
      <c r="AQ239" s="120" t="s">
        <v>779</v>
      </c>
      <c r="AR239" s="120" t="s">
        <v>779</v>
      </c>
      <c r="AS239" s="120" t="s">
        <v>779</v>
      </c>
      <c r="AT239" s="120" t="s">
        <v>779</v>
      </c>
      <c r="AU239" s="120" t="s">
        <v>779</v>
      </c>
      <c r="AV239" s="120" t="s">
        <v>779</v>
      </c>
      <c r="AW239" s="219" t="s">
        <v>779</v>
      </c>
      <c r="AX239" s="219" t="s">
        <v>779</v>
      </c>
      <c r="AY239" s="220" t="s">
        <v>779</v>
      </c>
      <c r="AZ239" s="220" t="s">
        <v>779</v>
      </c>
      <c r="BA239" s="220" t="s">
        <v>779</v>
      </c>
    </row>
    <row r="240" spans="1:55" ht="13.5" hidden="1" customHeight="1">
      <c r="A240" s="14" t="str">
        <f>'DoDAF Terms and Aliases'!A240</f>
        <v>resourceInLocationType</v>
      </c>
      <c r="B240" s="216" t="s">
        <v>738</v>
      </c>
      <c r="C240" s="216" t="s">
        <v>738</v>
      </c>
      <c r="D240" s="217" t="s">
        <v>738</v>
      </c>
      <c r="E240" s="217" t="s">
        <v>738</v>
      </c>
      <c r="F240" s="217" t="s">
        <v>738</v>
      </c>
      <c r="G240" s="217" t="s">
        <v>738</v>
      </c>
      <c r="H240" s="217" t="s">
        <v>738</v>
      </c>
      <c r="I240" s="217" t="s">
        <v>738</v>
      </c>
      <c r="J240" s="217" t="s">
        <v>738</v>
      </c>
      <c r="L240" s="121" t="s">
        <v>738</v>
      </c>
      <c r="M240" s="121" t="s">
        <v>738</v>
      </c>
      <c r="N240" s="121" t="s">
        <v>738</v>
      </c>
      <c r="P240" s="121" t="s">
        <v>738</v>
      </c>
      <c r="Q240" s="121" t="s">
        <v>738</v>
      </c>
      <c r="R240" s="121" t="s">
        <v>738</v>
      </c>
      <c r="S240" s="121" t="s">
        <v>738</v>
      </c>
      <c r="T240" s="218" t="s">
        <v>738</v>
      </c>
      <c r="U240" s="218" t="s">
        <v>738</v>
      </c>
      <c r="V240" s="218" t="s">
        <v>738</v>
      </c>
      <c r="W240" s="122" t="s">
        <v>738</v>
      </c>
      <c r="X240" s="122" t="s">
        <v>738</v>
      </c>
      <c r="Y240" s="122" t="s">
        <v>738</v>
      </c>
      <c r="Z240" s="122" t="s">
        <v>738</v>
      </c>
      <c r="AA240" s="122" t="s">
        <v>738</v>
      </c>
      <c r="AB240" s="122" t="s">
        <v>738</v>
      </c>
      <c r="AC240" s="122" t="s">
        <v>738</v>
      </c>
      <c r="AD240" s="122" t="s">
        <v>738</v>
      </c>
      <c r="AE240" s="122" t="s">
        <v>738</v>
      </c>
      <c r="AF240" s="122" t="s">
        <v>738</v>
      </c>
      <c r="AG240" s="122" t="s">
        <v>738</v>
      </c>
      <c r="AH240" s="122" t="s">
        <v>738</v>
      </c>
      <c r="AI240" s="122" t="s">
        <v>738</v>
      </c>
      <c r="AJ240" s="120" t="s">
        <v>738</v>
      </c>
      <c r="AK240" s="120" t="s">
        <v>738</v>
      </c>
      <c r="AL240" s="120" t="s">
        <v>738</v>
      </c>
      <c r="AM240" s="120" t="s">
        <v>738</v>
      </c>
      <c r="AN240" s="120" t="s">
        <v>738</v>
      </c>
      <c r="AO240" s="120" t="s">
        <v>738</v>
      </c>
      <c r="AP240" s="120" t="s">
        <v>738</v>
      </c>
      <c r="AQ240" s="120" t="s">
        <v>738</v>
      </c>
      <c r="AR240" s="120" t="s">
        <v>738</v>
      </c>
      <c r="AS240" s="120" t="s">
        <v>738</v>
      </c>
      <c r="AT240" s="120" t="s">
        <v>738</v>
      </c>
      <c r="AU240" s="120" t="s">
        <v>738</v>
      </c>
      <c r="AV240" s="120" t="s">
        <v>738</v>
      </c>
      <c r="AY240" s="220" t="s">
        <v>738</v>
      </c>
      <c r="AZ240" s="220" t="s">
        <v>738</v>
      </c>
      <c r="BA240" s="220" t="s">
        <v>738</v>
      </c>
    </row>
    <row r="241" spans="1:55" ht="13.5" hidden="1" customHeight="1">
      <c r="A241" s="14" t="str">
        <f>'DoDAF Terms and Aliases'!A241</f>
        <v>ResourceType</v>
      </c>
      <c r="B241" s="216" t="s">
        <v>779</v>
      </c>
      <c r="C241" s="216" t="s">
        <v>779</v>
      </c>
      <c r="D241" s="217" t="s">
        <v>779</v>
      </c>
      <c r="E241" s="217" t="s">
        <v>779</v>
      </c>
      <c r="F241" s="217" t="s">
        <v>779</v>
      </c>
      <c r="G241" s="217" t="s">
        <v>779</v>
      </c>
      <c r="H241" s="217" t="s">
        <v>779</v>
      </c>
      <c r="I241" s="217" t="s">
        <v>779</v>
      </c>
      <c r="J241" s="217" t="s">
        <v>779</v>
      </c>
      <c r="K241" s="121" t="s">
        <v>779</v>
      </c>
      <c r="L241" s="121" t="s">
        <v>779</v>
      </c>
      <c r="M241" s="121" t="s">
        <v>779</v>
      </c>
      <c r="N241" s="121" t="s">
        <v>779</v>
      </c>
      <c r="O241" s="121" t="s">
        <v>779</v>
      </c>
      <c r="P241" s="121" t="s">
        <v>779</v>
      </c>
      <c r="Q241" s="121" t="s">
        <v>779</v>
      </c>
      <c r="R241" s="121" t="s">
        <v>779</v>
      </c>
      <c r="S241" s="121" t="s">
        <v>779</v>
      </c>
      <c r="T241" s="218" t="s">
        <v>779</v>
      </c>
      <c r="U241" s="218" t="s">
        <v>779</v>
      </c>
      <c r="V241" s="218" t="s">
        <v>779</v>
      </c>
      <c r="W241" s="122" t="s">
        <v>779</v>
      </c>
      <c r="X241" s="122" t="s">
        <v>779</v>
      </c>
      <c r="Y241" s="122" t="s">
        <v>779</v>
      </c>
      <c r="Z241" s="122" t="s">
        <v>779</v>
      </c>
      <c r="AA241" s="122" t="s">
        <v>779</v>
      </c>
      <c r="AB241" s="122" t="s">
        <v>779</v>
      </c>
      <c r="AC241" s="122" t="s">
        <v>779</v>
      </c>
      <c r="AD241" s="122" t="s">
        <v>779</v>
      </c>
      <c r="AE241" s="122" t="s">
        <v>779</v>
      </c>
      <c r="AF241" s="122" t="s">
        <v>779</v>
      </c>
      <c r="AG241" s="122" t="s">
        <v>779</v>
      </c>
      <c r="AH241" s="122" t="s">
        <v>779</v>
      </c>
      <c r="AI241" s="122" t="s">
        <v>779</v>
      </c>
      <c r="AJ241" s="120" t="s">
        <v>779</v>
      </c>
      <c r="AK241" s="120" t="s">
        <v>779</v>
      </c>
      <c r="AL241" s="120" t="s">
        <v>779</v>
      </c>
      <c r="AM241" s="120" t="s">
        <v>779</v>
      </c>
      <c r="AN241" s="120" t="s">
        <v>779</v>
      </c>
      <c r="AO241" s="120" t="s">
        <v>779</v>
      </c>
      <c r="AP241" s="120" t="s">
        <v>779</v>
      </c>
      <c r="AQ241" s="120" t="s">
        <v>779</v>
      </c>
      <c r="AR241" s="120" t="s">
        <v>779</v>
      </c>
      <c r="AS241" s="120" t="s">
        <v>779</v>
      </c>
      <c r="AT241" s="120" t="s">
        <v>779</v>
      </c>
      <c r="AU241" s="120" t="s">
        <v>779</v>
      </c>
      <c r="AV241" s="120" t="s">
        <v>779</v>
      </c>
      <c r="AW241" s="219" t="s">
        <v>779</v>
      </c>
      <c r="AX241" s="219" t="s">
        <v>779</v>
      </c>
      <c r="AY241" s="220" t="s">
        <v>779</v>
      </c>
      <c r="AZ241" s="220" t="s">
        <v>779</v>
      </c>
      <c r="BA241" s="220" t="s">
        <v>779</v>
      </c>
    </row>
    <row r="242" spans="1:55" s="11" customFormat="1" ht="13.5" customHeight="1">
      <c r="A242" s="14" t="str">
        <f>'DoDAF Terms and Aliases'!A242</f>
        <v>Rule</v>
      </c>
      <c r="B242" s="216" t="s">
        <v>779</v>
      </c>
      <c r="C242" s="216" t="s">
        <v>779</v>
      </c>
      <c r="D242" s="217" t="s">
        <v>779</v>
      </c>
      <c r="E242" s="217" t="s">
        <v>779</v>
      </c>
      <c r="F242" s="217" t="s">
        <v>737</v>
      </c>
      <c r="G242" s="217" t="s">
        <v>779</v>
      </c>
      <c r="H242" s="217" t="s">
        <v>779</v>
      </c>
      <c r="I242" s="217" t="s">
        <v>779</v>
      </c>
      <c r="J242" s="217" t="s">
        <v>779</v>
      </c>
      <c r="K242" s="121" t="s">
        <v>779</v>
      </c>
      <c r="L242" s="121" t="s">
        <v>779</v>
      </c>
      <c r="M242" s="121" t="s">
        <v>779</v>
      </c>
      <c r="N242" s="121" t="s">
        <v>779</v>
      </c>
      <c r="O242" s="121" t="s">
        <v>779</v>
      </c>
      <c r="P242" s="121" t="s">
        <v>779</v>
      </c>
      <c r="Q242" s="121" t="s">
        <v>737</v>
      </c>
      <c r="R242" s="121" t="s">
        <v>779</v>
      </c>
      <c r="S242" s="121" t="s">
        <v>779</v>
      </c>
      <c r="T242" s="218" t="s">
        <v>779</v>
      </c>
      <c r="U242" s="218" t="s">
        <v>779</v>
      </c>
      <c r="V242" s="218" t="s">
        <v>779</v>
      </c>
      <c r="W242" s="122" t="s">
        <v>779</v>
      </c>
      <c r="X242" s="122" t="s">
        <v>779</v>
      </c>
      <c r="Y242" s="122" t="s">
        <v>779</v>
      </c>
      <c r="Z242" s="122" t="s">
        <v>779</v>
      </c>
      <c r="AA242" s="122" t="s">
        <v>779</v>
      </c>
      <c r="AB242" s="122" t="s">
        <v>779</v>
      </c>
      <c r="AC242" s="122" t="s">
        <v>779</v>
      </c>
      <c r="AD242" s="122" t="s">
        <v>779</v>
      </c>
      <c r="AE242" s="122" t="s">
        <v>779</v>
      </c>
      <c r="AF242" s="122" t="s">
        <v>779</v>
      </c>
      <c r="AG242" s="122" t="s">
        <v>779</v>
      </c>
      <c r="AH242" s="122" t="s">
        <v>779</v>
      </c>
      <c r="AI242" s="122" t="s">
        <v>779</v>
      </c>
      <c r="AJ242" s="120" t="s">
        <v>779</v>
      </c>
      <c r="AK242" s="120" t="s">
        <v>779</v>
      </c>
      <c r="AL242" s="120" t="s">
        <v>779</v>
      </c>
      <c r="AM242" s="120" t="s">
        <v>779</v>
      </c>
      <c r="AN242" s="120" t="s">
        <v>779</v>
      </c>
      <c r="AO242" s="120" t="s">
        <v>779</v>
      </c>
      <c r="AP242" s="120" t="s">
        <v>779</v>
      </c>
      <c r="AQ242" s="120" t="s">
        <v>779</v>
      </c>
      <c r="AR242" s="120" t="s">
        <v>779</v>
      </c>
      <c r="AS242" s="120" t="s">
        <v>779</v>
      </c>
      <c r="AT242" s="120" t="s">
        <v>779</v>
      </c>
      <c r="AU242" s="120" t="s">
        <v>779</v>
      </c>
      <c r="AV242" s="120" t="s">
        <v>779</v>
      </c>
      <c r="AW242" s="219" t="s">
        <v>737</v>
      </c>
      <c r="AX242" s="219" t="s">
        <v>737</v>
      </c>
      <c r="AY242" s="220" t="s">
        <v>779</v>
      </c>
      <c r="AZ242" s="220" t="s">
        <v>779</v>
      </c>
      <c r="BA242" s="220" t="s">
        <v>779</v>
      </c>
      <c r="BB242" s="6"/>
      <c r="BC242" s="6"/>
    </row>
    <row r="243" spans="1:55" ht="13.5" customHeight="1">
      <c r="A243" s="14" t="str">
        <f>'DoDAF Terms and Aliases'!A243</f>
        <v>ruleConstrainsActivity</v>
      </c>
      <c r="B243" s="216" t="s">
        <v>738</v>
      </c>
      <c r="D243" s="217" t="s">
        <v>738</v>
      </c>
      <c r="E243" s="217" t="s">
        <v>738</v>
      </c>
      <c r="F243" s="217" t="s">
        <v>737</v>
      </c>
      <c r="G243" s="217" t="s">
        <v>738</v>
      </c>
      <c r="H243" s="217" t="s">
        <v>738</v>
      </c>
      <c r="I243" s="217" t="s">
        <v>738</v>
      </c>
      <c r="J243" s="217" t="s">
        <v>738</v>
      </c>
      <c r="L243" s="121" t="s">
        <v>738</v>
      </c>
      <c r="M243" s="121" t="s">
        <v>738</v>
      </c>
      <c r="O243" s="121" t="s">
        <v>738</v>
      </c>
      <c r="P243" s="121" t="s">
        <v>738</v>
      </c>
      <c r="Q243" s="121" t="s">
        <v>737</v>
      </c>
      <c r="R243" s="121" t="s">
        <v>738</v>
      </c>
      <c r="S243" s="121" t="s">
        <v>738</v>
      </c>
      <c r="T243" s="218" t="s">
        <v>738</v>
      </c>
      <c r="U243" s="218" t="s">
        <v>738</v>
      </c>
      <c r="V243" s="218" t="s">
        <v>738</v>
      </c>
      <c r="W243" s="122" t="s">
        <v>738</v>
      </c>
      <c r="X243" s="122" t="s">
        <v>738</v>
      </c>
      <c r="Y243" s="122" t="s">
        <v>738</v>
      </c>
      <c r="Z243" s="122" t="s">
        <v>738</v>
      </c>
      <c r="AA243" s="122" t="s">
        <v>738</v>
      </c>
      <c r="AB243" s="122" t="s">
        <v>738</v>
      </c>
      <c r="AC243" s="122" t="s">
        <v>738</v>
      </c>
      <c r="AD243" s="122" t="s">
        <v>738</v>
      </c>
      <c r="AE243" s="122" t="s">
        <v>738</v>
      </c>
      <c r="AF243" s="122" t="s">
        <v>738</v>
      </c>
      <c r="AG243" s="122" t="s">
        <v>737</v>
      </c>
      <c r="AH243" s="122" t="s">
        <v>738</v>
      </c>
      <c r="AI243" s="122" t="s">
        <v>738</v>
      </c>
      <c r="AJ243" s="120" t="s">
        <v>738</v>
      </c>
      <c r="AK243" s="120" t="s">
        <v>738</v>
      </c>
      <c r="AL243" s="120" t="s">
        <v>738</v>
      </c>
      <c r="AM243" s="120" t="s">
        <v>738</v>
      </c>
      <c r="AN243" s="120" t="s">
        <v>738</v>
      </c>
      <c r="AO243" s="120" t="s">
        <v>738</v>
      </c>
      <c r="AP243" s="120" t="s">
        <v>738</v>
      </c>
      <c r="AQ243" s="120" t="s">
        <v>738</v>
      </c>
      <c r="AR243" s="120" t="s">
        <v>738</v>
      </c>
      <c r="AS243" s="120" t="s">
        <v>738</v>
      </c>
      <c r="AT243" s="120" t="s">
        <v>737</v>
      </c>
      <c r="AU243" s="120" t="s">
        <v>738</v>
      </c>
      <c r="AV243" s="120" t="s">
        <v>738</v>
      </c>
      <c r="AW243" s="219" t="s">
        <v>737</v>
      </c>
      <c r="AX243" s="219" t="s">
        <v>737</v>
      </c>
      <c r="AY243" s="220" t="s">
        <v>738</v>
      </c>
      <c r="AZ243" s="220" t="s">
        <v>738</v>
      </c>
      <c r="BA243" s="220" t="s">
        <v>738</v>
      </c>
    </row>
    <row r="244" spans="1:55" ht="13.5" hidden="1" customHeight="1">
      <c r="A244" s="14" t="str">
        <f>'DoDAF Terms and Aliases'!A244</f>
        <v>ruleDescribedBy</v>
      </c>
      <c r="B244" s="216" t="s">
        <v>738</v>
      </c>
      <c r="C244" s="216" t="s">
        <v>738</v>
      </c>
      <c r="D244" s="217" t="s">
        <v>738</v>
      </c>
      <c r="E244" s="217" t="s">
        <v>738</v>
      </c>
      <c r="F244" s="217" t="s">
        <v>738</v>
      </c>
      <c r="G244" s="217" t="s">
        <v>738</v>
      </c>
      <c r="H244" s="217" t="s">
        <v>738</v>
      </c>
      <c r="I244" s="217" t="s">
        <v>738</v>
      </c>
      <c r="J244" s="217" t="s">
        <v>738</v>
      </c>
      <c r="K244" s="121" t="s">
        <v>738</v>
      </c>
      <c r="L244" s="121" t="s">
        <v>738</v>
      </c>
      <c r="M244" s="121" t="s">
        <v>738</v>
      </c>
      <c r="N244" s="121" t="s">
        <v>738</v>
      </c>
      <c r="O244" s="121" t="s">
        <v>738</v>
      </c>
      <c r="P244" s="121" t="s">
        <v>738</v>
      </c>
      <c r="Q244" s="121" t="s">
        <v>738</v>
      </c>
      <c r="R244" s="121" t="s">
        <v>738</v>
      </c>
      <c r="S244" s="121" t="s">
        <v>738</v>
      </c>
      <c r="T244" s="218" t="s">
        <v>738</v>
      </c>
      <c r="U244" s="218" t="s">
        <v>738</v>
      </c>
      <c r="V244" s="218" t="s">
        <v>738</v>
      </c>
      <c r="W244" s="122" t="s">
        <v>738</v>
      </c>
      <c r="X244" s="122" t="s">
        <v>738</v>
      </c>
      <c r="Y244" s="122" t="s">
        <v>738</v>
      </c>
      <c r="Z244" s="122" t="s">
        <v>738</v>
      </c>
      <c r="AA244" s="122" t="s">
        <v>738</v>
      </c>
      <c r="AB244" s="122" t="s">
        <v>738</v>
      </c>
      <c r="AC244" s="122" t="s">
        <v>738</v>
      </c>
      <c r="AD244" s="122" t="s">
        <v>738</v>
      </c>
      <c r="AE244" s="122" t="s">
        <v>738</v>
      </c>
      <c r="AF244" s="122" t="s">
        <v>738</v>
      </c>
      <c r="AG244" s="122" t="s">
        <v>738</v>
      </c>
      <c r="AH244" s="122" t="s">
        <v>738</v>
      </c>
      <c r="AI244" s="122" t="s">
        <v>738</v>
      </c>
      <c r="AJ244" s="120" t="s">
        <v>738</v>
      </c>
      <c r="AK244" s="120" t="s">
        <v>738</v>
      </c>
      <c r="AL244" s="120" t="s">
        <v>738</v>
      </c>
      <c r="AM244" s="120" t="s">
        <v>738</v>
      </c>
      <c r="AN244" s="120" t="s">
        <v>738</v>
      </c>
      <c r="AO244" s="120" t="s">
        <v>738</v>
      </c>
      <c r="AP244" s="120" t="s">
        <v>738</v>
      </c>
      <c r="AQ244" s="120" t="s">
        <v>738</v>
      </c>
      <c r="AR244" s="120" t="s">
        <v>738</v>
      </c>
      <c r="AS244" s="120" t="s">
        <v>738</v>
      </c>
      <c r="AT244" s="120" t="s">
        <v>738</v>
      </c>
      <c r="AU244" s="120" t="s">
        <v>738</v>
      </c>
      <c r="AV244" s="120" t="s">
        <v>738</v>
      </c>
      <c r="AW244" s="219" t="s">
        <v>738</v>
      </c>
      <c r="AX244" s="219" t="s">
        <v>738</v>
      </c>
      <c r="AY244" s="220" t="s">
        <v>738</v>
      </c>
      <c r="AZ244" s="220" t="s">
        <v>738</v>
      </c>
      <c r="BA244" s="220" t="s">
        <v>738</v>
      </c>
    </row>
    <row r="245" spans="1:55" ht="13.5" hidden="1" customHeight="1">
      <c r="A245" s="14" t="str">
        <f>'DoDAF Terms and Aliases'!A245</f>
        <v>RuleType</v>
      </c>
      <c r="B245" s="216" t="s">
        <v>779</v>
      </c>
      <c r="C245" s="216" t="s">
        <v>779</v>
      </c>
      <c r="D245" s="217" t="s">
        <v>779</v>
      </c>
      <c r="E245" s="217" t="s">
        <v>779</v>
      </c>
      <c r="F245" s="217" t="s">
        <v>779</v>
      </c>
      <c r="G245" s="217" t="s">
        <v>779</v>
      </c>
      <c r="H245" s="217" t="s">
        <v>779</v>
      </c>
      <c r="I245" s="217" t="s">
        <v>779</v>
      </c>
      <c r="J245" s="217" t="s">
        <v>779</v>
      </c>
      <c r="K245" s="121" t="s">
        <v>779</v>
      </c>
      <c r="L245" s="121" t="s">
        <v>779</v>
      </c>
      <c r="M245" s="121" t="s">
        <v>779</v>
      </c>
      <c r="N245" s="121" t="s">
        <v>779</v>
      </c>
      <c r="O245" s="121" t="s">
        <v>779</v>
      </c>
      <c r="P245" s="121" t="s">
        <v>779</v>
      </c>
      <c r="Q245" s="121" t="s">
        <v>779</v>
      </c>
      <c r="R245" s="121" t="s">
        <v>779</v>
      </c>
      <c r="S245" s="121" t="s">
        <v>779</v>
      </c>
      <c r="T245" s="218" t="s">
        <v>779</v>
      </c>
      <c r="U245" s="218" t="s">
        <v>779</v>
      </c>
      <c r="V245" s="218" t="s">
        <v>779</v>
      </c>
      <c r="W245" s="122" t="s">
        <v>779</v>
      </c>
      <c r="X245" s="122" t="s">
        <v>779</v>
      </c>
      <c r="Y245" s="122" t="s">
        <v>779</v>
      </c>
      <c r="Z245" s="122" t="s">
        <v>779</v>
      </c>
      <c r="AA245" s="122" t="s">
        <v>779</v>
      </c>
      <c r="AB245" s="122" t="s">
        <v>779</v>
      </c>
      <c r="AC245" s="122" t="s">
        <v>779</v>
      </c>
      <c r="AD245" s="122" t="s">
        <v>779</v>
      </c>
      <c r="AE245" s="122" t="s">
        <v>779</v>
      </c>
      <c r="AF245" s="122" t="s">
        <v>779</v>
      </c>
      <c r="AG245" s="122" t="s">
        <v>779</v>
      </c>
      <c r="AH245" s="122" t="s">
        <v>779</v>
      </c>
      <c r="AI245" s="122" t="s">
        <v>779</v>
      </c>
      <c r="AJ245" s="120" t="s">
        <v>779</v>
      </c>
      <c r="AK245" s="120" t="s">
        <v>779</v>
      </c>
      <c r="AL245" s="120" t="s">
        <v>779</v>
      </c>
      <c r="AM245" s="120" t="s">
        <v>779</v>
      </c>
      <c r="AN245" s="120" t="s">
        <v>779</v>
      </c>
      <c r="AO245" s="120" t="s">
        <v>779</v>
      </c>
      <c r="AP245" s="120" t="s">
        <v>779</v>
      </c>
      <c r="AQ245" s="120" t="s">
        <v>779</v>
      </c>
      <c r="AR245" s="120" t="s">
        <v>779</v>
      </c>
      <c r="AS245" s="120" t="s">
        <v>779</v>
      </c>
      <c r="AT245" s="120" t="s">
        <v>779</v>
      </c>
      <c r="AU245" s="120" t="s">
        <v>779</v>
      </c>
      <c r="AV245" s="120" t="s">
        <v>779</v>
      </c>
      <c r="AW245" s="219" t="s">
        <v>779</v>
      </c>
      <c r="AX245" s="219" t="s">
        <v>779</v>
      </c>
      <c r="AY245" s="220" t="s">
        <v>779</v>
      </c>
      <c r="AZ245" s="220" t="s">
        <v>779</v>
      </c>
      <c r="BA245" s="220" t="s">
        <v>779</v>
      </c>
    </row>
    <row r="246" spans="1:55" ht="13.5" hidden="1" customHeight="1">
      <c r="A246" s="14" t="str">
        <f>'DoDAF Terms and Aliases'!A246</f>
        <v>SecurityAttributesGroup</v>
      </c>
      <c r="B246" s="216" t="s">
        <v>850</v>
      </c>
      <c r="C246" s="216" t="s">
        <v>850</v>
      </c>
      <c r="D246" s="217" t="s">
        <v>850</v>
      </c>
      <c r="E246" s="217" t="s">
        <v>850</v>
      </c>
      <c r="F246" s="217" t="s">
        <v>850</v>
      </c>
      <c r="G246" s="217" t="s">
        <v>850</v>
      </c>
      <c r="H246" s="217" t="s">
        <v>850</v>
      </c>
      <c r="I246" s="217" t="s">
        <v>850</v>
      </c>
      <c r="J246" s="217" t="s">
        <v>850</v>
      </c>
      <c r="K246" s="121" t="s">
        <v>850</v>
      </c>
      <c r="L246" s="121" t="s">
        <v>850</v>
      </c>
      <c r="M246" s="121" t="s">
        <v>850</v>
      </c>
      <c r="N246" s="121" t="s">
        <v>850</v>
      </c>
      <c r="O246" s="121" t="s">
        <v>850</v>
      </c>
      <c r="P246" s="121" t="s">
        <v>850</v>
      </c>
      <c r="Q246" s="121" t="s">
        <v>850</v>
      </c>
      <c r="R246" s="121" t="s">
        <v>850</v>
      </c>
      <c r="S246" s="121" t="s">
        <v>850</v>
      </c>
      <c r="T246" s="218" t="s">
        <v>850</v>
      </c>
      <c r="U246" s="218" t="s">
        <v>850</v>
      </c>
      <c r="V246" s="218" t="s">
        <v>850</v>
      </c>
      <c r="W246" s="122" t="s">
        <v>850</v>
      </c>
      <c r="X246" s="122" t="s">
        <v>850</v>
      </c>
      <c r="Y246" s="122" t="s">
        <v>850</v>
      </c>
      <c r="Z246" s="122" t="s">
        <v>850</v>
      </c>
      <c r="AA246" s="122" t="s">
        <v>850</v>
      </c>
      <c r="AB246" s="122" t="s">
        <v>850</v>
      </c>
      <c r="AC246" s="122" t="s">
        <v>850</v>
      </c>
      <c r="AD246" s="122" t="s">
        <v>850</v>
      </c>
      <c r="AE246" s="122" t="s">
        <v>850</v>
      </c>
      <c r="AF246" s="122" t="s">
        <v>850</v>
      </c>
      <c r="AG246" s="122" t="s">
        <v>850</v>
      </c>
      <c r="AH246" s="122" t="s">
        <v>850</v>
      </c>
      <c r="AI246" s="122" t="s">
        <v>850</v>
      </c>
      <c r="AJ246" s="120" t="s">
        <v>850</v>
      </c>
      <c r="AK246" s="120" t="s">
        <v>850</v>
      </c>
      <c r="AL246" s="120" t="s">
        <v>850</v>
      </c>
      <c r="AM246" s="120" t="s">
        <v>850</v>
      </c>
      <c r="AN246" s="120" t="s">
        <v>850</v>
      </c>
      <c r="AO246" s="120" t="s">
        <v>850</v>
      </c>
      <c r="AP246" s="120" t="s">
        <v>850</v>
      </c>
      <c r="AQ246" s="120" t="s">
        <v>850</v>
      </c>
      <c r="AR246" s="120" t="s">
        <v>850</v>
      </c>
      <c r="AS246" s="120" t="s">
        <v>850</v>
      </c>
      <c r="AT246" s="120" t="s">
        <v>850</v>
      </c>
      <c r="AU246" s="120" t="s">
        <v>850</v>
      </c>
      <c r="AV246" s="120" t="s">
        <v>850</v>
      </c>
      <c r="AW246" s="219" t="s">
        <v>850</v>
      </c>
      <c r="AX246" s="219" t="s">
        <v>850</v>
      </c>
      <c r="AY246" s="220" t="s">
        <v>850</v>
      </c>
      <c r="AZ246" s="220" t="s">
        <v>850</v>
      </c>
      <c r="BA246" s="220" t="s">
        <v>850</v>
      </c>
    </row>
    <row r="247" spans="1:55" ht="13.5" hidden="1" customHeight="1">
      <c r="A247" s="14" t="str">
        <f>'DoDAF Terms and Aliases'!A247</f>
        <v>SecurityAttributesGroupType</v>
      </c>
      <c r="B247" s="216" t="s">
        <v>850</v>
      </c>
      <c r="C247" s="216" t="s">
        <v>850</v>
      </c>
      <c r="D247" s="217" t="s">
        <v>850</v>
      </c>
      <c r="E247" s="217" t="s">
        <v>850</v>
      </c>
      <c r="F247" s="217" t="s">
        <v>850</v>
      </c>
      <c r="G247" s="217" t="s">
        <v>850</v>
      </c>
      <c r="H247" s="217" t="s">
        <v>850</v>
      </c>
      <c r="I247" s="217" t="s">
        <v>850</v>
      </c>
      <c r="J247" s="217" t="s">
        <v>850</v>
      </c>
      <c r="K247" s="121" t="s">
        <v>850</v>
      </c>
      <c r="L247" s="121" t="s">
        <v>850</v>
      </c>
      <c r="M247" s="121" t="s">
        <v>850</v>
      </c>
      <c r="N247" s="121" t="s">
        <v>850</v>
      </c>
      <c r="O247" s="121" t="s">
        <v>850</v>
      </c>
      <c r="P247" s="121" t="s">
        <v>850</v>
      </c>
      <c r="Q247" s="121" t="s">
        <v>850</v>
      </c>
      <c r="R247" s="121" t="s">
        <v>850</v>
      </c>
      <c r="S247" s="121" t="s">
        <v>850</v>
      </c>
      <c r="T247" s="218" t="s">
        <v>850</v>
      </c>
      <c r="U247" s="218" t="s">
        <v>850</v>
      </c>
      <c r="V247" s="218" t="s">
        <v>850</v>
      </c>
      <c r="W247" s="122" t="s">
        <v>850</v>
      </c>
      <c r="X247" s="122" t="s">
        <v>850</v>
      </c>
      <c r="Y247" s="122" t="s">
        <v>850</v>
      </c>
      <c r="Z247" s="122" t="s">
        <v>850</v>
      </c>
      <c r="AA247" s="122" t="s">
        <v>850</v>
      </c>
      <c r="AB247" s="122" t="s">
        <v>850</v>
      </c>
      <c r="AC247" s="122" t="s">
        <v>850</v>
      </c>
      <c r="AD247" s="122" t="s">
        <v>850</v>
      </c>
      <c r="AE247" s="122" t="s">
        <v>850</v>
      </c>
      <c r="AF247" s="122" t="s">
        <v>850</v>
      </c>
      <c r="AG247" s="122" t="s">
        <v>850</v>
      </c>
      <c r="AH247" s="122" t="s">
        <v>850</v>
      </c>
      <c r="AI247" s="122" t="s">
        <v>850</v>
      </c>
      <c r="AJ247" s="120" t="s">
        <v>850</v>
      </c>
      <c r="AK247" s="120" t="s">
        <v>850</v>
      </c>
      <c r="AL247" s="120" t="s">
        <v>850</v>
      </c>
      <c r="AM247" s="120" t="s">
        <v>850</v>
      </c>
      <c r="AN247" s="120" t="s">
        <v>850</v>
      </c>
      <c r="AO247" s="120" t="s">
        <v>850</v>
      </c>
      <c r="AP247" s="120" t="s">
        <v>850</v>
      </c>
      <c r="AQ247" s="120" t="s">
        <v>850</v>
      </c>
      <c r="AR247" s="120" t="s">
        <v>850</v>
      </c>
      <c r="AS247" s="120" t="s">
        <v>850</v>
      </c>
      <c r="AT247" s="120" t="s">
        <v>850</v>
      </c>
      <c r="AU247" s="120" t="s">
        <v>850</v>
      </c>
      <c r="AV247" s="120" t="s">
        <v>850</v>
      </c>
      <c r="AW247" s="219" t="s">
        <v>850</v>
      </c>
      <c r="AX247" s="219" t="s">
        <v>850</v>
      </c>
      <c r="AY247" s="220" t="s">
        <v>850</v>
      </c>
      <c r="AZ247" s="220" t="s">
        <v>850</v>
      </c>
      <c r="BA247" s="220" t="s">
        <v>850</v>
      </c>
    </row>
    <row r="248" spans="1:55" ht="13.5" hidden="1" customHeight="1">
      <c r="A248" s="14" t="str">
        <f>'DoDAF Terms and Aliases'!A248</f>
        <v>Service</v>
      </c>
      <c r="C248" s="216" t="s">
        <v>738</v>
      </c>
      <c r="D248" s="217" t="s">
        <v>738</v>
      </c>
      <c r="E248" s="217" t="s">
        <v>738</v>
      </c>
      <c r="F248" s="217" t="s">
        <v>738</v>
      </c>
      <c r="G248" s="217" t="s">
        <v>738</v>
      </c>
      <c r="H248" s="217" t="s">
        <v>738</v>
      </c>
      <c r="I248" s="217" t="s">
        <v>738</v>
      </c>
      <c r="J248" s="217" t="s">
        <v>737</v>
      </c>
      <c r="V248" s="218" t="s">
        <v>738</v>
      </c>
      <c r="W248" s="122" t="s">
        <v>737</v>
      </c>
      <c r="X248" s="122" t="s">
        <v>737</v>
      </c>
      <c r="Y248" s="122" t="s">
        <v>737</v>
      </c>
      <c r="Z248" s="122" t="s">
        <v>737</v>
      </c>
      <c r="AA248" s="122" t="s">
        <v>737</v>
      </c>
      <c r="AB248" s="122" t="s">
        <v>737</v>
      </c>
      <c r="AC248" s="122" t="s">
        <v>737</v>
      </c>
      <c r="AD248" s="122" t="s">
        <v>737</v>
      </c>
      <c r="AE248" s="122" t="s">
        <v>737</v>
      </c>
      <c r="AF248" s="122" t="s">
        <v>737</v>
      </c>
      <c r="AG248" s="122" t="s">
        <v>737</v>
      </c>
      <c r="AH248" s="122" t="s">
        <v>737</v>
      </c>
      <c r="AI248" s="122" t="s">
        <v>737</v>
      </c>
      <c r="AW248" s="219" t="s">
        <v>738</v>
      </c>
      <c r="AX248" s="219" t="s">
        <v>738</v>
      </c>
      <c r="AZ248" s="220" t="s">
        <v>738</v>
      </c>
      <c r="BA248" s="220" t="s">
        <v>738</v>
      </c>
    </row>
    <row r="249" spans="1:55" ht="13.5" hidden="1" customHeight="1">
      <c r="A249" s="14" t="str">
        <f>'DoDAF Terms and Aliases'!A249</f>
        <v>serviceDescribedBy</v>
      </c>
      <c r="C249" s="216" t="s">
        <v>738</v>
      </c>
      <c r="D249" s="217" t="s">
        <v>738</v>
      </c>
      <c r="E249" s="217" t="s">
        <v>738</v>
      </c>
      <c r="F249" s="217" t="s">
        <v>738</v>
      </c>
      <c r="G249" s="217" t="s">
        <v>738</v>
      </c>
      <c r="H249" s="217" t="s">
        <v>738</v>
      </c>
      <c r="I249" s="217" t="s">
        <v>738</v>
      </c>
      <c r="J249" s="217" t="s">
        <v>737</v>
      </c>
      <c r="V249" s="218" t="s">
        <v>738</v>
      </c>
      <c r="W249" s="122" t="s">
        <v>737</v>
      </c>
      <c r="X249" s="122" t="s">
        <v>737</v>
      </c>
      <c r="Y249" s="122" t="s">
        <v>737</v>
      </c>
      <c r="Z249" s="122" t="s">
        <v>737</v>
      </c>
      <c r="AA249" s="122" t="s">
        <v>737</v>
      </c>
      <c r="AB249" s="122" t="s">
        <v>737</v>
      </c>
      <c r="AC249" s="122" t="s">
        <v>737</v>
      </c>
      <c r="AD249" s="122" t="s">
        <v>737</v>
      </c>
      <c r="AE249" s="122" t="s">
        <v>737</v>
      </c>
      <c r="AF249" s="122" t="s">
        <v>737</v>
      </c>
      <c r="AG249" s="122" t="s">
        <v>737</v>
      </c>
      <c r="AH249" s="122" t="s">
        <v>737</v>
      </c>
      <c r="AI249" s="122" t="s">
        <v>737</v>
      </c>
      <c r="AW249" s="219" t="s">
        <v>738</v>
      </c>
      <c r="AX249" s="219" t="s">
        <v>738</v>
      </c>
      <c r="AZ249" s="220" t="s">
        <v>738</v>
      </c>
      <c r="BA249" s="220" t="s">
        <v>738</v>
      </c>
    </row>
    <row r="250" spans="1:55" ht="13.5" hidden="1" customHeight="1">
      <c r="A250" s="14" t="str">
        <f>'DoDAF Terms and Aliases'!A250</f>
        <v>ServiceDescription</v>
      </c>
      <c r="C250" s="216" t="s">
        <v>738</v>
      </c>
      <c r="D250" s="217" t="s">
        <v>738</v>
      </c>
      <c r="E250" s="217" t="s">
        <v>738</v>
      </c>
      <c r="F250" s="217" t="s">
        <v>738</v>
      </c>
      <c r="G250" s="217" t="s">
        <v>738</v>
      </c>
      <c r="H250" s="217" t="s">
        <v>738</v>
      </c>
      <c r="I250" s="217" t="s">
        <v>738</v>
      </c>
      <c r="J250" s="217" t="s">
        <v>737</v>
      </c>
      <c r="V250" s="218" t="s">
        <v>738</v>
      </c>
      <c r="W250" s="122" t="s">
        <v>737</v>
      </c>
      <c r="X250" s="122" t="s">
        <v>737</v>
      </c>
      <c r="Y250" s="122" t="s">
        <v>737</v>
      </c>
      <c r="Z250" s="122" t="s">
        <v>737</v>
      </c>
      <c r="AA250" s="122" t="s">
        <v>737</v>
      </c>
      <c r="AB250" s="122" t="s">
        <v>737</v>
      </c>
      <c r="AC250" s="122" t="s">
        <v>737</v>
      </c>
      <c r="AD250" s="122" t="s">
        <v>737</v>
      </c>
      <c r="AE250" s="122" t="s">
        <v>737</v>
      </c>
      <c r="AF250" s="122" t="s">
        <v>737</v>
      </c>
      <c r="AG250" s="122" t="s">
        <v>737</v>
      </c>
      <c r="AH250" s="122" t="s">
        <v>737</v>
      </c>
      <c r="AI250" s="122" t="s">
        <v>737</v>
      </c>
      <c r="AW250" s="219" t="s">
        <v>738</v>
      </c>
      <c r="AX250" s="219" t="s">
        <v>738</v>
      </c>
      <c r="AZ250" s="220" t="s">
        <v>738</v>
      </c>
      <c r="BA250" s="220" t="s">
        <v>738</v>
      </c>
    </row>
    <row r="251" spans="1:55" ht="13.5" hidden="1" customHeight="1">
      <c r="A251" s="14" t="str">
        <f>'DoDAF Terms and Aliases'!A251</f>
        <v>ServiceDescriptionType</v>
      </c>
      <c r="C251" s="216" t="s">
        <v>738</v>
      </c>
      <c r="D251" s="217" t="s">
        <v>738</v>
      </c>
      <c r="E251" s="217" t="s">
        <v>738</v>
      </c>
      <c r="F251" s="217" t="s">
        <v>738</v>
      </c>
      <c r="G251" s="217" t="s">
        <v>738</v>
      </c>
      <c r="H251" s="217" t="s">
        <v>738</v>
      </c>
      <c r="I251" s="217" t="s">
        <v>738</v>
      </c>
      <c r="J251" s="217" t="s">
        <v>738</v>
      </c>
      <c r="V251" s="218" t="s">
        <v>738</v>
      </c>
      <c r="W251" s="122" t="s">
        <v>738</v>
      </c>
      <c r="X251" s="122" t="s">
        <v>738</v>
      </c>
      <c r="Y251" s="122" t="s">
        <v>738</v>
      </c>
      <c r="Z251" s="122" t="s">
        <v>738</v>
      </c>
      <c r="AA251" s="122" t="s">
        <v>738</v>
      </c>
      <c r="AB251" s="122" t="s">
        <v>738</v>
      </c>
      <c r="AC251" s="122" t="s">
        <v>738</v>
      </c>
      <c r="AD251" s="122" t="s">
        <v>738</v>
      </c>
      <c r="AE251" s="122" t="s">
        <v>738</v>
      </c>
      <c r="AF251" s="122" t="s">
        <v>738</v>
      </c>
      <c r="AG251" s="122" t="s">
        <v>738</v>
      </c>
      <c r="AH251" s="122" t="s">
        <v>738</v>
      </c>
      <c r="AI251" s="122" t="s">
        <v>738</v>
      </c>
      <c r="AW251" s="219" t="s">
        <v>738</v>
      </c>
      <c r="AX251" s="219" t="s">
        <v>738</v>
      </c>
      <c r="AZ251" s="220" t="s">
        <v>738</v>
      </c>
      <c r="BA251" s="220" t="s">
        <v>738</v>
      </c>
    </row>
    <row r="252" spans="1:55" ht="13.5" hidden="1" customHeight="1">
      <c r="A252" s="14" t="str">
        <f>'DoDAF Terms and Aliases'!A252</f>
        <v>serviceEnablesAccessToResource</v>
      </c>
      <c r="D252" s="217" t="s">
        <v>738</v>
      </c>
      <c r="E252" s="217" t="s">
        <v>738</v>
      </c>
      <c r="F252" s="217" t="s">
        <v>738</v>
      </c>
      <c r="G252" s="217" t="s">
        <v>738</v>
      </c>
      <c r="H252" s="217" t="s">
        <v>738</v>
      </c>
      <c r="I252" s="217" t="s">
        <v>738</v>
      </c>
      <c r="J252" s="217" t="s">
        <v>738</v>
      </c>
      <c r="W252" s="122" t="s">
        <v>738</v>
      </c>
      <c r="X252" s="122" t="s">
        <v>738</v>
      </c>
      <c r="Y252" s="122" t="s">
        <v>738</v>
      </c>
      <c r="Z252" s="122" t="s">
        <v>738</v>
      </c>
      <c r="AA252" s="122" t="s">
        <v>738</v>
      </c>
      <c r="AB252" s="122" t="s">
        <v>738</v>
      </c>
      <c r="AC252" s="122" t="s">
        <v>738</v>
      </c>
      <c r="AD252" s="122" t="s">
        <v>738</v>
      </c>
      <c r="AE252" s="122" t="s">
        <v>738</v>
      </c>
      <c r="AF252" s="122" t="s">
        <v>738</v>
      </c>
      <c r="AG252" s="122" t="s">
        <v>738</v>
      </c>
      <c r="AH252" s="122" t="s">
        <v>738</v>
      </c>
      <c r="AI252" s="122" t="s">
        <v>738</v>
      </c>
    </row>
    <row r="253" spans="1:55" ht="13.5" hidden="1" customHeight="1">
      <c r="A253" s="14" t="str">
        <f>'DoDAF Terms and Aliases'!A253</f>
        <v>ServiceLevel</v>
      </c>
      <c r="B253" s="216" t="s">
        <v>779</v>
      </c>
      <c r="C253" s="216" t="s">
        <v>779</v>
      </c>
      <c r="D253" s="217" t="s">
        <v>779</v>
      </c>
      <c r="E253" s="217" t="s">
        <v>779</v>
      </c>
      <c r="F253" s="217" t="s">
        <v>779</v>
      </c>
      <c r="G253" s="217" t="s">
        <v>779</v>
      </c>
      <c r="H253" s="217" t="s">
        <v>779</v>
      </c>
      <c r="I253" s="217" t="s">
        <v>779</v>
      </c>
      <c r="J253" s="217" t="s">
        <v>779</v>
      </c>
      <c r="K253" s="121" t="s">
        <v>779</v>
      </c>
      <c r="L253" s="121" t="s">
        <v>779</v>
      </c>
      <c r="M253" s="121" t="s">
        <v>779</v>
      </c>
      <c r="N253" s="121" t="s">
        <v>779</v>
      </c>
      <c r="O253" s="121" t="s">
        <v>779</v>
      </c>
      <c r="P253" s="121" t="s">
        <v>779</v>
      </c>
      <c r="Q253" s="121" t="s">
        <v>779</v>
      </c>
      <c r="R253" s="121" t="s">
        <v>779</v>
      </c>
      <c r="S253" s="121" t="s">
        <v>779</v>
      </c>
      <c r="T253" s="218" t="s">
        <v>779</v>
      </c>
      <c r="U253" s="218" t="s">
        <v>779</v>
      </c>
      <c r="V253" s="218" t="s">
        <v>779</v>
      </c>
      <c r="W253" s="122" t="s">
        <v>779</v>
      </c>
      <c r="X253" s="122" t="s">
        <v>779</v>
      </c>
      <c r="Y253" s="122" t="s">
        <v>779</v>
      </c>
      <c r="Z253" s="122" t="s">
        <v>779</v>
      </c>
      <c r="AA253" s="122" t="s">
        <v>779</v>
      </c>
      <c r="AB253" s="122" t="s">
        <v>779</v>
      </c>
      <c r="AC253" s="122" t="s">
        <v>779</v>
      </c>
      <c r="AD253" s="122" t="s">
        <v>779</v>
      </c>
      <c r="AE253" s="122" t="s">
        <v>779</v>
      </c>
      <c r="AF253" s="122" t="s">
        <v>779</v>
      </c>
      <c r="AG253" s="122" t="s">
        <v>779</v>
      </c>
      <c r="AH253" s="122" t="s">
        <v>779</v>
      </c>
      <c r="AI253" s="122" t="s">
        <v>779</v>
      </c>
      <c r="AJ253" s="120" t="s">
        <v>779</v>
      </c>
      <c r="AK253" s="120" t="s">
        <v>779</v>
      </c>
      <c r="AL253" s="120" t="s">
        <v>779</v>
      </c>
      <c r="AM253" s="120" t="s">
        <v>779</v>
      </c>
      <c r="AN253" s="120" t="s">
        <v>779</v>
      </c>
      <c r="AO253" s="120" t="s">
        <v>779</v>
      </c>
      <c r="AP253" s="120" t="s">
        <v>779</v>
      </c>
      <c r="AQ253" s="120" t="s">
        <v>779</v>
      </c>
      <c r="AR253" s="120" t="s">
        <v>779</v>
      </c>
      <c r="AS253" s="120" t="s">
        <v>779</v>
      </c>
      <c r="AT253" s="120" t="s">
        <v>779</v>
      </c>
      <c r="AU253" s="120" t="s">
        <v>779</v>
      </c>
      <c r="AV253" s="120" t="s">
        <v>779</v>
      </c>
      <c r="AW253" s="219" t="s">
        <v>779</v>
      </c>
      <c r="AX253" s="219" t="s">
        <v>779</v>
      </c>
      <c r="AY253" s="220" t="s">
        <v>779</v>
      </c>
      <c r="AZ253" s="220" t="s">
        <v>779</v>
      </c>
      <c r="BA253" s="220" t="s">
        <v>779</v>
      </c>
    </row>
    <row r="254" spans="1:55" ht="13.5" hidden="1" customHeight="1">
      <c r="A254" s="14" t="str">
        <f>'DoDAF Terms and Aliases'!A254</f>
        <v>ServiceLevelType</v>
      </c>
      <c r="B254" s="216" t="s">
        <v>779</v>
      </c>
      <c r="C254" s="216" t="s">
        <v>779</v>
      </c>
      <c r="D254" s="217" t="s">
        <v>779</v>
      </c>
      <c r="E254" s="217" t="s">
        <v>779</v>
      </c>
      <c r="F254" s="217" t="s">
        <v>779</v>
      </c>
      <c r="G254" s="217" t="s">
        <v>779</v>
      </c>
      <c r="H254" s="217" t="s">
        <v>779</v>
      </c>
      <c r="I254" s="217" t="s">
        <v>779</v>
      </c>
      <c r="J254" s="217" t="s">
        <v>779</v>
      </c>
      <c r="K254" s="121" t="s">
        <v>779</v>
      </c>
      <c r="L254" s="121" t="s">
        <v>779</v>
      </c>
      <c r="M254" s="121" t="s">
        <v>779</v>
      </c>
      <c r="N254" s="121" t="s">
        <v>779</v>
      </c>
      <c r="O254" s="121" t="s">
        <v>779</v>
      </c>
      <c r="P254" s="121" t="s">
        <v>779</v>
      </c>
      <c r="Q254" s="121" t="s">
        <v>779</v>
      </c>
      <c r="R254" s="121" t="s">
        <v>779</v>
      </c>
      <c r="S254" s="121" t="s">
        <v>779</v>
      </c>
      <c r="T254" s="218" t="s">
        <v>779</v>
      </c>
      <c r="U254" s="218" t="s">
        <v>779</v>
      </c>
      <c r="V254" s="218" t="s">
        <v>779</v>
      </c>
      <c r="W254" s="122" t="s">
        <v>779</v>
      </c>
      <c r="X254" s="122" t="s">
        <v>779</v>
      </c>
      <c r="Y254" s="122" t="s">
        <v>779</v>
      </c>
      <c r="Z254" s="122" t="s">
        <v>779</v>
      </c>
      <c r="AA254" s="122" t="s">
        <v>779</v>
      </c>
      <c r="AB254" s="122" t="s">
        <v>779</v>
      </c>
      <c r="AC254" s="122" t="s">
        <v>779</v>
      </c>
      <c r="AD254" s="122" t="s">
        <v>779</v>
      </c>
      <c r="AE254" s="122" t="s">
        <v>779</v>
      </c>
      <c r="AF254" s="122" t="s">
        <v>779</v>
      </c>
      <c r="AG254" s="122" t="s">
        <v>779</v>
      </c>
      <c r="AH254" s="122" t="s">
        <v>779</v>
      </c>
      <c r="AI254" s="122" t="s">
        <v>779</v>
      </c>
      <c r="AJ254" s="120" t="s">
        <v>779</v>
      </c>
      <c r="AK254" s="120" t="s">
        <v>779</v>
      </c>
      <c r="AL254" s="120" t="s">
        <v>779</v>
      </c>
      <c r="AM254" s="120" t="s">
        <v>779</v>
      </c>
      <c r="AN254" s="120" t="s">
        <v>779</v>
      </c>
      <c r="AO254" s="120" t="s">
        <v>779</v>
      </c>
      <c r="AP254" s="120" t="s">
        <v>779</v>
      </c>
      <c r="AQ254" s="120" t="s">
        <v>779</v>
      </c>
      <c r="AR254" s="120" t="s">
        <v>779</v>
      </c>
      <c r="AS254" s="120" t="s">
        <v>779</v>
      </c>
      <c r="AT254" s="120" t="s">
        <v>779</v>
      </c>
      <c r="AU254" s="120" t="s">
        <v>779</v>
      </c>
      <c r="AV254" s="120" t="s">
        <v>779</v>
      </c>
      <c r="AW254" s="219" t="s">
        <v>779</v>
      </c>
      <c r="AX254" s="219" t="s">
        <v>779</v>
      </c>
      <c r="AY254" s="220" t="s">
        <v>779</v>
      </c>
      <c r="AZ254" s="220" t="s">
        <v>779</v>
      </c>
      <c r="BA254" s="220" t="s">
        <v>779</v>
      </c>
    </row>
    <row r="255" spans="1:55" ht="13.5" hidden="1" customHeight="1">
      <c r="A255" s="14" t="str">
        <f>'DoDAF Terms and Aliases'!A255</f>
        <v>servicePartOfOrganizationType</v>
      </c>
      <c r="C255" s="216" t="s">
        <v>738</v>
      </c>
      <c r="F255" s="217" t="s">
        <v>738</v>
      </c>
      <c r="G255" s="217" t="s">
        <v>738</v>
      </c>
      <c r="H255" s="217" t="s">
        <v>738</v>
      </c>
      <c r="V255" s="218" t="s">
        <v>738</v>
      </c>
      <c r="W255" s="122" t="s">
        <v>738</v>
      </c>
      <c r="X255" s="122" t="s">
        <v>738</v>
      </c>
      <c r="Y255" s="122" t="s">
        <v>738</v>
      </c>
      <c r="Z255" s="122" t="s">
        <v>738</v>
      </c>
      <c r="AA255" s="122" t="s">
        <v>738</v>
      </c>
      <c r="AB255" s="122" t="s">
        <v>738</v>
      </c>
      <c r="AC255" s="122" t="s">
        <v>738</v>
      </c>
      <c r="AD255" s="122" t="s">
        <v>738</v>
      </c>
      <c r="AE255" s="122" t="s">
        <v>738</v>
      </c>
      <c r="AF255" s="122" t="s">
        <v>738</v>
      </c>
      <c r="AG255" s="122" t="s">
        <v>738</v>
      </c>
      <c r="AH255" s="122" t="s">
        <v>738</v>
      </c>
      <c r="AI255" s="122" t="s">
        <v>738</v>
      </c>
      <c r="AW255" s="219" t="s">
        <v>738</v>
      </c>
      <c r="AX255" s="219" t="s">
        <v>738</v>
      </c>
      <c r="AZ255" s="220" t="s">
        <v>738</v>
      </c>
      <c r="BA255" s="220" t="s">
        <v>738</v>
      </c>
    </row>
    <row r="256" spans="1:55" ht="13.5" hidden="1" customHeight="1">
      <c r="A256" s="14" t="str">
        <f>'DoDAF Terms and Aliases'!A256</f>
        <v>servicePartOfSystem</v>
      </c>
      <c r="C256" s="216" t="s">
        <v>738</v>
      </c>
      <c r="E256" s="217" t="s">
        <v>738</v>
      </c>
      <c r="F256" s="217" t="s">
        <v>738</v>
      </c>
      <c r="G256" s="217" t="s">
        <v>738</v>
      </c>
      <c r="H256" s="217" t="s">
        <v>738</v>
      </c>
      <c r="I256" s="217" t="s">
        <v>738</v>
      </c>
      <c r="J256" s="217" t="s">
        <v>738</v>
      </c>
      <c r="V256" s="218" t="s">
        <v>738</v>
      </c>
      <c r="W256" s="122" t="s">
        <v>738</v>
      </c>
      <c r="X256" s="122" t="s">
        <v>738</v>
      </c>
      <c r="Y256" s="122" t="s">
        <v>738</v>
      </c>
      <c r="Z256" s="122" t="s">
        <v>738</v>
      </c>
      <c r="AA256" s="122" t="s">
        <v>738</v>
      </c>
      <c r="AB256" s="122" t="s">
        <v>738</v>
      </c>
      <c r="AC256" s="122" t="s">
        <v>738</v>
      </c>
      <c r="AD256" s="122" t="s">
        <v>738</v>
      </c>
      <c r="AE256" s="122" t="s">
        <v>738</v>
      </c>
      <c r="AF256" s="122" t="s">
        <v>738</v>
      </c>
      <c r="AG256" s="122" t="s">
        <v>738</v>
      </c>
      <c r="AH256" s="122" t="s">
        <v>738</v>
      </c>
      <c r="AI256" s="122" t="s">
        <v>738</v>
      </c>
      <c r="AW256" s="219" t="s">
        <v>738</v>
      </c>
      <c r="AX256" s="219" t="s">
        <v>738</v>
      </c>
      <c r="AZ256" s="220" t="s">
        <v>738</v>
      </c>
      <c r="BA256" s="220" t="s">
        <v>738</v>
      </c>
    </row>
    <row r="257" spans="1:55" ht="13.5" hidden="1" customHeight="1">
      <c r="A257" s="14" t="str">
        <f>'DoDAF Terms and Aliases'!A257</f>
        <v>ServiceType</v>
      </c>
      <c r="C257" s="216" t="s">
        <v>738</v>
      </c>
      <c r="D257" s="217" t="s">
        <v>738</v>
      </c>
      <c r="E257" s="217" t="s">
        <v>738</v>
      </c>
      <c r="F257" s="217" t="s">
        <v>738</v>
      </c>
      <c r="G257" s="217" t="s">
        <v>738</v>
      </c>
      <c r="H257" s="217" t="s">
        <v>738</v>
      </c>
      <c r="I257" s="217" t="s">
        <v>738</v>
      </c>
      <c r="J257" s="217" t="s">
        <v>738</v>
      </c>
      <c r="V257" s="218" t="s">
        <v>738</v>
      </c>
      <c r="W257" s="122" t="s">
        <v>738</v>
      </c>
      <c r="X257" s="122" t="s">
        <v>738</v>
      </c>
      <c r="Y257" s="122" t="s">
        <v>738</v>
      </c>
      <c r="Z257" s="122" t="s">
        <v>738</v>
      </c>
      <c r="AA257" s="122" t="s">
        <v>738</v>
      </c>
      <c r="AB257" s="122" t="s">
        <v>738</v>
      </c>
      <c r="AC257" s="122" t="s">
        <v>738</v>
      </c>
      <c r="AD257" s="122" t="s">
        <v>738</v>
      </c>
      <c r="AE257" s="122" t="s">
        <v>738</v>
      </c>
      <c r="AF257" s="122" t="s">
        <v>738</v>
      </c>
      <c r="AG257" s="122" t="s">
        <v>738</v>
      </c>
      <c r="AH257" s="122" t="s">
        <v>738</v>
      </c>
      <c r="AI257" s="122" t="s">
        <v>738</v>
      </c>
      <c r="AW257" s="219" t="s">
        <v>738</v>
      </c>
      <c r="AX257" s="219" t="s">
        <v>738</v>
      </c>
      <c r="AZ257" s="220" t="s">
        <v>738</v>
      </c>
      <c r="BA257" s="220" t="s">
        <v>738</v>
      </c>
    </row>
    <row r="258" spans="1:55" ht="13.5" hidden="1" customHeight="1">
      <c r="A258" s="14" t="str">
        <f>'DoDAF Terms and Aliases'!A258</f>
        <v>SetOfDisjointIndividuals</v>
      </c>
      <c r="B258" s="216" t="s">
        <v>883</v>
      </c>
      <c r="C258" s="216" t="s">
        <v>883</v>
      </c>
      <c r="D258" s="217" t="s">
        <v>883</v>
      </c>
      <c r="E258" s="217" t="s">
        <v>883</v>
      </c>
      <c r="F258" s="217" t="s">
        <v>883</v>
      </c>
      <c r="G258" s="217" t="s">
        <v>883</v>
      </c>
      <c r="H258" s="217" t="s">
        <v>883</v>
      </c>
      <c r="I258" s="217" t="s">
        <v>883</v>
      </c>
      <c r="J258" s="217" t="s">
        <v>883</v>
      </c>
      <c r="K258" s="121" t="s">
        <v>883</v>
      </c>
      <c r="L258" s="121" t="s">
        <v>883</v>
      </c>
      <c r="M258" s="121" t="s">
        <v>883</v>
      </c>
      <c r="N258" s="121" t="s">
        <v>883</v>
      </c>
      <c r="O258" s="121" t="s">
        <v>883</v>
      </c>
      <c r="P258" s="121" t="s">
        <v>883</v>
      </c>
      <c r="Q258" s="121" t="s">
        <v>883</v>
      </c>
      <c r="R258" s="121" t="s">
        <v>883</v>
      </c>
      <c r="S258" s="121" t="s">
        <v>883</v>
      </c>
      <c r="T258" s="218" t="s">
        <v>883</v>
      </c>
      <c r="U258" s="218" t="s">
        <v>883</v>
      </c>
      <c r="V258" s="218" t="s">
        <v>883</v>
      </c>
      <c r="W258" s="122" t="s">
        <v>883</v>
      </c>
      <c r="X258" s="122" t="s">
        <v>883</v>
      </c>
      <c r="Y258" s="122" t="s">
        <v>883</v>
      </c>
      <c r="Z258" s="122" t="s">
        <v>883</v>
      </c>
      <c r="AA258" s="122" t="s">
        <v>883</v>
      </c>
      <c r="AB258" s="122" t="s">
        <v>883</v>
      </c>
      <c r="AC258" s="122" t="s">
        <v>883</v>
      </c>
      <c r="AD258" s="122" t="s">
        <v>883</v>
      </c>
      <c r="AE258" s="122" t="s">
        <v>883</v>
      </c>
      <c r="AF258" s="122" t="s">
        <v>883</v>
      </c>
      <c r="AG258" s="122" t="s">
        <v>883</v>
      </c>
      <c r="AH258" s="122" t="s">
        <v>883</v>
      </c>
      <c r="AI258" s="122" t="s">
        <v>883</v>
      </c>
      <c r="AJ258" s="120" t="s">
        <v>883</v>
      </c>
      <c r="AK258" s="120" t="s">
        <v>883</v>
      </c>
      <c r="AL258" s="120" t="s">
        <v>883</v>
      </c>
      <c r="AM258" s="120" t="s">
        <v>883</v>
      </c>
      <c r="AN258" s="120" t="s">
        <v>883</v>
      </c>
      <c r="AO258" s="120" t="s">
        <v>883</v>
      </c>
      <c r="AP258" s="120" t="s">
        <v>883</v>
      </c>
      <c r="AQ258" s="120" t="s">
        <v>883</v>
      </c>
      <c r="AR258" s="120" t="s">
        <v>883</v>
      </c>
      <c r="AS258" s="120" t="s">
        <v>883</v>
      </c>
      <c r="AT258" s="120" t="s">
        <v>883</v>
      </c>
      <c r="AU258" s="120" t="s">
        <v>883</v>
      </c>
      <c r="AV258" s="120" t="s">
        <v>883</v>
      </c>
      <c r="AW258" s="219" t="s">
        <v>883</v>
      </c>
      <c r="AX258" s="219" t="s">
        <v>883</v>
      </c>
      <c r="AY258" s="220" t="s">
        <v>883</v>
      </c>
      <c r="AZ258" s="220" t="s">
        <v>883</v>
      </c>
      <c r="BA258" s="220" t="s">
        <v>883</v>
      </c>
    </row>
    <row r="259" spans="1:55" ht="13.5" hidden="1" customHeight="1">
      <c r="A259" s="14" t="str">
        <f>'DoDAF Terms and Aliases'!A259</f>
        <v>SetOfDisjointThings</v>
      </c>
      <c r="B259" s="216" t="s">
        <v>883</v>
      </c>
      <c r="C259" s="216" t="s">
        <v>883</v>
      </c>
      <c r="D259" s="217" t="s">
        <v>883</v>
      </c>
      <c r="E259" s="217" t="s">
        <v>883</v>
      </c>
      <c r="F259" s="217" t="s">
        <v>883</v>
      </c>
      <c r="G259" s="217" t="s">
        <v>883</v>
      </c>
      <c r="H259" s="217" t="s">
        <v>883</v>
      </c>
      <c r="I259" s="217" t="s">
        <v>883</v>
      </c>
      <c r="J259" s="217" t="s">
        <v>883</v>
      </c>
      <c r="K259" s="121" t="s">
        <v>883</v>
      </c>
      <c r="L259" s="121" t="s">
        <v>883</v>
      </c>
      <c r="M259" s="121" t="s">
        <v>883</v>
      </c>
      <c r="N259" s="121" t="s">
        <v>883</v>
      </c>
      <c r="O259" s="121" t="s">
        <v>883</v>
      </c>
      <c r="P259" s="121" t="s">
        <v>883</v>
      </c>
      <c r="Q259" s="121" t="s">
        <v>883</v>
      </c>
      <c r="R259" s="121" t="s">
        <v>883</v>
      </c>
      <c r="S259" s="121" t="s">
        <v>883</v>
      </c>
      <c r="T259" s="218" t="s">
        <v>883</v>
      </c>
      <c r="U259" s="218" t="s">
        <v>883</v>
      </c>
      <c r="V259" s="218" t="s">
        <v>883</v>
      </c>
      <c r="W259" s="122" t="s">
        <v>883</v>
      </c>
      <c r="X259" s="122" t="s">
        <v>883</v>
      </c>
      <c r="Y259" s="122" t="s">
        <v>883</v>
      </c>
      <c r="Z259" s="122" t="s">
        <v>883</v>
      </c>
      <c r="AA259" s="122" t="s">
        <v>883</v>
      </c>
      <c r="AB259" s="122" t="s">
        <v>883</v>
      </c>
      <c r="AC259" s="122" t="s">
        <v>883</v>
      </c>
      <c r="AD259" s="122" t="s">
        <v>883</v>
      </c>
      <c r="AE259" s="122" t="s">
        <v>883</v>
      </c>
      <c r="AF259" s="122" t="s">
        <v>883</v>
      </c>
      <c r="AG259" s="122" t="s">
        <v>883</v>
      </c>
      <c r="AH259" s="122" t="s">
        <v>883</v>
      </c>
      <c r="AI259" s="122" t="s">
        <v>883</v>
      </c>
      <c r="AJ259" s="120" t="s">
        <v>883</v>
      </c>
      <c r="AK259" s="120" t="s">
        <v>883</v>
      </c>
      <c r="AL259" s="120" t="s">
        <v>883</v>
      </c>
      <c r="AM259" s="120" t="s">
        <v>883</v>
      </c>
      <c r="AN259" s="120" t="s">
        <v>883</v>
      </c>
      <c r="AO259" s="120" t="s">
        <v>883</v>
      </c>
      <c r="AP259" s="120" t="s">
        <v>883</v>
      </c>
      <c r="AQ259" s="120" t="s">
        <v>883</v>
      </c>
      <c r="AR259" s="120" t="s">
        <v>883</v>
      </c>
      <c r="AS259" s="120" t="s">
        <v>883</v>
      </c>
      <c r="AT259" s="120" t="s">
        <v>883</v>
      </c>
      <c r="AU259" s="120" t="s">
        <v>883</v>
      </c>
      <c r="AV259" s="120" t="s">
        <v>883</v>
      </c>
      <c r="AW259" s="219" t="s">
        <v>883</v>
      </c>
      <c r="AX259" s="219" t="s">
        <v>883</v>
      </c>
      <c r="AY259" s="220" t="s">
        <v>883</v>
      </c>
      <c r="AZ259" s="220" t="s">
        <v>883</v>
      </c>
      <c r="BA259" s="220" t="s">
        <v>883</v>
      </c>
    </row>
    <row r="260" spans="1:55" ht="13.5" hidden="1" customHeight="1">
      <c r="A260" s="14" t="str">
        <f>'DoDAF Terms and Aliases'!A260</f>
        <v>SetOfDisjointTypes</v>
      </c>
      <c r="B260" s="216" t="s">
        <v>883</v>
      </c>
      <c r="C260" s="216" t="s">
        <v>883</v>
      </c>
      <c r="D260" s="217" t="s">
        <v>883</v>
      </c>
      <c r="E260" s="217" t="s">
        <v>883</v>
      </c>
      <c r="F260" s="217" t="s">
        <v>883</v>
      </c>
      <c r="G260" s="217" t="s">
        <v>883</v>
      </c>
      <c r="H260" s="217" t="s">
        <v>883</v>
      </c>
      <c r="I260" s="217" t="s">
        <v>883</v>
      </c>
      <c r="J260" s="217" t="s">
        <v>883</v>
      </c>
      <c r="K260" s="121" t="s">
        <v>883</v>
      </c>
      <c r="L260" s="121" t="s">
        <v>883</v>
      </c>
      <c r="M260" s="121" t="s">
        <v>883</v>
      </c>
      <c r="N260" s="121" t="s">
        <v>883</v>
      </c>
      <c r="O260" s="121" t="s">
        <v>883</v>
      </c>
      <c r="P260" s="121" t="s">
        <v>883</v>
      </c>
      <c r="Q260" s="121" t="s">
        <v>883</v>
      </c>
      <c r="R260" s="121" t="s">
        <v>883</v>
      </c>
      <c r="S260" s="121" t="s">
        <v>883</v>
      </c>
      <c r="T260" s="218" t="s">
        <v>883</v>
      </c>
      <c r="U260" s="218" t="s">
        <v>883</v>
      </c>
      <c r="V260" s="218" t="s">
        <v>883</v>
      </c>
      <c r="W260" s="122" t="s">
        <v>883</v>
      </c>
      <c r="X260" s="122" t="s">
        <v>883</v>
      </c>
      <c r="Y260" s="122" t="s">
        <v>883</v>
      </c>
      <c r="Z260" s="122" t="s">
        <v>883</v>
      </c>
      <c r="AA260" s="122" t="s">
        <v>883</v>
      </c>
      <c r="AB260" s="122" t="s">
        <v>883</v>
      </c>
      <c r="AC260" s="122" t="s">
        <v>883</v>
      </c>
      <c r="AD260" s="122" t="s">
        <v>883</v>
      </c>
      <c r="AE260" s="122" t="s">
        <v>883</v>
      </c>
      <c r="AF260" s="122" t="s">
        <v>883</v>
      </c>
      <c r="AG260" s="122" t="s">
        <v>883</v>
      </c>
      <c r="AH260" s="122" t="s">
        <v>883</v>
      </c>
      <c r="AI260" s="122" t="s">
        <v>883</v>
      </c>
      <c r="AJ260" s="120" t="s">
        <v>883</v>
      </c>
      <c r="AK260" s="120" t="s">
        <v>883</v>
      </c>
      <c r="AL260" s="120" t="s">
        <v>883</v>
      </c>
      <c r="AM260" s="120" t="s">
        <v>883</v>
      </c>
      <c r="AN260" s="120" t="s">
        <v>883</v>
      </c>
      <c r="AO260" s="120" t="s">
        <v>883</v>
      </c>
      <c r="AP260" s="120" t="s">
        <v>883</v>
      </c>
      <c r="AQ260" s="120" t="s">
        <v>883</v>
      </c>
      <c r="AR260" s="120" t="s">
        <v>883</v>
      </c>
      <c r="AS260" s="120" t="s">
        <v>883</v>
      </c>
      <c r="AT260" s="120" t="s">
        <v>883</v>
      </c>
      <c r="AU260" s="120" t="s">
        <v>883</v>
      </c>
      <c r="AV260" s="120" t="s">
        <v>883</v>
      </c>
      <c r="AW260" s="219" t="s">
        <v>883</v>
      </c>
      <c r="AX260" s="219" t="s">
        <v>883</v>
      </c>
      <c r="AY260" s="220" t="s">
        <v>883</v>
      </c>
      <c r="AZ260" s="220" t="s">
        <v>883</v>
      </c>
      <c r="BA260" s="220" t="s">
        <v>883</v>
      </c>
    </row>
    <row r="261" spans="1:55" ht="13.5" hidden="1" customHeight="1">
      <c r="A261" s="14" t="str">
        <f>'DoDAF Terms and Aliases'!A261</f>
        <v>SetOfSiteTypeAndFacilityType</v>
      </c>
      <c r="B261" s="216" t="s">
        <v>883</v>
      </c>
      <c r="C261" s="216" t="s">
        <v>883</v>
      </c>
      <c r="D261" s="217" t="s">
        <v>883</v>
      </c>
      <c r="E261" s="217" t="s">
        <v>883</v>
      </c>
      <c r="F261" s="217" t="s">
        <v>883</v>
      </c>
      <c r="G261" s="217" t="s">
        <v>883</v>
      </c>
      <c r="H261" s="217" t="s">
        <v>883</v>
      </c>
      <c r="I261" s="217" t="s">
        <v>883</v>
      </c>
      <c r="J261" s="217" t="s">
        <v>883</v>
      </c>
      <c r="K261" s="121" t="s">
        <v>883</v>
      </c>
      <c r="L261" s="121" t="s">
        <v>883</v>
      </c>
      <c r="M261" s="121" t="s">
        <v>883</v>
      </c>
      <c r="N261" s="121" t="s">
        <v>883</v>
      </c>
      <c r="O261" s="121" t="s">
        <v>883</v>
      </c>
      <c r="P261" s="121" t="s">
        <v>883</v>
      </c>
      <c r="Q261" s="121" t="s">
        <v>883</v>
      </c>
      <c r="R261" s="121" t="s">
        <v>883</v>
      </c>
      <c r="S261" s="121" t="s">
        <v>883</v>
      </c>
      <c r="T261" s="218" t="s">
        <v>883</v>
      </c>
      <c r="U261" s="218" t="s">
        <v>883</v>
      </c>
      <c r="V261" s="218" t="s">
        <v>883</v>
      </c>
      <c r="W261" s="122" t="s">
        <v>883</v>
      </c>
      <c r="X261" s="122" t="s">
        <v>883</v>
      </c>
      <c r="Y261" s="122" t="s">
        <v>883</v>
      </c>
      <c r="Z261" s="122" t="s">
        <v>883</v>
      </c>
      <c r="AA261" s="122" t="s">
        <v>883</v>
      </c>
      <c r="AB261" s="122" t="s">
        <v>883</v>
      </c>
      <c r="AC261" s="122" t="s">
        <v>883</v>
      </c>
      <c r="AD261" s="122" t="s">
        <v>883</v>
      </c>
      <c r="AE261" s="122" t="s">
        <v>883</v>
      </c>
      <c r="AF261" s="122" t="s">
        <v>883</v>
      </c>
      <c r="AG261" s="122" t="s">
        <v>883</v>
      </c>
      <c r="AH261" s="122" t="s">
        <v>883</v>
      </c>
      <c r="AI261" s="122" t="s">
        <v>883</v>
      </c>
      <c r="AJ261" s="120" t="s">
        <v>883</v>
      </c>
      <c r="AK261" s="120" t="s">
        <v>883</v>
      </c>
      <c r="AL261" s="120" t="s">
        <v>883</v>
      </c>
      <c r="AM261" s="120" t="s">
        <v>883</v>
      </c>
      <c r="AN261" s="120" t="s">
        <v>883</v>
      </c>
      <c r="AO261" s="120" t="s">
        <v>883</v>
      </c>
      <c r="AP261" s="120" t="s">
        <v>883</v>
      </c>
      <c r="AQ261" s="120" t="s">
        <v>883</v>
      </c>
      <c r="AR261" s="120" t="s">
        <v>883</v>
      </c>
      <c r="AS261" s="120" t="s">
        <v>883</v>
      </c>
      <c r="AT261" s="120" t="s">
        <v>883</v>
      </c>
      <c r="AU261" s="120" t="s">
        <v>883</v>
      </c>
      <c r="AV261" s="120" t="s">
        <v>883</v>
      </c>
      <c r="AW261" s="219" t="s">
        <v>883</v>
      </c>
      <c r="AX261" s="219" t="s">
        <v>883</v>
      </c>
      <c r="AY261" s="220" t="s">
        <v>883</v>
      </c>
      <c r="AZ261" s="220" t="s">
        <v>883</v>
      </c>
      <c r="BA261" s="220" t="s">
        <v>883</v>
      </c>
    </row>
    <row r="262" spans="1:55" ht="13.5" hidden="1" customHeight="1">
      <c r="A262" s="14" t="str">
        <f>'DoDAF Terms and Aliases'!A262</f>
        <v>Sign</v>
      </c>
      <c r="B262" s="216" t="s">
        <v>883</v>
      </c>
      <c r="C262" s="216" t="s">
        <v>883</v>
      </c>
      <c r="D262" s="217" t="s">
        <v>883</v>
      </c>
      <c r="E262" s="217" t="s">
        <v>883</v>
      </c>
      <c r="F262" s="217" t="s">
        <v>883</v>
      </c>
      <c r="G262" s="217" t="s">
        <v>883</v>
      </c>
      <c r="H262" s="217" t="s">
        <v>883</v>
      </c>
      <c r="I262" s="217" t="s">
        <v>883</v>
      </c>
      <c r="J262" s="217" t="s">
        <v>883</v>
      </c>
      <c r="K262" s="121" t="s">
        <v>883</v>
      </c>
      <c r="L262" s="121" t="s">
        <v>883</v>
      </c>
      <c r="M262" s="121" t="s">
        <v>883</v>
      </c>
      <c r="N262" s="121" t="s">
        <v>883</v>
      </c>
      <c r="O262" s="121" t="s">
        <v>883</v>
      </c>
      <c r="P262" s="121" t="s">
        <v>883</v>
      </c>
      <c r="Q262" s="121" t="s">
        <v>883</v>
      </c>
      <c r="R262" s="121" t="s">
        <v>883</v>
      </c>
      <c r="S262" s="121" t="s">
        <v>883</v>
      </c>
      <c r="T262" s="218" t="s">
        <v>883</v>
      </c>
      <c r="U262" s="218" t="s">
        <v>883</v>
      </c>
      <c r="V262" s="218" t="s">
        <v>883</v>
      </c>
      <c r="W262" s="122" t="s">
        <v>883</v>
      </c>
      <c r="X262" s="122" t="s">
        <v>883</v>
      </c>
      <c r="Y262" s="122" t="s">
        <v>883</v>
      </c>
      <c r="Z262" s="122" t="s">
        <v>883</v>
      </c>
      <c r="AA262" s="122" t="s">
        <v>883</v>
      </c>
      <c r="AB262" s="122" t="s">
        <v>883</v>
      </c>
      <c r="AC262" s="122" t="s">
        <v>883</v>
      </c>
      <c r="AD262" s="122" t="s">
        <v>883</v>
      </c>
      <c r="AE262" s="122" t="s">
        <v>883</v>
      </c>
      <c r="AF262" s="122" t="s">
        <v>883</v>
      </c>
      <c r="AG262" s="122" t="s">
        <v>883</v>
      </c>
      <c r="AH262" s="122" t="s">
        <v>883</v>
      </c>
      <c r="AI262" s="122" t="s">
        <v>883</v>
      </c>
      <c r="AJ262" s="120" t="s">
        <v>883</v>
      </c>
      <c r="AK262" s="120" t="s">
        <v>883</v>
      </c>
      <c r="AL262" s="120" t="s">
        <v>883</v>
      </c>
      <c r="AM262" s="120" t="s">
        <v>883</v>
      </c>
      <c r="AN262" s="120" t="s">
        <v>883</v>
      </c>
      <c r="AO262" s="120" t="s">
        <v>883</v>
      </c>
      <c r="AP262" s="120" t="s">
        <v>883</v>
      </c>
      <c r="AQ262" s="120" t="s">
        <v>883</v>
      </c>
      <c r="AR262" s="120" t="s">
        <v>883</v>
      </c>
      <c r="AS262" s="120" t="s">
        <v>883</v>
      </c>
      <c r="AT262" s="120" t="s">
        <v>883</v>
      </c>
      <c r="AU262" s="120" t="s">
        <v>883</v>
      </c>
      <c r="AV262" s="120" t="s">
        <v>883</v>
      </c>
      <c r="AW262" s="219" t="s">
        <v>883</v>
      </c>
      <c r="AX262" s="219" t="s">
        <v>883</v>
      </c>
      <c r="AY262" s="220" t="s">
        <v>883</v>
      </c>
      <c r="AZ262" s="220" t="s">
        <v>883</v>
      </c>
      <c r="BA262" s="220" t="s">
        <v>883</v>
      </c>
    </row>
    <row r="263" spans="1:55" ht="13.5" hidden="1" customHeight="1">
      <c r="A263" s="14" t="str">
        <f>'DoDAF Terms and Aliases'!A263</f>
        <v>SignType</v>
      </c>
      <c r="B263" s="216" t="s">
        <v>883</v>
      </c>
      <c r="C263" s="216" t="s">
        <v>883</v>
      </c>
      <c r="D263" s="217" t="s">
        <v>883</v>
      </c>
      <c r="E263" s="217" t="s">
        <v>883</v>
      </c>
      <c r="F263" s="217" t="s">
        <v>883</v>
      </c>
      <c r="G263" s="217" t="s">
        <v>883</v>
      </c>
      <c r="H263" s="217" t="s">
        <v>883</v>
      </c>
      <c r="I263" s="217" t="s">
        <v>883</v>
      </c>
      <c r="J263" s="217" t="s">
        <v>883</v>
      </c>
      <c r="K263" s="121" t="s">
        <v>883</v>
      </c>
      <c r="L263" s="121" t="s">
        <v>883</v>
      </c>
      <c r="M263" s="121" t="s">
        <v>883</v>
      </c>
      <c r="N263" s="121" t="s">
        <v>883</v>
      </c>
      <c r="O263" s="121" t="s">
        <v>883</v>
      </c>
      <c r="P263" s="121" t="s">
        <v>883</v>
      </c>
      <c r="Q263" s="121" t="s">
        <v>883</v>
      </c>
      <c r="R263" s="121" t="s">
        <v>883</v>
      </c>
      <c r="S263" s="121" t="s">
        <v>883</v>
      </c>
      <c r="T263" s="218" t="s">
        <v>883</v>
      </c>
      <c r="U263" s="218" t="s">
        <v>883</v>
      </c>
      <c r="V263" s="218" t="s">
        <v>883</v>
      </c>
      <c r="W263" s="122" t="s">
        <v>883</v>
      </c>
      <c r="X263" s="122" t="s">
        <v>883</v>
      </c>
      <c r="Y263" s="122" t="s">
        <v>883</v>
      </c>
      <c r="Z263" s="122" t="s">
        <v>883</v>
      </c>
      <c r="AA263" s="122" t="s">
        <v>883</v>
      </c>
      <c r="AB263" s="122" t="s">
        <v>883</v>
      </c>
      <c r="AC263" s="122" t="s">
        <v>883</v>
      </c>
      <c r="AD263" s="122" t="s">
        <v>883</v>
      </c>
      <c r="AE263" s="122" t="s">
        <v>883</v>
      </c>
      <c r="AF263" s="122" t="s">
        <v>883</v>
      </c>
      <c r="AG263" s="122" t="s">
        <v>883</v>
      </c>
      <c r="AH263" s="122" t="s">
        <v>883</v>
      </c>
      <c r="AI263" s="122" t="s">
        <v>883</v>
      </c>
      <c r="AJ263" s="120" t="s">
        <v>883</v>
      </c>
      <c r="AK263" s="120" t="s">
        <v>883</v>
      </c>
      <c r="AL263" s="120" t="s">
        <v>883</v>
      </c>
      <c r="AM263" s="120" t="s">
        <v>883</v>
      </c>
      <c r="AN263" s="120" t="s">
        <v>883</v>
      </c>
      <c r="AO263" s="120" t="s">
        <v>883</v>
      </c>
      <c r="AP263" s="120" t="s">
        <v>883</v>
      </c>
      <c r="AQ263" s="120" t="s">
        <v>883</v>
      </c>
      <c r="AR263" s="120" t="s">
        <v>883</v>
      </c>
      <c r="AS263" s="120" t="s">
        <v>883</v>
      </c>
      <c r="AT263" s="120" t="s">
        <v>883</v>
      </c>
      <c r="AU263" s="120" t="s">
        <v>883</v>
      </c>
      <c r="AV263" s="120" t="s">
        <v>883</v>
      </c>
      <c r="AW263" s="219" t="s">
        <v>883</v>
      </c>
      <c r="AX263" s="219" t="s">
        <v>883</v>
      </c>
      <c r="AY263" s="220" t="s">
        <v>883</v>
      </c>
      <c r="AZ263" s="220" t="s">
        <v>883</v>
      </c>
      <c r="BA263" s="220" t="s">
        <v>883</v>
      </c>
    </row>
    <row r="264" spans="1:55" ht="13.5" hidden="1" customHeight="1">
      <c r="A264" s="14" t="str">
        <f>'DoDAF Terms and Aliases'!A264</f>
        <v>SignTypeType</v>
      </c>
      <c r="B264" s="216" t="s">
        <v>883</v>
      </c>
      <c r="C264" s="216" t="s">
        <v>883</v>
      </c>
      <c r="D264" s="217" t="s">
        <v>883</v>
      </c>
      <c r="E264" s="217" t="s">
        <v>883</v>
      </c>
      <c r="F264" s="217" t="s">
        <v>883</v>
      </c>
      <c r="G264" s="217" t="s">
        <v>883</v>
      </c>
      <c r="H264" s="217" t="s">
        <v>883</v>
      </c>
      <c r="I264" s="217" t="s">
        <v>883</v>
      </c>
      <c r="J264" s="217" t="s">
        <v>883</v>
      </c>
      <c r="K264" s="121" t="s">
        <v>883</v>
      </c>
      <c r="L264" s="121" t="s">
        <v>883</v>
      </c>
      <c r="M264" s="121" t="s">
        <v>883</v>
      </c>
      <c r="N264" s="121" t="s">
        <v>883</v>
      </c>
      <c r="O264" s="121" t="s">
        <v>883</v>
      </c>
      <c r="P264" s="121" t="s">
        <v>883</v>
      </c>
      <c r="Q264" s="121" t="s">
        <v>883</v>
      </c>
      <c r="R264" s="121" t="s">
        <v>883</v>
      </c>
      <c r="S264" s="121" t="s">
        <v>883</v>
      </c>
      <c r="T264" s="218" t="s">
        <v>883</v>
      </c>
      <c r="U264" s="218" t="s">
        <v>883</v>
      </c>
      <c r="V264" s="218" t="s">
        <v>883</v>
      </c>
      <c r="W264" s="122" t="s">
        <v>883</v>
      </c>
      <c r="X264" s="122" t="s">
        <v>883</v>
      </c>
      <c r="Y264" s="122" t="s">
        <v>883</v>
      </c>
      <c r="Z264" s="122" t="s">
        <v>883</v>
      </c>
      <c r="AA264" s="122" t="s">
        <v>883</v>
      </c>
      <c r="AB264" s="122" t="s">
        <v>883</v>
      </c>
      <c r="AC264" s="122" t="s">
        <v>883</v>
      </c>
      <c r="AD264" s="122" t="s">
        <v>883</v>
      </c>
      <c r="AE264" s="122" t="s">
        <v>883</v>
      </c>
      <c r="AF264" s="122" t="s">
        <v>883</v>
      </c>
      <c r="AG264" s="122" t="s">
        <v>883</v>
      </c>
      <c r="AH264" s="122" t="s">
        <v>883</v>
      </c>
      <c r="AI264" s="122" t="s">
        <v>883</v>
      </c>
      <c r="AJ264" s="120" t="s">
        <v>883</v>
      </c>
      <c r="AK264" s="120" t="s">
        <v>883</v>
      </c>
      <c r="AL264" s="120" t="s">
        <v>883</v>
      </c>
      <c r="AM264" s="120" t="s">
        <v>883</v>
      </c>
      <c r="AN264" s="120" t="s">
        <v>883</v>
      </c>
      <c r="AO264" s="120" t="s">
        <v>883</v>
      </c>
      <c r="AP264" s="120" t="s">
        <v>883</v>
      </c>
      <c r="AQ264" s="120" t="s">
        <v>883</v>
      </c>
      <c r="AR264" s="120" t="s">
        <v>883</v>
      </c>
      <c r="AS264" s="120" t="s">
        <v>883</v>
      </c>
      <c r="AT264" s="120" t="s">
        <v>883</v>
      </c>
      <c r="AU264" s="120" t="s">
        <v>883</v>
      </c>
      <c r="AV264" s="120" t="s">
        <v>883</v>
      </c>
      <c r="AW264" s="219" t="s">
        <v>883</v>
      </c>
      <c r="AX264" s="219" t="s">
        <v>883</v>
      </c>
      <c r="AY264" s="220" t="s">
        <v>883</v>
      </c>
      <c r="AZ264" s="220" t="s">
        <v>883</v>
      </c>
      <c r="BA264" s="220" t="s">
        <v>883</v>
      </c>
    </row>
    <row r="265" spans="1:55" ht="13.5" hidden="1" customHeight="1">
      <c r="A265" s="14" t="str">
        <f>'DoDAF Terms and Aliases'!A265</f>
        <v>Singleton</v>
      </c>
      <c r="B265" s="216" t="s">
        <v>883</v>
      </c>
      <c r="C265" s="216" t="s">
        <v>883</v>
      </c>
      <c r="D265" s="217" t="s">
        <v>883</v>
      </c>
      <c r="E265" s="217" t="s">
        <v>883</v>
      </c>
      <c r="F265" s="217" t="s">
        <v>883</v>
      </c>
      <c r="G265" s="217" t="s">
        <v>883</v>
      </c>
      <c r="H265" s="217" t="s">
        <v>883</v>
      </c>
      <c r="I265" s="217" t="s">
        <v>883</v>
      </c>
      <c r="J265" s="217" t="s">
        <v>883</v>
      </c>
      <c r="K265" s="121" t="s">
        <v>883</v>
      </c>
      <c r="L265" s="121" t="s">
        <v>883</v>
      </c>
      <c r="M265" s="121" t="s">
        <v>883</v>
      </c>
      <c r="N265" s="121" t="s">
        <v>883</v>
      </c>
      <c r="O265" s="121" t="s">
        <v>883</v>
      </c>
      <c r="P265" s="121" t="s">
        <v>883</v>
      </c>
      <c r="Q265" s="121" t="s">
        <v>883</v>
      </c>
      <c r="R265" s="121" t="s">
        <v>883</v>
      </c>
      <c r="S265" s="121" t="s">
        <v>883</v>
      </c>
      <c r="T265" s="218" t="s">
        <v>883</v>
      </c>
      <c r="U265" s="218" t="s">
        <v>883</v>
      </c>
      <c r="V265" s="218" t="s">
        <v>883</v>
      </c>
      <c r="W265" s="122" t="s">
        <v>883</v>
      </c>
      <c r="X265" s="122" t="s">
        <v>883</v>
      </c>
      <c r="Y265" s="122" t="s">
        <v>883</v>
      </c>
      <c r="Z265" s="122" t="s">
        <v>883</v>
      </c>
      <c r="AA265" s="122" t="s">
        <v>883</v>
      </c>
      <c r="AB265" s="122" t="s">
        <v>883</v>
      </c>
      <c r="AC265" s="122" t="s">
        <v>883</v>
      </c>
      <c r="AD265" s="122" t="s">
        <v>883</v>
      </c>
      <c r="AE265" s="122" t="s">
        <v>883</v>
      </c>
      <c r="AF265" s="122" t="s">
        <v>883</v>
      </c>
      <c r="AG265" s="122" t="s">
        <v>883</v>
      </c>
      <c r="AH265" s="122" t="s">
        <v>883</v>
      </c>
      <c r="AI265" s="122" t="s">
        <v>883</v>
      </c>
      <c r="AJ265" s="120" t="s">
        <v>883</v>
      </c>
      <c r="AK265" s="120" t="s">
        <v>883</v>
      </c>
      <c r="AL265" s="120" t="s">
        <v>883</v>
      </c>
      <c r="AM265" s="120" t="s">
        <v>883</v>
      </c>
      <c r="AN265" s="120" t="s">
        <v>883</v>
      </c>
      <c r="AO265" s="120" t="s">
        <v>883</v>
      </c>
      <c r="AP265" s="120" t="s">
        <v>883</v>
      </c>
      <c r="AQ265" s="120" t="s">
        <v>883</v>
      </c>
      <c r="AR265" s="120" t="s">
        <v>883</v>
      </c>
      <c r="AS265" s="120" t="s">
        <v>883</v>
      </c>
      <c r="AT265" s="120" t="s">
        <v>883</v>
      </c>
      <c r="AU265" s="120" t="s">
        <v>883</v>
      </c>
      <c r="AV265" s="120" t="s">
        <v>883</v>
      </c>
      <c r="AW265" s="219" t="s">
        <v>883</v>
      </c>
      <c r="AX265" s="219" t="s">
        <v>883</v>
      </c>
      <c r="AY265" s="220" t="s">
        <v>883</v>
      </c>
      <c r="AZ265" s="220" t="s">
        <v>883</v>
      </c>
      <c r="BA265" s="220" t="s">
        <v>883</v>
      </c>
    </row>
    <row r="266" spans="1:55" ht="13.5" hidden="1" customHeight="1">
      <c r="A266" s="14" t="str">
        <f>'DoDAF Terms and Aliases'!A266</f>
        <v>SingletonActivity</v>
      </c>
      <c r="B266" s="216" t="s">
        <v>738</v>
      </c>
      <c r="C266" s="216" t="s">
        <v>738</v>
      </c>
      <c r="D266" s="217" t="s">
        <v>738</v>
      </c>
      <c r="E266" s="217" t="s">
        <v>738</v>
      </c>
      <c r="F266" s="217" t="s">
        <v>738</v>
      </c>
      <c r="G266" s="217" t="s">
        <v>738</v>
      </c>
      <c r="H266" s="217" t="s">
        <v>738</v>
      </c>
      <c r="I266" s="217" t="s">
        <v>738</v>
      </c>
      <c r="J266" s="217" t="s">
        <v>738</v>
      </c>
      <c r="L266" s="121" t="s">
        <v>738</v>
      </c>
      <c r="M266" s="121" t="s">
        <v>738</v>
      </c>
      <c r="O266" s="121" t="s">
        <v>738</v>
      </c>
      <c r="P266" s="121" t="s">
        <v>738</v>
      </c>
      <c r="Q266" s="121" t="s">
        <v>738</v>
      </c>
      <c r="R266" s="121" t="s">
        <v>738</v>
      </c>
      <c r="S266" s="121" t="s">
        <v>738</v>
      </c>
      <c r="T266" s="218" t="s">
        <v>738</v>
      </c>
      <c r="U266" s="218" t="s">
        <v>738</v>
      </c>
      <c r="V266" s="218" t="s">
        <v>738</v>
      </c>
      <c r="W266" s="122" t="s">
        <v>738</v>
      </c>
      <c r="X266" s="122" t="s">
        <v>738</v>
      </c>
      <c r="Y266" s="122" t="s">
        <v>738</v>
      </c>
      <c r="Z266" s="122" t="s">
        <v>738</v>
      </c>
      <c r="AA266" s="122" t="s">
        <v>738</v>
      </c>
      <c r="AB266" s="122" t="s">
        <v>738</v>
      </c>
      <c r="AC266" s="122" t="s">
        <v>738</v>
      </c>
      <c r="AD266" s="122" t="s">
        <v>738</v>
      </c>
      <c r="AE266" s="122" t="s">
        <v>738</v>
      </c>
      <c r="AF266" s="122" t="s">
        <v>738</v>
      </c>
      <c r="AG266" s="122" t="s">
        <v>738</v>
      </c>
      <c r="AH266" s="122" t="s">
        <v>738</v>
      </c>
      <c r="AI266" s="122" t="s">
        <v>738</v>
      </c>
      <c r="AJ266" s="120" t="s">
        <v>738</v>
      </c>
      <c r="AK266" s="120" t="s">
        <v>738</v>
      </c>
      <c r="AL266" s="120" t="s">
        <v>738</v>
      </c>
      <c r="AM266" s="120" t="s">
        <v>738</v>
      </c>
      <c r="AN266" s="120" t="s">
        <v>738</v>
      </c>
      <c r="AO266" s="120" t="s">
        <v>738</v>
      </c>
      <c r="AP266" s="120" t="s">
        <v>738</v>
      </c>
      <c r="AQ266" s="120" t="s">
        <v>738</v>
      </c>
      <c r="AR266" s="120" t="s">
        <v>738</v>
      </c>
      <c r="AS266" s="120" t="s">
        <v>738</v>
      </c>
      <c r="AT266" s="120" t="s">
        <v>738</v>
      </c>
      <c r="AU266" s="120" t="s">
        <v>738</v>
      </c>
      <c r="AV266" s="120" t="s">
        <v>738</v>
      </c>
      <c r="AW266" s="219" t="s">
        <v>738</v>
      </c>
      <c r="AX266" s="219" t="s">
        <v>738</v>
      </c>
      <c r="AY266" s="220" t="s">
        <v>738</v>
      </c>
      <c r="AZ266" s="220" t="s">
        <v>738</v>
      </c>
      <c r="BA266" s="220" t="s">
        <v>738</v>
      </c>
    </row>
    <row r="267" spans="1:55" ht="13.5" hidden="1" customHeight="1">
      <c r="A267" s="14" t="str">
        <f>'DoDAF Terms and Aliases'!A267</f>
        <v>SingletonIndividualType</v>
      </c>
      <c r="B267" s="216" t="s">
        <v>554</v>
      </c>
      <c r="C267" s="216" t="s">
        <v>554</v>
      </c>
      <c r="D267" s="217" t="s">
        <v>554</v>
      </c>
      <c r="E267" s="217" t="s">
        <v>554</v>
      </c>
      <c r="F267" s="217" t="s">
        <v>554</v>
      </c>
      <c r="G267" s="217" t="s">
        <v>554</v>
      </c>
      <c r="H267" s="217" t="s">
        <v>554</v>
      </c>
      <c r="I267" s="217" t="s">
        <v>554</v>
      </c>
      <c r="J267" s="217" t="s">
        <v>554</v>
      </c>
      <c r="K267" s="121" t="s">
        <v>554</v>
      </c>
      <c r="L267" s="121" t="s">
        <v>554</v>
      </c>
      <c r="M267" s="121" t="s">
        <v>554</v>
      </c>
      <c r="N267" s="121" t="s">
        <v>554</v>
      </c>
      <c r="O267" s="121" t="s">
        <v>554</v>
      </c>
      <c r="P267" s="121" t="s">
        <v>554</v>
      </c>
      <c r="Q267" s="121" t="s">
        <v>554</v>
      </c>
      <c r="R267" s="121" t="s">
        <v>554</v>
      </c>
      <c r="S267" s="121" t="s">
        <v>554</v>
      </c>
      <c r="T267" s="218" t="s">
        <v>554</v>
      </c>
      <c r="U267" s="218" t="s">
        <v>554</v>
      </c>
      <c r="V267" s="218" t="s">
        <v>554</v>
      </c>
      <c r="W267" s="122" t="s">
        <v>554</v>
      </c>
      <c r="X267" s="122" t="s">
        <v>554</v>
      </c>
      <c r="Y267" s="122" t="s">
        <v>554</v>
      </c>
      <c r="Z267" s="122" t="s">
        <v>554</v>
      </c>
      <c r="AA267" s="122" t="s">
        <v>554</v>
      </c>
      <c r="AB267" s="122" t="s">
        <v>554</v>
      </c>
      <c r="AC267" s="122" t="s">
        <v>554</v>
      </c>
      <c r="AD267" s="122" t="s">
        <v>554</v>
      </c>
      <c r="AE267" s="122" t="s">
        <v>554</v>
      </c>
      <c r="AF267" s="122" t="s">
        <v>554</v>
      </c>
      <c r="AG267" s="122" t="s">
        <v>554</v>
      </c>
      <c r="AH267" s="122" t="s">
        <v>554</v>
      </c>
      <c r="AI267" s="122" t="s">
        <v>554</v>
      </c>
      <c r="AJ267" s="120" t="s">
        <v>554</v>
      </c>
      <c r="AK267" s="120" t="s">
        <v>554</v>
      </c>
      <c r="AL267" s="120" t="s">
        <v>554</v>
      </c>
      <c r="AM267" s="120" t="s">
        <v>554</v>
      </c>
      <c r="AN267" s="120" t="s">
        <v>554</v>
      </c>
      <c r="AO267" s="120" t="s">
        <v>554</v>
      </c>
      <c r="AP267" s="120" t="s">
        <v>554</v>
      </c>
      <c r="AQ267" s="120" t="s">
        <v>554</v>
      </c>
      <c r="AR267" s="120" t="s">
        <v>554</v>
      </c>
      <c r="AS267" s="120" t="s">
        <v>554</v>
      </c>
      <c r="AT267" s="120" t="s">
        <v>554</v>
      </c>
      <c r="AU267" s="120" t="s">
        <v>554</v>
      </c>
      <c r="AV267" s="120" t="s">
        <v>554</v>
      </c>
      <c r="AW267" s="219" t="s">
        <v>554</v>
      </c>
      <c r="AX267" s="219" t="s">
        <v>554</v>
      </c>
      <c r="AY267" s="220" t="s">
        <v>554</v>
      </c>
      <c r="AZ267" s="220" t="s">
        <v>554</v>
      </c>
      <c r="BA267" s="220" t="s">
        <v>554</v>
      </c>
    </row>
    <row r="268" spans="1:55" ht="13.5" hidden="1" customHeight="1">
      <c r="A268" s="14" t="str">
        <f>'DoDAF Terms and Aliases'!A268</f>
        <v>SingletonResource</v>
      </c>
      <c r="B268" s="216" t="s">
        <v>779</v>
      </c>
      <c r="C268" s="216" t="s">
        <v>779</v>
      </c>
      <c r="D268" s="217" t="s">
        <v>779</v>
      </c>
      <c r="E268" s="217" t="s">
        <v>779</v>
      </c>
      <c r="F268" s="217" t="s">
        <v>779</v>
      </c>
      <c r="G268" s="217" t="s">
        <v>779</v>
      </c>
      <c r="H268" s="217" t="s">
        <v>779</v>
      </c>
      <c r="I268" s="217" t="s">
        <v>779</v>
      </c>
      <c r="J268" s="217" t="s">
        <v>779</v>
      </c>
      <c r="K268" s="121" t="s">
        <v>779</v>
      </c>
      <c r="L268" s="121" t="s">
        <v>779</v>
      </c>
      <c r="M268" s="121" t="s">
        <v>779</v>
      </c>
      <c r="N268" s="121" t="s">
        <v>779</v>
      </c>
      <c r="O268" s="121" t="s">
        <v>779</v>
      </c>
      <c r="P268" s="121" t="s">
        <v>779</v>
      </c>
      <c r="Q268" s="121" t="s">
        <v>779</v>
      </c>
      <c r="R268" s="121" t="s">
        <v>779</v>
      </c>
      <c r="S268" s="121" t="s">
        <v>779</v>
      </c>
      <c r="T268" s="218" t="s">
        <v>779</v>
      </c>
      <c r="U268" s="218" t="s">
        <v>779</v>
      </c>
      <c r="V268" s="218" t="s">
        <v>779</v>
      </c>
      <c r="W268" s="122" t="s">
        <v>779</v>
      </c>
      <c r="X268" s="122" t="s">
        <v>779</v>
      </c>
      <c r="Y268" s="122" t="s">
        <v>779</v>
      </c>
      <c r="Z268" s="122" t="s">
        <v>779</v>
      </c>
      <c r="AA268" s="122" t="s">
        <v>779</v>
      </c>
      <c r="AB268" s="122" t="s">
        <v>779</v>
      </c>
      <c r="AC268" s="122" t="s">
        <v>779</v>
      </c>
      <c r="AD268" s="122" t="s">
        <v>779</v>
      </c>
      <c r="AE268" s="122" t="s">
        <v>779</v>
      </c>
      <c r="AF268" s="122" t="s">
        <v>779</v>
      </c>
      <c r="AG268" s="122" t="s">
        <v>779</v>
      </c>
      <c r="AH268" s="122" t="s">
        <v>779</v>
      </c>
      <c r="AI268" s="122" t="s">
        <v>779</v>
      </c>
      <c r="AJ268" s="120" t="s">
        <v>779</v>
      </c>
      <c r="AK268" s="120" t="s">
        <v>779</v>
      </c>
      <c r="AL268" s="120" t="s">
        <v>779</v>
      </c>
      <c r="AM268" s="120" t="s">
        <v>779</v>
      </c>
      <c r="AN268" s="120" t="s">
        <v>779</v>
      </c>
      <c r="AO268" s="120" t="s">
        <v>779</v>
      </c>
      <c r="AP268" s="120" t="s">
        <v>779</v>
      </c>
      <c r="AQ268" s="120" t="s">
        <v>779</v>
      </c>
      <c r="AR268" s="120" t="s">
        <v>779</v>
      </c>
      <c r="AS268" s="120" t="s">
        <v>779</v>
      </c>
      <c r="AT268" s="120" t="s">
        <v>779</v>
      </c>
      <c r="AU268" s="120" t="s">
        <v>779</v>
      </c>
      <c r="AV268" s="120" t="s">
        <v>779</v>
      </c>
      <c r="AW268" s="219" t="s">
        <v>779</v>
      </c>
      <c r="AX268" s="219" t="s">
        <v>779</v>
      </c>
      <c r="AY268" s="220" t="s">
        <v>779</v>
      </c>
      <c r="AZ268" s="220" t="s">
        <v>779</v>
      </c>
      <c r="BA268" s="220" t="s">
        <v>779</v>
      </c>
    </row>
    <row r="269" spans="1:55" s="11" customFormat="1" ht="13.5" hidden="1" customHeight="1">
      <c r="A269" s="14" t="str">
        <f>'DoDAF Terms and Aliases'!A269</f>
        <v>Site</v>
      </c>
      <c r="B269" s="216" t="s">
        <v>738</v>
      </c>
      <c r="C269" s="216" t="s">
        <v>738</v>
      </c>
      <c r="D269" s="217"/>
      <c r="E269" s="217"/>
      <c r="F269" s="217" t="s">
        <v>738</v>
      </c>
      <c r="G269" s="217"/>
      <c r="H269" s="217" t="s">
        <v>738</v>
      </c>
      <c r="I269" s="217"/>
      <c r="J269" s="217" t="s">
        <v>738</v>
      </c>
      <c r="K269" s="121"/>
      <c r="L269" s="121"/>
      <c r="M269" s="121"/>
      <c r="N269" s="121"/>
      <c r="O269" s="121"/>
      <c r="P269" s="121"/>
      <c r="Q269" s="121" t="s">
        <v>738</v>
      </c>
      <c r="R269" s="121"/>
      <c r="S269" s="121"/>
      <c r="T269" s="218"/>
      <c r="U269" s="218"/>
      <c r="V269" s="218"/>
      <c r="W269" s="122" t="s">
        <v>738</v>
      </c>
      <c r="X269" s="122" t="s">
        <v>738</v>
      </c>
      <c r="Y269" s="122" t="s">
        <v>743</v>
      </c>
      <c r="Z269" s="122" t="s">
        <v>743</v>
      </c>
      <c r="AA269" s="122" t="s">
        <v>743</v>
      </c>
      <c r="AB269" s="122" t="s">
        <v>743</v>
      </c>
      <c r="AC269" s="122" t="s">
        <v>743</v>
      </c>
      <c r="AD269" s="122" t="s">
        <v>743</v>
      </c>
      <c r="AE269" s="122" t="s">
        <v>743</v>
      </c>
      <c r="AF269" s="122" t="s">
        <v>743</v>
      </c>
      <c r="AG269" s="122" t="s">
        <v>738</v>
      </c>
      <c r="AH269" s="122" t="s">
        <v>743</v>
      </c>
      <c r="AI269" s="122" t="s">
        <v>743</v>
      </c>
      <c r="AJ269" s="120" t="s">
        <v>738</v>
      </c>
      <c r="AK269" s="120" t="s">
        <v>738</v>
      </c>
      <c r="AL269" s="120"/>
      <c r="AM269" s="120"/>
      <c r="AN269" s="120"/>
      <c r="AO269" s="120"/>
      <c r="AP269" s="120"/>
      <c r="AQ269" s="120"/>
      <c r="AR269" s="120"/>
      <c r="AS269" s="120"/>
      <c r="AT269" s="120" t="s">
        <v>738</v>
      </c>
      <c r="AU269" s="120"/>
      <c r="AV269" s="120"/>
      <c r="AW269" s="219"/>
      <c r="AX269" s="219"/>
      <c r="AY269" s="220"/>
      <c r="AZ269" s="220"/>
      <c r="BA269" s="220"/>
      <c r="BB269" s="6"/>
      <c r="BC269" s="6"/>
    </row>
    <row r="270" spans="1:55" s="11" customFormat="1" ht="13.5" hidden="1" customHeight="1">
      <c r="A270" s="14" t="str">
        <f>'DoDAF Terms and Aliases'!A270</f>
        <v>sitePartOfInstallation</v>
      </c>
      <c r="B270" s="216" t="s">
        <v>738</v>
      </c>
      <c r="C270" s="216" t="s">
        <v>738</v>
      </c>
      <c r="D270" s="217"/>
      <c r="E270" s="217"/>
      <c r="F270" s="217" t="s">
        <v>738</v>
      </c>
      <c r="G270" s="217"/>
      <c r="H270" s="217" t="s">
        <v>738</v>
      </c>
      <c r="I270" s="217"/>
      <c r="J270" s="217" t="s">
        <v>738</v>
      </c>
      <c r="K270" s="121"/>
      <c r="L270" s="121"/>
      <c r="M270" s="121"/>
      <c r="N270" s="121"/>
      <c r="O270" s="121"/>
      <c r="P270" s="121"/>
      <c r="Q270" s="121" t="s">
        <v>738</v>
      </c>
      <c r="R270" s="121"/>
      <c r="S270" s="121"/>
      <c r="T270" s="218"/>
      <c r="U270" s="218"/>
      <c r="V270" s="218"/>
      <c r="W270" s="122" t="s">
        <v>738</v>
      </c>
      <c r="X270" s="122" t="s">
        <v>738</v>
      </c>
      <c r="Y270" s="122" t="s">
        <v>743</v>
      </c>
      <c r="Z270" s="122" t="s">
        <v>743</v>
      </c>
      <c r="AA270" s="122" t="s">
        <v>743</v>
      </c>
      <c r="AB270" s="122" t="s">
        <v>743</v>
      </c>
      <c r="AC270" s="122" t="s">
        <v>743</v>
      </c>
      <c r="AD270" s="122" t="s">
        <v>743</v>
      </c>
      <c r="AE270" s="122" t="s">
        <v>743</v>
      </c>
      <c r="AF270" s="122" t="s">
        <v>743</v>
      </c>
      <c r="AG270" s="122" t="s">
        <v>738</v>
      </c>
      <c r="AH270" s="122" t="s">
        <v>743</v>
      </c>
      <c r="AI270" s="122" t="s">
        <v>743</v>
      </c>
      <c r="AJ270" s="120" t="s">
        <v>738</v>
      </c>
      <c r="AK270" s="120" t="s">
        <v>738</v>
      </c>
      <c r="AL270" s="120"/>
      <c r="AM270" s="120"/>
      <c r="AN270" s="120"/>
      <c r="AO270" s="120"/>
      <c r="AP270" s="120"/>
      <c r="AQ270" s="120"/>
      <c r="AR270" s="120"/>
      <c r="AS270" s="120"/>
      <c r="AT270" s="120" t="s">
        <v>738</v>
      </c>
      <c r="AU270" s="120"/>
      <c r="AV270" s="120"/>
      <c r="AW270" s="219"/>
      <c r="AX270" s="219"/>
      <c r="AY270" s="220"/>
      <c r="AZ270" s="220"/>
      <c r="BA270" s="220"/>
      <c r="BB270" s="6"/>
      <c r="BC270" s="6"/>
    </row>
    <row r="271" spans="1:55" ht="13.5" hidden="1" customHeight="1">
      <c r="A271" s="14" t="str">
        <f>'DoDAF Terms and Aliases'!A271</f>
        <v>SiteType</v>
      </c>
      <c r="B271" s="216" t="s">
        <v>738</v>
      </c>
      <c r="C271" s="216" t="s">
        <v>738</v>
      </c>
      <c r="F271" s="217" t="s">
        <v>738</v>
      </c>
      <c r="H271" s="217" t="s">
        <v>738</v>
      </c>
      <c r="J271" s="217" t="s">
        <v>738</v>
      </c>
      <c r="Q271" s="121" t="s">
        <v>738</v>
      </c>
      <c r="W271" s="122" t="s">
        <v>738</v>
      </c>
      <c r="X271" s="122" t="s">
        <v>738</v>
      </c>
      <c r="Y271" s="122" t="s">
        <v>743</v>
      </c>
      <c r="Z271" s="122" t="s">
        <v>743</v>
      </c>
      <c r="AA271" s="122" t="s">
        <v>743</v>
      </c>
      <c r="AB271" s="122" t="s">
        <v>743</v>
      </c>
      <c r="AC271" s="122" t="s">
        <v>743</v>
      </c>
      <c r="AD271" s="122" t="s">
        <v>743</v>
      </c>
      <c r="AE271" s="122" t="s">
        <v>743</v>
      </c>
      <c r="AF271" s="122" t="s">
        <v>743</v>
      </c>
      <c r="AG271" s="122" t="s">
        <v>738</v>
      </c>
      <c r="AH271" s="122" t="s">
        <v>743</v>
      </c>
      <c r="AI271" s="122" t="s">
        <v>743</v>
      </c>
      <c r="AJ271" s="120" t="s">
        <v>738</v>
      </c>
      <c r="AK271" s="120" t="s">
        <v>738</v>
      </c>
      <c r="AT271" s="120" t="s">
        <v>738</v>
      </c>
    </row>
    <row r="272" spans="1:55" ht="13.5" hidden="1" customHeight="1">
      <c r="A272" s="14" t="str">
        <f>'DoDAF Terms and Aliases'!A272</f>
        <v>SiteTypeType</v>
      </c>
      <c r="B272" s="216" t="s">
        <v>738</v>
      </c>
      <c r="C272" s="216" t="s">
        <v>738</v>
      </c>
      <c r="F272" s="217" t="s">
        <v>738</v>
      </c>
      <c r="H272" s="217" t="s">
        <v>738</v>
      </c>
      <c r="J272" s="217" t="s">
        <v>738</v>
      </c>
      <c r="Q272" s="121" t="s">
        <v>738</v>
      </c>
      <c r="W272" s="122" t="s">
        <v>738</v>
      </c>
      <c r="X272" s="122" t="s">
        <v>738</v>
      </c>
      <c r="Y272" s="122" t="s">
        <v>743</v>
      </c>
      <c r="Z272" s="122" t="s">
        <v>743</v>
      </c>
      <c r="AA272" s="122" t="s">
        <v>743</v>
      </c>
      <c r="AB272" s="122" t="s">
        <v>743</v>
      </c>
      <c r="AC272" s="122" t="s">
        <v>743</v>
      </c>
      <c r="AD272" s="122" t="s">
        <v>743</v>
      </c>
      <c r="AE272" s="122" t="s">
        <v>743</v>
      </c>
      <c r="AF272" s="122" t="s">
        <v>743</v>
      </c>
      <c r="AG272" s="122" t="s">
        <v>738</v>
      </c>
      <c r="AH272" s="122" t="s">
        <v>743</v>
      </c>
      <c r="AI272" s="122" t="s">
        <v>743</v>
      </c>
      <c r="AJ272" s="120" t="s">
        <v>738</v>
      </c>
      <c r="AK272" s="120" t="s">
        <v>738</v>
      </c>
      <c r="AT272" s="120" t="s">
        <v>738</v>
      </c>
    </row>
    <row r="273" spans="1:53" ht="13.5" hidden="1" customHeight="1">
      <c r="A273" s="14" t="str">
        <f>'DoDAF Terms and Aliases'!A273</f>
        <v>Skill</v>
      </c>
      <c r="C273" s="216" t="s">
        <v>738</v>
      </c>
      <c r="E273" s="217" t="s">
        <v>738</v>
      </c>
      <c r="F273" s="217" t="s">
        <v>738</v>
      </c>
      <c r="G273" s="217" t="s">
        <v>738</v>
      </c>
      <c r="H273" s="217" t="s">
        <v>738</v>
      </c>
      <c r="I273" s="217" t="s">
        <v>738</v>
      </c>
      <c r="J273" s="217" t="s">
        <v>738</v>
      </c>
      <c r="M273" s="121" t="s">
        <v>738</v>
      </c>
      <c r="N273" s="121" t="s">
        <v>738</v>
      </c>
      <c r="P273" s="121" t="s">
        <v>738</v>
      </c>
      <c r="Q273" s="121" t="s">
        <v>738</v>
      </c>
      <c r="R273" s="121" t="s">
        <v>738</v>
      </c>
      <c r="S273" s="121" t="s">
        <v>738</v>
      </c>
      <c r="W273" s="122" t="s">
        <v>738</v>
      </c>
      <c r="X273" s="122" t="s">
        <v>738</v>
      </c>
      <c r="Y273" s="122" t="s">
        <v>738</v>
      </c>
      <c r="Z273" s="122" t="s">
        <v>738</v>
      </c>
      <c r="AA273" s="122" t="s">
        <v>738</v>
      </c>
      <c r="AB273" s="122" t="s">
        <v>743</v>
      </c>
      <c r="AC273" s="122" t="s">
        <v>738</v>
      </c>
      <c r="AD273" s="122" t="s">
        <v>738</v>
      </c>
      <c r="AE273" s="122" t="s">
        <v>738</v>
      </c>
      <c r="AF273" s="122" t="s">
        <v>738</v>
      </c>
      <c r="AG273" s="122" t="s">
        <v>738</v>
      </c>
      <c r="AH273" s="122" t="s">
        <v>738</v>
      </c>
      <c r="AI273" s="122" t="s">
        <v>738</v>
      </c>
      <c r="AJ273" s="120" t="s">
        <v>738</v>
      </c>
      <c r="AK273" s="120" t="s">
        <v>738</v>
      </c>
      <c r="AL273" s="120" t="s">
        <v>738</v>
      </c>
      <c r="AM273" s="120" t="s">
        <v>738</v>
      </c>
      <c r="AP273" s="120" t="s">
        <v>738</v>
      </c>
      <c r="AQ273" s="120" t="s">
        <v>738</v>
      </c>
      <c r="AR273" s="120" t="s">
        <v>738</v>
      </c>
      <c r="AS273" s="120" t="s">
        <v>738</v>
      </c>
      <c r="AT273" s="120" t="s">
        <v>738</v>
      </c>
      <c r="AU273" s="120" t="s">
        <v>738</v>
      </c>
      <c r="AV273" s="120" t="s">
        <v>738</v>
      </c>
      <c r="AW273" s="219" t="s">
        <v>738</v>
      </c>
      <c r="AX273" s="219" t="s">
        <v>738</v>
      </c>
      <c r="AY273" s="220" t="s">
        <v>738</v>
      </c>
      <c r="AZ273" s="220" t="s">
        <v>738</v>
      </c>
      <c r="BA273" s="220" t="s">
        <v>738</v>
      </c>
    </row>
    <row r="274" spans="1:53" ht="13.5" hidden="1" customHeight="1">
      <c r="A274" s="14" t="str">
        <f>'DoDAF Terms and Aliases'!A274</f>
        <v>skillOfPersonRole</v>
      </c>
      <c r="C274" s="216" t="s">
        <v>738</v>
      </c>
      <c r="E274" s="217" t="s">
        <v>738</v>
      </c>
      <c r="F274" s="217" t="s">
        <v>738</v>
      </c>
      <c r="G274" s="217" t="s">
        <v>738</v>
      </c>
      <c r="H274" s="217" t="s">
        <v>738</v>
      </c>
      <c r="I274" s="217" t="s">
        <v>738</v>
      </c>
      <c r="J274" s="217" t="s">
        <v>738</v>
      </c>
      <c r="M274" s="121" t="s">
        <v>738</v>
      </c>
      <c r="N274" s="121" t="s">
        <v>738</v>
      </c>
      <c r="P274" s="121" t="s">
        <v>738</v>
      </c>
      <c r="Q274" s="121" t="s">
        <v>738</v>
      </c>
      <c r="R274" s="121" t="s">
        <v>738</v>
      </c>
      <c r="S274" s="121" t="s">
        <v>738</v>
      </c>
      <c r="W274" s="122" t="s">
        <v>738</v>
      </c>
      <c r="X274" s="122" t="s">
        <v>738</v>
      </c>
      <c r="Y274" s="122" t="s">
        <v>738</v>
      </c>
      <c r="Z274" s="122" t="s">
        <v>738</v>
      </c>
      <c r="AA274" s="122" t="s">
        <v>738</v>
      </c>
      <c r="AB274" s="122" t="s">
        <v>743</v>
      </c>
      <c r="AC274" s="122" t="s">
        <v>738</v>
      </c>
      <c r="AD274" s="122" t="s">
        <v>738</v>
      </c>
      <c r="AE274" s="122" t="s">
        <v>738</v>
      </c>
      <c r="AF274" s="122" t="s">
        <v>738</v>
      </c>
      <c r="AG274" s="122" t="s">
        <v>738</v>
      </c>
      <c r="AH274" s="122" t="s">
        <v>738</v>
      </c>
      <c r="AI274" s="122" t="s">
        <v>738</v>
      </c>
      <c r="AJ274" s="120" t="s">
        <v>738</v>
      </c>
      <c r="AK274" s="120" t="s">
        <v>738</v>
      </c>
      <c r="AL274" s="120" t="s">
        <v>738</v>
      </c>
      <c r="AM274" s="120" t="s">
        <v>738</v>
      </c>
      <c r="AP274" s="120" t="s">
        <v>738</v>
      </c>
      <c r="AQ274" s="120" t="s">
        <v>738</v>
      </c>
      <c r="AR274" s="120" t="s">
        <v>738</v>
      </c>
      <c r="AS274" s="120" t="s">
        <v>738</v>
      </c>
      <c r="AT274" s="120" t="s">
        <v>738</v>
      </c>
      <c r="AU274" s="120" t="s">
        <v>738</v>
      </c>
      <c r="AV274" s="120" t="s">
        <v>738</v>
      </c>
      <c r="AW274" s="219" t="s">
        <v>738</v>
      </c>
      <c r="AX274" s="219" t="s">
        <v>738</v>
      </c>
      <c r="AY274" s="220" t="s">
        <v>738</v>
      </c>
      <c r="AZ274" s="220" t="s">
        <v>738</v>
      </c>
      <c r="BA274" s="220" t="s">
        <v>738</v>
      </c>
    </row>
    <row r="275" spans="1:53" ht="13.5" hidden="1" customHeight="1">
      <c r="A275" s="14" t="str">
        <f>'DoDAF Terms and Aliases'!A275</f>
        <v>SkillType</v>
      </c>
      <c r="C275" s="216" t="s">
        <v>738</v>
      </c>
      <c r="E275" s="217" t="s">
        <v>738</v>
      </c>
      <c r="F275" s="217" t="s">
        <v>738</v>
      </c>
      <c r="G275" s="217" t="s">
        <v>738</v>
      </c>
      <c r="H275" s="217" t="s">
        <v>738</v>
      </c>
      <c r="I275" s="217" t="s">
        <v>738</v>
      </c>
      <c r="J275" s="217" t="s">
        <v>738</v>
      </c>
      <c r="M275" s="121" t="s">
        <v>738</v>
      </c>
      <c r="N275" s="121" t="s">
        <v>738</v>
      </c>
      <c r="P275" s="121" t="s">
        <v>738</v>
      </c>
      <c r="Q275" s="121" t="s">
        <v>738</v>
      </c>
      <c r="R275" s="121" t="s">
        <v>738</v>
      </c>
      <c r="S275" s="121" t="s">
        <v>738</v>
      </c>
      <c r="W275" s="122" t="s">
        <v>738</v>
      </c>
      <c r="X275" s="122" t="s">
        <v>738</v>
      </c>
      <c r="Y275" s="122" t="s">
        <v>738</v>
      </c>
      <c r="Z275" s="122" t="s">
        <v>738</v>
      </c>
      <c r="AA275" s="122" t="s">
        <v>738</v>
      </c>
      <c r="AB275" s="122" t="s">
        <v>743</v>
      </c>
      <c r="AC275" s="122" t="s">
        <v>738</v>
      </c>
      <c r="AD275" s="122" t="s">
        <v>738</v>
      </c>
      <c r="AE275" s="122" t="s">
        <v>738</v>
      </c>
      <c r="AF275" s="122" t="s">
        <v>738</v>
      </c>
      <c r="AG275" s="122" t="s">
        <v>738</v>
      </c>
      <c r="AH275" s="122" t="s">
        <v>738</v>
      </c>
      <c r="AI275" s="122" t="s">
        <v>738</v>
      </c>
      <c r="AJ275" s="120" t="s">
        <v>738</v>
      </c>
      <c r="AK275" s="120" t="s">
        <v>738</v>
      </c>
      <c r="AL275" s="120" t="s">
        <v>738</v>
      </c>
      <c r="AM275" s="120" t="s">
        <v>738</v>
      </c>
      <c r="AP275" s="120" t="s">
        <v>738</v>
      </c>
      <c r="AQ275" s="120" t="s">
        <v>738</v>
      </c>
      <c r="AR275" s="120" t="s">
        <v>738</v>
      </c>
      <c r="AS275" s="120" t="s">
        <v>738</v>
      </c>
      <c r="AT275" s="120" t="s">
        <v>738</v>
      </c>
      <c r="AU275" s="120" t="s">
        <v>738</v>
      </c>
      <c r="AV275" s="120" t="s">
        <v>738</v>
      </c>
      <c r="AW275" s="219" t="s">
        <v>738</v>
      </c>
      <c r="AX275" s="219" t="s">
        <v>738</v>
      </c>
      <c r="AY275" s="220" t="s">
        <v>738</v>
      </c>
      <c r="AZ275" s="220" t="s">
        <v>738</v>
      </c>
      <c r="BA275" s="220" t="s">
        <v>738</v>
      </c>
    </row>
    <row r="276" spans="1:53" ht="13.5" hidden="1" customHeight="1">
      <c r="A276" s="14" t="str">
        <f>'DoDAF Terms and Aliases'!A276</f>
        <v>SolidVolume</v>
      </c>
      <c r="F276" s="217" t="s">
        <v>738</v>
      </c>
      <c r="H276" s="217" t="s">
        <v>738</v>
      </c>
      <c r="J276" s="217" t="s">
        <v>738</v>
      </c>
      <c r="Q276" s="121" t="s">
        <v>738</v>
      </c>
      <c r="W276" s="122" t="s">
        <v>738</v>
      </c>
      <c r="X276" s="122" t="s">
        <v>738</v>
      </c>
      <c r="Y276" s="122" t="s">
        <v>743</v>
      </c>
      <c r="Z276" s="122" t="s">
        <v>743</v>
      </c>
      <c r="AA276" s="122" t="s">
        <v>743</v>
      </c>
      <c r="AB276" s="122" t="s">
        <v>743</v>
      </c>
      <c r="AC276" s="122" t="s">
        <v>743</v>
      </c>
      <c r="AD276" s="122" t="s">
        <v>743</v>
      </c>
      <c r="AE276" s="122" t="s">
        <v>743</v>
      </c>
      <c r="AF276" s="122" t="s">
        <v>743</v>
      </c>
      <c r="AG276" s="122" t="s">
        <v>738</v>
      </c>
      <c r="AH276" s="122" t="s">
        <v>743</v>
      </c>
      <c r="AI276" s="122" t="s">
        <v>743</v>
      </c>
      <c r="AJ276" s="120" t="s">
        <v>738</v>
      </c>
      <c r="AK276" s="120" t="s">
        <v>738</v>
      </c>
      <c r="AT276" s="120" t="s">
        <v>738</v>
      </c>
    </row>
    <row r="277" spans="1:53" ht="13.5" hidden="1" customHeight="1">
      <c r="A277" s="14" t="str">
        <f>'DoDAF Terms and Aliases'!A277</f>
        <v>SolidVolumeType</v>
      </c>
      <c r="F277" s="217" t="s">
        <v>738</v>
      </c>
      <c r="H277" s="217" t="s">
        <v>738</v>
      </c>
      <c r="J277" s="217" t="s">
        <v>738</v>
      </c>
      <c r="Q277" s="121" t="s">
        <v>738</v>
      </c>
      <c r="W277" s="122" t="s">
        <v>738</v>
      </c>
      <c r="X277" s="122" t="s">
        <v>738</v>
      </c>
      <c r="Y277" s="122" t="s">
        <v>743</v>
      </c>
      <c r="Z277" s="122" t="s">
        <v>743</v>
      </c>
      <c r="AA277" s="122" t="s">
        <v>743</v>
      </c>
      <c r="AB277" s="122" t="s">
        <v>743</v>
      </c>
      <c r="AC277" s="122" t="s">
        <v>743</v>
      </c>
      <c r="AD277" s="122" t="s">
        <v>743</v>
      </c>
      <c r="AE277" s="122" t="s">
        <v>743</v>
      </c>
      <c r="AF277" s="122" t="s">
        <v>743</v>
      </c>
      <c r="AG277" s="122" t="s">
        <v>738</v>
      </c>
      <c r="AH277" s="122" t="s">
        <v>743</v>
      </c>
      <c r="AI277" s="122" t="s">
        <v>743</v>
      </c>
      <c r="AJ277" s="120" t="s">
        <v>738</v>
      </c>
      <c r="AK277" s="120" t="s">
        <v>738</v>
      </c>
      <c r="AT277" s="120" t="s">
        <v>738</v>
      </c>
    </row>
    <row r="278" spans="1:53" ht="13.5" hidden="1" customHeight="1">
      <c r="A278" s="14" t="str">
        <f>'DoDAF Terms and Aliases'!A278</f>
        <v>SolidVolumeTypeType</v>
      </c>
      <c r="F278" s="217" t="s">
        <v>738</v>
      </c>
      <c r="H278" s="217" t="s">
        <v>738</v>
      </c>
      <c r="J278" s="217" t="s">
        <v>738</v>
      </c>
      <c r="Q278" s="121" t="s">
        <v>738</v>
      </c>
      <c r="W278" s="122" t="s">
        <v>738</v>
      </c>
      <c r="X278" s="122" t="s">
        <v>738</v>
      </c>
      <c r="Y278" s="122" t="s">
        <v>743</v>
      </c>
      <c r="Z278" s="122" t="s">
        <v>743</v>
      </c>
      <c r="AA278" s="122" t="s">
        <v>743</v>
      </c>
      <c r="AB278" s="122" t="s">
        <v>743</v>
      </c>
      <c r="AC278" s="122" t="s">
        <v>743</v>
      </c>
      <c r="AD278" s="122" t="s">
        <v>743</v>
      </c>
      <c r="AE278" s="122" t="s">
        <v>743</v>
      </c>
      <c r="AF278" s="122" t="s">
        <v>743</v>
      </c>
      <c r="AG278" s="122" t="s">
        <v>738</v>
      </c>
      <c r="AH278" s="122" t="s">
        <v>743</v>
      </c>
      <c r="AI278" s="122" t="s">
        <v>743</v>
      </c>
      <c r="AJ278" s="120" t="s">
        <v>738</v>
      </c>
      <c r="AK278" s="120" t="s">
        <v>738</v>
      </c>
      <c r="AT278" s="120" t="s">
        <v>738</v>
      </c>
    </row>
    <row r="279" spans="1:53" ht="13.5" hidden="1" customHeight="1">
      <c r="A279" s="14" t="str">
        <f>'DoDAF Terms and Aliases'!A279</f>
        <v>SpatialMeasure</v>
      </c>
      <c r="B279" s="216" t="s">
        <v>738</v>
      </c>
      <c r="F279" s="217" t="s">
        <v>738</v>
      </c>
      <c r="H279" s="217" t="s">
        <v>738</v>
      </c>
      <c r="J279" s="217" t="s">
        <v>738</v>
      </c>
      <c r="M279" s="121" t="s">
        <v>738</v>
      </c>
      <c r="P279" s="121" t="s">
        <v>738</v>
      </c>
      <c r="Q279" s="121" t="s">
        <v>738</v>
      </c>
      <c r="R279" s="121" t="s">
        <v>738</v>
      </c>
      <c r="S279" s="121" t="s">
        <v>738</v>
      </c>
      <c r="W279" s="122" t="s">
        <v>738</v>
      </c>
      <c r="X279" s="122" t="s">
        <v>738</v>
      </c>
      <c r="Y279" s="122" t="s">
        <v>743</v>
      </c>
      <c r="Z279" s="122" t="s">
        <v>743</v>
      </c>
      <c r="AA279" s="122" t="s">
        <v>743</v>
      </c>
      <c r="AB279" s="122" t="s">
        <v>743</v>
      </c>
      <c r="AC279" s="122" t="s">
        <v>738</v>
      </c>
      <c r="AD279" s="122" t="s">
        <v>738</v>
      </c>
      <c r="AE279" s="122" t="s">
        <v>743</v>
      </c>
      <c r="AF279" s="122" t="s">
        <v>743</v>
      </c>
      <c r="AG279" s="122" t="s">
        <v>738</v>
      </c>
      <c r="AH279" s="122" t="s">
        <v>738</v>
      </c>
      <c r="AI279" s="122" t="s">
        <v>738</v>
      </c>
      <c r="AJ279" s="120" t="s">
        <v>738</v>
      </c>
      <c r="AK279" s="120" t="s">
        <v>738</v>
      </c>
      <c r="AP279" s="120" t="s">
        <v>738</v>
      </c>
      <c r="AQ279" s="120" t="s">
        <v>738</v>
      </c>
      <c r="AT279" s="120" t="s">
        <v>738</v>
      </c>
      <c r="AU279" s="120" t="s">
        <v>738</v>
      </c>
      <c r="AV279" s="120" t="s">
        <v>738</v>
      </c>
    </row>
    <row r="280" spans="1:53" ht="13.5" hidden="1" customHeight="1">
      <c r="A280" s="14" t="str">
        <f>'DoDAF Terms and Aliases'!A280</f>
        <v>SpatialMeasureType</v>
      </c>
      <c r="B280" s="216" t="s">
        <v>738</v>
      </c>
      <c r="F280" s="217" t="s">
        <v>738</v>
      </c>
      <c r="H280" s="217" t="s">
        <v>738</v>
      </c>
      <c r="J280" s="217" t="s">
        <v>738</v>
      </c>
      <c r="M280" s="121" t="s">
        <v>738</v>
      </c>
      <c r="P280" s="121" t="s">
        <v>738</v>
      </c>
      <c r="Q280" s="121" t="s">
        <v>738</v>
      </c>
      <c r="R280" s="121" t="s">
        <v>738</v>
      </c>
      <c r="S280" s="121" t="s">
        <v>738</v>
      </c>
      <c r="W280" s="122" t="s">
        <v>738</v>
      </c>
      <c r="X280" s="122" t="s">
        <v>738</v>
      </c>
      <c r="Y280" s="122" t="s">
        <v>743</v>
      </c>
      <c r="Z280" s="122" t="s">
        <v>743</v>
      </c>
      <c r="AA280" s="122" t="s">
        <v>743</v>
      </c>
      <c r="AB280" s="122" t="s">
        <v>743</v>
      </c>
      <c r="AC280" s="122" t="s">
        <v>738</v>
      </c>
      <c r="AD280" s="122" t="s">
        <v>738</v>
      </c>
      <c r="AE280" s="122" t="s">
        <v>743</v>
      </c>
      <c r="AF280" s="122" t="s">
        <v>743</v>
      </c>
      <c r="AG280" s="122" t="s">
        <v>738</v>
      </c>
      <c r="AH280" s="122" t="s">
        <v>738</v>
      </c>
      <c r="AI280" s="122" t="s">
        <v>738</v>
      </c>
      <c r="AJ280" s="120" t="s">
        <v>738</v>
      </c>
      <c r="AK280" s="120" t="s">
        <v>738</v>
      </c>
      <c r="AP280" s="120" t="s">
        <v>738</v>
      </c>
      <c r="AQ280" s="120" t="s">
        <v>738</v>
      </c>
      <c r="AT280" s="120" t="s">
        <v>738</v>
      </c>
      <c r="AU280" s="120" t="s">
        <v>738</v>
      </c>
      <c r="AV280" s="120" t="s">
        <v>738</v>
      </c>
    </row>
    <row r="281" spans="1:53" ht="13.5" customHeight="1">
      <c r="A281" s="14" t="str">
        <f>'DoDAF Terms and Aliases'!A281</f>
        <v>Standard</v>
      </c>
      <c r="B281" s="216" t="s">
        <v>554</v>
      </c>
      <c r="C281" s="216" t="s">
        <v>554</v>
      </c>
      <c r="D281" s="217" t="s">
        <v>554</v>
      </c>
      <c r="E281" s="217" t="s">
        <v>554</v>
      </c>
      <c r="F281" s="217" t="s">
        <v>554</v>
      </c>
      <c r="G281" s="217" t="s">
        <v>554</v>
      </c>
      <c r="H281" s="217" t="s">
        <v>554</v>
      </c>
      <c r="I281" s="217" t="s">
        <v>554</v>
      </c>
      <c r="J281" s="217" t="s">
        <v>554</v>
      </c>
      <c r="K281" s="121" t="s">
        <v>554</v>
      </c>
      <c r="L281" s="121" t="s">
        <v>554</v>
      </c>
      <c r="M281" s="121" t="s">
        <v>554</v>
      </c>
      <c r="N281" s="121" t="s">
        <v>554</v>
      </c>
      <c r="O281" s="121" t="s">
        <v>554</v>
      </c>
      <c r="P281" s="121" t="s">
        <v>554</v>
      </c>
      <c r="Q281" s="121" t="s">
        <v>554</v>
      </c>
      <c r="R281" s="121" t="s">
        <v>554</v>
      </c>
      <c r="S281" s="121" t="s">
        <v>554</v>
      </c>
      <c r="T281" s="218" t="s">
        <v>554</v>
      </c>
      <c r="U281" s="218" t="s">
        <v>554</v>
      </c>
      <c r="V281" s="218" t="s">
        <v>554</v>
      </c>
      <c r="W281" s="122" t="s">
        <v>554</v>
      </c>
      <c r="X281" s="122" t="s">
        <v>554</v>
      </c>
      <c r="Y281" s="122" t="s">
        <v>554</v>
      </c>
      <c r="Z281" s="122" t="s">
        <v>554</v>
      </c>
      <c r="AA281" s="122" t="s">
        <v>554</v>
      </c>
      <c r="AB281" s="122" t="s">
        <v>554</v>
      </c>
      <c r="AC281" s="122" t="s">
        <v>554</v>
      </c>
      <c r="AD281" s="122" t="s">
        <v>554</v>
      </c>
      <c r="AE281" s="122" t="s">
        <v>554</v>
      </c>
      <c r="AF281" s="122" t="s">
        <v>554</v>
      </c>
      <c r="AG281" s="122" t="s">
        <v>554</v>
      </c>
      <c r="AH281" s="122" t="s">
        <v>554</v>
      </c>
      <c r="AI281" s="122" t="s">
        <v>554</v>
      </c>
      <c r="AJ281" s="120" t="s">
        <v>554</v>
      </c>
      <c r="AK281" s="120" t="s">
        <v>554</v>
      </c>
      <c r="AL281" s="120" t="s">
        <v>554</v>
      </c>
      <c r="AM281" s="120" t="s">
        <v>554</v>
      </c>
      <c r="AN281" s="120" t="s">
        <v>554</v>
      </c>
      <c r="AO281" s="120" t="s">
        <v>554</v>
      </c>
      <c r="AP281" s="120" t="s">
        <v>554</v>
      </c>
      <c r="AQ281" s="120" t="s">
        <v>554</v>
      </c>
      <c r="AR281" s="120" t="s">
        <v>554</v>
      </c>
      <c r="AS281" s="120" t="s">
        <v>554</v>
      </c>
      <c r="AT281" s="120" t="s">
        <v>554</v>
      </c>
      <c r="AU281" s="120" t="s">
        <v>554</v>
      </c>
      <c r="AV281" s="120" t="s">
        <v>554</v>
      </c>
      <c r="AW281" s="219" t="s">
        <v>737</v>
      </c>
      <c r="AX281" s="219" t="s">
        <v>737</v>
      </c>
      <c r="AY281" s="220" t="s">
        <v>554</v>
      </c>
      <c r="AZ281" s="220" t="s">
        <v>554</v>
      </c>
      <c r="BA281" s="220" t="s">
        <v>554</v>
      </c>
    </row>
    <row r="282" spans="1:53" ht="13.5" hidden="1" customHeight="1">
      <c r="A282" s="14" t="str">
        <f>'DoDAF Terms and Aliases'!A282</f>
        <v>StandardType</v>
      </c>
      <c r="B282" s="216" t="s">
        <v>554</v>
      </c>
      <c r="C282" s="216" t="s">
        <v>554</v>
      </c>
      <c r="D282" s="217" t="s">
        <v>554</v>
      </c>
      <c r="E282" s="217" t="s">
        <v>554</v>
      </c>
      <c r="F282" s="217" t="s">
        <v>554</v>
      </c>
      <c r="G282" s="217" t="s">
        <v>554</v>
      </c>
      <c r="H282" s="217" t="s">
        <v>554</v>
      </c>
      <c r="I282" s="217" t="s">
        <v>554</v>
      </c>
      <c r="J282" s="217" t="s">
        <v>554</v>
      </c>
      <c r="K282" s="121" t="s">
        <v>554</v>
      </c>
      <c r="L282" s="121" t="s">
        <v>554</v>
      </c>
      <c r="M282" s="121" t="s">
        <v>554</v>
      </c>
      <c r="N282" s="121" t="s">
        <v>554</v>
      </c>
      <c r="O282" s="121" t="s">
        <v>554</v>
      </c>
      <c r="P282" s="121" t="s">
        <v>554</v>
      </c>
      <c r="Q282" s="121" t="s">
        <v>554</v>
      </c>
      <c r="R282" s="121" t="s">
        <v>554</v>
      </c>
      <c r="S282" s="121" t="s">
        <v>554</v>
      </c>
      <c r="T282" s="218" t="s">
        <v>554</v>
      </c>
      <c r="U282" s="218" t="s">
        <v>554</v>
      </c>
      <c r="V282" s="218" t="s">
        <v>554</v>
      </c>
      <c r="W282" s="122" t="s">
        <v>554</v>
      </c>
      <c r="X282" s="122" t="s">
        <v>554</v>
      </c>
      <c r="Y282" s="122" t="s">
        <v>554</v>
      </c>
      <c r="Z282" s="122" t="s">
        <v>554</v>
      </c>
      <c r="AA282" s="122" t="s">
        <v>554</v>
      </c>
      <c r="AB282" s="122" t="s">
        <v>554</v>
      </c>
      <c r="AC282" s="122" t="s">
        <v>554</v>
      </c>
      <c r="AD282" s="122" t="s">
        <v>554</v>
      </c>
      <c r="AE282" s="122" t="s">
        <v>554</v>
      </c>
      <c r="AF282" s="122" t="s">
        <v>554</v>
      </c>
      <c r="AG282" s="122" t="s">
        <v>554</v>
      </c>
      <c r="AH282" s="122" t="s">
        <v>554</v>
      </c>
      <c r="AI282" s="122" t="s">
        <v>554</v>
      </c>
      <c r="AJ282" s="120" t="s">
        <v>554</v>
      </c>
      <c r="AK282" s="120" t="s">
        <v>554</v>
      </c>
      <c r="AL282" s="120" t="s">
        <v>554</v>
      </c>
      <c r="AM282" s="120" t="s">
        <v>554</v>
      </c>
      <c r="AN282" s="120" t="s">
        <v>554</v>
      </c>
      <c r="AO282" s="120" t="s">
        <v>554</v>
      </c>
      <c r="AP282" s="120" t="s">
        <v>554</v>
      </c>
      <c r="AQ282" s="120" t="s">
        <v>554</v>
      </c>
      <c r="AR282" s="120" t="s">
        <v>554</v>
      </c>
      <c r="AS282" s="120" t="s">
        <v>554</v>
      </c>
      <c r="AT282" s="120" t="s">
        <v>554</v>
      </c>
      <c r="AU282" s="120" t="s">
        <v>554</v>
      </c>
      <c r="AV282" s="120" t="s">
        <v>554</v>
      </c>
      <c r="AW282" s="219" t="s">
        <v>554</v>
      </c>
      <c r="AX282" s="219" t="s">
        <v>554</v>
      </c>
      <c r="AY282" s="220" t="s">
        <v>554</v>
      </c>
      <c r="AZ282" s="220" t="s">
        <v>554</v>
      </c>
      <c r="BA282" s="220" t="s">
        <v>554</v>
      </c>
    </row>
    <row r="283" spans="1:53" ht="13.5" hidden="1" customHeight="1">
      <c r="A283" s="14" t="str">
        <f>'DoDAF Terms and Aliases'!A283</f>
        <v>startBoundary</v>
      </c>
      <c r="B283" s="216" t="s">
        <v>1004</v>
      </c>
      <c r="C283" s="216" t="s">
        <v>1004</v>
      </c>
      <c r="D283" s="217" t="s">
        <v>1004</v>
      </c>
      <c r="E283" s="217" t="s">
        <v>1004</v>
      </c>
      <c r="F283" s="217" t="s">
        <v>1004</v>
      </c>
      <c r="G283" s="217" t="s">
        <v>1004</v>
      </c>
      <c r="H283" s="217" t="s">
        <v>1004</v>
      </c>
      <c r="I283" s="217" t="s">
        <v>1004</v>
      </c>
      <c r="J283" s="217" t="s">
        <v>1004</v>
      </c>
      <c r="K283" s="121" t="s">
        <v>1004</v>
      </c>
      <c r="L283" s="121" t="s">
        <v>1004</v>
      </c>
      <c r="M283" s="121" t="s">
        <v>1004</v>
      </c>
      <c r="N283" s="121" t="s">
        <v>1004</v>
      </c>
      <c r="O283" s="121" t="s">
        <v>1004</v>
      </c>
      <c r="P283" s="121" t="s">
        <v>1004</v>
      </c>
      <c r="Q283" s="121" t="s">
        <v>1004</v>
      </c>
      <c r="R283" s="121" t="s">
        <v>1004</v>
      </c>
      <c r="S283" s="121" t="s">
        <v>1004</v>
      </c>
      <c r="T283" s="218" t="s">
        <v>1004</v>
      </c>
      <c r="U283" s="218" t="s">
        <v>1004</v>
      </c>
      <c r="V283" s="218" t="s">
        <v>1004</v>
      </c>
      <c r="W283" s="122" t="s">
        <v>1004</v>
      </c>
      <c r="X283" s="122" t="s">
        <v>1004</v>
      </c>
      <c r="Y283" s="122" t="s">
        <v>1004</v>
      </c>
      <c r="Z283" s="122" t="s">
        <v>1004</v>
      </c>
      <c r="AA283" s="122" t="s">
        <v>1004</v>
      </c>
      <c r="AB283" s="122" t="s">
        <v>1004</v>
      </c>
      <c r="AC283" s="122" t="s">
        <v>1004</v>
      </c>
      <c r="AD283" s="122" t="s">
        <v>1004</v>
      </c>
      <c r="AE283" s="122" t="s">
        <v>1004</v>
      </c>
      <c r="AF283" s="122" t="s">
        <v>1004</v>
      </c>
      <c r="AG283" s="122" t="s">
        <v>1004</v>
      </c>
      <c r="AH283" s="122" t="s">
        <v>1004</v>
      </c>
      <c r="AI283" s="122" t="s">
        <v>1004</v>
      </c>
      <c r="AJ283" s="120" t="s">
        <v>1004</v>
      </c>
      <c r="AK283" s="120" t="s">
        <v>1004</v>
      </c>
      <c r="AL283" s="120" t="s">
        <v>1004</v>
      </c>
      <c r="AM283" s="120" t="s">
        <v>1004</v>
      </c>
      <c r="AN283" s="120" t="s">
        <v>1004</v>
      </c>
      <c r="AO283" s="120" t="s">
        <v>1004</v>
      </c>
      <c r="AP283" s="120" t="s">
        <v>1004</v>
      </c>
      <c r="AQ283" s="120" t="s">
        <v>1004</v>
      </c>
      <c r="AR283" s="120" t="s">
        <v>1004</v>
      </c>
      <c r="AS283" s="120" t="s">
        <v>1004</v>
      </c>
      <c r="AT283" s="120" t="s">
        <v>1004</v>
      </c>
      <c r="AU283" s="120" t="s">
        <v>1004</v>
      </c>
      <c r="AV283" s="120" t="s">
        <v>1004</v>
      </c>
      <c r="AW283" s="219" t="s">
        <v>1004</v>
      </c>
      <c r="AX283" s="219" t="s">
        <v>1004</v>
      </c>
      <c r="AY283" s="220" t="s">
        <v>1004</v>
      </c>
      <c r="AZ283" s="220" t="s">
        <v>1004</v>
      </c>
      <c r="BA283" s="220" t="s">
        <v>1004</v>
      </c>
    </row>
    <row r="284" spans="1:53" ht="13.5" hidden="1" customHeight="1">
      <c r="A284" s="14" t="str">
        <f>'DoDAF Terms and Aliases'!A284</f>
        <v>StartBoundaryType</v>
      </c>
      <c r="B284" s="216" t="s">
        <v>1004</v>
      </c>
      <c r="C284" s="216" t="s">
        <v>1004</v>
      </c>
      <c r="D284" s="217" t="s">
        <v>1004</v>
      </c>
      <c r="E284" s="217" t="s">
        <v>1004</v>
      </c>
      <c r="F284" s="217" t="s">
        <v>1004</v>
      </c>
      <c r="G284" s="217" t="s">
        <v>1004</v>
      </c>
      <c r="H284" s="217" t="s">
        <v>1004</v>
      </c>
      <c r="I284" s="217" t="s">
        <v>1004</v>
      </c>
      <c r="J284" s="217" t="s">
        <v>1004</v>
      </c>
      <c r="K284" s="121" t="s">
        <v>1004</v>
      </c>
      <c r="L284" s="121" t="s">
        <v>1004</v>
      </c>
      <c r="M284" s="121" t="s">
        <v>1004</v>
      </c>
      <c r="N284" s="121" t="s">
        <v>1004</v>
      </c>
      <c r="O284" s="121" t="s">
        <v>1004</v>
      </c>
      <c r="P284" s="121" t="s">
        <v>1004</v>
      </c>
      <c r="Q284" s="121" t="s">
        <v>1004</v>
      </c>
      <c r="R284" s="121" t="s">
        <v>1004</v>
      </c>
      <c r="S284" s="121" t="s">
        <v>1004</v>
      </c>
      <c r="T284" s="218" t="s">
        <v>1004</v>
      </c>
      <c r="U284" s="218" t="s">
        <v>1004</v>
      </c>
      <c r="V284" s="218" t="s">
        <v>1004</v>
      </c>
      <c r="W284" s="122" t="s">
        <v>1004</v>
      </c>
      <c r="X284" s="122" t="s">
        <v>1004</v>
      </c>
      <c r="Y284" s="122" t="s">
        <v>1004</v>
      </c>
      <c r="Z284" s="122" t="s">
        <v>1004</v>
      </c>
      <c r="AA284" s="122" t="s">
        <v>1004</v>
      </c>
      <c r="AB284" s="122" t="s">
        <v>1004</v>
      </c>
      <c r="AC284" s="122" t="s">
        <v>1004</v>
      </c>
      <c r="AD284" s="122" t="s">
        <v>1004</v>
      </c>
      <c r="AE284" s="122" t="s">
        <v>1004</v>
      </c>
      <c r="AF284" s="122" t="s">
        <v>1004</v>
      </c>
      <c r="AG284" s="122" t="s">
        <v>1004</v>
      </c>
      <c r="AH284" s="122" t="s">
        <v>1004</v>
      </c>
      <c r="AI284" s="122" t="s">
        <v>1004</v>
      </c>
      <c r="AJ284" s="120" t="s">
        <v>1004</v>
      </c>
      <c r="AK284" s="120" t="s">
        <v>1004</v>
      </c>
      <c r="AL284" s="120" t="s">
        <v>1004</v>
      </c>
      <c r="AM284" s="120" t="s">
        <v>1004</v>
      </c>
      <c r="AN284" s="120" t="s">
        <v>1004</v>
      </c>
      <c r="AO284" s="120" t="s">
        <v>1004</v>
      </c>
      <c r="AP284" s="120" t="s">
        <v>1004</v>
      </c>
      <c r="AQ284" s="120" t="s">
        <v>1004</v>
      </c>
      <c r="AR284" s="120" t="s">
        <v>1004</v>
      </c>
      <c r="AS284" s="120" t="s">
        <v>1004</v>
      </c>
      <c r="AT284" s="120" t="s">
        <v>1004</v>
      </c>
      <c r="AU284" s="120" t="s">
        <v>1004</v>
      </c>
      <c r="AV284" s="120" t="s">
        <v>1004</v>
      </c>
      <c r="AW284" s="219" t="s">
        <v>1004</v>
      </c>
      <c r="AX284" s="219" t="s">
        <v>1004</v>
      </c>
      <c r="AY284" s="220" t="s">
        <v>1004</v>
      </c>
      <c r="AZ284" s="220" t="s">
        <v>1004</v>
      </c>
      <c r="BA284" s="220" t="s">
        <v>1004</v>
      </c>
    </row>
    <row r="285" spans="1:53" ht="13.5" hidden="1" customHeight="1">
      <c r="A285" s="14" t="str">
        <f>'DoDAF Terms and Aliases'!A285</f>
        <v>SumOfSetOfThings</v>
      </c>
      <c r="B285" s="216" t="s">
        <v>883</v>
      </c>
      <c r="C285" s="216" t="s">
        <v>883</v>
      </c>
      <c r="D285" s="217" t="s">
        <v>883</v>
      </c>
      <c r="E285" s="217" t="s">
        <v>883</v>
      </c>
      <c r="F285" s="217" t="s">
        <v>883</v>
      </c>
      <c r="G285" s="217" t="s">
        <v>883</v>
      </c>
      <c r="H285" s="217" t="s">
        <v>883</v>
      </c>
      <c r="I285" s="217" t="s">
        <v>883</v>
      </c>
      <c r="J285" s="217" t="s">
        <v>883</v>
      </c>
      <c r="K285" s="121" t="s">
        <v>883</v>
      </c>
      <c r="L285" s="121" t="s">
        <v>883</v>
      </c>
      <c r="M285" s="121" t="s">
        <v>883</v>
      </c>
      <c r="N285" s="121" t="s">
        <v>883</v>
      </c>
      <c r="O285" s="121" t="s">
        <v>883</v>
      </c>
      <c r="P285" s="121" t="s">
        <v>883</v>
      </c>
      <c r="Q285" s="121" t="s">
        <v>883</v>
      </c>
      <c r="R285" s="121" t="s">
        <v>883</v>
      </c>
      <c r="S285" s="121" t="s">
        <v>883</v>
      </c>
      <c r="T285" s="218" t="s">
        <v>883</v>
      </c>
      <c r="U285" s="218" t="s">
        <v>883</v>
      </c>
      <c r="V285" s="218" t="s">
        <v>883</v>
      </c>
      <c r="W285" s="122" t="s">
        <v>883</v>
      </c>
      <c r="X285" s="122" t="s">
        <v>883</v>
      </c>
      <c r="Y285" s="122" t="s">
        <v>883</v>
      </c>
      <c r="Z285" s="122" t="s">
        <v>883</v>
      </c>
      <c r="AA285" s="122" t="s">
        <v>883</v>
      </c>
      <c r="AB285" s="122" t="s">
        <v>883</v>
      </c>
      <c r="AC285" s="122" t="s">
        <v>883</v>
      </c>
      <c r="AD285" s="122" t="s">
        <v>883</v>
      </c>
      <c r="AE285" s="122" t="s">
        <v>883</v>
      </c>
      <c r="AF285" s="122" t="s">
        <v>883</v>
      </c>
      <c r="AG285" s="122" t="s">
        <v>883</v>
      </c>
      <c r="AH285" s="122" t="s">
        <v>883</v>
      </c>
      <c r="AI285" s="122" t="s">
        <v>883</v>
      </c>
      <c r="AJ285" s="120" t="s">
        <v>883</v>
      </c>
      <c r="AK285" s="120" t="s">
        <v>883</v>
      </c>
      <c r="AL285" s="120" t="s">
        <v>883</v>
      </c>
      <c r="AM285" s="120" t="s">
        <v>883</v>
      </c>
      <c r="AN285" s="120" t="s">
        <v>883</v>
      </c>
      <c r="AO285" s="120" t="s">
        <v>883</v>
      </c>
      <c r="AP285" s="120" t="s">
        <v>883</v>
      </c>
      <c r="AQ285" s="120" t="s">
        <v>883</v>
      </c>
      <c r="AR285" s="120" t="s">
        <v>883</v>
      </c>
      <c r="AS285" s="120" t="s">
        <v>883</v>
      </c>
      <c r="AT285" s="120" t="s">
        <v>883</v>
      </c>
      <c r="AU285" s="120" t="s">
        <v>883</v>
      </c>
      <c r="AV285" s="120" t="s">
        <v>883</v>
      </c>
      <c r="AW285" s="219" t="s">
        <v>883</v>
      </c>
      <c r="AX285" s="219" t="s">
        <v>883</v>
      </c>
      <c r="AY285" s="220" t="s">
        <v>883</v>
      </c>
      <c r="AZ285" s="220" t="s">
        <v>883</v>
      </c>
      <c r="BA285" s="220" t="s">
        <v>883</v>
      </c>
    </row>
    <row r="286" spans="1:53" ht="13.5" hidden="1" customHeight="1">
      <c r="A286" s="14" t="str">
        <f>'DoDAF Terms and Aliases'!A286</f>
        <v>superSubType</v>
      </c>
      <c r="B286" s="216" t="s">
        <v>1004</v>
      </c>
      <c r="C286" s="216" t="s">
        <v>1004</v>
      </c>
      <c r="D286" s="217" t="s">
        <v>1004</v>
      </c>
      <c r="E286" s="217" t="s">
        <v>737</v>
      </c>
      <c r="F286" s="217" t="s">
        <v>1004</v>
      </c>
      <c r="G286" s="217" t="s">
        <v>1004</v>
      </c>
      <c r="H286" s="217" t="s">
        <v>1004</v>
      </c>
      <c r="I286" s="217" t="s">
        <v>1004</v>
      </c>
      <c r="J286" s="217" t="s">
        <v>1004</v>
      </c>
      <c r="K286" s="121" t="s">
        <v>1004</v>
      </c>
      <c r="L286" s="121" t="s">
        <v>1004</v>
      </c>
      <c r="M286" s="121" t="s">
        <v>1004</v>
      </c>
      <c r="N286" s="121" t="s">
        <v>1004</v>
      </c>
      <c r="O286" s="121" t="s">
        <v>1004</v>
      </c>
      <c r="P286" s="121" t="s">
        <v>1004</v>
      </c>
      <c r="Q286" s="121" t="s">
        <v>1004</v>
      </c>
      <c r="R286" s="121" t="s">
        <v>1004</v>
      </c>
      <c r="S286" s="121" t="s">
        <v>1004</v>
      </c>
      <c r="T286" s="218" t="s">
        <v>1004</v>
      </c>
      <c r="U286" s="218" t="s">
        <v>1004</v>
      </c>
      <c r="V286" s="218" t="s">
        <v>1004</v>
      </c>
      <c r="W286" s="122" t="s">
        <v>1004</v>
      </c>
      <c r="X286" s="122" t="s">
        <v>1004</v>
      </c>
      <c r="Y286" s="122" t="s">
        <v>1004</v>
      </c>
      <c r="Z286" s="122" t="s">
        <v>1004</v>
      </c>
      <c r="AA286" s="122" t="s">
        <v>1004</v>
      </c>
      <c r="AB286" s="122" t="s">
        <v>1004</v>
      </c>
      <c r="AC286" s="122" t="s">
        <v>1004</v>
      </c>
      <c r="AD286" s="122" t="s">
        <v>1004</v>
      </c>
      <c r="AE286" s="122" t="s">
        <v>1004</v>
      </c>
      <c r="AF286" s="122" t="s">
        <v>1004</v>
      </c>
      <c r="AG286" s="122" t="s">
        <v>1004</v>
      </c>
      <c r="AH286" s="122" t="s">
        <v>1004</v>
      </c>
      <c r="AI286" s="122" t="s">
        <v>1004</v>
      </c>
      <c r="AJ286" s="120" t="s">
        <v>1004</v>
      </c>
      <c r="AK286" s="120" t="s">
        <v>1004</v>
      </c>
      <c r="AL286" s="120" t="s">
        <v>1004</v>
      </c>
      <c r="AM286" s="120" t="s">
        <v>1004</v>
      </c>
      <c r="AN286" s="120" t="s">
        <v>1004</v>
      </c>
      <c r="AO286" s="120" t="s">
        <v>1004</v>
      </c>
      <c r="AP286" s="120" t="s">
        <v>1004</v>
      </c>
      <c r="AQ286" s="120" t="s">
        <v>1004</v>
      </c>
      <c r="AR286" s="120" t="s">
        <v>1004</v>
      </c>
      <c r="AS286" s="120" t="s">
        <v>1004</v>
      </c>
      <c r="AT286" s="120" t="s">
        <v>1004</v>
      </c>
      <c r="AU286" s="120" t="s">
        <v>1004</v>
      </c>
      <c r="AV286" s="120" t="s">
        <v>1004</v>
      </c>
      <c r="AW286" s="219" t="s">
        <v>1004</v>
      </c>
      <c r="AX286" s="219" t="s">
        <v>1004</v>
      </c>
      <c r="AY286" s="220" t="s">
        <v>1004</v>
      </c>
      <c r="AZ286" s="220" t="s">
        <v>1004</v>
      </c>
      <c r="BA286" s="220" t="s">
        <v>1004</v>
      </c>
    </row>
    <row r="287" spans="1:53" ht="13.5" hidden="1" customHeight="1">
      <c r="A287" s="14" t="str">
        <f>'DoDAF Terms and Aliases'!A287</f>
        <v>SuperSubtypeType</v>
      </c>
      <c r="B287" s="216" t="s">
        <v>883</v>
      </c>
      <c r="C287" s="216" t="s">
        <v>883</v>
      </c>
      <c r="D287" s="217" t="s">
        <v>883</v>
      </c>
      <c r="E287" s="217" t="s">
        <v>883</v>
      </c>
      <c r="F287" s="217" t="s">
        <v>883</v>
      </c>
      <c r="G287" s="217" t="s">
        <v>883</v>
      </c>
      <c r="H287" s="217" t="s">
        <v>883</v>
      </c>
      <c r="I287" s="217" t="s">
        <v>883</v>
      </c>
      <c r="J287" s="217" t="s">
        <v>883</v>
      </c>
      <c r="K287" s="121" t="s">
        <v>883</v>
      </c>
      <c r="L287" s="121" t="s">
        <v>883</v>
      </c>
      <c r="M287" s="121" t="s">
        <v>883</v>
      </c>
      <c r="N287" s="121" t="s">
        <v>883</v>
      </c>
      <c r="O287" s="121" t="s">
        <v>883</v>
      </c>
      <c r="P287" s="121" t="s">
        <v>883</v>
      </c>
      <c r="Q287" s="121" t="s">
        <v>883</v>
      </c>
      <c r="R287" s="121" t="s">
        <v>883</v>
      </c>
      <c r="S287" s="121" t="s">
        <v>883</v>
      </c>
      <c r="T287" s="218" t="s">
        <v>883</v>
      </c>
      <c r="U287" s="218" t="s">
        <v>883</v>
      </c>
      <c r="V287" s="218" t="s">
        <v>883</v>
      </c>
      <c r="W287" s="122" t="s">
        <v>883</v>
      </c>
      <c r="X287" s="122" t="s">
        <v>883</v>
      </c>
      <c r="Y287" s="122" t="s">
        <v>883</v>
      </c>
      <c r="Z287" s="122" t="s">
        <v>883</v>
      </c>
      <c r="AA287" s="122" t="s">
        <v>883</v>
      </c>
      <c r="AB287" s="122" t="s">
        <v>883</v>
      </c>
      <c r="AC287" s="122" t="s">
        <v>883</v>
      </c>
      <c r="AD287" s="122" t="s">
        <v>883</v>
      </c>
      <c r="AE287" s="122" t="s">
        <v>883</v>
      </c>
      <c r="AF287" s="122" t="s">
        <v>883</v>
      </c>
      <c r="AG287" s="122" t="s">
        <v>883</v>
      </c>
      <c r="AH287" s="122" t="s">
        <v>883</v>
      </c>
      <c r="AI287" s="122" t="s">
        <v>883</v>
      </c>
      <c r="AJ287" s="120" t="s">
        <v>883</v>
      </c>
      <c r="AK287" s="120" t="s">
        <v>883</v>
      </c>
      <c r="AL287" s="120" t="s">
        <v>883</v>
      </c>
      <c r="AM287" s="120" t="s">
        <v>883</v>
      </c>
      <c r="AN287" s="120" t="s">
        <v>883</v>
      </c>
      <c r="AO287" s="120" t="s">
        <v>883</v>
      </c>
      <c r="AP287" s="120" t="s">
        <v>883</v>
      </c>
      <c r="AQ287" s="120" t="s">
        <v>883</v>
      </c>
      <c r="AR287" s="120" t="s">
        <v>883</v>
      </c>
      <c r="AS287" s="120" t="s">
        <v>883</v>
      </c>
      <c r="AT287" s="120" t="s">
        <v>883</v>
      </c>
      <c r="AU287" s="120" t="s">
        <v>883</v>
      </c>
      <c r="AV287" s="120" t="s">
        <v>883</v>
      </c>
      <c r="AW287" s="219" t="s">
        <v>883</v>
      </c>
      <c r="AX287" s="219" t="s">
        <v>883</v>
      </c>
      <c r="AY287" s="220" t="s">
        <v>883</v>
      </c>
      <c r="AZ287" s="220" t="s">
        <v>883</v>
      </c>
      <c r="BA287" s="220" t="s">
        <v>883</v>
      </c>
    </row>
    <row r="288" spans="1:53" ht="13.5" hidden="1" customHeight="1">
      <c r="A288" s="14" t="str">
        <f>'DoDAF Terms and Aliases'!A288</f>
        <v>Surface</v>
      </c>
      <c r="C288" s="216" t="s">
        <v>738</v>
      </c>
      <c r="F288" s="217" t="s">
        <v>738</v>
      </c>
      <c r="H288" s="217" t="s">
        <v>738</v>
      </c>
      <c r="J288" s="217" t="s">
        <v>738</v>
      </c>
      <c r="Q288" s="121" t="s">
        <v>738</v>
      </c>
      <c r="W288" s="122" t="s">
        <v>738</v>
      </c>
      <c r="X288" s="122" t="s">
        <v>738</v>
      </c>
      <c r="Y288" s="122" t="s">
        <v>743</v>
      </c>
      <c r="Z288" s="122" t="s">
        <v>743</v>
      </c>
      <c r="AA288" s="122" t="s">
        <v>743</v>
      </c>
      <c r="AB288" s="122" t="s">
        <v>743</v>
      </c>
      <c r="AC288" s="122" t="s">
        <v>743</v>
      </c>
      <c r="AD288" s="122" t="s">
        <v>743</v>
      </c>
      <c r="AE288" s="122" t="s">
        <v>743</v>
      </c>
      <c r="AF288" s="122" t="s">
        <v>743</v>
      </c>
      <c r="AG288" s="122" t="s">
        <v>738</v>
      </c>
      <c r="AH288" s="122" t="s">
        <v>743</v>
      </c>
      <c r="AI288" s="122" t="s">
        <v>743</v>
      </c>
      <c r="AJ288" s="120" t="s">
        <v>738</v>
      </c>
      <c r="AK288" s="120" t="s">
        <v>738</v>
      </c>
      <c r="AT288" s="120" t="s">
        <v>738</v>
      </c>
    </row>
    <row r="289" spans="1:55" ht="13.5" hidden="1" customHeight="1">
      <c r="A289" s="14" t="str">
        <f>'DoDAF Terms and Aliases'!A289</f>
        <v>SurfaceType</v>
      </c>
      <c r="C289" s="216" t="s">
        <v>738</v>
      </c>
      <c r="F289" s="217" t="s">
        <v>738</v>
      </c>
      <c r="H289" s="217" t="s">
        <v>738</v>
      </c>
      <c r="J289" s="217" t="s">
        <v>738</v>
      </c>
      <c r="Q289" s="121" t="s">
        <v>738</v>
      </c>
      <c r="W289" s="122" t="s">
        <v>738</v>
      </c>
      <c r="X289" s="122" t="s">
        <v>738</v>
      </c>
      <c r="Y289" s="122" t="s">
        <v>743</v>
      </c>
      <c r="Z289" s="122" t="s">
        <v>743</v>
      </c>
      <c r="AA289" s="122" t="s">
        <v>743</v>
      </c>
      <c r="AB289" s="122" t="s">
        <v>743</v>
      </c>
      <c r="AC289" s="122" t="s">
        <v>743</v>
      </c>
      <c r="AD289" s="122" t="s">
        <v>743</v>
      </c>
      <c r="AE289" s="122" t="s">
        <v>743</v>
      </c>
      <c r="AF289" s="122" t="s">
        <v>743</v>
      </c>
      <c r="AG289" s="122" t="s">
        <v>738</v>
      </c>
      <c r="AH289" s="122" t="s">
        <v>743</v>
      </c>
      <c r="AI289" s="122" t="s">
        <v>743</v>
      </c>
      <c r="AJ289" s="120" t="s">
        <v>738</v>
      </c>
      <c r="AK289" s="120" t="s">
        <v>738</v>
      </c>
      <c r="AT289" s="120" t="s">
        <v>738</v>
      </c>
    </row>
    <row r="290" spans="1:55" ht="13.5" hidden="1" customHeight="1">
      <c r="A290" s="14" t="str">
        <f>'DoDAF Terms and Aliases'!A290</f>
        <v>SurfaceTypeType</v>
      </c>
      <c r="C290" s="216" t="s">
        <v>738</v>
      </c>
      <c r="F290" s="217" t="s">
        <v>738</v>
      </c>
      <c r="H290" s="217" t="s">
        <v>738</v>
      </c>
      <c r="J290" s="217" t="s">
        <v>738</v>
      </c>
      <c r="Q290" s="121" t="s">
        <v>738</v>
      </c>
      <c r="W290" s="122" t="s">
        <v>738</v>
      </c>
      <c r="X290" s="122" t="s">
        <v>738</v>
      </c>
      <c r="Y290" s="122" t="s">
        <v>743</v>
      </c>
      <c r="Z290" s="122" t="s">
        <v>743</v>
      </c>
      <c r="AA290" s="122" t="s">
        <v>743</v>
      </c>
      <c r="AB290" s="122" t="s">
        <v>743</v>
      </c>
      <c r="AC290" s="122" t="s">
        <v>743</v>
      </c>
      <c r="AD290" s="122" t="s">
        <v>743</v>
      </c>
      <c r="AE290" s="122" t="s">
        <v>743</v>
      </c>
      <c r="AF290" s="122" t="s">
        <v>743</v>
      </c>
      <c r="AG290" s="122" t="s">
        <v>738</v>
      </c>
      <c r="AH290" s="122" t="s">
        <v>743</v>
      </c>
      <c r="AI290" s="122" t="s">
        <v>743</v>
      </c>
      <c r="AJ290" s="120" t="s">
        <v>738</v>
      </c>
      <c r="AK290" s="120" t="s">
        <v>738</v>
      </c>
      <c r="AT290" s="120" t="s">
        <v>738</v>
      </c>
    </row>
    <row r="291" spans="1:55" ht="13.5" hidden="1" customHeight="1">
      <c r="A291" s="14" t="str">
        <f>'DoDAF Terms and Aliases'!A291</f>
        <v>System</v>
      </c>
      <c r="B291" s="216" t="s">
        <v>738</v>
      </c>
      <c r="C291" s="216" t="s">
        <v>738</v>
      </c>
      <c r="E291" s="217" t="s">
        <v>738</v>
      </c>
      <c r="F291" s="217" t="s">
        <v>738</v>
      </c>
      <c r="G291" s="217" t="s">
        <v>738</v>
      </c>
      <c r="H291" s="217" t="s">
        <v>738</v>
      </c>
      <c r="I291" s="217" t="s">
        <v>738</v>
      </c>
      <c r="J291" s="217" t="s">
        <v>738</v>
      </c>
      <c r="V291" s="218" t="s">
        <v>738</v>
      </c>
      <c r="W291" s="122" t="s">
        <v>738</v>
      </c>
      <c r="X291" s="122" t="s">
        <v>738</v>
      </c>
      <c r="Y291" s="122" t="s">
        <v>737</v>
      </c>
      <c r="Z291" s="122" t="s">
        <v>738</v>
      </c>
      <c r="AA291" s="122" t="s">
        <v>738</v>
      </c>
      <c r="AB291" s="122" t="s">
        <v>738</v>
      </c>
      <c r="AC291" s="122" t="s">
        <v>738</v>
      </c>
      <c r="AD291" s="122" t="s">
        <v>738</v>
      </c>
      <c r="AE291" s="122" t="s">
        <v>738</v>
      </c>
      <c r="AF291" s="122" t="s">
        <v>738</v>
      </c>
      <c r="AG291" s="122" t="s">
        <v>738</v>
      </c>
      <c r="AH291" s="122" t="s">
        <v>738</v>
      </c>
      <c r="AI291" s="122" t="s">
        <v>738</v>
      </c>
      <c r="AJ291" s="120" t="s">
        <v>737</v>
      </c>
      <c r="AK291" s="120" t="s">
        <v>737</v>
      </c>
      <c r="AL291" s="120" t="s">
        <v>737</v>
      </c>
      <c r="AM291" s="120" t="s">
        <v>737</v>
      </c>
      <c r="AN291" s="120" t="s">
        <v>737</v>
      </c>
      <c r="AO291" s="120" t="s">
        <v>737</v>
      </c>
      <c r="AP291" s="120" t="s">
        <v>737</v>
      </c>
      <c r="AQ291" s="120" t="s">
        <v>737</v>
      </c>
      <c r="AR291" s="120" t="s">
        <v>737</v>
      </c>
      <c r="AS291" s="120" t="s">
        <v>737</v>
      </c>
      <c r="AT291" s="120" t="s">
        <v>737</v>
      </c>
      <c r="AU291" s="120" t="s">
        <v>737</v>
      </c>
      <c r="AV291" s="120" t="s">
        <v>737</v>
      </c>
      <c r="AW291" s="219" t="s">
        <v>738</v>
      </c>
      <c r="AX291" s="219" t="s">
        <v>738</v>
      </c>
      <c r="AY291" s="220" t="s">
        <v>738</v>
      </c>
      <c r="AZ291" s="220" t="s">
        <v>738</v>
      </c>
      <c r="BA291" s="220" t="s">
        <v>738</v>
      </c>
    </row>
    <row r="292" spans="1:55" ht="13.5" hidden="1" customHeight="1">
      <c r="A292" s="14" t="str">
        <f>'DoDAF Terms and Aliases'!A292</f>
        <v>systemPartOfOrganizationType</v>
      </c>
      <c r="B292" s="216" t="s">
        <v>738</v>
      </c>
      <c r="C292" s="216" t="s">
        <v>738</v>
      </c>
      <c r="F292" s="217" t="s">
        <v>738</v>
      </c>
      <c r="G292" s="217" t="s">
        <v>738</v>
      </c>
      <c r="H292" s="217" t="s">
        <v>738</v>
      </c>
      <c r="V292" s="218" t="s">
        <v>738</v>
      </c>
      <c r="W292" s="122" t="s">
        <v>738</v>
      </c>
      <c r="X292" s="122" t="s">
        <v>738</v>
      </c>
      <c r="Y292" s="122" t="s">
        <v>738</v>
      </c>
      <c r="Z292" s="122" t="s">
        <v>738</v>
      </c>
      <c r="AA292" s="122" t="s">
        <v>738</v>
      </c>
      <c r="AB292" s="122" t="s">
        <v>738</v>
      </c>
      <c r="AC292" s="122" t="s">
        <v>738</v>
      </c>
      <c r="AD292" s="122" t="s">
        <v>738</v>
      </c>
      <c r="AE292" s="122" t="s">
        <v>738</v>
      </c>
      <c r="AF292" s="122" t="s">
        <v>738</v>
      </c>
      <c r="AG292" s="122" t="s">
        <v>738</v>
      </c>
      <c r="AH292" s="122" t="s">
        <v>738</v>
      </c>
      <c r="AI292" s="122" t="s">
        <v>738</v>
      </c>
      <c r="AJ292" s="120" t="s">
        <v>738</v>
      </c>
      <c r="AK292" s="120" t="s">
        <v>738</v>
      </c>
      <c r="AL292" s="120" t="s">
        <v>738</v>
      </c>
      <c r="AM292" s="120" t="s">
        <v>738</v>
      </c>
      <c r="AN292" s="120" t="s">
        <v>738</v>
      </c>
      <c r="AO292" s="120" t="s">
        <v>738</v>
      </c>
      <c r="AP292" s="120" t="s">
        <v>738</v>
      </c>
      <c r="AQ292" s="120" t="s">
        <v>738</v>
      </c>
      <c r="AR292" s="120" t="s">
        <v>738</v>
      </c>
      <c r="AS292" s="120" t="s">
        <v>738</v>
      </c>
      <c r="AT292" s="120" t="s">
        <v>738</v>
      </c>
      <c r="AU292" s="120" t="s">
        <v>738</v>
      </c>
      <c r="AV292" s="120" t="s">
        <v>738</v>
      </c>
      <c r="AW292" s="219" t="s">
        <v>738</v>
      </c>
      <c r="AX292" s="219" t="s">
        <v>738</v>
      </c>
      <c r="AY292" s="220" t="s">
        <v>738</v>
      </c>
      <c r="AZ292" s="220" t="s">
        <v>738</v>
      </c>
      <c r="BA292" s="220" t="s">
        <v>738</v>
      </c>
    </row>
    <row r="293" spans="1:55" ht="13.5" hidden="1" customHeight="1">
      <c r="A293" s="14" t="str">
        <f>'DoDAF Terms and Aliases'!A293</f>
        <v>systemPartOfService</v>
      </c>
      <c r="C293" s="216" t="s">
        <v>738</v>
      </c>
      <c r="E293" s="217" t="s">
        <v>738</v>
      </c>
      <c r="F293" s="217" t="s">
        <v>738</v>
      </c>
      <c r="G293" s="217" t="s">
        <v>738</v>
      </c>
      <c r="H293" s="217" t="s">
        <v>738</v>
      </c>
      <c r="I293" s="217" t="s">
        <v>738</v>
      </c>
      <c r="J293" s="217" t="s">
        <v>738</v>
      </c>
      <c r="V293" s="218" t="s">
        <v>738</v>
      </c>
      <c r="W293" s="122" t="s">
        <v>738</v>
      </c>
      <c r="X293" s="122" t="s">
        <v>738</v>
      </c>
      <c r="Y293" s="122" t="s">
        <v>738</v>
      </c>
      <c r="Z293" s="122" t="s">
        <v>738</v>
      </c>
      <c r="AA293" s="122" t="s">
        <v>738</v>
      </c>
      <c r="AB293" s="122" t="s">
        <v>738</v>
      </c>
      <c r="AC293" s="122" t="s">
        <v>738</v>
      </c>
      <c r="AD293" s="122" t="s">
        <v>738</v>
      </c>
      <c r="AE293" s="122" t="s">
        <v>738</v>
      </c>
      <c r="AF293" s="122" t="s">
        <v>738</v>
      </c>
      <c r="AG293" s="122" t="s">
        <v>738</v>
      </c>
      <c r="AH293" s="122" t="s">
        <v>738</v>
      </c>
      <c r="AI293" s="122" t="s">
        <v>738</v>
      </c>
      <c r="AW293" s="219" t="s">
        <v>738</v>
      </c>
      <c r="AX293" s="219" t="s">
        <v>738</v>
      </c>
      <c r="AZ293" s="220" t="s">
        <v>738</v>
      </c>
      <c r="BA293" s="220" t="s">
        <v>738</v>
      </c>
    </row>
    <row r="294" spans="1:55" ht="13.5" hidden="1" customHeight="1">
      <c r="A294" s="14" t="str">
        <f>'DoDAF Terms and Aliases'!A294</f>
        <v>SystemType</v>
      </c>
      <c r="B294" s="216" t="s">
        <v>738</v>
      </c>
      <c r="C294" s="216" t="s">
        <v>738</v>
      </c>
      <c r="E294" s="217" t="s">
        <v>738</v>
      </c>
      <c r="F294" s="217" t="s">
        <v>738</v>
      </c>
      <c r="G294" s="217" t="s">
        <v>738</v>
      </c>
      <c r="H294" s="217" t="s">
        <v>738</v>
      </c>
      <c r="I294" s="217" t="s">
        <v>738</v>
      </c>
      <c r="J294" s="217" t="s">
        <v>738</v>
      </c>
      <c r="V294" s="218" t="s">
        <v>738</v>
      </c>
      <c r="W294" s="122" t="s">
        <v>738</v>
      </c>
      <c r="X294" s="122" t="s">
        <v>738</v>
      </c>
      <c r="Y294" s="122" t="s">
        <v>738</v>
      </c>
      <c r="Z294" s="122" t="s">
        <v>738</v>
      </c>
      <c r="AA294" s="122" t="s">
        <v>738</v>
      </c>
      <c r="AB294" s="122" t="s">
        <v>738</v>
      </c>
      <c r="AC294" s="122" t="s">
        <v>738</v>
      </c>
      <c r="AD294" s="122" t="s">
        <v>738</v>
      </c>
      <c r="AE294" s="122" t="s">
        <v>738</v>
      </c>
      <c r="AF294" s="122" t="s">
        <v>738</v>
      </c>
      <c r="AG294" s="122" t="s">
        <v>738</v>
      </c>
      <c r="AH294" s="122" t="s">
        <v>738</v>
      </c>
      <c r="AI294" s="122" t="s">
        <v>738</v>
      </c>
      <c r="AJ294" s="120" t="s">
        <v>738</v>
      </c>
      <c r="AK294" s="120" t="s">
        <v>738</v>
      </c>
      <c r="AL294" s="120" t="s">
        <v>738</v>
      </c>
      <c r="AM294" s="120" t="s">
        <v>738</v>
      </c>
      <c r="AN294" s="120" t="s">
        <v>738</v>
      </c>
      <c r="AO294" s="120" t="s">
        <v>738</v>
      </c>
      <c r="AP294" s="120" t="s">
        <v>738</v>
      </c>
      <c r="AQ294" s="120" t="s">
        <v>738</v>
      </c>
      <c r="AR294" s="120" t="s">
        <v>738</v>
      </c>
      <c r="AS294" s="120" t="s">
        <v>738</v>
      </c>
      <c r="AT294" s="120" t="s">
        <v>738</v>
      </c>
      <c r="AU294" s="120" t="s">
        <v>738</v>
      </c>
      <c r="AV294" s="120" t="s">
        <v>738</v>
      </c>
      <c r="AW294" s="219" t="s">
        <v>738</v>
      </c>
      <c r="AX294" s="219" t="s">
        <v>738</v>
      </c>
      <c r="AY294" s="220" t="s">
        <v>738</v>
      </c>
      <c r="AZ294" s="220" t="s">
        <v>738</v>
      </c>
      <c r="BA294" s="220" t="s">
        <v>738</v>
      </c>
    </row>
    <row r="295" spans="1:55" ht="13.5" hidden="1" customHeight="1">
      <c r="A295" s="14" t="str">
        <f>'DoDAF Terms and Aliases'!A295</f>
        <v>TechnicalStandard</v>
      </c>
      <c r="C295" s="216" t="s">
        <v>738</v>
      </c>
      <c r="E295" s="217" t="s">
        <v>738</v>
      </c>
      <c r="F295" s="217" t="s">
        <v>738</v>
      </c>
      <c r="G295" s="217" t="s">
        <v>738</v>
      </c>
      <c r="H295" s="217" t="s">
        <v>738</v>
      </c>
      <c r="J295" s="217" t="s">
        <v>738</v>
      </c>
      <c r="M295" s="121" t="s">
        <v>738</v>
      </c>
      <c r="T295" s="218" t="s">
        <v>738</v>
      </c>
      <c r="U295" s="218" t="s">
        <v>738</v>
      </c>
      <c r="V295" s="218" t="s">
        <v>738</v>
      </c>
      <c r="W295" s="122" t="s">
        <v>738</v>
      </c>
      <c r="X295" s="122" t="s">
        <v>738</v>
      </c>
      <c r="Y295" s="122" t="s">
        <v>738</v>
      </c>
      <c r="Z295" s="122" t="s">
        <v>738</v>
      </c>
      <c r="AA295" s="122" t="s">
        <v>738</v>
      </c>
      <c r="AB295" s="122" t="s">
        <v>738</v>
      </c>
      <c r="AC295" s="122" t="s">
        <v>738</v>
      </c>
      <c r="AD295" s="122" t="s">
        <v>738</v>
      </c>
      <c r="AE295" s="122" t="s">
        <v>738</v>
      </c>
      <c r="AF295" s="122" t="s">
        <v>738</v>
      </c>
      <c r="AG295" s="122" t="s">
        <v>738</v>
      </c>
      <c r="AH295" s="122" t="s">
        <v>738</v>
      </c>
      <c r="AI295" s="122" t="s">
        <v>738</v>
      </c>
      <c r="AJ295" s="120" t="s">
        <v>738</v>
      </c>
      <c r="AK295" s="120" t="s">
        <v>738</v>
      </c>
      <c r="AL295" s="120" t="s">
        <v>738</v>
      </c>
      <c r="AM295" s="120" t="s">
        <v>738</v>
      </c>
      <c r="AN295" s="120" t="s">
        <v>738</v>
      </c>
      <c r="AO295" s="120" t="s">
        <v>738</v>
      </c>
      <c r="AP295" s="120" t="s">
        <v>738</v>
      </c>
      <c r="AQ295" s="120" t="s">
        <v>738</v>
      </c>
      <c r="AR295" s="120" t="s">
        <v>738</v>
      </c>
      <c r="AS295" s="120" t="s">
        <v>738</v>
      </c>
      <c r="AT295" s="120" t="s">
        <v>738</v>
      </c>
      <c r="AU295" s="120" t="s">
        <v>738</v>
      </c>
      <c r="AV295" s="120" t="s">
        <v>738</v>
      </c>
      <c r="AW295" s="219" t="s">
        <v>738</v>
      </c>
      <c r="AX295" s="219" t="s">
        <v>738</v>
      </c>
    </row>
    <row r="296" spans="1:55" ht="13.5" hidden="1" customHeight="1">
      <c r="A296" s="14" t="str">
        <f>'DoDAF Terms and Aliases'!A296</f>
        <v>TechnicalStandardType</v>
      </c>
      <c r="C296" s="216" t="s">
        <v>738</v>
      </c>
      <c r="E296" s="217" t="s">
        <v>738</v>
      </c>
      <c r="F296" s="217" t="s">
        <v>738</v>
      </c>
      <c r="G296" s="217" t="s">
        <v>738</v>
      </c>
      <c r="H296" s="217" t="s">
        <v>738</v>
      </c>
      <c r="J296" s="217" t="s">
        <v>738</v>
      </c>
      <c r="M296" s="121" t="s">
        <v>738</v>
      </c>
      <c r="T296" s="218" t="s">
        <v>738</v>
      </c>
      <c r="U296" s="218" t="s">
        <v>738</v>
      </c>
      <c r="V296" s="218" t="s">
        <v>738</v>
      </c>
      <c r="W296" s="122" t="s">
        <v>738</v>
      </c>
      <c r="X296" s="122" t="s">
        <v>738</v>
      </c>
      <c r="Y296" s="122" t="s">
        <v>738</v>
      </c>
      <c r="Z296" s="122" t="s">
        <v>738</v>
      </c>
      <c r="AA296" s="122" t="s">
        <v>738</v>
      </c>
      <c r="AB296" s="122" t="s">
        <v>738</v>
      </c>
      <c r="AC296" s="122" t="s">
        <v>738</v>
      </c>
      <c r="AD296" s="122" t="s">
        <v>738</v>
      </c>
      <c r="AE296" s="122" t="s">
        <v>738</v>
      </c>
      <c r="AF296" s="122" t="s">
        <v>738</v>
      </c>
      <c r="AG296" s="122" t="s">
        <v>738</v>
      </c>
      <c r="AH296" s="122" t="s">
        <v>738</v>
      </c>
      <c r="AI296" s="122" t="s">
        <v>738</v>
      </c>
      <c r="AJ296" s="120" t="s">
        <v>738</v>
      </c>
      <c r="AK296" s="120" t="s">
        <v>738</v>
      </c>
      <c r="AL296" s="120" t="s">
        <v>738</v>
      </c>
      <c r="AM296" s="120" t="s">
        <v>738</v>
      </c>
      <c r="AN296" s="120" t="s">
        <v>738</v>
      </c>
      <c r="AO296" s="120" t="s">
        <v>738</v>
      </c>
      <c r="AP296" s="120" t="s">
        <v>738</v>
      </c>
      <c r="AQ296" s="120" t="s">
        <v>738</v>
      </c>
      <c r="AR296" s="120" t="s">
        <v>738</v>
      </c>
      <c r="AS296" s="120" t="s">
        <v>738</v>
      </c>
      <c r="AT296" s="120" t="s">
        <v>738</v>
      </c>
      <c r="AU296" s="120" t="s">
        <v>738</v>
      </c>
      <c r="AV296" s="120" t="s">
        <v>738</v>
      </c>
      <c r="AW296" s="219" t="s">
        <v>738</v>
      </c>
      <c r="AX296" s="219" t="s">
        <v>738</v>
      </c>
    </row>
    <row r="297" spans="1:55" ht="13.5" hidden="1" customHeight="1">
      <c r="A297" s="14" t="str">
        <f>'DoDAF Terms and Aliases'!A297</f>
        <v>temporalBoundary</v>
      </c>
      <c r="B297" s="216" t="s">
        <v>1004</v>
      </c>
      <c r="C297" s="216" t="s">
        <v>1004</v>
      </c>
      <c r="D297" s="217" t="s">
        <v>1004</v>
      </c>
      <c r="E297" s="217" t="s">
        <v>1004</v>
      </c>
      <c r="F297" s="217" t="s">
        <v>1004</v>
      </c>
      <c r="G297" s="217" t="s">
        <v>1004</v>
      </c>
      <c r="H297" s="217" t="s">
        <v>1004</v>
      </c>
      <c r="I297" s="217" t="s">
        <v>1004</v>
      </c>
      <c r="J297" s="217" t="s">
        <v>1004</v>
      </c>
      <c r="K297" s="121" t="s">
        <v>1004</v>
      </c>
      <c r="L297" s="121" t="s">
        <v>1004</v>
      </c>
      <c r="M297" s="121" t="s">
        <v>1004</v>
      </c>
      <c r="N297" s="121" t="s">
        <v>1004</v>
      </c>
      <c r="O297" s="121" t="s">
        <v>1004</v>
      </c>
      <c r="P297" s="121" t="s">
        <v>1004</v>
      </c>
      <c r="Q297" s="121" t="s">
        <v>1004</v>
      </c>
      <c r="R297" s="121" t="s">
        <v>1004</v>
      </c>
      <c r="S297" s="121" t="s">
        <v>1004</v>
      </c>
      <c r="T297" s="218" t="s">
        <v>1004</v>
      </c>
      <c r="U297" s="218" t="s">
        <v>1004</v>
      </c>
      <c r="V297" s="218" t="s">
        <v>1004</v>
      </c>
      <c r="W297" s="122" t="s">
        <v>1004</v>
      </c>
      <c r="X297" s="122" t="s">
        <v>1004</v>
      </c>
      <c r="Y297" s="122" t="s">
        <v>1004</v>
      </c>
      <c r="Z297" s="122" t="s">
        <v>1004</v>
      </c>
      <c r="AA297" s="122" t="s">
        <v>1004</v>
      </c>
      <c r="AB297" s="122" t="s">
        <v>1004</v>
      </c>
      <c r="AC297" s="122" t="s">
        <v>1004</v>
      </c>
      <c r="AD297" s="122" t="s">
        <v>1004</v>
      </c>
      <c r="AE297" s="122" t="s">
        <v>1004</v>
      </c>
      <c r="AF297" s="122" t="s">
        <v>1004</v>
      </c>
      <c r="AG297" s="122" t="s">
        <v>1004</v>
      </c>
      <c r="AH297" s="122" t="s">
        <v>1004</v>
      </c>
      <c r="AI297" s="122" t="s">
        <v>1004</v>
      </c>
      <c r="AJ297" s="120" t="s">
        <v>1004</v>
      </c>
      <c r="AK297" s="120" t="s">
        <v>1004</v>
      </c>
      <c r="AL297" s="120" t="s">
        <v>1004</v>
      </c>
      <c r="AM297" s="120" t="s">
        <v>1004</v>
      </c>
      <c r="AN297" s="120" t="s">
        <v>1004</v>
      </c>
      <c r="AO297" s="120" t="s">
        <v>1004</v>
      </c>
      <c r="AP297" s="120" t="s">
        <v>1004</v>
      </c>
      <c r="AQ297" s="120" t="s">
        <v>1004</v>
      </c>
      <c r="AR297" s="120" t="s">
        <v>1004</v>
      </c>
      <c r="AS297" s="120" t="s">
        <v>1004</v>
      </c>
      <c r="AT297" s="120" t="s">
        <v>1004</v>
      </c>
      <c r="AU297" s="120" t="s">
        <v>1004</v>
      </c>
      <c r="AV297" s="120" t="s">
        <v>1004</v>
      </c>
      <c r="AW297" s="219" t="s">
        <v>1004</v>
      </c>
      <c r="AX297" s="219" t="s">
        <v>1004</v>
      </c>
      <c r="AY297" s="220" t="s">
        <v>1004</v>
      </c>
      <c r="AZ297" s="220" t="s">
        <v>1004</v>
      </c>
      <c r="BA297" s="220" t="s">
        <v>1004</v>
      </c>
    </row>
    <row r="298" spans="1:55" ht="13.5" hidden="1" customHeight="1">
      <c r="A298" s="14" t="str">
        <f>'DoDAF Terms and Aliases'!A298</f>
        <v>TemporalBoundaryType</v>
      </c>
      <c r="B298" s="216" t="s">
        <v>1004</v>
      </c>
      <c r="C298" s="216" t="s">
        <v>1004</v>
      </c>
      <c r="D298" s="217" t="s">
        <v>1004</v>
      </c>
      <c r="E298" s="217" t="s">
        <v>1004</v>
      </c>
      <c r="F298" s="217" t="s">
        <v>1004</v>
      </c>
      <c r="G298" s="217" t="s">
        <v>1004</v>
      </c>
      <c r="H298" s="217" t="s">
        <v>1004</v>
      </c>
      <c r="I298" s="217" t="s">
        <v>1004</v>
      </c>
      <c r="J298" s="217" t="s">
        <v>1004</v>
      </c>
      <c r="K298" s="121" t="s">
        <v>1004</v>
      </c>
      <c r="L298" s="121" t="s">
        <v>1004</v>
      </c>
      <c r="M298" s="121" t="s">
        <v>1004</v>
      </c>
      <c r="N298" s="121" t="s">
        <v>1004</v>
      </c>
      <c r="O298" s="121" t="s">
        <v>1004</v>
      </c>
      <c r="P298" s="121" t="s">
        <v>1004</v>
      </c>
      <c r="Q298" s="121" t="s">
        <v>1004</v>
      </c>
      <c r="R298" s="121" t="s">
        <v>1004</v>
      </c>
      <c r="S298" s="121" t="s">
        <v>1004</v>
      </c>
      <c r="T298" s="218" t="s">
        <v>1004</v>
      </c>
      <c r="U298" s="218" t="s">
        <v>1004</v>
      </c>
      <c r="V298" s="218" t="s">
        <v>1004</v>
      </c>
      <c r="W298" s="122" t="s">
        <v>1004</v>
      </c>
      <c r="X298" s="122" t="s">
        <v>1004</v>
      </c>
      <c r="Y298" s="122" t="s">
        <v>1004</v>
      </c>
      <c r="Z298" s="122" t="s">
        <v>1004</v>
      </c>
      <c r="AA298" s="122" t="s">
        <v>1004</v>
      </c>
      <c r="AB298" s="122" t="s">
        <v>1004</v>
      </c>
      <c r="AC298" s="122" t="s">
        <v>1004</v>
      </c>
      <c r="AD298" s="122" t="s">
        <v>1004</v>
      </c>
      <c r="AE298" s="122" t="s">
        <v>1004</v>
      </c>
      <c r="AF298" s="122" t="s">
        <v>1004</v>
      </c>
      <c r="AG298" s="122" t="s">
        <v>1004</v>
      </c>
      <c r="AH298" s="122" t="s">
        <v>1004</v>
      </c>
      <c r="AI298" s="122" t="s">
        <v>1004</v>
      </c>
      <c r="AJ298" s="120" t="s">
        <v>1004</v>
      </c>
      <c r="AK298" s="120" t="s">
        <v>1004</v>
      </c>
      <c r="AL298" s="120" t="s">
        <v>1004</v>
      </c>
      <c r="AM298" s="120" t="s">
        <v>1004</v>
      </c>
      <c r="AN298" s="120" t="s">
        <v>1004</v>
      </c>
      <c r="AO298" s="120" t="s">
        <v>1004</v>
      </c>
      <c r="AP298" s="120" t="s">
        <v>1004</v>
      </c>
      <c r="AQ298" s="120" t="s">
        <v>1004</v>
      </c>
      <c r="AR298" s="120" t="s">
        <v>1004</v>
      </c>
      <c r="AS298" s="120" t="s">
        <v>1004</v>
      </c>
      <c r="AT298" s="120" t="s">
        <v>1004</v>
      </c>
      <c r="AU298" s="120" t="s">
        <v>1004</v>
      </c>
      <c r="AV298" s="120" t="s">
        <v>1004</v>
      </c>
      <c r="AW298" s="219" t="s">
        <v>1004</v>
      </c>
      <c r="AX298" s="219" t="s">
        <v>1004</v>
      </c>
      <c r="AY298" s="220" t="s">
        <v>1004</v>
      </c>
      <c r="AZ298" s="220" t="s">
        <v>1004</v>
      </c>
      <c r="BA298" s="220" t="s">
        <v>1004</v>
      </c>
    </row>
    <row r="299" spans="1:55" ht="13.5" hidden="1" customHeight="1">
      <c r="A299" s="14" t="str">
        <f>'DoDAF Terms and Aliases'!A299</f>
        <v>TemporalMeasure</v>
      </c>
      <c r="B299" s="216" t="s">
        <v>738</v>
      </c>
      <c r="D299" s="217" t="s">
        <v>738</v>
      </c>
      <c r="E299" s="217" t="s">
        <v>738</v>
      </c>
      <c r="F299" s="217" t="s">
        <v>737</v>
      </c>
      <c r="G299" s="217" t="s">
        <v>738</v>
      </c>
      <c r="H299" s="217" t="s">
        <v>737</v>
      </c>
      <c r="I299" s="217" t="s">
        <v>738</v>
      </c>
      <c r="J299" s="217" t="s">
        <v>738</v>
      </c>
      <c r="M299" s="121" t="s">
        <v>738</v>
      </c>
      <c r="P299" s="121" t="s">
        <v>738</v>
      </c>
      <c r="Q299" s="121" t="s">
        <v>738</v>
      </c>
      <c r="R299" s="121" t="s">
        <v>737</v>
      </c>
      <c r="S299" s="121" t="s">
        <v>738</v>
      </c>
      <c r="W299" s="122" t="s">
        <v>738</v>
      </c>
      <c r="X299" s="122" t="s">
        <v>738</v>
      </c>
      <c r="Y299" s="122" t="s">
        <v>738</v>
      </c>
      <c r="Z299" s="122" t="s">
        <v>738</v>
      </c>
      <c r="AA299" s="122" t="s">
        <v>738</v>
      </c>
      <c r="AB299" s="122" t="s">
        <v>738</v>
      </c>
      <c r="AC299" s="122" t="s">
        <v>738</v>
      </c>
      <c r="AD299" s="122" t="s">
        <v>738</v>
      </c>
      <c r="AE299" s="122" t="s">
        <v>738</v>
      </c>
      <c r="AF299" s="122" t="s">
        <v>738</v>
      </c>
      <c r="AG299" s="122" t="s">
        <v>738</v>
      </c>
      <c r="AH299" s="122" t="s">
        <v>738</v>
      </c>
      <c r="AI299" s="122" t="s">
        <v>738</v>
      </c>
      <c r="AJ299" s="120" t="s">
        <v>738</v>
      </c>
      <c r="AK299" s="120" t="s">
        <v>738</v>
      </c>
      <c r="AL299" s="120" t="s">
        <v>738</v>
      </c>
      <c r="AM299" s="120" t="s">
        <v>738</v>
      </c>
      <c r="AN299" s="120" t="s">
        <v>738</v>
      </c>
      <c r="AO299" s="120" t="s">
        <v>738</v>
      </c>
      <c r="AP299" s="120" t="s">
        <v>738</v>
      </c>
      <c r="AQ299" s="120" t="s">
        <v>738</v>
      </c>
      <c r="AR299" s="120" t="s">
        <v>738</v>
      </c>
      <c r="AS299" s="120" t="s">
        <v>738</v>
      </c>
      <c r="AT299" s="120" t="s">
        <v>738</v>
      </c>
      <c r="AU299" s="120" t="s">
        <v>737</v>
      </c>
      <c r="AV299" s="120" t="s">
        <v>738</v>
      </c>
      <c r="AY299" s="220" t="s">
        <v>738</v>
      </c>
      <c r="AZ299" s="220" t="s">
        <v>738</v>
      </c>
      <c r="BA299" s="220" t="s">
        <v>738</v>
      </c>
    </row>
    <row r="300" spans="1:55" ht="13.5" hidden="1" customHeight="1">
      <c r="A300" s="14" t="str">
        <f>'DoDAF Terms and Aliases'!A300</f>
        <v>TemporalMeasureType</v>
      </c>
      <c r="B300" s="216" t="s">
        <v>738</v>
      </c>
      <c r="D300" s="217" t="s">
        <v>738</v>
      </c>
      <c r="E300" s="217" t="s">
        <v>738</v>
      </c>
      <c r="F300" s="217" t="s">
        <v>738</v>
      </c>
      <c r="G300" s="217" t="s">
        <v>738</v>
      </c>
      <c r="H300" s="217" t="s">
        <v>738</v>
      </c>
      <c r="I300" s="217" t="s">
        <v>738</v>
      </c>
      <c r="J300" s="217" t="s">
        <v>738</v>
      </c>
      <c r="M300" s="121" t="s">
        <v>738</v>
      </c>
      <c r="P300" s="121" t="s">
        <v>738</v>
      </c>
      <c r="Q300" s="121" t="s">
        <v>738</v>
      </c>
      <c r="R300" s="121" t="s">
        <v>738</v>
      </c>
      <c r="S300" s="121" t="s">
        <v>738</v>
      </c>
      <c r="W300" s="122" t="s">
        <v>738</v>
      </c>
      <c r="X300" s="122" t="s">
        <v>738</v>
      </c>
      <c r="Y300" s="122" t="s">
        <v>738</v>
      </c>
      <c r="Z300" s="122" t="s">
        <v>738</v>
      </c>
      <c r="AA300" s="122" t="s">
        <v>738</v>
      </c>
      <c r="AB300" s="122" t="s">
        <v>738</v>
      </c>
      <c r="AC300" s="122" t="s">
        <v>738</v>
      </c>
      <c r="AD300" s="122" t="s">
        <v>738</v>
      </c>
      <c r="AE300" s="122" t="s">
        <v>738</v>
      </c>
      <c r="AF300" s="122" t="s">
        <v>738</v>
      </c>
      <c r="AG300" s="122" t="s">
        <v>738</v>
      </c>
      <c r="AH300" s="122" t="s">
        <v>738</v>
      </c>
      <c r="AI300" s="122" t="s">
        <v>738</v>
      </c>
      <c r="AJ300" s="120" t="s">
        <v>738</v>
      </c>
      <c r="AK300" s="120" t="s">
        <v>738</v>
      </c>
      <c r="AL300" s="120" t="s">
        <v>738</v>
      </c>
      <c r="AM300" s="120" t="s">
        <v>738</v>
      </c>
      <c r="AN300" s="120" t="s">
        <v>738</v>
      </c>
      <c r="AO300" s="120" t="s">
        <v>738</v>
      </c>
      <c r="AP300" s="120" t="s">
        <v>738</v>
      </c>
      <c r="AQ300" s="120" t="s">
        <v>738</v>
      </c>
      <c r="AR300" s="120" t="s">
        <v>738</v>
      </c>
      <c r="AS300" s="120" t="s">
        <v>738</v>
      </c>
      <c r="AT300" s="120" t="s">
        <v>738</v>
      </c>
      <c r="AU300" s="120" t="s">
        <v>738</v>
      </c>
      <c r="AV300" s="120" t="s">
        <v>738</v>
      </c>
      <c r="AY300" s="220" t="s">
        <v>738</v>
      </c>
      <c r="AZ300" s="220" t="s">
        <v>738</v>
      </c>
      <c r="BA300" s="220" t="s">
        <v>738</v>
      </c>
    </row>
    <row r="301" spans="1:55" s="11" customFormat="1" ht="13.5" hidden="1" customHeight="1">
      <c r="A301" s="14" t="str">
        <f>'DoDAF Terms and Aliases'!A301</f>
        <v>temporalWholePart</v>
      </c>
      <c r="B301" s="216" t="s">
        <v>1004</v>
      </c>
      <c r="C301" s="216" t="s">
        <v>1004</v>
      </c>
      <c r="D301" s="217" t="s">
        <v>1004</v>
      </c>
      <c r="E301" s="217" t="s">
        <v>1004</v>
      </c>
      <c r="F301" s="217" t="s">
        <v>1004</v>
      </c>
      <c r="G301" s="217" t="s">
        <v>1004</v>
      </c>
      <c r="H301" s="217" t="s">
        <v>1004</v>
      </c>
      <c r="I301" s="217" t="s">
        <v>1004</v>
      </c>
      <c r="J301" s="217" t="s">
        <v>1004</v>
      </c>
      <c r="K301" s="121" t="s">
        <v>1004</v>
      </c>
      <c r="L301" s="121" t="s">
        <v>1004</v>
      </c>
      <c r="M301" s="121" t="s">
        <v>1004</v>
      </c>
      <c r="N301" s="121" t="s">
        <v>1004</v>
      </c>
      <c r="O301" s="121" t="s">
        <v>1004</v>
      </c>
      <c r="P301" s="121" t="s">
        <v>1004</v>
      </c>
      <c r="Q301" s="121" t="s">
        <v>1004</v>
      </c>
      <c r="R301" s="121" t="s">
        <v>1004</v>
      </c>
      <c r="S301" s="121" t="s">
        <v>1004</v>
      </c>
      <c r="T301" s="218" t="s">
        <v>1004</v>
      </c>
      <c r="U301" s="218" t="s">
        <v>1004</v>
      </c>
      <c r="V301" s="218" t="s">
        <v>1004</v>
      </c>
      <c r="W301" s="122" t="s">
        <v>1004</v>
      </c>
      <c r="X301" s="122" t="s">
        <v>1004</v>
      </c>
      <c r="Y301" s="122" t="s">
        <v>1004</v>
      </c>
      <c r="Z301" s="122" t="s">
        <v>1004</v>
      </c>
      <c r="AA301" s="122" t="s">
        <v>1004</v>
      </c>
      <c r="AB301" s="122" t="s">
        <v>1004</v>
      </c>
      <c r="AC301" s="122" t="s">
        <v>1004</v>
      </c>
      <c r="AD301" s="122" t="s">
        <v>1004</v>
      </c>
      <c r="AE301" s="122" t="s">
        <v>1004</v>
      </c>
      <c r="AF301" s="122" t="s">
        <v>1004</v>
      </c>
      <c r="AG301" s="122" t="s">
        <v>1004</v>
      </c>
      <c r="AH301" s="122" t="s">
        <v>1004</v>
      </c>
      <c r="AI301" s="122" t="s">
        <v>1004</v>
      </c>
      <c r="AJ301" s="120" t="s">
        <v>1004</v>
      </c>
      <c r="AK301" s="120" t="s">
        <v>1004</v>
      </c>
      <c r="AL301" s="120" t="s">
        <v>1004</v>
      </c>
      <c r="AM301" s="120" t="s">
        <v>1004</v>
      </c>
      <c r="AN301" s="120" t="s">
        <v>1004</v>
      </c>
      <c r="AO301" s="120" t="s">
        <v>1004</v>
      </c>
      <c r="AP301" s="120" t="s">
        <v>1004</v>
      </c>
      <c r="AQ301" s="120" t="s">
        <v>1004</v>
      </c>
      <c r="AR301" s="120" t="s">
        <v>737</v>
      </c>
      <c r="AS301" s="120" t="s">
        <v>737</v>
      </c>
      <c r="AT301" s="120" t="s">
        <v>1004</v>
      </c>
      <c r="AU301" s="120" t="s">
        <v>1004</v>
      </c>
      <c r="AV301" s="120" t="s">
        <v>1004</v>
      </c>
      <c r="AW301" s="219" t="s">
        <v>1004</v>
      </c>
      <c r="AX301" s="219" t="s">
        <v>1004</v>
      </c>
      <c r="AY301" s="220" t="s">
        <v>1004</v>
      </c>
      <c r="AZ301" s="220" t="s">
        <v>1004</v>
      </c>
      <c r="BA301" s="220" t="s">
        <v>1004</v>
      </c>
      <c r="BB301" s="6"/>
      <c r="BC301" s="6"/>
    </row>
    <row r="302" spans="1:55" ht="13.5" customHeight="1">
      <c r="A302" s="14" t="str">
        <f>'DoDAF Terms and Aliases'!A302</f>
        <v>TemporalWholePartType</v>
      </c>
      <c r="B302" s="216" t="s">
        <v>1004</v>
      </c>
      <c r="C302" s="216" t="s">
        <v>1004</v>
      </c>
      <c r="D302" s="217" t="s">
        <v>1004</v>
      </c>
      <c r="E302" s="217" t="s">
        <v>1004</v>
      </c>
      <c r="F302" s="217" t="s">
        <v>737</v>
      </c>
      <c r="G302" s="217" t="s">
        <v>1004</v>
      </c>
      <c r="H302" s="217" t="s">
        <v>1004</v>
      </c>
      <c r="I302" s="217" t="s">
        <v>1004</v>
      </c>
      <c r="J302" s="217" t="s">
        <v>1004</v>
      </c>
      <c r="K302" s="121" t="s">
        <v>1004</v>
      </c>
      <c r="L302" s="121" t="s">
        <v>1004</v>
      </c>
      <c r="M302" s="121" t="s">
        <v>1004</v>
      </c>
      <c r="N302" s="121" t="s">
        <v>1004</v>
      </c>
      <c r="O302" s="121" t="s">
        <v>1004</v>
      </c>
      <c r="P302" s="121" t="s">
        <v>1004</v>
      </c>
      <c r="Q302" s="121" t="s">
        <v>1004</v>
      </c>
      <c r="R302" s="121" t="s">
        <v>1004</v>
      </c>
      <c r="S302" s="121" t="s">
        <v>1004</v>
      </c>
      <c r="T302" s="218" t="s">
        <v>1004</v>
      </c>
      <c r="U302" s="218" t="s">
        <v>1004</v>
      </c>
      <c r="V302" s="218" t="s">
        <v>1004</v>
      </c>
      <c r="W302" s="122" t="s">
        <v>1004</v>
      </c>
      <c r="X302" s="122" t="s">
        <v>1004</v>
      </c>
      <c r="Y302" s="122" t="s">
        <v>1004</v>
      </c>
      <c r="Z302" s="122" t="s">
        <v>1004</v>
      </c>
      <c r="AA302" s="122" t="s">
        <v>1004</v>
      </c>
      <c r="AB302" s="122" t="s">
        <v>1004</v>
      </c>
      <c r="AC302" s="122" t="s">
        <v>1004</v>
      </c>
      <c r="AD302" s="122" t="s">
        <v>1004</v>
      </c>
      <c r="AE302" s="122" t="s">
        <v>1004</v>
      </c>
      <c r="AF302" s="122" t="s">
        <v>1004</v>
      </c>
      <c r="AG302" s="122" t="s">
        <v>1004</v>
      </c>
      <c r="AH302" s="122" t="s">
        <v>1004</v>
      </c>
      <c r="AI302" s="122" t="s">
        <v>1004</v>
      </c>
      <c r="AJ302" s="120" t="s">
        <v>1004</v>
      </c>
      <c r="AK302" s="120" t="s">
        <v>1004</v>
      </c>
      <c r="AL302" s="120" t="s">
        <v>1004</v>
      </c>
      <c r="AM302" s="120" t="s">
        <v>1004</v>
      </c>
      <c r="AN302" s="120" t="s">
        <v>1004</v>
      </c>
      <c r="AO302" s="120" t="s">
        <v>1004</v>
      </c>
      <c r="AP302" s="120" t="s">
        <v>1004</v>
      </c>
      <c r="AQ302" s="120" t="s">
        <v>1004</v>
      </c>
      <c r="AR302" s="120" t="s">
        <v>1004</v>
      </c>
      <c r="AS302" s="120" t="s">
        <v>1004</v>
      </c>
      <c r="AT302" s="120" t="s">
        <v>1004</v>
      </c>
      <c r="AU302" s="120" t="s">
        <v>1004</v>
      </c>
      <c r="AV302" s="120" t="s">
        <v>1004</v>
      </c>
      <c r="AW302" s="219" t="s">
        <v>1004</v>
      </c>
      <c r="AX302" s="219" t="s">
        <v>737</v>
      </c>
      <c r="AY302" s="220" t="s">
        <v>1004</v>
      </c>
      <c r="AZ302" s="220" t="s">
        <v>1004</v>
      </c>
      <c r="BA302" s="220" t="s">
        <v>1004</v>
      </c>
    </row>
    <row r="303" spans="1:55" ht="13.5" hidden="1" customHeight="1">
      <c r="A303" s="14" t="str">
        <f>'DoDAF Terms and Aliases'!A303</f>
        <v>Thing</v>
      </c>
      <c r="B303" s="216" t="s">
        <v>1004</v>
      </c>
      <c r="C303" s="216" t="s">
        <v>1004</v>
      </c>
      <c r="D303" s="217" t="s">
        <v>1004</v>
      </c>
      <c r="E303" s="217" t="s">
        <v>1004</v>
      </c>
      <c r="F303" s="217" t="s">
        <v>1004</v>
      </c>
      <c r="G303" s="217" t="s">
        <v>1004</v>
      </c>
      <c r="H303" s="217" t="s">
        <v>1004</v>
      </c>
      <c r="I303" s="217" t="s">
        <v>1004</v>
      </c>
      <c r="J303" s="217" t="s">
        <v>1004</v>
      </c>
      <c r="K303" s="121" t="s">
        <v>1004</v>
      </c>
      <c r="L303" s="121" t="s">
        <v>1004</v>
      </c>
      <c r="M303" s="121" t="s">
        <v>1004</v>
      </c>
      <c r="N303" s="121" t="s">
        <v>1004</v>
      </c>
      <c r="O303" s="121" t="s">
        <v>1004</v>
      </c>
      <c r="P303" s="121" t="s">
        <v>1004</v>
      </c>
      <c r="Q303" s="121" t="s">
        <v>1004</v>
      </c>
      <c r="R303" s="121" t="s">
        <v>1004</v>
      </c>
      <c r="S303" s="121" t="s">
        <v>1004</v>
      </c>
      <c r="T303" s="218" t="s">
        <v>1004</v>
      </c>
      <c r="U303" s="218" t="s">
        <v>1004</v>
      </c>
      <c r="V303" s="218" t="s">
        <v>1004</v>
      </c>
      <c r="W303" s="122" t="s">
        <v>1004</v>
      </c>
      <c r="X303" s="122" t="s">
        <v>1004</v>
      </c>
      <c r="Y303" s="122" t="s">
        <v>1004</v>
      </c>
      <c r="Z303" s="122" t="s">
        <v>1004</v>
      </c>
      <c r="AA303" s="122" t="s">
        <v>1004</v>
      </c>
      <c r="AB303" s="122" t="s">
        <v>1004</v>
      </c>
      <c r="AC303" s="122" t="s">
        <v>1004</v>
      </c>
      <c r="AD303" s="122" t="s">
        <v>1004</v>
      </c>
      <c r="AE303" s="122" t="s">
        <v>1004</v>
      </c>
      <c r="AF303" s="122" t="s">
        <v>1004</v>
      </c>
      <c r="AG303" s="122" t="s">
        <v>1004</v>
      </c>
      <c r="AH303" s="122" t="s">
        <v>1004</v>
      </c>
      <c r="AI303" s="122" t="s">
        <v>1004</v>
      </c>
      <c r="AJ303" s="120" t="s">
        <v>1004</v>
      </c>
      <c r="AK303" s="120" t="s">
        <v>1004</v>
      </c>
      <c r="AL303" s="120" t="s">
        <v>1004</v>
      </c>
      <c r="AM303" s="120" t="s">
        <v>1004</v>
      </c>
      <c r="AN303" s="120" t="s">
        <v>1004</v>
      </c>
      <c r="AO303" s="120" t="s">
        <v>1004</v>
      </c>
      <c r="AP303" s="120" t="s">
        <v>1004</v>
      </c>
      <c r="AQ303" s="120" t="s">
        <v>1004</v>
      </c>
      <c r="AR303" s="120" t="s">
        <v>1004</v>
      </c>
      <c r="AS303" s="120" t="s">
        <v>1004</v>
      </c>
      <c r="AT303" s="120" t="s">
        <v>1004</v>
      </c>
      <c r="AU303" s="120" t="s">
        <v>1004</v>
      </c>
      <c r="AV303" s="120" t="s">
        <v>1004</v>
      </c>
      <c r="AW303" s="219" t="s">
        <v>1004</v>
      </c>
      <c r="AX303" s="219" t="s">
        <v>1004</v>
      </c>
      <c r="AY303" s="220" t="s">
        <v>1004</v>
      </c>
      <c r="AZ303" s="220" t="s">
        <v>1004</v>
      </c>
      <c r="BA303" s="220" t="s">
        <v>1004</v>
      </c>
    </row>
    <row r="304" spans="1:55" ht="13.5" customHeight="1">
      <c r="A304" s="14" t="str">
        <f>'DoDAF Terms and Aliases'!A304</f>
        <v>Time</v>
      </c>
      <c r="B304" s="216" t="s">
        <v>883</v>
      </c>
      <c r="C304" s="216" t="s">
        <v>883</v>
      </c>
      <c r="D304" s="217" t="s">
        <v>883</v>
      </c>
      <c r="E304" s="217" t="s">
        <v>883</v>
      </c>
      <c r="F304" s="217" t="s">
        <v>883</v>
      </c>
      <c r="G304" s="217" t="s">
        <v>883</v>
      </c>
      <c r="H304" s="217" t="s">
        <v>883</v>
      </c>
      <c r="I304" s="217" t="s">
        <v>883</v>
      </c>
      <c r="J304" s="217" t="s">
        <v>883</v>
      </c>
      <c r="K304" s="121" t="s">
        <v>883</v>
      </c>
      <c r="L304" s="121" t="s">
        <v>883</v>
      </c>
      <c r="M304" s="121" t="s">
        <v>883</v>
      </c>
      <c r="N304" s="121" t="s">
        <v>883</v>
      </c>
      <c r="O304" s="121" t="s">
        <v>883</v>
      </c>
      <c r="P304" s="121" t="s">
        <v>883</v>
      </c>
      <c r="Q304" s="121" t="s">
        <v>883</v>
      </c>
      <c r="R304" s="121" t="s">
        <v>883</v>
      </c>
      <c r="S304" s="121" t="s">
        <v>883</v>
      </c>
      <c r="T304" s="218" t="s">
        <v>883</v>
      </c>
      <c r="U304" s="218" t="s">
        <v>883</v>
      </c>
      <c r="V304" s="218" t="s">
        <v>883</v>
      </c>
      <c r="W304" s="122" t="s">
        <v>883</v>
      </c>
      <c r="X304" s="122" t="s">
        <v>883</v>
      </c>
      <c r="Y304" s="122" t="s">
        <v>883</v>
      </c>
      <c r="Z304" s="122" t="s">
        <v>883</v>
      </c>
      <c r="AA304" s="122" t="s">
        <v>883</v>
      </c>
      <c r="AB304" s="122" t="s">
        <v>883</v>
      </c>
      <c r="AC304" s="122" t="s">
        <v>883</v>
      </c>
      <c r="AD304" s="122" t="s">
        <v>883</v>
      </c>
      <c r="AE304" s="122" t="s">
        <v>883</v>
      </c>
      <c r="AF304" s="122" t="s">
        <v>883</v>
      </c>
      <c r="AG304" s="122" t="s">
        <v>883</v>
      </c>
      <c r="AH304" s="122" t="s">
        <v>883</v>
      </c>
      <c r="AI304" s="122" t="s">
        <v>883</v>
      </c>
      <c r="AJ304" s="120" t="s">
        <v>883</v>
      </c>
      <c r="AK304" s="120" t="s">
        <v>883</v>
      </c>
      <c r="AL304" s="120" t="s">
        <v>883</v>
      </c>
      <c r="AM304" s="120" t="s">
        <v>883</v>
      </c>
      <c r="AN304" s="120" t="s">
        <v>883</v>
      </c>
      <c r="AO304" s="120" t="s">
        <v>883</v>
      </c>
      <c r="AP304" s="120" t="s">
        <v>883</v>
      </c>
      <c r="AQ304" s="120" t="s">
        <v>883</v>
      </c>
      <c r="AR304" s="120" t="s">
        <v>737</v>
      </c>
      <c r="AS304" s="120" t="s">
        <v>737</v>
      </c>
      <c r="AT304" s="120" t="s">
        <v>883</v>
      </c>
      <c r="AU304" s="120" t="s">
        <v>883</v>
      </c>
      <c r="AV304" s="120" t="s">
        <v>883</v>
      </c>
      <c r="AW304" s="219" t="s">
        <v>883</v>
      </c>
      <c r="AX304" s="219" t="s">
        <v>737</v>
      </c>
      <c r="AY304" s="220" t="s">
        <v>883</v>
      </c>
      <c r="AZ304" s="220" t="s">
        <v>883</v>
      </c>
      <c r="BA304" s="220" t="s">
        <v>883</v>
      </c>
    </row>
    <row r="305" spans="1:55" ht="13.5" hidden="1" customHeight="1">
      <c r="A305" s="14" t="str">
        <f>'DoDAF Terms and Aliases'!A305</f>
        <v>timeSuperTypeDurationSubtype</v>
      </c>
      <c r="B305" s="216" t="s">
        <v>883</v>
      </c>
      <c r="C305" s="216" t="s">
        <v>883</v>
      </c>
      <c r="D305" s="217" t="s">
        <v>883</v>
      </c>
      <c r="E305" s="217" t="s">
        <v>883</v>
      </c>
      <c r="F305" s="217" t="s">
        <v>883</v>
      </c>
      <c r="G305" s="217" t="s">
        <v>883</v>
      </c>
      <c r="H305" s="217" t="s">
        <v>883</v>
      </c>
      <c r="I305" s="217" t="s">
        <v>883</v>
      </c>
      <c r="J305" s="217" t="s">
        <v>883</v>
      </c>
      <c r="K305" s="121" t="s">
        <v>883</v>
      </c>
      <c r="L305" s="121" t="s">
        <v>883</v>
      </c>
      <c r="M305" s="121" t="s">
        <v>883</v>
      </c>
      <c r="N305" s="121" t="s">
        <v>883</v>
      </c>
      <c r="O305" s="121" t="s">
        <v>883</v>
      </c>
      <c r="P305" s="121" t="s">
        <v>883</v>
      </c>
      <c r="Q305" s="121" t="s">
        <v>883</v>
      </c>
      <c r="R305" s="121" t="s">
        <v>883</v>
      </c>
      <c r="S305" s="121" t="s">
        <v>883</v>
      </c>
      <c r="T305" s="218" t="s">
        <v>883</v>
      </c>
      <c r="U305" s="218" t="s">
        <v>883</v>
      </c>
      <c r="V305" s="218" t="s">
        <v>883</v>
      </c>
      <c r="W305" s="122" t="s">
        <v>883</v>
      </c>
      <c r="X305" s="122" t="s">
        <v>883</v>
      </c>
      <c r="Y305" s="122" t="s">
        <v>883</v>
      </c>
      <c r="Z305" s="122" t="s">
        <v>883</v>
      </c>
      <c r="AA305" s="122" t="s">
        <v>883</v>
      </c>
      <c r="AB305" s="122" t="s">
        <v>883</v>
      </c>
      <c r="AC305" s="122" t="s">
        <v>883</v>
      </c>
      <c r="AD305" s="122" t="s">
        <v>883</v>
      </c>
      <c r="AE305" s="122" t="s">
        <v>883</v>
      </c>
      <c r="AF305" s="122" t="s">
        <v>883</v>
      </c>
      <c r="AG305" s="122" t="s">
        <v>883</v>
      </c>
      <c r="AH305" s="122" t="s">
        <v>883</v>
      </c>
      <c r="AI305" s="122" t="s">
        <v>883</v>
      </c>
      <c r="AJ305" s="120" t="s">
        <v>883</v>
      </c>
      <c r="AK305" s="120" t="s">
        <v>883</v>
      </c>
      <c r="AL305" s="120" t="s">
        <v>883</v>
      </c>
      <c r="AM305" s="120" t="s">
        <v>883</v>
      </c>
      <c r="AN305" s="120" t="s">
        <v>883</v>
      </c>
      <c r="AO305" s="120" t="s">
        <v>883</v>
      </c>
      <c r="AP305" s="120" t="s">
        <v>883</v>
      </c>
      <c r="AQ305" s="120" t="s">
        <v>883</v>
      </c>
      <c r="AR305" s="120" t="s">
        <v>883</v>
      </c>
      <c r="AS305" s="120" t="s">
        <v>883</v>
      </c>
      <c r="AT305" s="120" t="s">
        <v>883</v>
      </c>
      <c r="AU305" s="120" t="s">
        <v>883</v>
      </c>
      <c r="AV305" s="120" t="s">
        <v>883</v>
      </c>
      <c r="AW305" s="219" t="s">
        <v>883</v>
      </c>
      <c r="AX305" s="219" t="s">
        <v>883</v>
      </c>
      <c r="AY305" s="220" t="s">
        <v>883</v>
      </c>
      <c r="AZ305" s="220" t="s">
        <v>883</v>
      </c>
      <c r="BA305" s="220" t="s">
        <v>883</v>
      </c>
    </row>
    <row r="306" spans="1:55" ht="13.5" hidden="1" customHeight="1">
      <c r="A306" s="14" t="str">
        <f>'DoDAF Terms and Aliases'!A306</f>
        <v>tuple</v>
      </c>
      <c r="B306" s="216" t="s">
        <v>883</v>
      </c>
      <c r="C306" s="216" t="s">
        <v>883</v>
      </c>
      <c r="D306" s="217" t="s">
        <v>883</v>
      </c>
      <c r="E306" s="217" t="s">
        <v>883</v>
      </c>
      <c r="F306" s="217" t="s">
        <v>883</v>
      </c>
      <c r="G306" s="217" t="s">
        <v>883</v>
      </c>
      <c r="H306" s="217" t="s">
        <v>883</v>
      </c>
      <c r="I306" s="217" t="s">
        <v>883</v>
      </c>
      <c r="J306" s="217" t="s">
        <v>883</v>
      </c>
      <c r="K306" s="121" t="s">
        <v>883</v>
      </c>
      <c r="L306" s="121" t="s">
        <v>883</v>
      </c>
      <c r="M306" s="121" t="s">
        <v>883</v>
      </c>
      <c r="N306" s="121" t="s">
        <v>883</v>
      </c>
      <c r="O306" s="121" t="s">
        <v>883</v>
      </c>
      <c r="P306" s="121" t="s">
        <v>883</v>
      </c>
      <c r="Q306" s="121" t="s">
        <v>883</v>
      </c>
      <c r="R306" s="121" t="s">
        <v>883</v>
      </c>
      <c r="S306" s="121" t="s">
        <v>883</v>
      </c>
      <c r="T306" s="218" t="s">
        <v>883</v>
      </c>
      <c r="U306" s="218" t="s">
        <v>883</v>
      </c>
      <c r="V306" s="218" t="s">
        <v>883</v>
      </c>
      <c r="W306" s="122" t="s">
        <v>883</v>
      </c>
      <c r="X306" s="122" t="s">
        <v>883</v>
      </c>
      <c r="Y306" s="122" t="s">
        <v>883</v>
      </c>
      <c r="Z306" s="122" t="s">
        <v>883</v>
      </c>
      <c r="AA306" s="122" t="s">
        <v>883</v>
      </c>
      <c r="AB306" s="122" t="s">
        <v>883</v>
      </c>
      <c r="AC306" s="122" t="s">
        <v>883</v>
      </c>
      <c r="AD306" s="122" t="s">
        <v>883</v>
      </c>
      <c r="AE306" s="122" t="s">
        <v>883</v>
      </c>
      <c r="AF306" s="122" t="s">
        <v>883</v>
      </c>
      <c r="AG306" s="122" t="s">
        <v>883</v>
      </c>
      <c r="AH306" s="122" t="s">
        <v>883</v>
      </c>
      <c r="AI306" s="122" t="s">
        <v>883</v>
      </c>
      <c r="AJ306" s="120" t="s">
        <v>883</v>
      </c>
      <c r="AK306" s="120" t="s">
        <v>883</v>
      </c>
      <c r="AL306" s="120" t="s">
        <v>883</v>
      </c>
      <c r="AM306" s="120" t="s">
        <v>883</v>
      </c>
      <c r="AN306" s="120" t="s">
        <v>883</v>
      </c>
      <c r="AO306" s="120" t="s">
        <v>883</v>
      </c>
      <c r="AP306" s="120" t="s">
        <v>883</v>
      </c>
      <c r="AQ306" s="120" t="s">
        <v>883</v>
      </c>
      <c r="AR306" s="120" t="s">
        <v>883</v>
      </c>
      <c r="AS306" s="120" t="s">
        <v>883</v>
      </c>
      <c r="AT306" s="120" t="s">
        <v>883</v>
      </c>
      <c r="AU306" s="120" t="s">
        <v>883</v>
      </c>
      <c r="AV306" s="120" t="s">
        <v>883</v>
      </c>
      <c r="AW306" s="219" t="s">
        <v>883</v>
      </c>
      <c r="AX306" s="219" t="s">
        <v>883</v>
      </c>
      <c r="AY306" s="220" t="s">
        <v>883</v>
      </c>
      <c r="AZ306" s="220" t="s">
        <v>883</v>
      </c>
      <c r="BA306" s="220" t="s">
        <v>883</v>
      </c>
    </row>
    <row r="307" spans="1:55" ht="13.5" hidden="1" customHeight="1">
      <c r="A307" s="14" t="str">
        <f>'DoDAF Terms and Aliases'!A307</f>
        <v>TupleType</v>
      </c>
      <c r="B307" s="216" t="s">
        <v>883</v>
      </c>
      <c r="C307" s="216" t="s">
        <v>883</v>
      </c>
      <c r="D307" s="217" t="s">
        <v>883</v>
      </c>
      <c r="E307" s="217" t="s">
        <v>883</v>
      </c>
      <c r="F307" s="217" t="s">
        <v>883</v>
      </c>
      <c r="G307" s="217" t="s">
        <v>883</v>
      </c>
      <c r="H307" s="217" t="s">
        <v>883</v>
      </c>
      <c r="I307" s="217" t="s">
        <v>883</v>
      </c>
      <c r="J307" s="217" t="s">
        <v>883</v>
      </c>
      <c r="K307" s="121" t="s">
        <v>883</v>
      </c>
      <c r="L307" s="121" t="s">
        <v>883</v>
      </c>
      <c r="M307" s="121" t="s">
        <v>883</v>
      </c>
      <c r="N307" s="121" t="s">
        <v>883</v>
      </c>
      <c r="O307" s="121" t="s">
        <v>883</v>
      </c>
      <c r="P307" s="121" t="s">
        <v>883</v>
      </c>
      <c r="Q307" s="121" t="s">
        <v>883</v>
      </c>
      <c r="R307" s="121" t="s">
        <v>883</v>
      </c>
      <c r="S307" s="121" t="s">
        <v>883</v>
      </c>
      <c r="T307" s="218" t="s">
        <v>883</v>
      </c>
      <c r="U307" s="218" t="s">
        <v>883</v>
      </c>
      <c r="V307" s="218" t="s">
        <v>883</v>
      </c>
      <c r="W307" s="122" t="s">
        <v>883</v>
      </c>
      <c r="X307" s="122" t="s">
        <v>883</v>
      </c>
      <c r="Y307" s="122" t="s">
        <v>883</v>
      </c>
      <c r="Z307" s="122" t="s">
        <v>883</v>
      </c>
      <c r="AA307" s="122" t="s">
        <v>883</v>
      </c>
      <c r="AB307" s="122" t="s">
        <v>883</v>
      </c>
      <c r="AC307" s="122" t="s">
        <v>883</v>
      </c>
      <c r="AD307" s="122" t="s">
        <v>883</v>
      </c>
      <c r="AE307" s="122" t="s">
        <v>883</v>
      </c>
      <c r="AF307" s="122" t="s">
        <v>883</v>
      </c>
      <c r="AG307" s="122" t="s">
        <v>883</v>
      </c>
      <c r="AH307" s="122" t="s">
        <v>883</v>
      </c>
      <c r="AI307" s="122" t="s">
        <v>883</v>
      </c>
      <c r="AJ307" s="120" t="s">
        <v>883</v>
      </c>
      <c r="AK307" s="120" t="s">
        <v>883</v>
      </c>
      <c r="AL307" s="120" t="s">
        <v>883</v>
      </c>
      <c r="AM307" s="120" t="s">
        <v>883</v>
      </c>
      <c r="AN307" s="120" t="s">
        <v>883</v>
      </c>
      <c r="AO307" s="120" t="s">
        <v>883</v>
      </c>
      <c r="AP307" s="120" t="s">
        <v>883</v>
      </c>
      <c r="AQ307" s="120" t="s">
        <v>883</v>
      </c>
      <c r="AR307" s="120" t="s">
        <v>883</v>
      </c>
      <c r="AS307" s="120" t="s">
        <v>883</v>
      </c>
      <c r="AT307" s="120" t="s">
        <v>883</v>
      </c>
      <c r="AU307" s="120" t="s">
        <v>883</v>
      </c>
      <c r="AV307" s="120" t="s">
        <v>883</v>
      </c>
      <c r="AW307" s="219" t="s">
        <v>883</v>
      </c>
      <c r="AX307" s="219" t="s">
        <v>883</v>
      </c>
      <c r="AY307" s="220" t="s">
        <v>883</v>
      </c>
      <c r="AZ307" s="220" t="s">
        <v>883</v>
      </c>
      <c r="BA307" s="220" t="s">
        <v>883</v>
      </c>
    </row>
    <row r="308" spans="1:55" ht="13.5" hidden="1" customHeight="1">
      <c r="A308" s="14" t="str">
        <f>'DoDAF Terms and Aliases'!A308</f>
        <v>Type</v>
      </c>
      <c r="B308" s="216" t="s">
        <v>883</v>
      </c>
      <c r="C308" s="216" t="s">
        <v>883</v>
      </c>
      <c r="D308" s="217" t="s">
        <v>883</v>
      </c>
      <c r="E308" s="217" t="s">
        <v>883</v>
      </c>
      <c r="F308" s="217" t="s">
        <v>883</v>
      </c>
      <c r="G308" s="217" t="s">
        <v>883</v>
      </c>
      <c r="H308" s="217" t="s">
        <v>883</v>
      </c>
      <c r="I308" s="217" t="s">
        <v>883</v>
      </c>
      <c r="J308" s="217" t="s">
        <v>883</v>
      </c>
      <c r="K308" s="121" t="s">
        <v>883</v>
      </c>
      <c r="L308" s="121" t="s">
        <v>883</v>
      </c>
      <c r="M308" s="121" t="s">
        <v>883</v>
      </c>
      <c r="N308" s="121" t="s">
        <v>883</v>
      </c>
      <c r="O308" s="121" t="s">
        <v>883</v>
      </c>
      <c r="P308" s="121" t="s">
        <v>883</v>
      </c>
      <c r="Q308" s="121" t="s">
        <v>883</v>
      </c>
      <c r="R308" s="121" t="s">
        <v>883</v>
      </c>
      <c r="S308" s="121" t="s">
        <v>883</v>
      </c>
      <c r="T308" s="218" t="s">
        <v>883</v>
      </c>
      <c r="U308" s="218" t="s">
        <v>883</v>
      </c>
      <c r="V308" s="218" t="s">
        <v>883</v>
      </c>
      <c r="W308" s="122" t="s">
        <v>883</v>
      </c>
      <c r="X308" s="122" t="s">
        <v>883</v>
      </c>
      <c r="Y308" s="122" t="s">
        <v>883</v>
      </c>
      <c r="Z308" s="122" t="s">
        <v>883</v>
      </c>
      <c r="AA308" s="122" t="s">
        <v>883</v>
      </c>
      <c r="AB308" s="122" t="s">
        <v>883</v>
      </c>
      <c r="AC308" s="122" t="s">
        <v>883</v>
      </c>
      <c r="AD308" s="122" t="s">
        <v>883</v>
      </c>
      <c r="AE308" s="122" t="s">
        <v>883</v>
      </c>
      <c r="AF308" s="122" t="s">
        <v>883</v>
      </c>
      <c r="AG308" s="122" t="s">
        <v>883</v>
      </c>
      <c r="AH308" s="122" t="s">
        <v>883</v>
      </c>
      <c r="AI308" s="122" t="s">
        <v>883</v>
      </c>
      <c r="AJ308" s="120" t="s">
        <v>883</v>
      </c>
      <c r="AK308" s="120" t="s">
        <v>883</v>
      </c>
      <c r="AL308" s="120" t="s">
        <v>883</v>
      </c>
      <c r="AM308" s="120" t="s">
        <v>883</v>
      </c>
      <c r="AN308" s="120" t="s">
        <v>883</v>
      </c>
      <c r="AO308" s="120" t="s">
        <v>883</v>
      </c>
      <c r="AP308" s="120" t="s">
        <v>883</v>
      </c>
      <c r="AQ308" s="120" t="s">
        <v>883</v>
      </c>
      <c r="AR308" s="120" t="s">
        <v>883</v>
      </c>
      <c r="AS308" s="120" t="s">
        <v>883</v>
      </c>
      <c r="AT308" s="120" t="s">
        <v>883</v>
      </c>
      <c r="AU308" s="120" t="s">
        <v>883</v>
      </c>
      <c r="AV308" s="120" t="s">
        <v>883</v>
      </c>
      <c r="AW308" s="219" t="s">
        <v>883</v>
      </c>
      <c r="AX308" s="219" t="s">
        <v>883</v>
      </c>
      <c r="AY308" s="220" t="s">
        <v>883</v>
      </c>
      <c r="AZ308" s="220" t="s">
        <v>883</v>
      </c>
      <c r="BA308" s="220" t="s">
        <v>883</v>
      </c>
    </row>
    <row r="309" spans="1:55" ht="13.5" hidden="1" customHeight="1">
      <c r="A309" s="14" t="str">
        <f>'DoDAF Terms and Aliases'!A309</f>
        <v>typeInstance</v>
      </c>
      <c r="B309" s="216" t="s">
        <v>1004</v>
      </c>
      <c r="C309" s="216" t="s">
        <v>1004</v>
      </c>
      <c r="D309" s="217" t="s">
        <v>1004</v>
      </c>
      <c r="E309" s="217" t="s">
        <v>1004</v>
      </c>
      <c r="F309" s="217" t="s">
        <v>1004</v>
      </c>
      <c r="G309" s="217" t="s">
        <v>1004</v>
      </c>
      <c r="H309" s="217" t="s">
        <v>1004</v>
      </c>
      <c r="I309" s="217" t="s">
        <v>1004</v>
      </c>
      <c r="J309" s="217" t="s">
        <v>1004</v>
      </c>
      <c r="K309" s="121" t="s">
        <v>1004</v>
      </c>
      <c r="L309" s="121" t="s">
        <v>1004</v>
      </c>
      <c r="M309" s="121" t="s">
        <v>1004</v>
      </c>
      <c r="N309" s="121" t="s">
        <v>1004</v>
      </c>
      <c r="O309" s="121" t="s">
        <v>1004</v>
      </c>
      <c r="P309" s="121" t="s">
        <v>1004</v>
      </c>
      <c r="Q309" s="121" t="s">
        <v>1004</v>
      </c>
      <c r="R309" s="121" t="s">
        <v>1004</v>
      </c>
      <c r="S309" s="121" t="s">
        <v>1004</v>
      </c>
      <c r="T309" s="218" t="s">
        <v>1004</v>
      </c>
      <c r="U309" s="218" t="s">
        <v>1004</v>
      </c>
      <c r="V309" s="218" t="s">
        <v>1004</v>
      </c>
      <c r="W309" s="122" t="s">
        <v>1004</v>
      </c>
      <c r="X309" s="122" t="s">
        <v>1004</v>
      </c>
      <c r="Y309" s="122" t="s">
        <v>1004</v>
      </c>
      <c r="Z309" s="122" t="s">
        <v>1004</v>
      </c>
      <c r="AA309" s="122" t="s">
        <v>1004</v>
      </c>
      <c r="AB309" s="122" t="s">
        <v>1004</v>
      </c>
      <c r="AC309" s="122" t="s">
        <v>1004</v>
      </c>
      <c r="AD309" s="122" t="s">
        <v>1004</v>
      </c>
      <c r="AE309" s="122" t="s">
        <v>1004</v>
      </c>
      <c r="AF309" s="122" t="s">
        <v>1004</v>
      </c>
      <c r="AG309" s="122" t="s">
        <v>1004</v>
      </c>
      <c r="AH309" s="122" t="s">
        <v>1004</v>
      </c>
      <c r="AI309" s="122" t="s">
        <v>1004</v>
      </c>
      <c r="AJ309" s="120" t="s">
        <v>1004</v>
      </c>
      <c r="AK309" s="120" t="s">
        <v>1004</v>
      </c>
      <c r="AL309" s="120" t="s">
        <v>1004</v>
      </c>
      <c r="AM309" s="120" t="s">
        <v>1004</v>
      </c>
      <c r="AN309" s="120" t="s">
        <v>1004</v>
      </c>
      <c r="AO309" s="120" t="s">
        <v>1004</v>
      </c>
      <c r="AP309" s="120" t="s">
        <v>1004</v>
      </c>
      <c r="AQ309" s="120" t="s">
        <v>1004</v>
      </c>
      <c r="AR309" s="120" t="s">
        <v>1004</v>
      </c>
      <c r="AS309" s="120" t="s">
        <v>1004</v>
      </c>
      <c r="AT309" s="120" t="s">
        <v>1004</v>
      </c>
      <c r="AU309" s="120" t="s">
        <v>1004</v>
      </c>
      <c r="AV309" s="120" t="s">
        <v>1004</v>
      </c>
      <c r="AW309" s="219" t="s">
        <v>1004</v>
      </c>
      <c r="AX309" s="219" t="s">
        <v>1004</v>
      </c>
      <c r="AY309" s="220" t="s">
        <v>1004</v>
      </c>
      <c r="AZ309" s="220" t="s">
        <v>1004</v>
      </c>
      <c r="BA309" s="220" t="s">
        <v>1004</v>
      </c>
    </row>
    <row r="310" spans="1:55" ht="13.5" hidden="1" customHeight="1">
      <c r="A310" s="14" t="str">
        <f>'DoDAF Terms and Aliases'!A310</f>
        <v>typeInstanceType</v>
      </c>
      <c r="B310" s="216" t="s">
        <v>883</v>
      </c>
      <c r="C310" s="216" t="s">
        <v>883</v>
      </c>
      <c r="D310" s="217" t="s">
        <v>883</v>
      </c>
      <c r="E310" s="217" t="s">
        <v>883</v>
      </c>
      <c r="F310" s="217" t="s">
        <v>883</v>
      </c>
      <c r="G310" s="217" t="s">
        <v>883</v>
      </c>
      <c r="H310" s="217" t="s">
        <v>883</v>
      </c>
      <c r="I310" s="217" t="s">
        <v>883</v>
      </c>
      <c r="J310" s="217" t="s">
        <v>883</v>
      </c>
      <c r="K310" s="121" t="s">
        <v>883</v>
      </c>
      <c r="L310" s="121" t="s">
        <v>883</v>
      </c>
      <c r="M310" s="121" t="s">
        <v>883</v>
      </c>
      <c r="N310" s="121" t="s">
        <v>883</v>
      </c>
      <c r="O310" s="121" t="s">
        <v>883</v>
      </c>
      <c r="P310" s="121" t="s">
        <v>883</v>
      </c>
      <c r="Q310" s="121" t="s">
        <v>883</v>
      </c>
      <c r="R310" s="121" t="s">
        <v>883</v>
      </c>
      <c r="S310" s="121" t="s">
        <v>883</v>
      </c>
      <c r="T310" s="218" t="s">
        <v>883</v>
      </c>
      <c r="U310" s="218" t="s">
        <v>883</v>
      </c>
      <c r="V310" s="218" t="s">
        <v>883</v>
      </c>
      <c r="W310" s="122" t="s">
        <v>883</v>
      </c>
      <c r="X310" s="122" t="s">
        <v>883</v>
      </c>
      <c r="Y310" s="122" t="s">
        <v>883</v>
      </c>
      <c r="Z310" s="122" t="s">
        <v>883</v>
      </c>
      <c r="AA310" s="122" t="s">
        <v>883</v>
      </c>
      <c r="AB310" s="122" t="s">
        <v>883</v>
      </c>
      <c r="AC310" s="122" t="s">
        <v>883</v>
      </c>
      <c r="AD310" s="122" t="s">
        <v>883</v>
      </c>
      <c r="AE310" s="122" t="s">
        <v>883</v>
      </c>
      <c r="AF310" s="122" t="s">
        <v>883</v>
      </c>
      <c r="AG310" s="122" t="s">
        <v>883</v>
      </c>
      <c r="AH310" s="122" t="s">
        <v>883</v>
      </c>
      <c r="AI310" s="122" t="s">
        <v>883</v>
      </c>
      <c r="AJ310" s="120" t="s">
        <v>883</v>
      </c>
      <c r="AK310" s="120" t="s">
        <v>883</v>
      </c>
      <c r="AL310" s="120" t="s">
        <v>883</v>
      </c>
      <c r="AM310" s="120" t="s">
        <v>883</v>
      </c>
      <c r="AN310" s="120" t="s">
        <v>883</v>
      </c>
      <c r="AO310" s="120" t="s">
        <v>883</v>
      </c>
      <c r="AP310" s="120" t="s">
        <v>883</v>
      </c>
      <c r="AQ310" s="120" t="s">
        <v>883</v>
      </c>
      <c r="AR310" s="120" t="s">
        <v>883</v>
      </c>
      <c r="AS310" s="120" t="s">
        <v>883</v>
      </c>
      <c r="AT310" s="120" t="s">
        <v>883</v>
      </c>
      <c r="AU310" s="120" t="s">
        <v>883</v>
      </c>
      <c r="AV310" s="120" t="s">
        <v>883</v>
      </c>
      <c r="AW310" s="219" t="s">
        <v>883</v>
      </c>
      <c r="AX310" s="219" t="s">
        <v>883</v>
      </c>
      <c r="AY310" s="220" t="s">
        <v>883</v>
      </c>
      <c r="AZ310" s="220" t="s">
        <v>883</v>
      </c>
      <c r="BA310" s="220" t="s">
        <v>883</v>
      </c>
    </row>
    <row r="311" spans="1:55" ht="13.5" hidden="1" customHeight="1">
      <c r="A311" s="14" t="str">
        <f>'DoDAF Terms and Aliases'!A311</f>
        <v>UnionOfSetOfTypes</v>
      </c>
      <c r="B311" s="216" t="s">
        <v>883</v>
      </c>
      <c r="C311" s="216" t="s">
        <v>883</v>
      </c>
      <c r="D311" s="217" t="s">
        <v>883</v>
      </c>
      <c r="E311" s="217" t="s">
        <v>883</v>
      </c>
      <c r="F311" s="217" t="s">
        <v>883</v>
      </c>
      <c r="G311" s="217" t="s">
        <v>883</v>
      </c>
      <c r="H311" s="217" t="s">
        <v>883</v>
      </c>
      <c r="I311" s="217" t="s">
        <v>883</v>
      </c>
      <c r="J311" s="217" t="s">
        <v>883</v>
      </c>
      <c r="K311" s="121" t="s">
        <v>883</v>
      </c>
      <c r="L311" s="121" t="s">
        <v>883</v>
      </c>
      <c r="M311" s="121" t="s">
        <v>883</v>
      </c>
      <c r="N311" s="121" t="s">
        <v>883</v>
      </c>
      <c r="O311" s="121" t="s">
        <v>883</v>
      </c>
      <c r="P311" s="121" t="s">
        <v>883</v>
      </c>
      <c r="Q311" s="121" t="s">
        <v>883</v>
      </c>
      <c r="R311" s="121" t="s">
        <v>883</v>
      </c>
      <c r="S311" s="121" t="s">
        <v>883</v>
      </c>
      <c r="T311" s="218" t="s">
        <v>883</v>
      </c>
      <c r="U311" s="218" t="s">
        <v>883</v>
      </c>
      <c r="V311" s="218" t="s">
        <v>883</v>
      </c>
      <c r="W311" s="122" t="s">
        <v>883</v>
      </c>
      <c r="X311" s="122" t="s">
        <v>883</v>
      </c>
      <c r="Y311" s="122" t="s">
        <v>883</v>
      </c>
      <c r="Z311" s="122" t="s">
        <v>883</v>
      </c>
      <c r="AA311" s="122" t="s">
        <v>883</v>
      </c>
      <c r="AB311" s="122" t="s">
        <v>883</v>
      </c>
      <c r="AC311" s="122" t="s">
        <v>883</v>
      </c>
      <c r="AD311" s="122" t="s">
        <v>883</v>
      </c>
      <c r="AE311" s="122" t="s">
        <v>883</v>
      </c>
      <c r="AF311" s="122" t="s">
        <v>883</v>
      </c>
      <c r="AG311" s="122" t="s">
        <v>883</v>
      </c>
      <c r="AH311" s="122" t="s">
        <v>883</v>
      </c>
      <c r="AI311" s="122" t="s">
        <v>883</v>
      </c>
      <c r="AJ311" s="120" t="s">
        <v>883</v>
      </c>
      <c r="AK311" s="120" t="s">
        <v>883</v>
      </c>
      <c r="AL311" s="120" t="s">
        <v>883</v>
      </c>
      <c r="AM311" s="120" t="s">
        <v>883</v>
      </c>
      <c r="AN311" s="120" t="s">
        <v>883</v>
      </c>
      <c r="AO311" s="120" t="s">
        <v>883</v>
      </c>
      <c r="AP311" s="120" t="s">
        <v>883</v>
      </c>
      <c r="AQ311" s="120" t="s">
        <v>883</v>
      </c>
      <c r="AR311" s="120" t="s">
        <v>883</v>
      </c>
      <c r="AS311" s="120" t="s">
        <v>883</v>
      </c>
      <c r="AT311" s="120" t="s">
        <v>883</v>
      </c>
      <c r="AU311" s="120" t="s">
        <v>883</v>
      </c>
      <c r="AV311" s="120" t="s">
        <v>883</v>
      </c>
      <c r="AW311" s="219" t="s">
        <v>883</v>
      </c>
      <c r="AX311" s="219" t="s">
        <v>883</v>
      </c>
      <c r="AY311" s="220" t="s">
        <v>883</v>
      </c>
      <c r="AZ311" s="220" t="s">
        <v>883</v>
      </c>
      <c r="BA311" s="220" t="s">
        <v>883</v>
      </c>
    </row>
    <row r="312" spans="1:55" ht="13.5" hidden="1" customHeight="1">
      <c r="A312" s="14" t="str">
        <f>'DoDAF Terms and Aliases'!A312</f>
        <v>Vision</v>
      </c>
      <c r="B312" s="216" t="s">
        <v>738</v>
      </c>
      <c r="C312" s="216" t="s">
        <v>738</v>
      </c>
      <c r="D312" s="217" t="s">
        <v>737</v>
      </c>
      <c r="W312" s="122" t="s">
        <v>743</v>
      </c>
      <c r="X312" s="122" t="s">
        <v>743</v>
      </c>
      <c r="Y312" s="122" t="s">
        <v>743</v>
      </c>
      <c r="Z312" s="122" t="s">
        <v>743</v>
      </c>
      <c r="AA312" s="122" t="s">
        <v>743</v>
      </c>
      <c r="AB312" s="122" t="s">
        <v>743</v>
      </c>
      <c r="AC312" s="122" t="s">
        <v>743</v>
      </c>
      <c r="AD312" s="122" t="s">
        <v>743</v>
      </c>
      <c r="AE312" s="122" t="s">
        <v>738</v>
      </c>
      <c r="AF312" s="122" t="s">
        <v>738</v>
      </c>
      <c r="AG312" s="122" t="s">
        <v>743</v>
      </c>
      <c r="AH312" s="122" t="s">
        <v>743</v>
      </c>
      <c r="AI312" s="122" t="s">
        <v>743</v>
      </c>
      <c r="AR312" s="120" t="s">
        <v>738</v>
      </c>
      <c r="AS312" s="120" t="s">
        <v>738</v>
      </c>
      <c r="AX312" s="219" t="s">
        <v>738</v>
      </c>
      <c r="AY312" s="220" t="s">
        <v>738</v>
      </c>
      <c r="AZ312" s="220" t="s">
        <v>738</v>
      </c>
      <c r="BA312" s="220" t="s">
        <v>738</v>
      </c>
    </row>
    <row r="313" spans="1:55" ht="13.5" hidden="1" customHeight="1">
      <c r="A313" s="14" t="str">
        <f>'DoDAF Terms and Aliases'!A313</f>
        <v>visionRealizedByDesiredResourceState</v>
      </c>
      <c r="B313" s="216" t="s">
        <v>738</v>
      </c>
      <c r="C313" s="216" t="s">
        <v>738</v>
      </c>
      <c r="D313" s="217" t="s">
        <v>737</v>
      </c>
      <c r="W313" s="122" t="s">
        <v>743</v>
      </c>
      <c r="X313" s="122" t="s">
        <v>743</v>
      </c>
      <c r="Y313" s="122" t="s">
        <v>743</v>
      </c>
      <c r="Z313" s="122" t="s">
        <v>743</v>
      </c>
      <c r="AA313" s="122" t="s">
        <v>743</v>
      </c>
      <c r="AB313" s="122" t="s">
        <v>743</v>
      </c>
      <c r="AC313" s="122" t="s">
        <v>743</v>
      </c>
      <c r="AD313" s="122" t="s">
        <v>743</v>
      </c>
      <c r="AE313" s="122" t="s">
        <v>738</v>
      </c>
      <c r="AF313" s="122" t="s">
        <v>738</v>
      </c>
      <c r="AG313" s="122" t="s">
        <v>743</v>
      </c>
      <c r="AH313" s="122" t="s">
        <v>743</v>
      </c>
      <c r="AI313" s="122" t="s">
        <v>743</v>
      </c>
      <c r="AR313" s="120" t="s">
        <v>738</v>
      </c>
      <c r="AS313" s="120" t="s">
        <v>738</v>
      </c>
      <c r="AX313" s="219" t="s">
        <v>738</v>
      </c>
      <c r="AY313" s="220" t="s">
        <v>738</v>
      </c>
      <c r="AZ313" s="220" t="s">
        <v>738</v>
      </c>
      <c r="BA313" s="220" t="s">
        <v>738</v>
      </c>
    </row>
    <row r="314" spans="1:55" ht="13.5" hidden="1" customHeight="1">
      <c r="A314" s="14" t="str">
        <f>'DoDAF Terms and Aliases'!A314</f>
        <v>VisionType</v>
      </c>
      <c r="B314" s="216" t="s">
        <v>738</v>
      </c>
      <c r="C314" s="216" t="s">
        <v>738</v>
      </c>
      <c r="D314" s="217" t="s">
        <v>738</v>
      </c>
      <c r="W314" s="122" t="s">
        <v>743</v>
      </c>
      <c r="X314" s="122" t="s">
        <v>743</v>
      </c>
      <c r="Y314" s="122" t="s">
        <v>743</v>
      </c>
      <c r="Z314" s="122" t="s">
        <v>743</v>
      </c>
      <c r="AA314" s="122" t="s">
        <v>743</v>
      </c>
      <c r="AB314" s="122" t="s">
        <v>743</v>
      </c>
      <c r="AC314" s="122" t="s">
        <v>743</v>
      </c>
      <c r="AD314" s="122" t="s">
        <v>743</v>
      </c>
      <c r="AE314" s="122" t="s">
        <v>738</v>
      </c>
      <c r="AF314" s="122" t="s">
        <v>738</v>
      </c>
      <c r="AG314" s="122" t="s">
        <v>743</v>
      </c>
      <c r="AH314" s="122" t="s">
        <v>743</v>
      </c>
      <c r="AI314" s="122" t="s">
        <v>743</v>
      </c>
      <c r="AR314" s="120" t="s">
        <v>738</v>
      </c>
      <c r="AS314" s="120" t="s">
        <v>738</v>
      </c>
      <c r="AX314" s="219" t="s">
        <v>738</v>
      </c>
      <c r="AY314" s="220" t="s">
        <v>738</v>
      </c>
      <c r="AZ314" s="220" t="s">
        <v>738</v>
      </c>
      <c r="BA314" s="220" t="s">
        <v>738</v>
      </c>
    </row>
    <row r="315" spans="1:55" s="11" customFormat="1" ht="13.5" hidden="1" customHeight="1">
      <c r="A315" s="14" t="str">
        <f>'DoDAF Terms and Aliases'!A315</f>
        <v>wholePart</v>
      </c>
      <c r="B315" s="216" t="s">
        <v>1004</v>
      </c>
      <c r="C315" s="216" t="s">
        <v>1004</v>
      </c>
      <c r="D315" s="217" t="s">
        <v>1004</v>
      </c>
      <c r="E315" s="217" t="s">
        <v>1004</v>
      </c>
      <c r="F315" s="217" t="s">
        <v>1004</v>
      </c>
      <c r="G315" s="217" t="s">
        <v>1004</v>
      </c>
      <c r="H315" s="217" t="s">
        <v>1004</v>
      </c>
      <c r="I315" s="217" t="s">
        <v>1004</v>
      </c>
      <c r="J315" s="217" t="s">
        <v>1004</v>
      </c>
      <c r="K315" s="121" t="s">
        <v>1004</v>
      </c>
      <c r="L315" s="121" t="s">
        <v>1004</v>
      </c>
      <c r="M315" s="121" t="s">
        <v>1004</v>
      </c>
      <c r="N315" s="121" t="s">
        <v>1004</v>
      </c>
      <c r="O315" s="121" t="s">
        <v>1004</v>
      </c>
      <c r="P315" s="121" t="s">
        <v>1004</v>
      </c>
      <c r="Q315" s="121" t="s">
        <v>1004</v>
      </c>
      <c r="R315" s="121" t="s">
        <v>1004</v>
      </c>
      <c r="S315" s="121" t="s">
        <v>1004</v>
      </c>
      <c r="T315" s="218" t="s">
        <v>1004</v>
      </c>
      <c r="U315" s="218" t="s">
        <v>1004</v>
      </c>
      <c r="V315" s="218" t="s">
        <v>1004</v>
      </c>
      <c r="W315" s="122" t="s">
        <v>1004</v>
      </c>
      <c r="X315" s="122" t="s">
        <v>1004</v>
      </c>
      <c r="Y315" s="122" t="s">
        <v>1004</v>
      </c>
      <c r="Z315" s="122" t="s">
        <v>1004</v>
      </c>
      <c r="AA315" s="122" t="s">
        <v>1004</v>
      </c>
      <c r="AB315" s="122" t="s">
        <v>1004</v>
      </c>
      <c r="AC315" s="122" t="s">
        <v>1004</v>
      </c>
      <c r="AD315" s="122" t="s">
        <v>1004</v>
      </c>
      <c r="AE315" s="122" t="s">
        <v>1004</v>
      </c>
      <c r="AF315" s="122" t="s">
        <v>1004</v>
      </c>
      <c r="AG315" s="122" t="s">
        <v>1004</v>
      </c>
      <c r="AH315" s="122" t="s">
        <v>1004</v>
      </c>
      <c r="AI315" s="122" t="s">
        <v>1004</v>
      </c>
      <c r="AJ315" s="120" t="s">
        <v>1004</v>
      </c>
      <c r="AK315" s="120" t="s">
        <v>1004</v>
      </c>
      <c r="AL315" s="120" t="s">
        <v>1004</v>
      </c>
      <c r="AM315" s="120" t="s">
        <v>1004</v>
      </c>
      <c r="AN315" s="120" t="s">
        <v>1004</v>
      </c>
      <c r="AO315" s="120" t="s">
        <v>1004</v>
      </c>
      <c r="AP315" s="120" t="s">
        <v>1004</v>
      </c>
      <c r="AQ315" s="120" t="s">
        <v>1004</v>
      </c>
      <c r="AR315" s="120" t="s">
        <v>1004</v>
      </c>
      <c r="AS315" s="120" t="s">
        <v>1004</v>
      </c>
      <c r="AT315" s="120" t="s">
        <v>1004</v>
      </c>
      <c r="AU315" s="120" t="s">
        <v>1004</v>
      </c>
      <c r="AV315" s="120" t="s">
        <v>1004</v>
      </c>
      <c r="AW315" s="219" t="s">
        <v>1004</v>
      </c>
      <c r="AX315" s="219" t="s">
        <v>1004</v>
      </c>
      <c r="AY315" s="220" t="s">
        <v>1004</v>
      </c>
      <c r="AZ315" s="220" t="s">
        <v>1004</v>
      </c>
      <c r="BA315" s="220" t="s">
        <v>1004</v>
      </c>
      <c r="BB315" s="6"/>
      <c r="BC315" s="6"/>
    </row>
    <row r="316" spans="1:55" ht="13.5" hidden="1" customHeight="1">
      <c r="A316" s="14" t="str">
        <f>'DoDAF Terms and Aliases'!A316</f>
        <v>WholePartType</v>
      </c>
      <c r="B316" s="216" t="s">
        <v>1004</v>
      </c>
      <c r="C316" s="216" t="s">
        <v>1004</v>
      </c>
      <c r="D316" s="217" t="s">
        <v>1004</v>
      </c>
      <c r="E316" s="217" t="s">
        <v>737</v>
      </c>
      <c r="F316" s="217" t="s">
        <v>1004</v>
      </c>
      <c r="G316" s="217" t="s">
        <v>737</v>
      </c>
      <c r="H316" s="217" t="s">
        <v>1004</v>
      </c>
      <c r="I316" s="217" t="s">
        <v>1004</v>
      </c>
      <c r="J316" s="217" t="s">
        <v>1004</v>
      </c>
      <c r="K316" s="121" t="s">
        <v>1004</v>
      </c>
      <c r="L316" s="121" t="s">
        <v>1004</v>
      </c>
      <c r="M316" s="121" t="s">
        <v>1004</v>
      </c>
      <c r="N316" s="121" t="s">
        <v>1004</v>
      </c>
      <c r="O316" s="121" t="s">
        <v>1004</v>
      </c>
      <c r="P316" s="121" t="s">
        <v>1004</v>
      </c>
      <c r="Q316" s="121" t="s">
        <v>1004</v>
      </c>
      <c r="R316" s="121" t="s">
        <v>1004</v>
      </c>
      <c r="S316" s="121" t="s">
        <v>1004</v>
      </c>
      <c r="T316" s="218" t="s">
        <v>1004</v>
      </c>
      <c r="U316" s="218" t="s">
        <v>1004</v>
      </c>
      <c r="V316" s="218" t="s">
        <v>1004</v>
      </c>
      <c r="W316" s="122" t="s">
        <v>1004</v>
      </c>
      <c r="X316" s="122" t="s">
        <v>1004</v>
      </c>
      <c r="Y316" s="122" t="s">
        <v>1004</v>
      </c>
      <c r="Z316" s="122" t="s">
        <v>1004</v>
      </c>
      <c r="AA316" s="122" t="s">
        <v>1004</v>
      </c>
      <c r="AB316" s="122" t="s">
        <v>1004</v>
      </c>
      <c r="AC316" s="122" t="s">
        <v>1004</v>
      </c>
      <c r="AD316" s="122" t="s">
        <v>1004</v>
      </c>
      <c r="AE316" s="122" t="s">
        <v>1004</v>
      </c>
      <c r="AF316" s="122" t="s">
        <v>1004</v>
      </c>
      <c r="AG316" s="122" t="s">
        <v>1004</v>
      </c>
      <c r="AH316" s="122" t="s">
        <v>1004</v>
      </c>
      <c r="AI316" s="122" t="s">
        <v>1004</v>
      </c>
      <c r="AJ316" s="120" t="s">
        <v>1004</v>
      </c>
      <c r="AK316" s="120" t="s">
        <v>1004</v>
      </c>
      <c r="AL316" s="120" t="s">
        <v>1004</v>
      </c>
      <c r="AM316" s="120" t="s">
        <v>1004</v>
      </c>
      <c r="AN316" s="120" t="s">
        <v>1004</v>
      </c>
      <c r="AO316" s="120" t="s">
        <v>1004</v>
      </c>
      <c r="AP316" s="120" t="s">
        <v>1004</v>
      </c>
      <c r="AQ316" s="120" t="s">
        <v>1004</v>
      </c>
      <c r="AR316" s="120" t="s">
        <v>1004</v>
      </c>
      <c r="AS316" s="120" t="s">
        <v>1004</v>
      </c>
      <c r="AT316" s="120" t="s">
        <v>1004</v>
      </c>
      <c r="AU316" s="120" t="s">
        <v>1004</v>
      </c>
      <c r="AV316" s="120" t="s">
        <v>1004</v>
      </c>
      <c r="AW316" s="219" t="s">
        <v>1004</v>
      </c>
      <c r="AX316" s="219" t="s">
        <v>1004</v>
      </c>
      <c r="AY316" s="220" t="s">
        <v>1004</v>
      </c>
      <c r="AZ316" s="220" t="s">
        <v>1004</v>
      </c>
      <c r="BA316" s="220" t="s">
        <v>1004</v>
      </c>
    </row>
    <row r="317" spans="1:55" ht="13.5" hidden="1" customHeight="1">
      <c r="A317" s="14" t="str">
        <f>'DoDAF Terms and Aliases'!A317</f>
        <v>informationPedigree</v>
      </c>
      <c r="B317" s="216" t="s">
        <v>580</v>
      </c>
      <c r="C317" s="216" t="s">
        <v>580</v>
      </c>
      <c r="D317" s="217" t="s">
        <v>580</v>
      </c>
      <c r="E317" s="217" t="s">
        <v>580</v>
      </c>
      <c r="F317" s="217" t="s">
        <v>580</v>
      </c>
      <c r="G317" s="217" t="s">
        <v>580</v>
      </c>
      <c r="H317" s="217" t="s">
        <v>580</v>
      </c>
      <c r="I317" s="217" t="s">
        <v>580</v>
      </c>
      <c r="J317" s="217" t="s">
        <v>580</v>
      </c>
      <c r="K317" s="121" t="s">
        <v>580</v>
      </c>
      <c r="L317" s="121" t="s">
        <v>580</v>
      </c>
      <c r="M317" s="121" t="s">
        <v>580</v>
      </c>
      <c r="N317" s="121" t="s">
        <v>580</v>
      </c>
      <c r="O317" s="121" t="s">
        <v>580</v>
      </c>
      <c r="P317" s="121" t="s">
        <v>580</v>
      </c>
      <c r="Q317" s="121" t="s">
        <v>580</v>
      </c>
      <c r="R317" s="121" t="s">
        <v>580</v>
      </c>
      <c r="S317" s="121" t="s">
        <v>580</v>
      </c>
      <c r="T317" s="218" t="s">
        <v>580</v>
      </c>
      <c r="U317" s="218" t="s">
        <v>580</v>
      </c>
      <c r="V317" s="218" t="s">
        <v>580</v>
      </c>
      <c r="W317" s="122" t="s">
        <v>580</v>
      </c>
      <c r="X317" s="122" t="s">
        <v>580</v>
      </c>
      <c r="Y317" s="122" t="s">
        <v>580</v>
      </c>
      <c r="Z317" s="122" t="s">
        <v>580</v>
      </c>
      <c r="AA317" s="122" t="s">
        <v>580</v>
      </c>
      <c r="AB317" s="122" t="s">
        <v>580</v>
      </c>
      <c r="AC317" s="122" t="s">
        <v>580</v>
      </c>
      <c r="AD317" s="122" t="s">
        <v>580</v>
      </c>
      <c r="AE317" s="122" t="s">
        <v>580</v>
      </c>
      <c r="AF317" s="122" t="s">
        <v>580</v>
      </c>
      <c r="AG317" s="122" t="s">
        <v>580</v>
      </c>
      <c r="AH317" s="122" t="s">
        <v>580</v>
      </c>
      <c r="AI317" s="122" t="s">
        <v>580</v>
      </c>
      <c r="AJ317" s="120" t="s">
        <v>580</v>
      </c>
      <c r="AK317" s="120" t="s">
        <v>580</v>
      </c>
      <c r="AL317" s="120" t="s">
        <v>580</v>
      </c>
      <c r="AM317" s="120" t="s">
        <v>580</v>
      </c>
      <c r="AN317" s="120" t="s">
        <v>580</v>
      </c>
      <c r="AO317" s="120" t="s">
        <v>580</v>
      </c>
      <c r="AP317" s="120" t="s">
        <v>580</v>
      </c>
      <c r="AQ317" s="120" t="s">
        <v>580</v>
      </c>
      <c r="AR317" s="120" t="s">
        <v>580</v>
      </c>
      <c r="AS317" s="120" t="s">
        <v>580</v>
      </c>
      <c r="AT317" s="120" t="s">
        <v>580</v>
      </c>
      <c r="AU317" s="120" t="s">
        <v>580</v>
      </c>
      <c r="AV317" s="120" t="s">
        <v>580</v>
      </c>
      <c r="AW317" s="219" t="s">
        <v>580</v>
      </c>
      <c r="AX317" s="219" t="s">
        <v>580</v>
      </c>
      <c r="AY317" s="220" t="s">
        <v>580</v>
      </c>
      <c r="AZ317" s="220" t="s">
        <v>580</v>
      </c>
      <c r="BA317" s="220" t="s">
        <v>580</v>
      </c>
    </row>
    <row r="318" spans="1:55" ht="13.5" hidden="1" customHeight="1">
      <c r="A318" s="14"/>
    </row>
    <row r="319" spans="1:55" ht="13.5" hidden="1" customHeight="1">
      <c r="A319" s="14"/>
    </row>
    <row r="320" spans="1:55" ht="13.5" hidden="1" customHeight="1">
      <c r="A320" s="14"/>
    </row>
    <row r="321" spans="1:55" ht="13.5" hidden="1" customHeight="1">
      <c r="A321" s="14"/>
    </row>
    <row r="322" spans="1:55" ht="13.5" hidden="1" customHeight="1">
      <c r="A322" s="14"/>
    </row>
    <row r="323" spans="1:55" ht="13.5" hidden="1" customHeight="1">
      <c r="A323" s="14"/>
    </row>
    <row r="324" spans="1:55" ht="13.5" hidden="1" customHeight="1">
      <c r="A324" s="14"/>
    </row>
    <row r="325" spans="1:55" ht="13.5" hidden="1" customHeight="1">
      <c r="A325" s="14"/>
    </row>
    <row r="326" spans="1:55" ht="13.5" hidden="1" customHeight="1">
      <c r="A326" s="14"/>
    </row>
    <row r="327" spans="1:55" s="11" customFormat="1" ht="13.5" hidden="1" customHeight="1">
      <c r="A327" s="14"/>
      <c r="B327" s="216"/>
      <c r="C327" s="216"/>
      <c r="D327" s="217"/>
      <c r="E327" s="217"/>
      <c r="F327" s="217"/>
      <c r="G327" s="217"/>
      <c r="H327" s="217"/>
      <c r="I327" s="217"/>
      <c r="J327" s="217"/>
      <c r="K327" s="121"/>
      <c r="L327" s="121"/>
      <c r="M327" s="121"/>
      <c r="N327" s="121"/>
      <c r="O327" s="121"/>
      <c r="P327" s="121"/>
      <c r="Q327" s="121"/>
      <c r="R327" s="121"/>
      <c r="S327" s="121"/>
      <c r="T327" s="218"/>
      <c r="U327" s="218"/>
      <c r="V327" s="218"/>
      <c r="W327" s="122"/>
      <c r="X327" s="122"/>
      <c r="Y327" s="122"/>
      <c r="Z327" s="122"/>
      <c r="AA327" s="122"/>
      <c r="AB327" s="122"/>
      <c r="AC327" s="122"/>
      <c r="AD327" s="122"/>
      <c r="AE327" s="122"/>
      <c r="AF327" s="122"/>
      <c r="AG327" s="122"/>
      <c r="AH327" s="122"/>
      <c r="AI327" s="122"/>
      <c r="AJ327" s="120"/>
      <c r="AK327" s="120"/>
      <c r="AL327" s="120"/>
      <c r="AM327" s="120"/>
      <c r="AN327" s="120"/>
      <c r="AO327" s="120"/>
      <c r="AP327" s="120"/>
      <c r="AQ327" s="120"/>
      <c r="AR327" s="120"/>
      <c r="AS327" s="120"/>
      <c r="AT327" s="120"/>
      <c r="AU327" s="120"/>
      <c r="AV327" s="120"/>
      <c r="AW327" s="219"/>
      <c r="AX327" s="219"/>
      <c r="AY327" s="220"/>
      <c r="AZ327" s="220"/>
      <c r="BA327" s="220"/>
      <c r="BB327" s="6"/>
      <c r="BC327" s="6"/>
    </row>
    <row r="328" spans="1:55" ht="13.5" hidden="1" customHeight="1">
      <c r="A328" s="14"/>
    </row>
    <row r="329" spans="1:55" ht="13.5" hidden="1" customHeight="1">
      <c r="A329" s="14"/>
    </row>
    <row r="330" spans="1:55" ht="13.5" hidden="1" customHeight="1">
      <c r="A330" s="14"/>
    </row>
    <row r="331" spans="1:55" ht="13.5" hidden="1" customHeight="1">
      <c r="A331" s="14"/>
    </row>
    <row r="332" spans="1:55" ht="13.5" hidden="1" customHeight="1">
      <c r="A332" s="14"/>
    </row>
    <row r="333" spans="1:55" ht="13.5" hidden="1" customHeight="1">
      <c r="A333" s="14"/>
    </row>
    <row r="334" spans="1:55" s="11" customFormat="1" ht="13.5" hidden="1" customHeight="1">
      <c r="A334" s="14"/>
      <c r="B334" s="216"/>
      <c r="C334" s="216"/>
      <c r="D334" s="217"/>
      <c r="E334" s="217"/>
      <c r="F334" s="217"/>
      <c r="G334" s="217"/>
      <c r="H334" s="217"/>
      <c r="I334" s="217"/>
      <c r="J334" s="217"/>
      <c r="K334" s="121"/>
      <c r="L334" s="121"/>
      <c r="M334" s="121"/>
      <c r="N334" s="121"/>
      <c r="O334" s="121"/>
      <c r="P334" s="121"/>
      <c r="Q334" s="121"/>
      <c r="R334" s="121"/>
      <c r="S334" s="121"/>
      <c r="T334" s="218"/>
      <c r="U334" s="218"/>
      <c r="V334" s="218"/>
      <c r="W334" s="122"/>
      <c r="X334" s="122"/>
      <c r="Y334" s="122"/>
      <c r="Z334" s="122"/>
      <c r="AA334" s="122"/>
      <c r="AB334" s="122"/>
      <c r="AC334" s="122"/>
      <c r="AD334" s="122"/>
      <c r="AE334" s="122"/>
      <c r="AF334" s="122"/>
      <c r="AG334" s="122"/>
      <c r="AH334" s="122"/>
      <c r="AI334" s="122"/>
      <c r="AJ334" s="120"/>
      <c r="AK334" s="120"/>
      <c r="AL334" s="120"/>
      <c r="AM334" s="120"/>
      <c r="AN334" s="120"/>
      <c r="AO334" s="120"/>
      <c r="AP334" s="120"/>
      <c r="AQ334" s="120"/>
      <c r="AR334" s="120"/>
      <c r="AS334" s="120"/>
      <c r="AT334" s="120"/>
      <c r="AU334" s="120"/>
      <c r="AV334" s="120"/>
      <c r="AW334" s="219"/>
      <c r="AX334" s="219"/>
      <c r="AY334" s="220"/>
      <c r="AZ334" s="220"/>
      <c r="BA334" s="220"/>
      <c r="BB334" s="6"/>
      <c r="BC334" s="6"/>
    </row>
    <row r="335" spans="1:55" s="11" customFormat="1" ht="13.5" hidden="1" customHeight="1">
      <c r="A335" s="14"/>
      <c r="B335" s="216"/>
      <c r="C335" s="216"/>
      <c r="D335" s="217"/>
      <c r="E335" s="217"/>
      <c r="F335" s="217"/>
      <c r="G335" s="217"/>
      <c r="H335" s="217"/>
      <c r="I335" s="217"/>
      <c r="J335" s="217"/>
      <c r="K335" s="121"/>
      <c r="L335" s="121"/>
      <c r="M335" s="121"/>
      <c r="N335" s="121"/>
      <c r="O335" s="121"/>
      <c r="P335" s="121"/>
      <c r="Q335" s="121"/>
      <c r="R335" s="121"/>
      <c r="S335" s="121"/>
      <c r="T335" s="218"/>
      <c r="U335" s="218"/>
      <c r="V335" s="218"/>
      <c r="W335" s="122"/>
      <c r="X335" s="122"/>
      <c r="Y335" s="122"/>
      <c r="Z335" s="122"/>
      <c r="AA335" s="122"/>
      <c r="AB335" s="122"/>
      <c r="AC335" s="122"/>
      <c r="AD335" s="122"/>
      <c r="AE335" s="122"/>
      <c r="AF335" s="122"/>
      <c r="AG335" s="122"/>
      <c r="AH335" s="122"/>
      <c r="AI335" s="122"/>
      <c r="AJ335" s="120"/>
      <c r="AK335" s="120"/>
      <c r="AL335" s="120"/>
      <c r="AM335" s="120"/>
      <c r="AN335" s="120"/>
      <c r="AO335" s="120"/>
      <c r="AP335" s="120"/>
      <c r="AQ335" s="120"/>
      <c r="AR335" s="120"/>
      <c r="AS335" s="120"/>
      <c r="AT335" s="120"/>
      <c r="AU335" s="120"/>
      <c r="AV335" s="120"/>
      <c r="AW335" s="219"/>
      <c r="AX335" s="219"/>
      <c r="AY335" s="220"/>
      <c r="AZ335" s="220"/>
      <c r="BA335" s="220"/>
      <c r="BB335" s="6"/>
      <c r="BC335" s="6"/>
    </row>
    <row r="336" spans="1:55" s="11" customFormat="1" ht="13.5" hidden="1" customHeight="1">
      <c r="A336" s="14"/>
      <c r="B336" s="216"/>
      <c r="C336" s="216"/>
      <c r="D336" s="217"/>
      <c r="E336" s="217"/>
      <c r="F336" s="217"/>
      <c r="G336" s="217"/>
      <c r="H336" s="217"/>
      <c r="I336" s="217"/>
      <c r="J336" s="217"/>
      <c r="K336" s="121"/>
      <c r="L336" s="121"/>
      <c r="M336" s="121"/>
      <c r="N336" s="121"/>
      <c r="O336" s="121"/>
      <c r="P336" s="121"/>
      <c r="Q336" s="121"/>
      <c r="R336" s="121"/>
      <c r="S336" s="121"/>
      <c r="T336" s="218"/>
      <c r="U336" s="218"/>
      <c r="V336" s="218"/>
      <c r="W336" s="122"/>
      <c r="X336" s="122"/>
      <c r="Y336" s="122"/>
      <c r="Z336" s="122"/>
      <c r="AA336" s="122"/>
      <c r="AB336" s="122"/>
      <c r="AC336" s="122"/>
      <c r="AD336" s="122"/>
      <c r="AE336" s="122"/>
      <c r="AF336" s="122"/>
      <c r="AG336" s="122"/>
      <c r="AH336" s="122"/>
      <c r="AI336" s="122"/>
      <c r="AJ336" s="120"/>
      <c r="AK336" s="120"/>
      <c r="AL336" s="120"/>
      <c r="AM336" s="120"/>
      <c r="AN336" s="120"/>
      <c r="AO336" s="120"/>
      <c r="AP336" s="120"/>
      <c r="AQ336" s="120"/>
      <c r="AR336" s="120"/>
      <c r="AS336" s="120"/>
      <c r="AT336" s="120"/>
      <c r="AU336" s="120"/>
      <c r="AV336" s="120"/>
      <c r="AW336" s="219"/>
      <c r="AX336" s="219"/>
      <c r="AY336" s="220"/>
      <c r="AZ336" s="220"/>
      <c r="BA336" s="220"/>
      <c r="BB336" s="6"/>
      <c r="BC336" s="6"/>
    </row>
    <row r="337" spans="1:55" ht="13.5" hidden="1" customHeight="1">
      <c r="A337" s="14"/>
    </row>
    <row r="338" spans="1:55" ht="13.5" hidden="1" customHeight="1">
      <c r="A338" s="14"/>
    </row>
    <row r="339" spans="1:55" ht="13.5" hidden="1" customHeight="1">
      <c r="A339" s="14"/>
    </row>
    <row r="340" spans="1:55" ht="13.5" hidden="1" customHeight="1">
      <c r="A340" s="14"/>
    </row>
    <row r="341" spans="1:55" ht="13.5" hidden="1" customHeight="1">
      <c r="A341" s="14"/>
    </row>
    <row r="342" spans="1:55" ht="13.5" hidden="1" customHeight="1">
      <c r="A342" s="14"/>
    </row>
    <row r="343" spans="1:55" s="11" customFormat="1" ht="13.5" hidden="1" customHeight="1">
      <c r="A343" s="14"/>
      <c r="B343" s="216"/>
      <c r="C343" s="216"/>
      <c r="D343" s="217"/>
      <c r="E343" s="217"/>
      <c r="F343" s="217"/>
      <c r="G343" s="217"/>
      <c r="H343" s="217"/>
      <c r="I343" s="217"/>
      <c r="J343" s="217"/>
      <c r="K343" s="121"/>
      <c r="L343" s="121"/>
      <c r="M343" s="121"/>
      <c r="N343" s="121"/>
      <c r="O343" s="121"/>
      <c r="P343" s="121"/>
      <c r="Q343" s="121"/>
      <c r="R343" s="121"/>
      <c r="S343" s="121"/>
      <c r="T343" s="218"/>
      <c r="U343" s="218"/>
      <c r="V343" s="218"/>
      <c r="W343" s="122"/>
      <c r="X343" s="122"/>
      <c r="Y343" s="122"/>
      <c r="Z343" s="122"/>
      <c r="AA343" s="122"/>
      <c r="AB343" s="122"/>
      <c r="AC343" s="122"/>
      <c r="AD343" s="122"/>
      <c r="AE343" s="122"/>
      <c r="AF343" s="122"/>
      <c r="AG343" s="122"/>
      <c r="AH343" s="122"/>
      <c r="AI343" s="122"/>
      <c r="AJ343" s="120"/>
      <c r="AK343" s="120"/>
      <c r="AL343" s="120"/>
      <c r="AM343" s="120"/>
      <c r="AN343" s="120"/>
      <c r="AO343" s="120"/>
      <c r="AP343" s="120"/>
      <c r="AQ343" s="120"/>
      <c r="AR343" s="120"/>
      <c r="AS343" s="120"/>
      <c r="AT343" s="120"/>
      <c r="AU343" s="120"/>
      <c r="AV343" s="120"/>
      <c r="AW343" s="219"/>
      <c r="AX343" s="219"/>
      <c r="AY343" s="220"/>
      <c r="AZ343" s="220"/>
      <c r="BA343" s="220"/>
      <c r="BB343" s="6"/>
      <c r="BC343" s="6"/>
    </row>
    <row r="344" spans="1:55" ht="13.5" hidden="1" customHeight="1">
      <c r="A344" s="14"/>
    </row>
    <row r="345" spans="1:55" ht="13.5" hidden="1" customHeight="1">
      <c r="A345" s="14"/>
    </row>
    <row r="346" spans="1:55" ht="13.5" hidden="1" customHeight="1">
      <c r="A346" s="14"/>
    </row>
    <row r="347" spans="1:55" ht="13.5" hidden="1" customHeight="1">
      <c r="A347" s="14"/>
    </row>
    <row r="348" spans="1:55" ht="13.5" hidden="1" customHeight="1">
      <c r="A348" s="14"/>
    </row>
    <row r="349" spans="1:55" ht="13.5" hidden="1" customHeight="1">
      <c r="A349" s="14"/>
    </row>
    <row r="350" spans="1:55" ht="13.5" hidden="1" customHeight="1">
      <c r="A350" s="14"/>
    </row>
    <row r="351" spans="1:55" ht="13.5" hidden="1" customHeight="1">
      <c r="A351" s="14"/>
    </row>
    <row r="352" spans="1:55" ht="13.5" hidden="1" customHeight="1">
      <c r="A352" s="14"/>
    </row>
    <row r="353" spans="1:1" ht="13.5" hidden="1" customHeight="1">
      <c r="A353" s="14"/>
    </row>
    <row r="354" spans="1:1" ht="13.5" hidden="1" customHeight="1">
      <c r="A354" s="14"/>
    </row>
    <row r="355" spans="1:1" ht="13.5" hidden="1" customHeight="1">
      <c r="A355" s="14"/>
    </row>
    <row r="356" spans="1:1" ht="13.5" hidden="1" customHeight="1">
      <c r="A356" s="14"/>
    </row>
    <row r="357" spans="1:1" ht="13.5" hidden="1" customHeight="1">
      <c r="A357" s="14"/>
    </row>
    <row r="358" spans="1:1" ht="13.5" hidden="1" customHeight="1">
      <c r="A358" s="14"/>
    </row>
    <row r="359" spans="1:1" ht="13.5" hidden="1" customHeight="1">
      <c r="A359" s="14"/>
    </row>
    <row r="360" spans="1:1" ht="13.5" hidden="1" customHeight="1">
      <c r="A360" s="14"/>
    </row>
    <row r="361" spans="1:1" ht="13.5" hidden="1" customHeight="1">
      <c r="A361" s="14"/>
    </row>
    <row r="362" spans="1:1" ht="13.5" hidden="1" customHeight="1">
      <c r="A362" s="14"/>
    </row>
    <row r="363" spans="1:1" ht="13.5" hidden="1" customHeight="1">
      <c r="A363" s="14"/>
    </row>
    <row r="364" spans="1:1" ht="13.5" hidden="1" customHeight="1"/>
    <row r="365" spans="1:1" ht="13.5" hidden="1" customHeight="1"/>
    <row r="366" spans="1:1" ht="13.5" hidden="1" customHeight="1"/>
    <row r="367" spans="1:1" ht="13.5" hidden="1" customHeight="1"/>
    <row r="368" spans="1:1" ht="13.5" hidden="1" customHeight="1"/>
    <row r="369" ht="13.5" hidden="1" customHeight="1"/>
    <row r="370" ht="13.5" hidden="1" customHeight="1"/>
    <row r="371" ht="13.5" hidden="1" customHeight="1"/>
    <row r="372" ht="13.5" hidden="1" customHeight="1"/>
    <row r="373" ht="13.5" hidden="1" customHeight="1"/>
    <row r="374" ht="13.5" hidden="1" customHeight="1"/>
    <row r="375" ht="13.5" hidden="1" customHeight="1"/>
    <row r="376" ht="13.5" hidden="1" customHeight="1"/>
    <row r="377" ht="13.5" hidden="1" customHeight="1"/>
    <row r="378" ht="13.5" hidden="1" customHeight="1"/>
    <row r="379" ht="13.5" hidden="1" customHeight="1"/>
    <row r="380" ht="13.5" hidden="1" customHeight="1"/>
    <row r="381" ht="13.5" hidden="1" customHeight="1"/>
    <row r="382" ht="13.5" hidden="1" customHeight="1"/>
    <row r="383" ht="13.5" hidden="1" customHeight="1"/>
    <row r="384" ht="13.5" hidden="1" customHeight="1"/>
    <row r="385" ht="13.5" hidden="1" customHeight="1"/>
    <row r="386" ht="13.5" hidden="1" customHeight="1"/>
    <row r="387" ht="13.5" hidden="1" customHeight="1"/>
    <row r="388" ht="13.5" hidden="1" customHeight="1"/>
    <row r="389" ht="13.5" hidden="1" customHeight="1"/>
    <row r="390" ht="13.5" hidden="1" customHeight="1"/>
    <row r="391" ht="13.5" hidden="1" customHeight="1"/>
    <row r="392" ht="13.5" hidden="1" customHeight="1"/>
    <row r="393" ht="13.5" hidden="1" customHeight="1"/>
    <row r="394" ht="13.5" hidden="1" customHeight="1"/>
    <row r="395" ht="13.5" hidden="1" customHeight="1"/>
    <row r="396" ht="13.5" hidden="1" customHeight="1"/>
    <row r="397" ht="13.5" hidden="1" customHeight="1"/>
    <row r="398" ht="13.5" hidden="1" customHeight="1"/>
    <row r="399" ht="13.5" hidden="1" customHeight="1"/>
    <row r="400" ht="13.5" hidden="1" customHeight="1"/>
    <row r="401" ht="13.5" hidden="1" customHeight="1"/>
    <row r="402" ht="13.5" hidden="1" customHeight="1"/>
    <row r="403" ht="13.5" hidden="1" customHeight="1"/>
    <row r="404" ht="13.5" hidden="1" customHeight="1"/>
    <row r="405" ht="13.5" hidden="1" customHeight="1"/>
    <row r="406" ht="13.5" hidden="1" customHeight="1"/>
    <row r="407" ht="13.5" hidden="1" customHeight="1"/>
    <row r="408" ht="13.5" hidden="1" customHeight="1"/>
    <row r="409" ht="13.5" hidden="1" customHeight="1"/>
    <row r="410" ht="13.5" hidden="1" customHeight="1"/>
    <row r="411" ht="13.5" hidden="1" customHeight="1"/>
    <row r="412" ht="13.5" hidden="1" customHeight="1"/>
    <row r="413" ht="13.5" hidden="1" customHeight="1"/>
    <row r="414" ht="13.5" hidden="1" customHeight="1"/>
    <row r="415" ht="13.5" hidden="1" customHeight="1"/>
    <row r="416" ht="13.5" hidden="1" customHeight="1"/>
    <row r="417" ht="13.5" hidden="1" customHeight="1"/>
    <row r="418" ht="13.5" hidden="1" customHeight="1"/>
    <row r="419" ht="13.5" hidden="1" customHeight="1"/>
    <row r="420" ht="13.5" hidden="1" customHeight="1"/>
    <row r="421" ht="13.5" hidden="1" customHeight="1"/>
    <row r="422" ht="13.5" hidden="1" customHeight="1"/>
    <row r="423" ht="13.5" hidden="1" customHeight="1"/>
    <row r="424" ht="13.5" hidden="1" customHeight="1"/>
    <row r="425" ht="13.5" hidden="1" customHeight="1"/>
    <row r="426" ht="13.5" hidden="1" customHeight="1"/>
    <row r="427" ht="13.5" hidden="1" customHeight="1"/>
    <row r="428" ht="13.5" hidden="1" customHeight="1"/>
    <row r="429" ht="13.5" hidden="1" customHeight="1"/>
    <row r="430" ht="13.5" hidden="1" customHeight="1"/>
    <row r="431" ht="13.5" hidden="1" customHeight="1"/>
    <row r="432" ht="13.5" hidden="1" customHeight="1"/>
    <row r="433" ht="13.5" hidden="1" customHeight="1"/>
    <row r="434" ht="13.5" hidden="1" customHeight="1"/>
  </sheetData>
  <autoFilter ref="A2:BD434" xr:uid="{00000000-0009-0000-0000-000001000000}">
    <filterColumn colId="49">
      <filters>
        <filter val="n"/>
      </filters>
    </filterColumn>
  </autoFilter>
  <mergeCells count="2">
    <mergeCell ref="A1:A2"/>
    <mergeCell ref="B1:BA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2"/>
  <sheetViews>
    <sheetView zoomScale="75" zoomScaleNormal="75" workbookViewId="0">
      <selection activeCell="C330" sqref="C330"/>
    </sheetView>
  </sheetViews>
  <sheetFormatPr defaultRowHeight="12.75"/>
  <cols>
    <col min="1" max="1" width="9.140625" style="107"/>
    <col min="2" max="2" width="76.85546875" style="107" customWidth="1"/>
    <col min="3" max="3" width="21.7109375" style="107" customWidth="1"/>
    <col min="4" max="4" width="65.42578125" style="107" customWidth="1"/>
    <col min="5" max="5" width="18.5703125" style="109" customWidth="1"/>
    <col min="6" max="6" width="50.42578125" style="107" customWidth="1"/>
    <col min="7" max="7" width="20.42578125" style="107" customWidth="1"/>
    <col min="8" max="9" width="9.140625" style="107"/>
    <col min="10" max="10" width="146.7109375" style="107" customWidth="1"/>
    <col min="11" max="16384" width="9.140625" style="107"/>
  </cols>
  <sheetData>
    <row r="1" spans="1:10" ht="13.5" thickBot="1">
      <c r="G1" s="232" t="s">
        <v>1973</v>
      </c>
      <c r="H1" s="232"/>
      <c r="I1" s="107" t="s">
        <v>1974</v>
      </c>
    </row>
    <row r="2" spans="1:10" ht="51.75" thickBot="1">
      <c r="A2" s="107">
        <v>1</v>
      </c>
      <c r="B2" s="89" t="s">
        <v>1394</v>
      </c>
      <c r="C2" s="90" t="s">
        <v>321</v>
      </c>
      <c r="D2" s="90" t="s">
        <v>1395</v>
      </c>
      <c r="E2" s="93" t="s">
        <v>321</v>
      </c>
      <c r="F2" s="103" t="s">
        <v>322</v>
      </c>
      <c r="J2" s="110" t="str">
        <f t="shared" ref="J2:J65" si="0">B2&amp;C2&amp;LEFT(D2,LEN(D2)-20)&amp;J$313&amp;F2&amp;"&lt;/rdfs:comment&gt;$$$$    &lt;/owl:Class&gt;$$$$"</f>
        <v xml:space="preserve">    &lt;!-- file:/M:/SBSI_Projects/Projects_2/SBIR%20A15-036%20(Army)%20Cyber%20Ontology%20Development/Ontology/#Activity --&gt;$$$$$$$$    &lt;owl:Class rdf:about=“&amp;Ontology;Activity"&gt;$$$$        &lt;rdfs:label&gt;Activity&lt;/rdfs:label&gt;$$$$        &lt;rdfs:subClassOf rdf:resource="&amp;Ontology;IndividualType"/&gt;$$$$        &lt;DM2Names&gt;Activity&lt;/DM2Names&gt;$$$$      &lt;rdfs:comment rdf:datatype="&amp;rdfs;Literal"&gt;Definition: Work, not specific to a single organization, weapon system or individual that transforms inputs (Resources) into outputs (Resources) or changes their state.&lt;/rdfs:comment&gt;$$$$    &lt;/owl:Class&gt;$$$$</v>
      </c>
    </row>
    <row r="3" spans="1:10" ht="64.5" thickBot="1">
      <c r="A3" s="107">
        <v>2</v>
      </c>
      <c r="B3" s="91" t="s">
        <v>1838</v>
      </c>
      <c r="C3" s="92" t="s">
        <v>739</v>
      </c>
      <c r="D3" s="92" t="s">
        <v>1839</v>
      </c>
      <c r="E3" s="94" t="s">
        <v>739</v>
      </c>
      <c r="F3" s="104" t="s">
        <v>740</v>
      </c>
      <c r="J3" s="110" t="str">
        <f t="shared" si="0"/>
        <v xml:space="preserve">    &lt;!-- file:/M:/SBSI_Projects/Projects_2/SBIR%20A15-036%20(Army)%20Cyber%20Ontology%20Development/Ontology/#activityConsumesResource --&gt;$$$$$$$$    &lt;owl:Class rdf:about=“&amp;Ontology;activityConsumesResource"&gt;$$$$        &lt;rdfs:label&gt;activityConsumesResource&lt;/rdfs:label&gt;$$$$        &lt;rdfs:subClassOf rdf:resource="&amp;Ontology;OverlapType"/&gt;$$$$        &lt;rdfs:subClassOf rdf:resource="&amp;Ontology;beforeAfterType"/&gt;$$$$        &lt;DM2Names&gt;activityConsumesResource&lt;/DM2Names&gt;$$$$      &lt;rdfs:comment rdf:datatype="&amp;rdfs;Literal"&gt;Definition: Represents that an activity consumes a resource&lt;/rdfs:comment&gt;$$$$    &lt;/owl:Class&gt;$$$$</v>
      </c>
    </row>
    <row r="4" spans="1:10" ht="64.5" thickBot="1">
      <c r="A4" s="107">
        <v>3</v>
      </c>
      <c r="B4" s="91" t="s">
        <v>1840</v>
      </c>
      <c r="C4" s="92" t="s">
        <v>741</v>
      </c>
      <c r="D4" s="92" t="s">
        <v>1841</v>
      </c>
      <c r="E4" s="95" t="s">
        <v>741</v>
      </c>
      <c r="F4" s="103" t="s">
        <v>742</v>
      </c>
      <c r="J4" s="110" t="str">
        <f t="shared" si="0"/>
        <v xml:space="preserve">    &lt;!-- file:/M:/SBSI_Projects/Projects_2/SBIR%20A15-036%20(Army)%20Cyber%20Ontology%20Development/Ontology/#activityMapsToCapabilityType --&gt;$$$$$$$$    &lt;owl:Class rdf:about=“&amp;Ontology;activityMapsToCapabilityType"&gt;$$$$        &lt;rdfs:label&gt;activityMapsToCapabilityType&lt;/rdfs:label&gt;$$$$        &lt;rdfs:subClassOf rdf:resource="&amp;Ontology;typeInstance"/&gt;$$$$        &lt;DM2Names&gt;activityMapsToCapabilityType&lt;/DM2Names&gt;$$$$      &lt;rdfs:comment rdf:datatype="&amp;rdfs;Literal"&gt;Definition: Represents that an activity was / is / can-be/ must-be conducted under certain conditions with a spatiotemporal overlap of the activity with the condition.&lt;/rdfs:comment&gt;$$$$    &lt;/owl:Class&gt;$$$$</v>
      </c>
    </row>
    <row r="5" spans="1:10" ht="64.5" thickBot="1">
      <c r="A5" s="107">
        <v>4</v>
      </c>
      <c r="B5" s="91" t="s">
        <v>1842</v>
      </c>
      <c r="C5" s="92" t="s">
        <v>744</v>
      </c>
      <c r="D5" s="92" t="s">
        <v>1843</v>
      </c>
      <c r="E5" s="96" t="s">
        <v>744</v>
      </c>
      <c r="F5" s="103" t="s">
        <v>745</v>
      </c>
      <c r="J5" s="110" t="str">
        <f t="shared" si="0"/>
        <v xml:space="preserve">    &lt;!-- file:/M:/SBSI_Projects/Projects_2/SBIR%20A15-036%20(Army)%20Cyber%20Ontology%20Development/Ontology/#activityPartOfCapability --&gt;$$$$$$$$    &lt;owl:Class rdf:about=“&amp;Ontology;activityPartOfCapability"&gt;$$$$        &lt;rdfs:label&gt;activityPartOfCapability&lt;/rdfs:label&gt;$$$$        &lt;rdfs:subClassOf rdf:resource="&amp;Ontology;wholePartType"/&gt;$$$$        &lt;DM2Names&gt;activityPartOfCapability&lt;/DM2Names&gt;$$$$      &lt;rdfs:comment rdf:datatype="&amp;rdfs;Literal"&gt;Definition: A disposition to manifest an Activity. An Activity to be performed to achieve a desired effect under specified [performance] standards and conditions through combinations of ways and means.&lt;/rdfs:comment&gt;$$$$    &lt;/owl:Class&gt;$$$$</v>
      </c>
    </row>
    <row r="6" spans="1:10" ht="51.75" thickBot="1">
      <c r="A6" s="107">
        <v>5</v>
      </c>
      <c r="B6" s="91" t="s">
        <v>1844</v>
      </c>
      <c r="C6" s="92" t="s">
        <v>746</v>
      </c>
      <c r="D6" s="92" t="s">
        <v>1845</v>
      </c>
      <c r="E6" s="96" t="s">
        <v>746</v>
      </c>
      <c r="F6" s="103" t="s">
        <v>747</v>
      </c>
      <c r="J6" s="110" t="str">
        <f t="shared" si="0"/>
        <v xml:space="preserve">    &lt;!-- file:/M:/SBSI_Projects/Projects_2/SBIR%20A15-036%20(Army)%20Cyber%20Ontology%20Development/Ontology/#activityPartOfProjectType --&gt;$$$$$$$$    &lt;owl:Class rdf:about=“&amp;Ontology;activityPartOfProjectType"&gt;$$$$        &lt;rdfs:label&gt;activityPartOfProjectType&lt;/rdfs:label&gt;$$$$        &lt;rdfs:subClassOf rdf:resource="&amp;Ontology;wholePartType"/&gt;$$$$        &lt;DM2Names&gt;activityPartOfProjectType&lt;/DM2Names&gt;$$$$      &lt;rdfs:comment rdf:datatype="&amp;rdfs;Literal"&gt;Definition: A wholePart relationship between a Project and an Activity (Task) that is part of the Project&lt;/rdfs:comment&gt;$$$$    &lt;/owl:Class&gt;$$$$</v>
      </c>
    </row>
    <row r="7" spans="1:10" ht="64.5" thickBot="1">
      <c r="A7" s="107">
        <v>6</v>
      </c>
      <c r="B7" s="91" t="s">
        <v>1846</v>
      </c>
      <c r="C7" s="92" t="s">
        <v>748</v>
      </c>
      <c r="D7" s="92" t="s">
        <v>1847</v>
      </c>
      <c r="E7" s="96" t="s">
        <v>748</v>
      </c>
      <c r="F7" s="103" t="s">
        <v>742</v>
      </c>
      <c r="J7" s="110" t="str">
        <f t="shared" si="0"/>
        <v xml:space="preserve">    &lt;!-- file:/M:/SBSI_Projects/Projects_2/SBIR%20A15-036%20(Army)%20Cyber%20Ontology%20Development/Ontology/#activityPerformableUnderCondition --&gt;$$$$$$$$    &lt;owl:Class rdf:about=“&amp;Ontology;activityPerformableUnderCondition"&gt;$$$$        &lt;rdfs:label&gt;activityPerformableUnderCondition&lt;/rdfs:label&gt;$$$$        &lt;rdfs:subClassOf rdf:resource="&amp;Ontology;OverlapType"/&gt;$$$$        &lt;DM2Names&gt;activityPerformableUnderCondition&lt;/DM2Names&gt;$$$$      &lt;rdfs:comment rdf:datatype="&amp;rdfs;Literal"&gt;Definition: Represents that an activity was / is / can-be/ must-be conducted under certain conditions with a spatiotemporal overlap of the activity with the condition.&lt;/rdfs:comment&gt;$$$$    &lt;/owl:Class&gt;$$$$</v>
      </c>
    </row>
    <row r="8" spans="1:10" ht="64.5" thickBot="1">
      <c r="A8" s="107">
        <v>7</v>
      </c>
      <c r="B8" s="91" t="s">
        <v>1848</v>
      </c>
      <c r="C8" s="92" t="s">
        <v>749</v>
      </c>
      <c r="D8" s="92" t="s">
        <v>1849</v>
      </c>
      <c r="E8" s="96" t="s">
        <v>749</v>
      </c>
      <c r="F8" s="103" t="s">
        <v>1948</v>
      </c>
      <c r="J8" s="110" t="str">
        <f t="shared" si="0"/>
        <v xml:space="preserve">    &lt;!-- file:/M:/SBSI_Projects/Projects_2/SBIR%20A15-036%20(Army)%20Cyber%20Ontology%20Development/Ontology/#activityPerformedByPerformer --&gt;$$$$$$$$    &lt;owl:Class rdf:about=“&amp;Ontology;activityPerformedByPerformer"&gt;$$$$        &lt;rdfs:label&gt;activityPerformedByPerformer&lt;/rdfs:label&gt;$$$$        &lt;rdfs:subClassOf rdf:resource="&amp;Ontology;OverlapType"/&gt;$$$$        &lt;DM2Names&gt;activityPerformedByPerformer&lt;/DM2Names&gt;$$$$      &lt;rdfs:comment rdf:datatype="&amp;rdfs;Literal"&gt;Definition: An overlap between a Performer and an Activity that is non-specific as to whether: 1. the Activity is solely performed by the Performer; 2. the Activity is performed by several Performers; 3. the Performer performs only this Activity; 4. the Performer performs other Activities&lt;/rdfs:comment&gt;$$$$    &lt;/owl:Class&gt;$$$$</v>
      </c>
    </row>
    <row r="9" spans="1:10" ht="64.5" thickBot="1">
      <c r="A9" s="107">
        <v>8</v>
      </c>
      <c r="B9" s="91" t="s">
        <v>1850</v>
      </c>
      <c r="C9" s="92" t="s">
        <v>751</v>
      </c>
      <c r="D9" s="92" t="s">
        <v>1851</v>
      </c>
      <c r="E9" s="94" t="s">
        <v>751</v>
      </c>
      <c r="F9" s="104" t="s">
        <v>752</v>
      </c>
      <c r="J9" s="110" t="str">
        <f t="shared" si="0"/>
        <v xml:space="preserve">    &lt;!-- file:/M:/SBSI_Projects/Projects_2/SBIR%20A15-036%20(Army)%20Cyber%20Ontology%20Development/Ontology/#activityProducesResource --&gt;$$$$$$$$    &lt;owl:Class rdf:about=“&amp;Ontology;activityProducesResource"&gt;$$$$        &lt;rdfs:label&gt;activityProducesResource&lt;/rdfs:label&gt;$$$$        &lt;rdfs:subClassOf rdf:resource="&amp;Ontology;OverlapType"/&gt;$$$$        &lt;rdfs:subClassOf rdf:resource="&amp;Ontology;beforeAfterType"/&gt;$$$$        &lt;DM2Names&gt;activityProducesResource&lt;/DM2Names&gt;$$$$      &lt;rdfs:comment rdf:datatype="&amp;rdfs;Literal"&gt;Definition: Represents that an activity produces a resource&lt;/rdfs:comment&gt;$$$$    &lt;/owl:Class&gt;$$$$</v>
      </c>
    </row>
    <row r="10" spans="1:10" ht="39" thickBot="1">
      <c r="A10" s="107">
        <v>9</v>
      </c>
      <c r="B10" s="91" t="s">
        <v>1396</v>
      </c>
      <c r="C10" s="92" t="s">
        <v>753</v>
      </c>
      <c r="D10" s="92" t="s">
        <v>1397</v>
      </c>
      <c r="E10" s="94" t="s">
        <v>753</v>
      </c>
      <c r="F10" s="104" t="s">
        <v>754</v>
      </c>
      <c r="J10" s="110" t="str">
        <f t="shared" si="0"/>
        <v xml:space="preserve">    &lt;!-- file:/M:/SBSI_Projects/Projects_2/SBIR%20A15-036%20(Army)%20Cyber%20Ontology%20Development/Ontology/#ActivityType --&gt;$$$$$$$$    &lt;owl:Class rdf:about=“&amp;Ontology;ActivityType"&gt;$$$$        &lt;rdfs:label&gt;ActivityType&lt;/rdfs:label&gt;$$$$        &lt;rdfs:subClassOf rdf:resource="&amp;Ontology;IndividualTypeType"/&gt;$$$$        &lt;DM2Names&gt;ActivityType&lt;/DM2Names&gt;$$$$      &lt;rdfs:comment rdf:datatype="&amp;rdfs;Literal"&gt;Definition: Powertype of Activity&lt;/rdfs:comment&gt;$$$$    &lt;/owl:Class&gt;$$$$</v>
      </c>
    </row>
    <row r="11" spans="1:10" ht="51.75" thickBot="1">
      <c r="A11" s="107">
        <v>10</v>
      </c>
      <c r="B11" s="91" t="s">
        <v>1398</v>
      </c>
      <c r="C11" s="92" t="s">
        <v>755</v>
      </c>
      <c r="D11" s="92" t="s">
        <v>1399</v>
      </c>
      <c r="E11" s="96" t="s">
        <v>755</v>
      </c>
      <c r="F11" s="103" t="s">
        <v>756</v>
      </c>
      <c r="J11" s="110" t="str">
        <f t="shared" si="0"/>
        <v xml:space="preserve">    &lt;!-- file:/M:/SBSI_Projects/Projects_2/SBIR%20A15-036%20(Army)%20Cyber%20Ontology%20Development/Ontology/#AdaptabilityMeasure --&gt;$$$$$$$$    &lt;owl:Class rdf:about=“&amp;Ontology;AdaptabilityMeasure"&gt;$$$$        &lt;rdfs:label&gt;AdaptabilityMeasure&lt;/rdfs:label&gt;$$$$        &lt;rdfs:subClassOf rdf:resource="&amp;Ontology;ServiceLevel"/&gt;$$$$        &lt;DM2Names&gt;AdaptabilityMeasure&lt;/DM2Names&gt;$$$$      &lt;rdfs:comment rdf:datatype="&amp;rdfs;Literal"&gt;Definition: A measure of the ease with which Performers satisfy differing Constraints and Capability and Service needs.&lt;/rdfs:comment&gt;$$$$    &lt;/owl:Class&gt;$$$$</v>
      </c>
    </row>
    <row r="12" spans="1:10" ht="51.75" thickBot="1">
      <c r="A12" s="107">
        <v>11</v>
      </c>
      <c r="B12" s="91" t="s">
        <v>1400</v>
      </c>
      <c r="C12" s="92" t="s">
        <v>758</v>
      </c>
      <c r="D12" s="92" t="s">
        <v>1401</v>
      </c>
      <c r="E12" s="94" t="s">
        <v>758</v>
      </c>
      <c r="F12" s="104" t="s">
        <v>759</v>
      </c>
      <c r="J12" s="110" t="str">
        <f t="shared" si="0"/>
        <v xml:space="preserve">    &lt;!-- file:/M:/SBSI_Projects/Projects_2/SBIR%20A15-036%20(Army)%20Cyber%20Ontology%20Development/Ontology/#AdaptabilityMeasureType --&gt;$$$$$$$$    &lt;owl:Class rdf:about=“&amp;Ontology;AdaptabilityMeasureType"&gt;$$$$        &lt;rdfs:label&gt;AdaptabilityMeasureType&lt;/rdfs:label&gt;$$$$        &lt;rdfs:subClassOf rdf:resource="&amp;Ontology;ServiceLevelType"/&gt;$$$$        &lt;DM2Names&gt;AdaptabilityMeasureType&lt;/DM2Names&gt;$$$$      &lt;rdfs:comment rdf:datatype="&amp;rdfs;Literal"&gt;Definition: The Powertype of AdaptabilityMeasure.&lt;/rdfs:comment&gt;$$$$    &lt;/owl:Class&gt;$$$$</v>
      </c>
    </row>
    <row r="13" spans="1:10" ht="39" thickBot="1">
      <c r="A13" s="107">
        <v>12</v>
      </c>
      <c r="B13" s="91" t="s">
        <v>1402</v>
      </c>
      <c r="C13" s="92" t="s">
        <v>760</v>
      </c>
      <c r="D13" s="92" t="s">
        <v>1403</v>
      </c>
      <c r="E13" s="96" t="s">
        <v>760</v>
      </c>
      <c r="F13" s="103" t="s">
        <v>1295</v>
      </c>
      <c r="J13" s="110" t="str">
        <f t="shared" si="0"/>
        <v xml:space="preserve">    &lt;!-- file:/M:/SBSI_Projects/Projects_2/SBIR%20A15-036%20(Army)%20Cyber%20Ontology%20Development/Ontology/#Address --&gt;$$$$$$$$    &lt;owl:Class rdf:about=“&amp;Ontology;Address"&gt;$$$$        &lt;rdfs:subClassOf rdf:resource="&amp;Ontology;Name"/&gt;$$$$      &lt;rdfs:comment rdf:datatype="&amp;rdfs;Literal"&gt;Definition: The name of a location along with the location-finding scheme that allows a location to be found from the name.  &lt;/rdfs:comment&gt;$$$$    &lt;/owl:Class&gt;$$$$</v>
      </c>
    </row>
    <row r="14" spans="1:10" ht="39" thickBot="1">
      <c r="A14" s="107">
        <v>13</v>
      </c>
      <c r="B14" s="91" t="s">
        <v>1404</v>
      </c>
      <c r="C14" s="92" t="s">
        <v>762</v>
      </c>
      <c r="D14" s="92" t="s">
        <v>1405</v>
      </c>
      <c r="E14" s="94" t="s">
        <v>762</v>
      </c>
      <c r="F14" s="104" t="s">
        <v>763</v>
      </c>
      <c r="J14" s="110" t="str">
        <f t="shared" si="0"/>
        <v xml:space="preserve">    &lt;!-- file:/M:/SBSI_Projects/Projects_2/SBIR%20A15-036%20(Army)%20Cyber%20Ontology%20Development/Ontology/#AddressType --&gt;$$$$$$$$    &lt;owl:Class rdf:about=“&amp;Ontology;AddressType"&gt;$$$$        &lt;rdfs:label&gt;AddressType&lt;/rdfs:label&gt;$$$$        &lt;rdfs:subClassOf rdf:resource="&amp;Ontology;NameType"/&gt;$$$$        &lt;DM2Names&gt;AddressType&lt;/DM2Names&gt;$$$$      &lt;rdfs:comment rdf:datatype="&amp;rdfs;Literal"&gt;Definition: The Powertype of Address.&lt;/rdfs:comment&gt;$$$$    &lt;/owl:Class&gt;$$$$</v>
      </c>
    </row>
    <row r="15" spans="1:10" ht="51.75" thickBot="1">
      <c r="A15" s="107">
        <v>14</v>
      </c>
      <c r="B15" s="91" t="s">
        <v>1406</v>
      </c>
      <c r="C15" s="92" t="s">
        <v>764</v>
      </c>
      <c r="D15" s="92" t="s">
        <v>1407</v>
      </c>
      <c r="E15" s="96" t="s">
        <v>764</v>
      </c>
      <c r="F15" s="103" t="s">
        <v>765</v>
      </c>
      <c r="J15" s="110" t="str">
        <f t="shared" si="0"/>
        <v xml:space="preserve">    &lt;!-- file:/M:/SBSI_Projects/Projects_2/SBIR%20A15-036%20(Army)%20Cyber%20Ontology%20Development/Ontology/#Agreement --&gt;$$$$$$$$    &lt;owl:Class rdf:about=“&amp;Ontology;Agreement"&gt;$$$$        &lt;rdfs:label&gt;Agreement&lt;/rdfs:label&gt;$$$$        &lt;rdfs:subClassOf rdf:resource="&amp;Ontology;Rule"/&gt;$$$$        &lt;DM2Names&gt;Agreement&lt;/DM2Names&gt;$$$$      &lt;rdfs:comment rdf:datatype="&amp;rdfs;Literal"&gt;Definition: A consent among parties regarding the terms and conditions of activities that said parties participate in.&lt;/rdfs:comment&gt;$$$$    &lt;/owl:Class&gt;$$$$</v>
      </c>
    </row>
    <row r="16" spans="1:10" ht="39" thickBot="1">
      <c r="A16" s="107">
        <v>15</v>
      </c>
      <c r="B16" s="91" t="s">
        <v>1408</v>
      </c>
      <c r="C16" s="92" t="s">
        <v>767</v>
      </c>
      <c r="D16" s="92" t="s">
        <v>1409</v>
      </c>
      <c r="E16" s="94" t="s">
        <v>767</v>
      </c>
      <c r="F16" s="104" t="s">
        <v>768</v>
      </c>
      <c r="J16" s="110" t="str">
        <f t="shared" si="0"/>
        <v xml:space="preserve">    &lt;!-- file:/M:/SBSI_Projects/Projects_2/SBIR%20A15-036%20(Army)%20Cyber%20Ontology%20Development/Ontology/#AgreementType --&gt;$$$$$$$$    &lt;owl:Class rdf:about=“&amp;Ontology;AgreementType"&gt;$$$$        &lt;rdfs:label&gt;AgreementType&lt;/rdfs:label&gt;$$$$        &lt;rdfs:subClassOf rdf:resource="&amp;Ontology;RuleType"/&gt;$$$$        &lt;DM2Names&gt;AgreementType&lt;/DM2Names&gt;$$$$      &lt;rdfs:comment rdf:datatype="&amp;rdfs;Literal"&gt;Definition: The Powertype of Agreement.&lt;/rdfs:comment&gt;$$$$    &lt;/owl:Class&gt;$$$$</v>
      </c>
    </row>
    <row r="17" spans="1:10" ht="51.75" thickBot="1">
      <c r="A17" s="107">
        <v>16</v>
      </c>
      <c r="B17" s="91" t="s">
        <v>1410</v>
      </c>
      <c r="C17" s="92" t="s">
        <v>769</v>
      </c>
      <c r="D17" s="92" t="s">
        <v>1411</v>
      </c>
      <c r="E17" s="96" t="s">
        <v>769</v>
      </c>
      <c r="F17" s="103" t="s">
        <v>770</v>
      </c>
      <c r="J17" s="110" t="str">
        <f t="shared" si="0"/>
        <v xml:space="preserve">    &lt;!-- file:/M:/SBSI_Projects/Projects_2/SBIR%20A15-036%20(Army)%20Cyber%20Ontology%20Development/Ontology/#ArchitecturalDescription --&gt;$$$$$$$$    &lt;owl:Class rdf:about=“&amp;Ontology;ArchitecturalDescription"&gt;$$$$        &lt;rdfs:label&gt;ArchitecturalDescription&lt;/rdfs:label&gt;$$$$        &lt;rdfs:subClassOf rdf:resource="&amp;Ontology;Information"/&gt;$$$$        &lt;DM2Names&gt;ArchitecturalDescription&lt;/DM2Names&gt;$$$$      &lt;rdfs:comment rdf:datatype="&amp;rdfs;Literal"&gt;Definition: Information describing an architecture such as an OV-5 Activity Model document.&lt;/rdfs:comment&gt;$$$$    &lt;/owl:Class&gt;$$$$</v>
      </c>
    </row>
    <row r="18" spans="1:10" ht="51.75" thickBot="1">
      <c r="A18" s="107">
        <v>17</v>
      </c>
      <c r="B18" s="91" t="s">
        <v>1412</v>
      </c>
      <c r="C18" s="92" t="s">
        <v>771</v>
      </c>
      <c r="D18" s="92" t="s">
        <v>1413</v>
      </c>
      <c r="E18" s="94" t="s">
        <v>771</v>
      </c>
      <c r="F18" s="104" t="s">
        <v>772</v>
      </c>
      <c r="J18" s="110" t="str">
        <f t="shared" si="0"/>
        <v xml:space="preserve">    &lt;!-- file:/M:/SBSI_Projects/Projects_2/SBIR%20A15-036%20(Army)%20Cyber%20Ontology%20Development/Ontology/#ArchitecturalDescriptionType --&gt;$$$$$$$$    &lt;owl:Class rdf:about=“&amp;Ontology;ArchitecturalDescriptionType"&gt;$$$$        &lt;rdfs:label&gt;ArchitecturalDescriptionType&lt;/rdfs:label&gt;$$$$        &lt;rdfs:subClassOf rdf:resource="&amp;Ontology;InformationType"/&gt;$$$$        &lt;DM2Names&gt;ArchitecturalDescriptionType&lt;/DM2Names&gt;$$$$      &lt;rdfs:comment rdf:datatype="&amp;rdfs;Literal"&gt;Definition: The Powertype of ArchitecturalDescription.&lt;/rdfs:comment&gt;$$$$    &lt;/owl:Class&gt;$$$$</v>
      </c>
    </row>
    <row r="19" spans="1:10" ht="48" customHeight="1" thickBot="1">
      <c r="A19" s="107">
        <v>18</v>
      </c>
      <c r="B19" s="91" t="str">
        <f>B$313&amp;E19&amp;B$314</f>
        <v xml:space="preserve">    &lt;!-- file:/M:/SBSI_Projects/Projects_2/SBIR%20A15-036%20(Army)%20Cyber%20Ontology%20Development/Ontology/#axesDescribedBy --&gt;$$$$$$$$    &lt;owl:Class rdf:about=“&amp;Ontology;</v>
      </c>
      <c r="C19" s="92" t="str">
        <f>E19</f>
        <v>axesDescribedBy</v>
      </c>
      <c r="D19" s="92" t="str">
        <f>D$314&amp;C19&amp;D$315&amp;G19&amp;D$316</f>
        <v>"&gt;$$$$        &lt;rdfs:label&gt;axesDescribedBy&lt;/rdfs:label&gt;$$$$        &lt;rdfs:subClassOf rdf:resource="&amp;Ontology;describedBy"/&gt;$$$$    &lt;/owl:Class&gt;$$$$</v>
      </c>
      <c r="E19" s="96" t="s">
        <v>773</v>
      </c>
      <c r="F19" s="103" t="s">
        <v>774</v>
      </c>
      <c r="G19" s="107" t="s">
        <v>892</v>
      </c>
      <c r="J19" s="110" t="str">
        <f t="shared" si="0"/>
        <v xml:space="preserve">    &lt;!-- file:/M:/SBSI_Projects/Projects_2/SBIR%20A15-036%20(Army)%20Cyber%20Ontology%20Development/Ontology/#axesDescribedBy --&gt;$$$$$$$$    &lt;owl:Class rdf:about=“&amp;Ontology;axesDescribedBy"&gt;$$$$        &lt;rdfs:label&gt;axesDescribedBy&lt;/rdfs:label&gt;$$$$        &lt;rdfs:subClassOf rdf:resource="&amp;Ontology;describedBy"/&gt;$$$$      &lt;rdfs:comment rdf:datatype="&amp;rdfs;Literal"&gt;Definition: A relationship describing the straight lines about which bodies rotate&lt;/rdfs:comment&gt;$$$$    &lt;/owl:Class&gt;$$$$</v>
      </c>
    </row>
    <row r="20" spans="1:10" ht="51.75" thickBot="1">
      <c r="A20" s="107">
        <v>19</v>
      </c>
      <c r="B20" s="91" t="str">
        <f>B$315&amp;C20&amp;B$316</f>
        <v xml:space="preserve">    &lt;!-- file:/M:/SBSI_Projects/Projects_2/SBIR%20A15-036%20(Army)%20Cyber%20Ontology%20Development/Ontology/#beforeAfter --&gt;$$$$$$$$    &lt;owl:Class rdf:about=“&amp;Ontology;</v>
      </c>
      <c r="C20" s="92" t="s">
        <v>775</v>
      </c>
      <c r="D20" s="92" t="s">
        <v>1910</v>
      </c>
      <c r="E20" s="96" t="s">
        <v>775</v>
      </c>
      <c r="F20" s="103" t="s">
        <v>776</v>
      </c>
      <c r="J20" s="110" t="str">
        <f t="shared" si="0"/>
        <v xml:space="preserve">    &lt;!-- file:/M:/SBSI_Projects/Projects_2/SBIR%20A15-036%20(Army)%20Cyber%20Ontology%20Development/Ontology/#beforeAfter --&gt;$$$$$$$$    &lt;owl:Class rdf:about=“&amp;Ontology;beforeAfter"&gt;$$$$        &lt;rdfs:subClassOf rdf:resource="&amp;Ontology;couple"/&gt;$$$$      &lt;rdfs:comment rdf:datatype="&amp;rdfs;Literal"&gt;Definition: A couple that represents that the temporal extent end time for the individual in place 1 is less than temporal extent start time for the individual in place 2.&lt;/rdfs:comment&gt;$$$$    &lt;/owl:Class&gt;$$$$</v>
      </c>
    </row>
    <row r="21" spans="1:10" ht="51.75" thickBot="1">
      <c r="A21" s="107">
        <v>20</v>
      </c>
      <c r="B21" s="91" t="s">
        <v>1852</v>
      </c>
      <c r="C21" s="92" t="s">
        <v>1853</v>
      </c>
      <c r="D21" s="92" t="s">
        <v>1854</v>
      </c>
      <c r="E21" s="96" t="s">
        <v>780</v>
      </c>
      <c r="F21" s="103" t="s">
        <v>781</v>
      </c>
      <c r="J21" s="110" t="str">
        <f t="shared" si="0"/>
        <v xml:space="preserve">    &lt;!-- file:/M:/SBSI_Projects/Projects_2/SBIR%20A15-036%20(Army)%20Cyber%20Ontology%20Development/Ontology/#beforeAfterType --&gt;$$$$$$$$    &lt;owl:Class rdf:about=“&amp;Ontology;beforeAfterType"&gt;$$$$        &lt;rdfs:subClassOf rdf:resource="&amp;Ontology;CoupleType"/&gt;$$$$      &lt;rdfs:comment rdf:datatype="&amp;rdfs;Literal"&gt;Definition: An association between two Individual Types signifying that the temporal end of all the Individuals of one Individual Type is before the temporal start of all the Individuals of the other Individual Type.&lt;/rdfs:comment&gt;$$$$    &lt;/owl:Class&gt;$$$$</v>
      </c>
    </row>
    <row r="22" spans="1:10" ht="51.75" thickBot="1">
      <c r="A22" s="107">
        <v>21</v>
      </c>
      <c r="B22" s="91" t="s">
        <v>1414</v>
      </c>
      <c r="C22" s="92" t="s">
        <v>652</v>
      </c>
      <c r="D22" s="92" t="s">
        <v>1415</v>
      </c>
      <c r="E22" s="97" t="s">
        <v>652</v>
      </c>
      <c r="F22" s="104" t="s">
        <v>653</v>
      </c>
      <c r="J22" s="110" t="str">
        <f t="shared" si="0"/>
        <v xml:space="preserve">    &lt;!-- file:/M:/SBSI_Projects/Projects_2/SBIR%20A15-036%20(Army)%20Cyber%20Ontology%20Development/Ontology/#BusinessService --&gt;$$$$$$$$    &lt;owl:Class rdf:about=“&amp;Ontology;BusinessService"&gt;$$$$        &lt;rdfs:label&gt;BusinessService&lt;/rdfs:label&gt;$$$$        &lt;rdfs:subClassOf rdf:resource="&amp;Ontology;Activity"/&gt;$$$$        &lt;rdfs:subClassOf rdf:resource="&amp;Ontology;Service"/&gt;$$$$        &lt;DM2Names&gt;BusinessService&lt;/DM2Names&gt;$$$$      &lt;rdfs:comment rdf:datatype="&amp;rdfs;Literal"&gt;Definition: The class representing a Business Service and subtype of Service and Activity.&lt;/rdfs:comment&gt;$$$$    &lt;/owl:Class&gt;$$$$</v>
      </c>
    </row>
    <row r="23" spans="1:10" ht="51.75" thickBot="1">
      <c r="A23" s="107">
        <v>22</v>
      </c>
      <c r="B23" s="91" t="s">
        <v>1416</v>
      </c>
      <c r="C23" s="92" t="s">
        <v>654</v>
      </c>
      <c r="D23" s="92" t="s">
        <v>1417</v>
      </c>
      <c r="E23" s="97" t="s">
        <v>654</v>
      </c>
      <c r="F23" s="104" t="s">
        <v>655</v>
      </c>
      <c r="J23" s="110" t="str">
        <f t="shared" si="0"/>
        <v xml:space="preserve">    &lt;!-- file:/M:/SBSI_Projects/Projects_2/SBIR%20A15-036%20(Army)%20Cyber%20Ontology%20Development/Ontology/#BusinessServiceStandard --&gt;$$$$$$$$    &lt;owl:Class rdf:about=“&amp;Ontology;BusinessServiceStandard"&gt;$$$$        &lt;rdfs:label&gt;BusinessServiceStandard&lt;/rdfs:label&gt;$$$$        &lt;rdfs:subClassOf rdf:resource="&amp;Ontology;Standard"/&gt;$$$$        &lt;DM2Names&gt;BusinessServiceStandard&lt;/DM2Names&gt;$$$$      &lt;rdfs:comment rdf:datatype="&amp;rdfs;Literal"&gt;Definition: The class representing a Business Service Standard and subype of Standard&lt;/rdfs:comment&gt;$$$$    &lt;/owl:Class&gt;$$$$</v>
      </c>
    </row>
    <row r="24" spans="1:10" ht="77.25" thickBot="1">
      <c r="A24" s="107">
        <v>23</v>
      </c>
      <c r="B24" s="91" t="s">
        <v>1855</v>
      </c>
      <c r="C24" s="92" t="s">
        <v>683</v>
      </c>
      <c r="D24" s="92" t="s">
        <v>1856</v>
      </c>
      <c r="E24" s="97" t="s">
        <v>683</v>
      </c>
      <c r="F24" s="104" t="s">
        <v>684</v>
      </c>
      <c r="J24" s="110" t="str">
        <f t="shared" si="0"/>
        <v xml:space="preserve">    &lt;!-- file:/M:/SBSI_Projects/Projects_2/SBIR%20A15-036%20(Army)%20Cyber%20Ontology%20Development/Ontology/#businessServiceStandardConstrainsBusinessService --&gt;$$$$$$$$    &lt;owl:Class rdf:about=“&amp;Ontology;businessServiceStandardConstrainsBusinessService"&gt;$$$$        &lt;rdfs:label&gt;businessServiceStandardConstrainsBusinessService&lt;/rdfs:label&gt;$$$$        &lt;rdfs:subClassOf rdf:resource="&amp;Ontology;ruleConstrainsActivity"/&gt;$$$$        &lt;DM2Names&gt;businessServiceStandardConstrainsBusinessService&lt;/DM2Names&gt;$$$$      &lt;rdfs:comment rdf:datatype="&amp;rdfs;Literal"&gt;Definition: The relationship between a Business Service and a Business Service Standard.&lt;/rdfs:comment&gt;$$$$    &lt;/owl:Class&gt;$$$$</v>
      </c>
    </row>
    <row r="25" spans="1:10" ht="51.75" thickBot="1">
      <c r="A25" s="107">
        <v>24</v>
      </c>
      <c r="B25" s="91" t="s">
        <v>1418</v>
      </c>
      <c r="C25" s="92" t="s">
        <v>656</v>
      </c>
      <c r="D25" s="92" t="s">
        <v>1419</v>
      </c>
      <c r="E25" s="97" t="s">
        <v>656</v>
      </c>
      <c r="F25" s="104" t="s">
        <v>657</v>
      </c>
      <c r="J25" s="110" t="str">
        <f t="shared" si="0"/>
        <v xml:space="preserve">    &lt;!-- file:/M:/SBSI_Projects/Projects_2/SBIR%20A15-036%20(Army)%20Cyber%20Ontology%20Development/Ontology/#BusinessServiceStandardType --&gt;$$$$$$$$    &lt;owl:Class rdf:about=“&amp;Ontology;BusinessServiceStandardType"&gt;$$$$        &lt;rdfs:label&gt;BusinessServiceStandardType&lt;/rdfs:label&gt;$$$$        &lt;rdfs:subClassOf rdf:resource="&amp;Ontology;StandardType"/&gt;$$$$        &lt;DM2Names&gt;StandardType&lt;/DM2Names&gt;$$$$      &lt;rdfs:comment rdf:datatype="&amp;rdfs;Literal"&gt;Definition: The Powertype of BusinessServiceStandard.&lt;/rdfs:comment&gt;$$$$    &lt;/owl:Class&gt;$$$$</v>
      </c>
    </row>
    <row r="26" spans="1:10" ht="51.75" thickBot="1">
      <c r="A26" s="107">
        <v>25</v>
      </c>
      <c r="B26" s="91" t="s">
        <v>1420</v>
      </c>
      <c r="C26" s="92" t="s">
        <v>1345</v>
      </c>
      <c r="D26" s="92" t="s">
        <v>1421</v>
      </c>
      <c r="E26" s="97" t="s">
        <v>1345</v>
      </c>
      <c r="F26" s="104" t="s">
        <v>651</v>
      </c>
      <c r="J26" s="110" t="str">
        <f t="shared" si="0"/>
        <v xml:space="preserve">    &lt;!-- file:/M:/SBSI_Projects/Projects_2/SBIR%20A15-036%20(Army)%20Cyber%20Ontology%20Development/Ontology/#BusinessServiceType --&gt;$$$$$$$$    &lt;owl:Class rdf:about=“&amp;Ontology;BusinessServiceType"&gt;$$$$        &lt;rdfs:label&gt;BusinessServiceType&lt;/rdfs:label&gt;$$$$        &lt;rdfs:subClassOf rdf:resource="&amp;Ontology;ActivityType"/&gt;$$$$        &lt;rdfs:subClassOf rdf:resource="&amp;Ontology;ServiceType"/&gt;$$$$        &lt;DM2Names&gt;ServiceType&lt;/DM2Names&gt;$$$$      &lt;rdfs:comment rdf:datatype="&amp;rdfs;Literal"&gt;Definition: The Powertype of BusinessService.&lt;/rdfs:comment&gt;$$$$    &lt;/owl:Class&gt;$$$$</v>
      </c>
    </row>
    <row r="27" spans="1:10" ht="51.75" thickBot="1">
      <c r="A27" s="107">
        <v>26</v>
      </c>
      <c r="B27" s="91" t="s">
        <v>1422</v>
      </c>
      <c r="C27" s="92" t="s">
        <v>259</v>
      </c>
      <c r="D27" s="92" t="s">
        <v>1423</v>
      </c>
      <c r="E27" s="96" t="s">
        <v>259</v>
      </c>
      <c r="F27" s="103" t="s">
        <v>1310</v>
      </c>
      <c r="J27" s="110" t="str">
        <f t="shared" si="0"/>
        <v xml:space="preserve">    &lt;!-- file:/M:/SBSI_Projects/Projects_2/SBIR%20A15-036%20(Army)%20Cyber%20Ontology%20Development/Ontology/#Capability --&gt;$$$$$$$$    &lt;owl:Class rdf:about=“&amp;Ontology;Capability"&gt;$$$$        &lt;rdfs:label&gt;Capability&lt;/rdfs:label&gt;$$$$        &lt;rdfs:subClassOf rdf:resource="&amp;Ontology;Property"/&gt;$$$$        &lt;DM2Names&gt;Capability&lt;/DM2Names&gt;$$$$      &lt;rdfs:comment rdf:datatype="&amp;rdfs;Literal"&gt;Definition: The ability to achieve a Desired Effect under specified [performance] standards and conditions through combinations of ways and means [rules, activities, and resources] to perform a set of activities.&lt;/rdfs:comment&gt;$$$$    &lt;/owl:Class&gt;$$$$</v>
      </c>
    </row>
    <row r="28" spans="1:10" ht="39" thickBot="1">
      <c r="A28" s="107">
        <v>27</v>
      </c>
      <c r="B28" s="91" t="str">
        <f>B$315&amp;C28&amp;B$316</f>
        <v xml:space="preserve">    &lt;!-- file:/M:/SBSI_Projects/Projects_2/SBIR%20A15-036%20(Army)%20Cyber%20Ontology%20Development/Ontology/#capabilityOfPerformer --&gt;$$$$$$$$    &lt;owl:Class rdf:about=“&amp;Ontology;</v>
      </c>
      <c r="C28" s="92" t="s">
        <v>856</v>
      </c>
      <c r="D28" s="92" t="s">
        <v>1917</v>
      </c>
      <c r="E28" s="96" t="s">
        <v>856</v>
      </c>
      <c r="F28" s="103" t="s">
        <v>857</v>
      </c>
      <c r="J28" s="110" t="str">
        <f t="shared" si="0"/>
        <v xml:space="preserve">    &lt;!-- file:/M:/SBSI_Projects/Projects_2/SBIR%20A15-036%20(Army)%20Cyber%20Ontology%20Development/Ontology/#capabilityOfPerformer --&gt;$$$$$$$$    &lt;owl:Class rdf:about=“&amp;Ontology;capabilityOfPerformer"&gt;$$$$        &lt;rdfs:subClassOf rdf:resource="http://www.co-ode.org/ontologies/ont.owl#propertyOfType"/&gt;$$$$      &lt;rdfs:comment rdf:datatype="&amp;rdfs;Literal"&gt;Definition: A couple that represents the capability that a performer manifests&lt;/rdfs:comment&gt;$$$$    &lt;/owl:Class&gt;$$$$</v>
      </c>
    </row>
    <row r="29" spans="1:10" ht="39" thickBot="1">
      <c r="A29" s="107">
        <v>28</v>
      </c>
      <c r="B29" s="91" t="s">
        <v>1424</v>
      </c>
      <c r="C29" s="92" t="s">
        <v>858</v>
      </c>
      <c r="D29" s="92" t="s">
        <v>1425</v>
      </c>
      <c r="E29" s="98" t="s">
        <v>858</v>
      </c>
      <c r="F29" s="103" t="s">
        <v>859</v>
      </c>
      <c r="J29" s="110" t="str">
        <f t="shared" si="0"/>
        <v xml:space="preserve">    &lt;!-- file:/M:/SBSI_Projects/Projects_2/SBIR%20A15-036%20(Army)%20Cyber%20Ontology%20Development/Ontology/#CapabilityType --&gt;$$$$$$$$    &lt;owl:Class rdf:about=“&amp;Ontology;CapabilityType"&gt;$$$$        &lt;rdfs:label&gt;CapabilityType&lt;/rdfs:label&gt;$$$$        &lt;rdfs:subClassOf rdf:resource="&amp;Ontology;PropertyType"/&gt;$$$$        &lt;DM2Names&gt;CapabilityType&lt;/DM2Names&gt;$$$$      &lt;rdfs:comment rdf:datatype="&amp;rdfs;Literal"&gt;Definition: Category or type of capability&lt;/rdfs:comment&gt;$$$$    &lt;/owl:Class&gt;$$$$</v>
      </c>
    </row>
    <row r="30" spans="1:10" ht="39" thickBot="1">
      <c r="A30" s="107">
        <v>29</v>
      </c>
      <c r="B30" s="91" t="s">
        <v>1426</v>
      </c>
      <c r="C30" s="92" t="s">
        <v>860</v>
      </c>
      <c r="D30" s="92" t="s">
        <v>1427</v>
      </c>
      <c r="E30" s="96" t="s">
        <v>860</v>
      </c>
      <c r="F30" s="103" t="s">
        <v>861</v>
      </c>
      <c r="J30" s="110" t="str">
        <f t="shared" si="0"/>
        <v xml:space="preserve">    &lt;!-- file:/M:/SBSI_Projects/Projects_2/SBIR%20A15-036%20(Army)%20Cyber%20Ontology%20Development/Ontology/#CircularArea --&gt;$$$$$$$$    &lt;owl:Class rdf:about=“&amp;Ontology;CircularArea"&gt;$$$$        &lt;rdfs:label&gt;CircularArea&lt;/rdfs:label&gt;$$$$        &lt;rdfs:subClassOf rdf:resource="&amp;Ontology;EllipticalArea"/&gt;$$$$        &lt;DM2Names&gt;CircularArea&lt;/DM2Names&gt;$$$$      &lt;rdfs:comment rdf:datatype="&amp;rdfs;Literal"&gt;Definition: The space enclosed by a circle.&lt;/rdfs:comment&gt;$$$$    &lt;/owl:Class&gt;$$$$</v>
      </c>
    </row>
    <row r="31" spans="1:10" ht="39" thickBot="1">
      <c r="A31" s="107">
        <v>30</v>
      </c>
      <c r="B31" s="91" t="s">
        <v>1428</v>
      </c>
      <c r="C31" s="92" t="s">
        <v>862</v>
      </c>
      <c r="D31" s="92" t="s">
        <v>1429</v>
      </c>
      <c r="E31" s="96" t="s">
        <v>862</v>
      </c>
      <c r="F31" s="103" t="s">
        <v>863</v>
      </c>
      <c r="J31" s="110" t="str">
        <f t="shared" si="0"/>
        <v xml:space="preserve">    &lt;!-- file:/M:/SBSI_Projects/Projects_2/SBIR%20A15-036%20(Army)%20Cyber%20Ontology%20Development/Ontology/#CircularAreaType --&gt;$$$$$$$$    &lt;owl:Class rdf:about=“&amp;Ontology;CircularAreaType"&gt;$$$$        &lt;rdfs:label&gt;CircularAreaType&lt;/rdfs:label&gt;$$$$        &lt;rdfs:subClassOf rdf:resource="&amp;Ontology;EllipticalAreaType"/&gt;$$$$        &lt;DM2Names&gt;CircularAreaType&lt;/DM2Names&gt;$$$$      &lt;rdfs:comment rdf:datatype="&amp;rdfs;Literal"&gt;Definition: Powertype Of CircularArea&lt;/rdfs:comment&gt;$$$$    &lt;/owl:Class&gt;$$$$</v>
      </c>
    </row>
    <row r="32" spans="1:10" ht="51.75" thickBot="1">
      <c r="A32" s="107">
        <v>31</v>
      </c>
      <c r="B32" s="91" t="s">
        <v>1430</v>
      </c>
      <c r="C32" s="92" t="s">
        <v>864</v>
      </c>
      <c r="D32" s="92" t="s">
        <v>1431</v>
      </c>
      <c r="E32" s="94" t="s">
        <v>864</v>
      </c>
      <c r="F32" s="104" t="s">
        <v>865</v>
      </c>
      <c r="J32" s="110" t="str">
        <f t="shared" si="0"/>
        <v xml:space="preserve">    &lt;!-- file:/M:/SBSI_Projects/Projects_2/SBIR%20A15-036%20(Army)%20Cyber%20Ontology%20Development/Ontology/#CircularAreaTypeType --&gt;$$$$$$$$    &lt;owl:Class rdf:about=“&amp;Ontology;CircularAreaTypeType"&gt;$$$$        &lt;rdfs:label&gt;CircularAreaTypeType&lt;/rdfs:label&gt;$$$$        &lt;rdfs:subClassOf rdf:resource="&amp;Ontology;EllipticalAreaTypeType"/&gt;$$$$        &lt;DM2Names&gt;CircularAreaTypeType&lt;/DM2Names&gt;$$$$      &lt;rdfs:comment rdf:datatype="&amp;rdfs;Literal"&gt;Definition: The Powertype of CircularAreaType.&lt;/rdfs:comment&gt;$$$$    &lt;/owl:Class&gt;$$$$</v>
      </c>
    </row>
    <row r="33" spans="1:10" ht="51.75" thickBot="1">
      <c r="A33" s="107">
        <v>32</v>
      </c>
      <c r="B33" s="91" t="s">
        <v>1432</v>
      </c>
      <c r="C33" s="92" t="s">
        <v>866</v>
      </c>
      <c r="D33" s="92" t="s">
        <v>1433</v>
      </c>
      <c r="E33" s="96" t="s">
        <v>866</v>
      </c>
      <c r="F33" s="103" t="s">
        <v>867</v>
      </c>
      <c r="J33" s="110" t="str">
        <f t="shared" si="0"/>
        <v xml:space="preserve">    &lt;!-- file:/M:/SBSI_Projects/Projects_2/SBIR%20A15-036%20(Army)%20Cyber%20Ontology%20Development/Ontology/#Condition --&gt;$$$$$$$$    &lt;owl:Class rdf:about=“&amp;Ontology;Condition"&gt;$$$$        &lt;rdfs:label&gt;Condition&lt;/rdfs:label&gt;$$$$        &lt;rdfs:subClassOf rdf:resource="&amp;Ontology;Property"/&gt;$$$$        &lt;DM2Names&gt;Condition&lt;/DM2Names&gt;$$$$      &lt;rdfs:comment rdf:datatype="&amp;rdfs;Literal"&gt;Definition: The state of an environment or situation in which a Performer performs or is disposed to perform. &lt;/rdfs:comment&gt;$$$$    &lt;/owl:Class&gt;$$$$</v>
      </c>
    </row>
    <row r="34" spans="1:10" ht="39" thickBot="1">
      <c r="A34" s="107">
        <v>33</v>
      </c>
      <c r="B34" s="91" t="str">
        <f>B$313&amp;E34&amp;B$314</f>
        <v xml:space="preserve">    &lt;!-- file:/M:/SBSI_Projects/Projects_2/SBIR%20A15-036%20(Army)%20Cyber%20Ontology%20Development/Ontology/#conditionDescribedBy --&gt;$$$$$$$$    &lt;owl:Class rdf:about=“&amp;Ontology;</v>
      </c>
      <c r="C34" s="92" t="str">
        <f>E34</f>
        <v>conditionDescribedBy</v>
      </c>
      <c r="D34" s="92" t="str">
        <f>D$314&amp;C34&amp;D$315&amp;G34&amp;D$316</f>
        <v>"&gt;$$$$        &lt;rdfs:label&gt;conditionDescribedBy&lt;/rdfs:label&gt;$$$$        &lt;rdfs:subClassOf rdf:resource="&amp;Ontology;describedBy"/&gt;$$$$    &lt;/owl:Class&gt;$$$$</v>
      </c>
      <c r="E34" s="97" t="s">
        <v>685</v>
      </c>
      <c r="F34" s="104" t="s">
        <v>686</v>
      </c>
      <c r="G34" s="107" t="s">
        <v>892</v>
      </c>
      <c r="J34" s="110" t="str">
        <f t="shared" si="0"/>
        <v xml:space="preserve">    &lt;!-- file:/M:/SBSI_Projects/Projects_2/SBIR%20A15-036%20(Army)%20Cyber%20Ontology%20Development/Ontology/#conditionDescribedBy --&gt;$$$$$$$$    &lt;owl:Class rdf:about=“&amp;Ontology;conditionDescribedBy"&gt;$$$$        &lt;rdfs:label&gt;conditionDescribedBy&lt;/rdfs:label&gt;$$$$        &lt;rdfs:subClassOf rdf:resource="&amp;Ontology;describedBy"/&gt;$$$$      &lt;rdfs:comment rdf:datatype="&amp;rdfs;Literal"&gt;Definition: A tuple that asserts Information describes a Condition.&lt;/rdfs:comment&gt;$$$$    &lt;/owl:Class&gt;$$$$</v>
      </c>
    </row>
    <row r="35" spans="1:10" ht="39" thickBot="1">
      <c r="A35" s="107">
        <v>34</v>
      </c>
      <c r="B35" s="91" t="s">
        <v>1434</v>
      </c>
      <c r="C35" s="92" t="s">
        <v>870</v>
      </c>
      <c r="D35" s="92" t="s">
        <v>1435</v>
      </c>
      <c r="E35" s="94" t="s">
        <v>870</v>
      </c>
      <c r="F35" s="104" t="s">
        <v>871</v>
      </c>
      <c r="J35" s="110" t="str">
        <f t="shared" si="0"/>
        <v xml:space="preserve">    &lt;!-- file:/M:/SBSI_Projects/Projects_2/SBIR%20A15-036%20(Army)%20Cyber%20Ontology%20Development/Ontology/#ConditionType --&gt;$$$$$$$$    &lt;owl:Class rdf:about=“&amp;Ontology;ConditionType"&gt;$$$$        &lt;rdfs:label&gt;ConditionType&lt;/rdfs:label&gt;$$$$        &lt;rdfs:subClassOf rdf:resource="&amp;Ontology;PropertyType"/&gt;$$$$        &lt;DM2Names&gt;ConditionType&lt;/DM2Names&gt;$$$$      &lt;rdfs:comment rdf:datatype="&amp;rdfs;Literal"&gt;Definition: The Powertype of Condition.&lt;/rdfs:comment&gt;$$$$    &lt;/owl:Class&gt;$$$$</v>
      </c>
    </row>
    <row r="36" spans="1:10" ht="51.75" thickBot="1">
      <c r="A36" s="107">
        <v>35</v>
      </c>
      <c r="B36" s="91" t="str">
        <f>B$313&amp;E36&amp;B$314</f>
        <v xml:space="preserve">    &lt;!-- file:/M:/SBSI_Projects/Projects_2/SBIR%20A15-036%20(Army)%20Cyber%20Ontology%20Development/Ontology/#coordinateCenterDescribedBy --&gt;$$$$$$$$    &lt;owl:Class rdf:about=“&amp;Ontology;</v>
      </c>
      <c r="C36" s="92" t="str">
        <f>E36</f>
        <v>coordinateCenterDescribedBy</v>
      </c>
      <c r="D36" s="92" t="str">
        <f>D$314&amp;C36&amp;D$315&amp;G36&amp;D$316</f>
        <v>"&gt;$$$$        &lt;rdfs:label&gt;coordinateCenterDescribedBy&lt;/rdfs:label&gt;$$$$        &lt;rdfs:subClassOf rdf:resource="&amp;Ontology;describedBy"/&gt;$$$$    &lt;/owl:Class&gt;$$$$</v>
      </c>
      <c r="E36" s="96" t="s">
        <v>872</v>
      </c>
      <c r="F36" s="103" t="s">
        <v>873</v>
      </c>
      <c r="G36" s="107" t="s">
        <v>892</v>
      </c>
      <c r="J36" s="110" t="str">
        <f t="shared" si="0"/>
        <v xml:space="preserve">    &lt;!-- file:/M:/SBSI_Projects/Projects_2/SBIR%20A15-036%20(Army)%20Cyber%20Ontology%20Development/Ontology/#coordinateCenterDescribedBy --&gt;$$$$$$$$    &lt;owl:Class rdf:about=“&amp;Ontology;coordinateCenterDescribedBy"&gt;$$$$        &lt;rdfs:label&gt;coordinateCenterDescribedBy&lt;/rdfs:label&gt;$$$$        &lt;rdfs:subClassOf rdf:resource="&amp;Ontology;describedBy"/&gt;$$$$      &lt;rdfs:comment rdf:datatype="&amp;rdfs;Literal"&gt;Definition: A relationship describing the mid point of a position reference frame&lt;/rdfs:comment&gt;$$$$    &lt;/owl:Class&gt;$$$$</v>
      </c>
    </row>
    <row r="37" spans="1:10" ht="51.75" thickBot="1">
      <c r="A37" s="107">
        <v>36</v>
      </c>
      <c r="B37" s="91" t="s">
        <v>1436</v>
      </c>
      <c r="C37" s="92" t="s">
        <v>874</v>
      </c>
      <c r="D37" s="92" t="s">
        <v>1437</v>
      </c>
      <c r="E37" s="96" t="s">
        <v>874</v>
      </c>
      <c r="F37" s="103" t="s">
        <v>875</v>
      </c>
      <c r="J37" s="110" t="str">
        <f t="shared" si="0"/>
        <v xml:space="preserve">    &lt;!-- file:/M:/SBSI_Projects/Projects_2/SBIR%20A15-036%20(Army)%20Cyber%20Ontology%20Development/Ontology/#Country --&gt;$$$$$$$$    &lt;owl:Class rdf:about=“&amp;Ontology;Country"&gt;$$$$        &lt;rdfs:label&gt;Country&lt;/rdfs:label&gt;$$$$        &lt;rdfs:subClassOf rdf:resource="&amp;Ontology;GeoPoliticalExtent"/&gt;$$$$        &lt;DM2Names&gt;Country&lt;/DM2Names&gt;$$$$      &lt;rdfs:comment rdf:datatype="&amp;rdfs;Literal"&gt;Definition: A political state or nation or its territory.&lt;/rdfs:comment&gt;$$$$    &lt;/owl:Class&gt;$$$$</v>
      </c>
    </row>
    <row r="38" spans="1:10" ht="39" thickBot="1">
      <c r="A38" s="107">
        <v>37</v>
      </c>
      <c r="B38" s="91" t="s">
        <v>1438</v>
      </c>
      <c r="C38" s="92" t="s">
        <v>876</v>
      </c>
      <c r="D38" s="92" t="s">
        <v>1439</v>
      </c>
      <c r="E38" s="96" t="s">
        <v>876</v>
      </c>
      <c r="F38" s="103" t="s">
        <v>877</v>
      </c>
      <c r="J38" s="110" t="str">
        <f t="shared" si="0"/>
        <v xml:space="preserve">    &lt;!-- file:/M:/SBSI_Projects/Projects_2/SBIR%20A15-036%20(Army)%20Cyber%20Ontology%20Development/Ontology/#CountryType --&gt;$$$$$$$$    &lt;owl:Class rdf:about=“&amp;Ontology;CountryType"&gt;$$$$        &lt;rdfs:label&gt;CountryType&lt;/rdfs:label&gt;$$$$        &lt;rdfs:subClassOf rdf:resource="&amp;Ontology;GeoPoliticalExtentType"/&gt;$$$$        &lt;DM2Names&gt;CountryType&lt;/DM2Names&gt;$$$$      &lt;rdfs:comment rdf:datatype="&amp;rdfs;Literal"&gt;Definition: Powertype Of Country&lt;/rdfs:comment&gt;$$$$    &lt;/owl:Class&gt;$$$$</v>
      </c>
    </row>
    <row r="39" spans="1:10" ht="51.75" thickBot="1">
      <c r="A39" s="107">
        <v>38</v>
      </c>
      <c r="B39" s="91" t="s">
        <v>1440</v>
      </c>
      <c r="C39" s="92" t="s">
        <v>878</v>
      </c>
      <c r="D39" s="92" t="s">
        <v>1441</v>
      </c>
      <c r="E39" s="94" t="s">
        <v>878</v>
      </c>
      <c r="F39" s="104" t="s">
        <v>879</v>
      </c>
      <c r="J39" s="110" t="str">
        <f t="shared" si="0"/>
        <v xml:space="preserve">    &lt;!-- file:/M:/SBSI_Projects/Projects_2/SBIR%20A15-036%20(Army)%20Cyber%20Ontology%20Development/Ontology/#CountryTypeType --&gt;$$$$$$$$    &lt;owl:Class rdf:about=“&amp;Ontology;CountryTypeType"&gt;$$$$        &lt;rdfs:label&gt;CountryTypeType&lt;/rdfs:label&gt;$$$$        &lt;rdfs:subClassOf rdf:resource="&amp;Ontology;GeoPoliticalExtentTypeType"/&gt;$$$$        &lt;DM2Names&gt;CountryTypeType&lt;/DM2Names&gt;$$$$      &lt;rdfs:comment rdf:datatype="&amp;rdfs;Literal"&gt;Definition: The Powertype of CountryType.&lt;/rdfs:comment&gt;$$$$    &lt;/owl:Class&gt;$$$$</v>
      </c>
    </row>
    <row r="40" spans="1:10" ht="39" thickBot="1">
      <c r="A40" s="107">
        <v>39</v>
      </c>
      <c r="B40" s="91" t="s">
        <v>1857</v>
      </c>
      <c r="C40" s="92" t="s">
        <v>880</v>
      </c>
      <c r="D40" s="92" t="s">
        <v>1858</v>
      </c>
      <c r="E40" s="96" t="s">
        <v>880</v>
      </c>
      <c r="F40" s="103" t="s">
        <v>881</v>
      </c>
      <c r="J40" s="110" t="str">
        <f t="shared" si="0"/>
        <v xml:space="preserve">    &lt;!-- file:/M:/SBSI_Projects/Projects_2/SBIR%20A15-036%20(Army)%20Cyber%20Ontology%20Development/Ontology/#couple --&gt;$$$$$$$$    &lt;owl:Class rdf:about=“&amp;Ontology;couple"&gt;$$$$        &lt;rdfs:subClassOf rdf:resource="&amp;Ontology;tuple"/&gt;$$$$      &lt;rdfs:comment rdf:datatype="&amp;rdfs;Literal"&gt;Definition: An ordered relationship (tuple) between two Things, i.e., that has two place positions.&lt;/rdfs:comment&gt;$$$$    &lt;/owl:Class&gt;$$$$</v>
      </c>
    </row>
    <row r="41" spans="1:10" ht="51.75" thickBot="1">
      <c r="A41" s="107">
        <v>40</v>
      </c>
      <c r="B41" s="91" t="s">
        <v>1442</v>
      </c>
      <c r="C41" s="92" t="s">
        <v>884</v>
      </c>
      <c r="D41" s="92" t="s">
        <v>1443</v>
      </c>
      <c r="E41" s="96" t="s">
        <v>884</v>
      </c>
      <c r="F41" s="103" t="s">
        <v>885</v>
      </c>
      <c r="J41" s="110" t="str">
        <f t="shared" si="0"/>
        <v xml:space="preserve">    &lt;!-- file:/M:/SBSI_Projects/Projects_2/SBIR%20A15-036%20(Army)%20Cyber%20Ontology%20Development/Ontology/#CoupleType --&gt;$$$$$$$$    &lt;owl:Class rdf:about=“&amp;Ontology;CoupleType"&gt;$$$$        &lt;rdfs:label&gt;CoupleType&lt;/rdfs:label&gt;$$$$        &lt;rdfs:subClassOf rdf:resource="&amp;Ontology;TupleType"/&gt;$$$$        &lt;DM2Names&gt;CoupleType&lt;/DM2Names&gt;$$$$      &lt;rdfs:comment rdf:datatype="&amp;rdfs;Literal"&gt;Definition: A couple in which the places are taken by Types only.&lt;/rdfs:comment&gt;$$$$    &lt;/owl:Class&gt;$$$$</v>
      </c>
    </row>
    <row r="42" spans="1:10" ht="51.75" thickBot="1">
      <c r="A42" s="107">
        <v>41</v>
      </c>
      <c r="B42" s="91" t="s">
        <v>1444</v>
      </c>
      <c r="C42" s="92" t="s">
        <v>888</v>
      </c>
      <c r="D42" s="92" t="s">
        <v>1445</v>
      </c>
      <c r="E42" s="96" t="s">
        <v>888</v>
      </c>
      <c r="F42" s="103" t="s">
        <v>341</v>
      </c>
      <c r="J42" s="110" t="str">
        <f t="shared" si="0"/>
        <v xml:space="preserve">    &lt;!-- file:/M:/SBSI_Projects/Projects_2/SBIR%20A15-036%20(Army)%20Cyber%20Ontology%20Development/Ontology/#Data --&gt;$$$$$$$$    &lt;owl:Class rdf:about=“&amp;Ontology;Data"&gt;$$$$        &lt;rdfs:label&gt;Data&lt;/rdfs:label&gt;$$$$        &lt;rdfs:subClassOf rdf:resource="&amp;Ontology;Information"/&gt;$$$$        &lt;DM2Names&gt;Data&lt;/DM2Names&gt;$$$$      &lt;rdfs:comment rdf:datatype="&amp;rdfs;Literal"&gt;Definition: Representation of information in a formalized manner suitable for communication, interpretation, or processing by humans or by automatic means. &lt;/rdfs:comment&gt;$$$$    &lt;/owl:Class&gt;$$$$</v>
      </c>
    </row>
    <row r="43" spans="1:10" ht="39" thickBot="1">
      <c r="A43" s="107">
        <v>42</v>
      </c>
      <c r="B43" s="91" t="s">
        <v>1446</v>
      </c>
      <c r="C43" s="92" t="s">
        <v>890</v>
      </c>
      <c r="D43" s="92" t="s">
        <v>1447</v>
      </c>
      <c r="E43" s="96" t="s">
        <v>890</v>
      </c>
      <c r="F43" s="103" t="s">
        <v>891</v>
      </c>
      <c r="J43" s="110" t="str">
        <f t="shared" si="0"/>
        <v xml:space="preserve">    &lt;!-- file:/M:/SBSI_Projects/Projects_2/SBIR%20A15-036%20(Army)%20Cyber%20Ontology%20Development/Ontology/#DataType --&gt;$$$$$$$$    &lt;owl:Class rdf:about=“&amp;Ontology;DataType"&gt;$$$$        &lt;rdfs:label&gt;DataType&lt;/rdfs:label&gt;$$$$        &lt;rdfs:subClassOf rdf:resource="&amp;Ontology;InformationType"/&gt;$$$$        &lt;DM2Names&gt;DataType&lt;/DM2Names&gt;$$$$      &lt;rdfs:comment rdf:datatype="&amp;rdfs;Literal"&gt;Definition: Powertype of Data&lt;/rdfs:comment&gt;$$$$    &lt;/owl:Class&gt;$$$$</v>
      </c>
    </row>
    <row r="44" spans="1:10" ht="39" thickBot="1">
      <c r="A44" s="107">
        <v>43</v>
      </c>
      <c r="B44" s="91" t="str">
        <f>B$313&amp;E44&amp;B$314</f>
        <v xml:space="preserve">    &lt;!-- file:/M:/SBSI_Projects/Projects_2/SBIR%20A15-036%20(Army)%20Cyber%20Ontology%20Development/Ontology/#describedBy --&gt;$$$$$$$$    &lt;owl:Class rdf:about=“&amp;Ontology;</v>
      </c>
      <c r="C44" s="92" t="str">
        <f>E44</f>
        <v>describedBy</v>
      </c>
      <c r="D44" s="92" t="str">
        <f>D$314&amp;C44&amp;D$315&amp;G44&amp;D$316</f>
        <v>"&gt;$$$$        &lt;rdfs:label&gt;describedBy&lt;/rdfs:label&gt;$$$$        &lt;rdfs:subClassOf rdf:resource="&amp;Ontology;representedBy"/&gt;$$$$    &lt;/owl:Class&gt;$$$$</v>
      </c>
      <c r="E44" s="96" t="s">
        <v>892</v>
      </c>
      <c r="F44" s="103" t="s">
        <v>893</v>
      </c>
      <c r="G44" s="107" t="s">
        <v>477</v>
      </c>
      <c r="J44" s="110" t="str">
        <f t="shared" si="0"/>
        <v xml:space="preserve">    &lt;!-- file:/M:/SBSI_Projects/Projects_2/SBIR%20A15-036%20(Army)%20Cyber%20Ontology%20Development/Ontology/#describedBy --&gt;$$$$$$$$    &lt;owl:Class rdf:about=“&amp;Ontology;describedBy"&gt;$$$$        &lt;rdfs:label&gt;describedBy&lt;/rdfs:label&gt;$$$$        &lt;rdfs:subClassOf rdf:resource="&amp;Ontology;representedBy"/&gt;$$$$      &lt;rdfs:comment rdf:datatype="&amp;rdfs;Literal"&gt;Definition: A tuple that asserts that Information describes a Thing.  &lt;/rdfs:comment&gt;$$$$    &lt;/owl:Class&gt;$$$$</v>
      </c>
    </row>
    <row r="45" spans="1:10" s="108" customFormat="1" ht="51.75" thickBot="1">
      <c r="A45" s="107">
        <v>44</v>
      </c>
      <c r="B45" s="99" t="s">
        <v>1448</v>
      </c>
      <c r="C45" s="100" t="s">
        <v>3</v>
      </c>
      <c r="D45" s="100" t="s">
        <v>1449</v>
      </c>
      <c r="E45" s="102" t="s">
        <v>3</v>
      </c>
      <c r="F45" s="105" t="s">
        <v>333</v>
      </c>
      <c r="G45" s="108" t="s">
        <v>589</v>
      </c>
      <c r="J45" s="110" t="str">
        <f t="shared" si="0"/>
        <v xml:space="preserve">    &lt;!-- file:/M:/SBSI_Projects/Projects_2/SBIR%20A15-036%20(Army)%20Cyber%20Ontology%20Development/Ontology/#DescriptionOfDesiredResourceState --&gt;$$$$$$$$    &lt;owl:Class rdf:about=“&amp;Ontology;DescriptionOfDesiredResourceState"&gt;$$$$        &lt;rdfs:label&gt;DescriptionOfDesiredResourceState&lt;/rdfs:label&gt;$$$$        &lt;rdfs:subClassOf rdf:resource="&amp;Ontology;Information"/&gt;$$$$        &lt;DM2Names&gt;descriptionOfDesiredResourceState&lt;/DM2Names&gt;$$$$      &lt;rdfs:comment rdf:datatype="&amp;rdfs;Literal"&gt;Definition: The description of the desiredResourceState&lt;/rdfs:comment&gt;$$$$    &lt;/owl:Class&gt;$$$$</v>
      </c>
    </row>
    <row r="46" spans="1:10" ht="64.5" thickBot="1">
      <c r="A46" s="107">
        <v>45</v>
      </c>
      <c r="B46" s="91" t="s">
        <v>1859</v>
      </c>
      <c r="C46" s="92" t="s">
        <v>331</v>
      </c>
      <c r="D46" s="92" t="s">
        <v>1860</v>
      </c>
      <c r="E46" s="96" t="s">
        <v>331</v>
      </c>
      <c r="F46" s="103" t="s">
        <v>332</v>
      </c>
      <c r="J46" s="110" t="str">
        <f t="shared" si="0"/>
        <v xml:space="preserve">    &lt;!-- file:/M:/SBSI_Projects/Projects_2/SBIR%20A15-036%20(Army)%20Cyber%20Ontology%20Development/Ontology/#descriptionOfDesiredResourceStateDirectsActivity --&gt;$$$$$$$$    &lt;owl:Class rdf:about=“&amp;Ontology;descriptionOfDesiredResourceStateDirectsActivity"&gt;$$$$        &lt;rdfs:label&gt;descriptionOfDesiredResourceStateDirectsActivity&lt;/rdfs:label&gt;$$$$        &lt;rdfs:subClassOf rdf:resource="&amp;Ontology;activityConsumesResource"/&gt;$$$$        &lt;DM2Names&gt;descriptionOfDesiredResourceStateDirectsActivity&lt;/DM2Names&gt;$$$$      &lt;rdfs:comment rdf:datatype="&amp;rdfs;Literal"&gt;Definition: The couple that represents how the descriptionOfDesiredResourceState directs an Activity&lt;/rdfs:comment&gt;$$$$    &lt;/owl:Class&gt;$$$$</v>
      </c>
    </row>
    <row r="47" spans="1:10" ht="51.75" thickBot="1">
      <c r="A47" s="107">
        <v>46</v>
      </c>
      <c r="B47" s="91" t="s">
        <v>1450</v>
      </c>
      <c r="C47" s="92" t="s">
        <v>658</v>
      </c>
      <c r="D47" s="92" t="s">
        <v>1451</v>
      </c>
      <c r="E47" s="97" t="s">
        <v>658</v>
      </c>
      <c r="F47" s="104" t="s">
        <v>659</v>
      </c>
      <c r="J47" s="110" t="str">
        <f t="shared" si="0"/>
        <v xml:space="preserve">    &lt;!-- file:/M:/SBSI_Projects/Projects_2/SBIR%20A15-036%20(Army)%20Cyber%20Ontology%20Development/Ontology/#DescriptionOfDesiredResourceStateType --&gt;$$$$$$$$    &lt;owl:Class rdf:about=“&amp;Ontology;DescriptionOfDesiredResourceStateType"&gt;$$$$        &lt;rdfs:label&gt;DescriptionOfDesiredResourceStateType&lt;/rdfs:label&gt;$$$$        &lt;rdfs:subClassOf rdf:resource="&amp;Ontology;InformationType"/&gt;$$$$        &lt;DM2Names&gt;DataType&lt;/DM2Names&gt;$$$$      &lt;rdfs:comment rdf:datatype="&amp;rdfs;Literal"&gt;Definition: Powertype of DescriptionOfDesiredresourceState&lt;/rdfs:comment&gt;$$$$    &lt;/owl:Class&gt;$$$$</v>
      </c>
    </row>
    <row r="48" spans="1:10" ht="39" thickBot="1">
      <c r="A48" s="107">
        <v>47</v>
      </c>
      <c r="B48" s="91" t="s">
        <v>1452</v>
      </c>
      <c r="C48" s="92" t="s">
        <v>660</v>
      </c>
      <c r="D48" s="92" t="s">
        <v>1453</v>
      </c>
      <c r="E48" s="97" t="s">
        <v>660</v>
      </c>
      <c r="F48" s="104" t="s">
        <v>661</v>
      </c>
      <c r="G48" s="107" t="s">
        <v>589</v>
      </c>
      <c r="J48" s="110" t="str">
        <f t="shared" si="0"/>
        <v xml:space="preserve">    &lt;!-- file:/M:/SBSI_Projects/Projects_2/SBIR%20A15-036%20(Army)%20Cyber%20Ontology%20Development/Ontology/#DescriptionOfRule --&gt;$$$$$$$$    &lt;owl:Class rdf:about=“&amp;Ontology;DescriptionOfRule"&gt;$$$$        &lt;rdfs:label&gt;DescriptionOfRule&lt;/rdfs:label&gt;$$$$        &lt;rdfs:subClassOf rdf:resource="&amp;Ontology;Information"/&gt;$$$$        &lt;DM2Names&gt;descriptionOfRule&lt;/DM2Names&gt;$$$$      &lt;rdfs:comment rdf:datatype="&amp;rdfs;Literal"&gt;Definition: The description of the Rule&lt;/rdfs:comment&gt;$$$$    &lt;/owl:Class&gt;$$$$</v>
      </c>
    </row>
    <row r="49" spans="1:10" ht="51.75" thickBot="1">
      <c r="A49" s="107">
        <v>48</v>
      </c>
      <c r="B49" s="91" t="s">
        <v>1861</v>
      </c>
      <c r="C49" s="92" t="s">
        <v>687</v>
      </c>
      <c r="D49" s="92" t="s">
        <v>1862</v>
      </c>
      <c r="E49" s="97" t="s">
        <v>687</v>
      </c>
      <c r="F49" s="104" t="s">
        <v>332</v>
      </c>
      <c r="J49" s="110" t="str">
        <f t="shared" si="0"/>
        <v xml:space="preserve">    &lt;!-- file:/M:/SBSI_Projects/Projects_2/SBIR%20A15-036%20(Army)%20Cyber%20Ontology%20Development/Ontology/#descriptionOfRuleDirectsActivity --&gt;$$$$$$$$    &lt;owl:Class rdf:about=“&amp;Ontology;descriptionOfRuleDirectsActivity"&gt;$$$$        &lt;rdfs:label&gt;descriptionOfRuleDirectsActivity&lt;/rdfs:label&gt;$$$$        &lt;rdfs:subClassOf rdf:resource="&amp;Ontology;activityConsumesResource"/&gt;$$$$        &lt;DM2Names&gt;descriptionOfRuleDirectsActivity&lt;/DM2Names&gt;$$$$      &lt;rdfs:comment rdf:datatype="&amp;rdfs;Literal"&gt;Definition: The couple that represents how the descriptionOfDesiredResourceState directs an Activity&lt;/rdfs:comment&gt;$$$$    &lt;/owl:Class&gt;$$$$</v>
      </c>
    </row>
    <row r="50" spans="1:10" ht="51.75" thickBot="1">
      <c r="A50" s="107">
        <v>49</v>
      </c>
      <c r="B50" s="91" t="s">
        <v>1454</v>
      </c>
      <c r="C50" s="92" t="s">
        <v>662</v>
      </c>
      <c r="D50" s="92" t="s">
        <v>1455</v>
      </c>
      <c r="E50" s="97" t="s">
        <v>662</v>
      </c>
      <c r="F50" s="104" t="s">
        <v>663</v>
      </c>
      <c r="J50" s="110" t="str">
        <f t="shared" si="0"/>
        <v xml:space="preserve">    &lt;!-- file:/M:/SBSI_Projects/Projects_2/SBIR%20A15-036%20(Army)%20Cyber%20Ontology%20Development/Ontology/#DescriptionOfRuleType --&gt;$$$$$$$$    &lt;owl:Class rdf:about=“&amp;Ontology;DescriptionOfRuleType"&gt;$$$$        &lt;rdfs:label&gt;DescriptionOfRuleType&lt;/rdfs:label&gt;$$$$        &lt;rdfs:subClassOf rdf:resource="&amp;Ontology;InformationType"/&gt;$$$$        &lt;DM2Names&gt;DataType&lt;/DM2Names&gt;$$$$      &lt;rdfs:comment rdf:datatype="&amp;rdfs;Literal"&gt;Definition: Powertype of DescriptionOfRule&lt;/rdfs:comment&gt;$$$$    &lt;/owl:Class&gt;$$$$</v>
      </c>
    </row>
    <row r="51" spans="1:10" ht="51.75" thickBot="1">
      <c r="A51" s="107">
        <v>50</v>
      </c>
      <c r="B51" s="91" t="s">
        <v>1456</v>
      </c>
      <c r="C51" s="92" t="s">
        <v>894</v>
      </c>
      <c r="D51" s="92" t="s">
        <v>1457</v>
      </c>
      <c r="E51" s="98" t="s">
        <v>894</v>
      </c>
      <c r="F51" s="103" t="s">
        <v>895</v>
      </c>
      <c r="J51" s="110" t="str">
        <f t="shared" si="0"/>
        <v xml:space="preserve">    &lt;!-- file:/M:/SBSI_Projects/Projects_2/SBIR%20A15-036%20(Army)%20Cyber%20Ontology%20Development/Ontology/#DescriptionScheme --&gt;$$$$$$$$    &lt;owl:Class rdf:about=“&amp;Ontology;DescriptionScheme"&gt;$$$$        &lt;rdfs:label&gt;DescriptionScheme&lt;/rdfs:label&gt;$$$$        &lt;rdfs:subClassOf rdf:resource="&amp;Ontology;InformationType"/&gt;$$$$        &lt;rdfs:subClassOf rdf:resource="&amp;Ontology;RepresentationScheme"/&gt;$$$$        &lt;DM2Names&gt;DescriptionScheme&lt;/DM2Names&gt;$$$$      &lt;rdfs:comment rdf:datatype="&amp;rdfs;Literal"&gt;Definition: A RepresentationScheme and DescriptionType whose members are intentionally descriptions&lt;/rdfs:comment&gt;$$$$    &lt;/owl:Class&gt;$$$$</v>
      </c>
    </row>
    <row r="52" spans="1:10" ht="51.75" thickBot="1">
      <c r="A52" s="107">
        <v>51</v>
      </c>
      <c r="B52" s="91" t="str">
        <f>B$313&amp;E52&amp;B$314</f>
        <v xml:space="preserve">    &lt;!-- file:/M:/SBSI_Projects/Projects_2/SBIR%20A15-036%20(Army)%20Cyber%20Ontology%20Development/Ontology/#descriptionSchemeInstance --&gt;$$$$$$$$    &lt;owl:Class rdf:about=“&amp;Ontology;</v>
      </c>
      <c r="C52" s="92" t="str">
        <f>E52</f>
        <v>descriptionSchemeInstance</v>
      </c>
      <c r="D52" s="92" t="str">
        <f>D$314&amp;C52&amp;D$315&amp;G52&amp;D$316</f>
        <v>"&gt;$$$$        &lt;rdfs:label&gt;descriptionSchemeInstance&lt;/rdfs:label&gt;$$$$        &lt;rdfs:subClassOf rdf:resource="&amp;Ontology;representationSchemeInstance"/&gt;$$$$    &lt;/owl:Class&gt;$$$$</v>
      </c>
      <c r="E52" s="98" t="s">
        <v>896</v>
      </c>
      <c r="F52" s="103" t="s">
        <v>897</v>
      </c>
      <c r="G52" s="107" t="s">
        <v>473</v>
      </c>
      <c r="J52" s="110" t="str">
        <f t="shared" si="0"/>
        <v xml:space="preserve">    &lt;!-- file:/M:/SBSI_Projects/Projects_2/SBIR%20A15-036%20(Army)%20Cyber%20Ontology%20Development/Ontology/#descriptionSchemeInstance --&gt;$$$$$$$$    &lt;owl:Class rdf:about=“&amp;Ontology;descriptionSchemeInstance"&gt;$$$$        &lt;rdfs:label&gt;descriptionSchemeInstance&lt;/rdfs:label&gt;$$$$        &lt;rdfs:subClassOf rdf:resource="&amp;Ontology;representationSchemeInstance"/&gt;$$$$      &lt;rdfs:comment rdf:datatype="&amp;rdfs;Literal"&gt;Definition: A representationSchemeInstance that asserts a Description is a member of a DescriptionScheme.&lt;/rdfs:comment&gt;$$$$    &lt;/owl:Class&gt;$$$$</v>
      </c>
    </row>
    <row r="53" spans="1:10" ht="51.75" thickBot="1">
      <c r="A53" s="107">
        <v>52</v>
      </c>
      <c r="B53" s="91" t="s">
        <v>1863</v>
      </c>
      <c r="C53" s="92" t="s">
        <v>1864</v>
      </c>
      <c r="D53" s="92" t="s">
        <v>1865</v>
      </c>
      <c r="E53" s="92" t="s">
        <v>1864</v>
      </c>
      <c r="F53" s="107" t="s">
        <v>1936</v>
      </c>
      <c r="I53" s="107" t="s">
        <v>1937</v>
      </c>
      <c r="J53" s="110" t="str">
        <f t="shared" si="0"/>
        <v xml:space="preserve">    &lt;!-- file:/M:/SBSI_Projects/Projects_2/SBIR%20A15-036%20(Army)%20Cyber%20Ontology%20Development/Ontology/#desiredEffectType --&gt;$$$$$$$$    &lt;owl:Class rdf:about=“&amp;Ontology;desiredEffectType"&gt;$$$$        &lt;rdfs:label&gt;desiredEffectType&lt;/rdfs:label&gt;$$$$        &lt;rdfs:subClassOf rdf:resource="&amp;Ontology;OverlapType"/&gt;$$$$        &lt;DM2Names&gt;desiredEffect&lt;/DM2Names&gt;$$$$      &lt;rdfs:comment rdf:datatype="&amp;rdfs;Literal"&gt;Definition: The relationship that shows a Performer's desired state of a Resource.&lt;/rdfs:comment&gt;$$$$    &lt;/owl:Class&gt;$$$$</v>
      </c>
    </row>
    <row r="54" spans="1:10" ht="51.75" thickBot="1">
      <c r="A54" s="107">
        <v>53</v>
      </c>
      <c r="B54" s="91" t="s">
        <v>1866</v>
      </c>
      <c r="C54" s="92" t="s">
        <v>932</v>
      </c>
      <c r="D54" s="92" t="s">
        <v>1867</v>
      </c>
      <c r="E54" s="95" t="s">
        <v>932</v>
      </c>
      <c r="F54" s="106" t="s">
        <v>327</v>
      </c>
      <c r="J54" s="110" t="str">
        <f t="shared" si="0"/>
        <v xml:space="preserve">    &lt;!-- file:/M:/SBSI_Projects/Projects_2/SBIR%20A15-036%20(Army)%20Cyber%20Ontology%20Development/Ontology/#desiredResourceStateOfCapability --&gt;$$$$$$$$    &lt;owl:Class rdf:about=“&amp;Ontology;desiredResourceStateOfCapability"&gt;$$$$        &lt;rdfs:label&gt;desiredResourceStateOfCapability&lt;/rdfs:label&gt;$$$$        &lt;rdfs:subClassOf rdf:resource="&amp;Ontology;wholePartType"/&gt;$$$$        &lt;DM2Names&gt;desiredResourceStateOfCapability&lt;/DM2Names&gt;$$$$      &lt;rdfs:comment rdf:datatype="&amp;rdfs;Literal"&gt;Definition: A couple that represents the whole part relationship between a desiredResourceState (Resource) and a Capability&lt;/rdfs:comment&gt;$$$$    &lt;/owl:Class&gt;$$$$</v>
      </c>
    </row>
    <row r="55" spans="1:10" ht="51.75" thickBot="1">
      <c r="A55" s="107">
        <v>54</v>
      </c>
      <c r="B55" s="91" t="str">
        <f>B$313&amp;E55&amp;B$314</f>
        <v xml:space="preserve">    &lt;!-- file:/M:/SBSI_Projects/Projects_2/SBIR%20A15-036%20(Army)%20Cyber%20Ontology%20Development/Ontology/#desiredResourceStateDescribedBy --&gt;$$$$$$$$    &lt;owl:Class rdf:about=“&amp;Ontology;</v>
      </c>
      <c r="C55" s="92" t="str">
        <f>E55</f>
        <v>desiredResourceStateDescribedBy</v>
      </c>
      <c r="D55" s="92" t="str">
        <f>D$314&amp;C55&amp;D$315&amp;G55&amp;D$316</f>
        <v>"&gt;$$$$        &lt;rdfs:label&gt;desiredResourceStateDescribedBy&lt;/rdfs:label&gt;$$$$        &lt;rdfs:subClassOf rdf:resource="&amp;Ontology;describedBy"/&gt;$$$$    &lt;/owl:Class&gt;$$$$</v>
      </c>
      <c r="E55" s="96" t="s">
        <v>334</v>
      </c>
      <c r="F55" s="103" t="s">
        <v>335</v>
      </c>
      <c r="G55" s="107" t="s">
        <v>892</v>
      </c>
      <c r="J55" s="110" t="str">
        <f t="shared" si="0"/>
        <v xml:space="preserve">    &lt;!-- file:/M:/SBSI_Projects/Projects_2/SBIR%20A15-036%20(Army)%20Cyber%20Ontology%20Development/Ontology/#desiredResourceStateDescribedBy --&gt;$$$$$$$$    &lt;owl:Class rdf:about=“&amp;Ontology;desiredResourceStateDescribedBy"&gt;$$$$        &lt;rdfs:label&gt;desiredResourceStateDescribedBy&lt;/rdfs:label&gt;$$$$        &lt;rdfs:subClassOf rdf:resource="&amp;Ontology;describedBy"/&gt;$$$$      &lt;rdfs:comment rdf:datatype="&amp;rdfs;Literal"&gt;Definition: A tuple that asserts that Information describes a desiredResourceState (Resource).  &lt;/rdfs:comment&gt;$$$$    &lt;/owl:Class&gt;$$$$</v>
      </c>
    </row>
    <row r="56" spans="1:10" ht="77.25" thickBot="1">
      <c r="A56" s="107">
        <v>55</v>
      </c>
      <c r="B56" s="91" t="s">
        <v>1868</v>
      </c>
      <c r="C56" s="92" t="s">
        <v>329</v>
      </c>
      <c r="D56" s="92" t="s">
        <v>1869</v>
      </c>
      <c r="E56" s="92" t="s">
        <v>329</v>
      </c>
      <c r="F56" s="107" t="s">
        <v>1938</v>
      </c>
      <c r="I56" s="107" t="s">
        <v>1937</v>
      </c>
      <c r="J56" s="110" t="str">
        <f t="shared" si="0"/>
        <v xml:space="preserve">    &lt;!-- file:/M:/SBSI_Projects/Projects_2/SBIR%20A15-036%20(Army)%20Cyber%20Ontology%20Development/Ontology/#desiredResourceStateRealizedByProjectType --&gt;$$$$$$$$    &lt;owl:Class rdf:about=“&amp;Ontology;desiredResourceStateRealizedByProjectType"&gt;$$$$        &lt;rdfs:label&gt;desiredResourceStateRealizedByProjectType&lt;/rdfs:label&gt;$$$$        &lt;rdfs:subClassOf rdf:resource="&amp;Ontology;OverlapType"/&gt;$$$$        &lt;rdfs:subClassOf rdf:resource="&amp;Ontology;beforeAfterType"/&gt;$$$$        &lt;DM2Names&gt;desiredResourceStateRealizedByProjectType&lt;/DM2Names&gt;$$$$      &lt;rdfs:comment rdf:datatype="&amp;rdfs;Literal"&gt;Definition: The couple that represents how a desired state of a resource is realized by a ProjectType.&lt;/rdfs:comment&gt;$$$$    &lt;/owl:Class&gt;$$$$</v>
      </c>
    </row>
    <row r="57" spans="1:10" ht="66" customHeight="1" thickBot="1">
      <c r="A57" s="107">
        <v>56</v>
      </c>
      <c r="B57" s="91" t="str">
        <f>B$313&amp;E57&amp;B$314</f>
        <v xml:space="preserve">    &lt;!-- file:/M:/SBSI_Projects/Projects_2/SBIR%20A15-036%20(Army)%20Cyber%20Ontology%20Development/Ontology/#desiredResourceStateRealizedByProjectType --&gt;$$$$$$$$    &lt;owl:Class rdf:about=“&amp;Ontology;</v>
      </c>
      <c r="C57" s="92" t="str">
        <f>E57</f>
        <v>desiredResourceStateRealizedByProjectType</v>
      </c>
      <c r="D57" s="92" t="str">
        <f>D$314&amp;C57&amp;D$315&amp;G57&amp;D$318&amp;D$317&amp;H57&amp;D$316</f>
        <v>"&gt;$$$$        &lt;rdfs:label&gt;desiredResourceStateRealizedByProjectType&lt;/rdfs:label&gt;$$$$        &lt;rdfs:subClassOf rdf:resource="&amp;Ontology;OverlapType"/&gt;$$$$        &lt;rdfs:subClassOf rdf:resource="&amp;Ontology;beforeAfterType"/&gt;$$$$    &lt;/owl:Class&gt;$$$$</v>
      </c>
      <c r="E57" s="96" t="s">
        <v>329</v>
      </c>
      <c r="F57" s="106" t="s">
        <v>330</v>
      </c>
      <c r="G57" s="107" t="s">
        <v>544</v>
      </c>
      <c r="H57" s="107" t="s">
        <v>1853</v>
      </c>
      <c r="J57" s="110" t="str">
        <f t="shared" si="0"/>
        <v xml:space="preserve">    &lt;!-- file:/M:/SBSI_Projects/Projects_2/SBIR%20A15-036%20(Army)%20Cyber%20Ontology%20Development/Ontology/#desiredResourceStateRealizedByProjectType --&gt;$$$$$$$$    &lt;owl:Class rdf:about=“&amp;Ontology;desiredResourceStateRealizedByProjectType"&gt;$$$$        &lt;rdfs:label&gt;desiredResourceStateRealizedByProjectType&lt;/rdfs:label&gt;$$$$        &lt;rdfs:subClassOf rdf:resource="&amp;Ontology;OverlapType"/&gt;$$$$        &lt;rdfs:subClassOf rdf:resource="&amp;Ontology;beforeAfterType"/&gt;$$$$      &lt;rdfs:comment rdf:datatype="&amp;rdfs;Literal"&gt;Definition: The couple that represents how a desiredResourceState is realized by a ProjectType&lt;/rdfs:comment&gt;$$$$    &lt;/owl:Class&gt;$$$$</v>
      </c>
    </row>
    <row r="58" spans="1:10" ht="39" thickBot="1">
      <c r="A58" s="107">
        <v>57</v>
      </c>
      <c r="B58" s="91" t="str">
        <f>B$315&amp;C58&amp;B$316</f>
        <v xml:space="preserve">    &lt;!-- file:/M:/SBSI_Projects/Projects_2/SBIR%20A15-036%20(Army)%20Cyber%20Ontology%20Development/Ontology/#desireMeasure --&gt;$$$$$$$$    &lt;owl:Class rdf:about=“&amp;Ontology;</v>
      </c>
      <c r="C58" s="92" t="s">
        <v>900</v>
      </c>
      <c r="D58" s="92" t="s">
        <v>1918</v>
      </c>
      <c r="E58" s="94" t="s">
        <v>900</v>
      </c>
      <c r="F58" s="104" t="s">
        <v>326</v>
      </c>
      <c r="J58" s="110" t="str">
        <f t="shared" si="0"/>
        <v xml:space="preserve">    &lt;!-- file:/M:/SBSI_Projects/Projects_2/SBIR%20A15-036%20(Army)%20Cyber%20Ontology%20Development/Ontology/#desireMeasure --&gt;$$$$$$$$    &lt;owl:Class rdf:about=“&amp;Ontology;desireMeasure"&gt;$$$$        &lt;rdfs:subClassOf rdf:resource="http://www.co-ode.org/ontologies/ont.owl#measureOfTypeResource"/&gt;$$$$      &lt;rdfs:comment rdf:datatype="&amp;rdfs;Literal"&gt;Definition: A measureOfType that relates a desiredResourceState (Resource) to a MeasureOfDesire&lt;/rdfs:comment&gt;$$$$    &lt;/owl:Class&gt;$$$$</v>
      </c>
    </row>
    <row r="59" spans="1:10" ht="51.75" thickBot="1">
      <c r="A59" s="107">
        <v>58</v>
      </c>
      <c r="B59" s="91" t="s">
        <v>1458</v>
      </c>
      <c r="C59" s="92" t="s">
        <v>901</v>
      </c>
      <c r="D59" s="92" t="s">
        <v>1459</v>
      </c>
      <c r="E59" s="96" t="s">
        <v>901</v>
      </c>
      <c r="F59" s="103" t="s">
        <v>902</v>
      </c>
      <c r="J59" s="110" t="str">
        <f t="shared" si="0"/>
        <v xml:space="preserve">    &lt;!-- file:/M:/SBSI_Projects/Projects_2/SBIR%20A15-036%20(Army)%20Cyber%20Ontology%20Development/Ontology/#DomainInformation --&gt;$$$$$$$$    &lt;owl:Class rdf:about=“&amp;Ontology;DomainInformation"&gt;$$$$        &lt;rdfs:label&gt;DomainInformation&lt;/rdfs:label&gt;$$$$        &lt;rdfs:subClassOf rdf:resource="&amp;Ontology;Information"/&gt;$$$$        &lt;DM2Names&gt;DomainInformation&lt;/DM2Names&gt;$$$$      &lt;rdfs:comment rdf:datatype="&amp;rdfs;Literal"&gt;Definition: Types of information within the scope or domain of the architecture.&lt;/rdfs:comment&gt;$$$$    &lt;/owl:Class&gt;$$$$</v>
      </c>
    </row>
    <row r="60" spans="1:10" ht="51.75" thickBot="1">
      <c r="A60" s="107">
        <v>59</v>
      </c>
      <c r="B60" s="91" t="s">
        <v>1460</v>
      </c>
      <c r="C60" s="92" t="s">
        <v>903</v>
      </c>
      <c r="D60" s="92" t="s">
        <v>1461</v>
      </c>
      <c r="E60" s="94" t="s">
        <v>903</v>
      </c>
      <c r="F60" s="104" t="s">
        <v>904</v>
      </c>
      <c r="J60" s="110" t="str">
        <f t="shared" si="0"/>
        <v xml:space="preserve">    &lt;!-- file:/M:/SBSI_Projects/Projects_2/SBIR%20A15-036%20(Army)%20Cyber%20Ontology%20Development/Ontology/#DomainInformationType --&gt;$$$$$$$$    &lt;owl:Class rdf:about=“&amp;Ontology;DomainInformationType"&gt;$$$$        &lt;rdfs:label&gt;DomainInformationType&lt;/rdfs:label&gt;$$$$        &lt;rdfs:subClassOf rdf:resource="&amp;Ontology;InformationType"/&gt;$$$$        &lt;DM2Names&gt;DomainInformationType&lt;/DM2Names&gt;$$$$      &lt;rdfs:comment rdf:datatype="&amp;rdfs;Literal"&gt;Definition: The Powertype of DomainInformation.&lt;/rdfs:comment&gt;$$$$    &lt;/owl:Class&gt;$$$$</v>
      </c>
    </row>
    <row r="61" spans="1:10" ht="51.75" thickBot="1">
      <c r="A61" s="107">
        <v>60</v>
      </c>
      <c r="B61" s="91" t="s">
        <v>1462</v>
      </c>
      <c r="C61" s="92" t="s">
        <v>1325</v>
      </c>
      <c r="D61" s="92" t="s">
        <v>1463</v>
      </c>
      <c r="E61" s="94" t="s">
        <v>1325</v>
      </c>
      <c r="F61" s="104" t="s">
        <v>1949</v>
      </c>
      <c r="J61" s="110" t="str">
        <f t="shared" si="0"/>
        <v xml:space="preserve">    &lt;!-- file:/M:/SBSI_Projects/Projects_2/SBIR%20A15-036%20(Army)%20Cyber%20Ontology%20Development/Ontology/#Duration --&gt;$$$$$$$$    &lt;owl:Class rdf:about=“&amp;Ontology;Duration"&gt;$$$$        &lt;rdfs:label&gt;Duration&lt;/rdfs:label&gt;$$$$        &lt;rdfs:subClassOf rdf:resource="&amp;Ontology;PeriodType"/&gt;$$$$        &lt;rdfs:subClassOf rdf:resource="&amp;Ontology;Time"/&gt;$$$$        &lt;DM2Names&gt;Duration&lt;/DM2Names&gt;$$$$      &lt;rdfs:comment rdf:datatype="&amp;rdfs;Literal"&gt;Definition: A PeriodType that is an arbitrary period of time&lt;/rdfs:comment&gt;$$$$    &lt;/owl:Class&gt;$$$$</v>
      </c>
    </row>
    <row r="62" spans="1:10" ht="39" thickBot="1">
      <c r="A62" s="107">
        <v>61</v>
      </c>
      <c r="B62" s="91" t="str">
        <f>B$315&amp;C62&amp;B$316</f>
        <v xml:space="preserve">    &lt;!-- file:/M:/SBSI_Projects/Projects_2/SBIR%20A15-036%20(Army)%20Cyber%20Ontology%20Development/Ontology/#effectMeasure --&gt;$$$$$$$$    &lt;owl:Class rdf:about=“&amp;Ontology;</v>
      </c>
      <c r="C62" s="92" t="s">
        <v>905</v>
      </c>
      <c r="D62" s="92" t="s">
        <v>1918</v>
      </c>
      <c r="E62" s="95" t="s">
        <v>905</v>
      </c>
      <c r="F62" s="103" t="s">
        <v>1950</v>
      </c>
      <c r="J62" s="110" t="str">
        <f t="shared" si="0"/>
        <v xml:space="preserve">    &lt;!-- file:/M:/SBSI_Projects/Projects_2/SBIR%20A15-036%20(Army)%20Cyber%20Ontology%20Development/Ontology/#effectMeasure --&gt;$$$$$$$$    &lt;owl:Class rdf:about=“&amp;Ontology;effectMeasure"&gt;$$$$        &lt;rdfs:subClassOf rdf:resource="http://www.co-ode.org/ontologies/ont.owl#measureOfTypeResource"/&gt;$$$$      &lt;rdfs:comment rdf:datatype="&amp;rdfs;Literal"&gt;Definition: A measureOfType that relates a desiredResourceState (Resource) to a MeasureOfEffect &lt;/rdfs:comment&gt;$$$$    &lt;/owl:Class&gt;$$$$</v>
      </c>
    </row>
    <row r="63" spans="1:10" ht="51.75" thickBot="1">
      <c r="A63" s="107">
        <v>62</v>
      </c>
      <c r="B63" s="91" t="s">
        <v>1464</v>
      </c>
      <c r="C63" s="92" t="s">
        <v>906</v>
      </c>
      <c r="D63" s="92" t="s">
        <v>1465</v>
      </c>
      <c r="E63" s="96" t="s">
        <v>906</v>
      </c>
      <c r="F63" s="103" t="s">
        <v>907</v>
      </c>
      <c r="J63" s="110" t="str">
        <f t="shared" si="0"/>
        <v xml:space="preserve">    &lt;!-- file:/M:/SBSI_Projects/Projects_2/SBIR%20A15-036%20(Army)%20Cyber%20Ontology%20Development/Ontology/#EllipticalArea --&gt;$$$$$$$$    &lt;owl:Class rdf:about=“&amp;Ontology;EllipticalArea"&gt;$$$$        &lt;rdfs:label&gt;EllipticalArea&lt;/rdfs:label&gt;$$$$        &lt;rdfs:subClassOf rdf:resource="&amp;Ontology;PlanarSurface"/&gt;$$$$        &lt;DM2Names&gt;EllipticalArea&lt;/DM2Names&gt;$$$$      &lt;rdfs:comment rdf:datatype="&amp;rdfs;Literal"&gt;Definition: The space enclosed by an ellipse.&lt;/rdfs:comment&gt;$$$$    &lt;/owl:Class&gt;$$$$</v>
      </c>
    </row>
    <row r="64" spans="1:10" ht="39" thickBot="1">
      <c r="A64" s="107">
        <v>63</v>
      </c>
      <c r="B64" s="91" t="s">
        <v>1466</v>
      </c>
      <c r="C64" s="92" t="s">
        <v>909</v>
      </c>
      <c r="D64" s="92" t="s">
        <v>1467</v>
      </c>
      <c r="E64" s="96" t="s">
        <v>909</v>
      </c>
      <c r="F64" s="103" t="s">
        <v>910</v>
      </c>
      <c r="J64" s="110" t="str">
        <f t="shared" si="0"/>
        <v xml:space="preserve">    &lt;!-- file:/M:/SBSI_Projects/Projects_2/SBIR%20A15-036%20(Army)%20Cyber%20Ontology%20Development/Ontology/#EllipticalAreaType --&gt;$$$$$$$$    &lt;owl:Class rdf:about=“&amp;Ontology;EllipticalAreaType"&gt;$$$$        &lt;rdfs:label&gt;EllipticalAreaType&lt;/rdfs:label&gt;$$$$        &lt;rdfs:subClassOf rdf:resource="&amp;Ontology;PlanarSurfaceType"/&gt;$$$$        &lt;DM2Names&gt;EllipticalAreaType&lt;/DM2Names&gt;$$$$      &lt;rdfs:comment rdf:datatype="&amp;rdfs;Literal"&gt;Definition: Powertype Of EllipticalArea&lt;/rdfs:comment&gt;$$$$    &lt;/owl:Class&gt;$$$$</v>
      </c>
    </row>
    <row r="65" spans="1:10" ht="51.75" thickBot="1">
      <c r="A65" s="107">
        <v>64</v>
      </c>
      <c r="B65" s="91" t="s">
        <v>1468</v>
      </c>
      <c r="C65" s="92" t="s">
        <v>911</v>
      </c>
      <c r="D65" s="92" t="s">
        <v>1469</v>
      </c>
      <c r="E65" s="94" t="s">
        <v>911</v>
      </c>
      <c r="F65" s="104" t="s">
        <v>912</v>
      </c>
      <c r="J65" s="110" t="str">
        <f t="shared" si="0"/>
        <v xml:space="preserve">    &lt;!-- file:/M:/SBSI_Projects/Projects_2/SBIR%20A15-036%20(Army)%20Cyber%20Ontology%20Development/Ontology/#EllipticalAreaTypeType --&gt;$$$$$$$$    &lt;owl:Class rdf:about=“&amp;Ontology;EllipticalAreaTypeType"&gt;$$$$        &lt;rdfs:label&gt;EllipticalAreaTypeType&lt;/rdfs:label&gt;$$$$        &lt;rdfs:subClassOf rdf:resource="&amp;Ontology;PlanarSurfaceTypeType"/&gt;$$$$        &lt;DM2Names&gt;EllipticalAreaTypeType&lt;/DM2Names&gt;$$$$      &lt;rdfs:comment rdf:datatype="&amp;rdfs;Literal"&gt;Definition: The Powertype of EllipticalAreaType.&lt;/rdfs:comment&gt;$$$$    &lt;/owl:Class&gt;$$$$</v>
      </c>
    </row>
    <row r="66" spans="1:10" ht="51.75" thickBot="1">
      <c r="A66" s="107">
        <v>65</v>
      </c>
      <c r="B66" s="91" t="s">
        <v>1470</v>
      </c>
      <c r="C66" s="92" t="s">
        <v>664</v>
      </c>
      <c r="D66" s="92" t="s">
        <v>1471</v>
      </c>
      <c r="E66" s="97" t="s">
        <v>664</v>
      </c>
      <c r="F66" s="104" t="s">
        <v>665</v>
      </c>
      <c r="J66" s="110" t="str">
        <f t="shared" ref="J66:J129" si="1">B66&amp;C66&amp;LEFT(D66,LEN(D66)-20)&amp;J$313&amp;F66&amp;"&lt;/rdfs:comment&gt;$$$$    &lt;/owl:Class&gt;$$$$"</f>
        <v xml:space="preserve">    &lt;!-- file:/M:/SBSI_Projects/Projects_2/SBIR%20A15-036%20(Army)%20Cyber%20Ontology%20Development/Ontology/#EnablingService --&gt;$$$$$$$$    &lt;owl:Class rdf:about=“&amp;Ontology;EnablingService"&gt;$$$$        &lt;rdfs:label&gt;EnablingService&lt;/rdfs:label&gt;$$$$        &lt;rdfs:subClassOf rdf:resource="&amp;Ontology;System"/&gt;$$$$        &lt;DM2Names&gt;EnablingService&lt;/DM2Names&gt;$$$$      &lt;rdfs:comment rdf:datatype="&amp;rdfs;Literal"&gt;Definition: The class that represents an Enabling Service and a subtype of System.&lt;/rdfs:comment&gt;$$$$    &lt;/owl:Class&gt;$$$$</v>
      </c>
    </row>
    <row r="67" spans="1:10" ht="51.75" thickBot="1">
      <c r="A67" s="107">
        <v>66</v>
      </c>
      <c r="B67" s="91" t="s">
        <v>1472</v>
      </c>
      <c r="C67" s="92" t="s">
        <v>1346</v>
      </c>
      <c r="D67" s="92" t="s">
        <v>1473</v>
      </c>
      <c r="E67" s="97" t="s">
        <v>1346</v>
      </c>
      <c r="F67" s="104" t="s">
        <v>668</v>
      </c>
      <c r="J67" s="110" t="str">
        <f t="shared" si="1"/>
        <v xml:space="preserve">    &lt;!-- file:/M:/SBSI_Projects/Projects_2/SBIR%20A15-036%20(Army)%20Cyber%20Ontology%20Development/Ontology/#EnablingServiceActivity --&gt;$$$$$$$$    &lt;owl:Class rdf:about=“&amp;Ontology;EnablingServiceActivity"&gt;$$$$        &lt;rdfs:label&gt;EnablingServiceActivity&lt;/rdfs:label&gt;$$$$        &lt;rdfs:subClassOf rdf:resource="&amp;Ontology;Activity"/&gt;$$$$        &lt;DM2Names&gt;EnablingServiceActivty&lt;/DM2Names&gt;$$$$      &lt;rdfs:comment rdf:datatype="&amp;rdfs;Literal"&gt;Definition: The class representing an Enabling Service Activity that is a subtype of Activity.&lt;/rdfs:comment&gt;$$$$    &lt;/owl:Class&gt;$$$$</v>
      </c>
    </row>
    <row r="68" spans="1:10" ht="77.25" thickBot="1">
      <c r="A68" s="107">
        <v>67</v>
      </c>
      <c r="B68" s="91" t="s">
        <v>1870</v>
      </c>
      <c r="C68" s="92" t="s">
        <v>688</v>
      </c>
      <c r="D68" s="92" t="s">
        <v>1871</v>
      </c>
      <c r="E68" s="97" t="s">
        <v>688</v>
      </c>
      <c r="F68" s="104" t="s">
        <v>689</v>
      </c>
      <c r="J68" s="110" t="str">
        <f t="shared" si="1"/>
        <v xml:space="preserve">    &lt;!-- file:/M:/SBSI_Projects/Projects_2/SBIR%20A15-036%20(Army)%20Cyber%20Ontology%20Development/Ontology/#enablingServiceActivityPerformedByEnablingService --&gt;$$$$$$$$    &lt;owl:Class rdf:about=“&amp;Ontology;enablingServiceActivityPerformedByEnablingService"&gt;$$$$        &lt;rdfs:label&gt;enablingServiceActivityPerformedByEnablingService&lt;/rdfs:label&gt;$$$$        &lt;rdfs:subClassOf rdf:resource="&amp;Ontology;activityPerformedByPerformer"/&gt;$$$$        &lt;DM2Names&gt;enablingServiceActivityPerformedByEnablingService&lt;/DM2Names&gt;$$$$      &lt;rdfs:comment rdf:datatype="&amp;rdfs;Literal"&gt;Definition: The relationship between an Enabling Service Activity and an Enabling Service&lt;/rdfs:comment&gt;$$$$    &lt;/owl:Class&gt;$$$$</v>
      </c>
    </row>
    <row r="69" spans="1:10" ht="51.75" thickBot="1">
      <c r="A69" s="107">
        <v>68</v>
      </c>
      <c r="B69" s="91" t="s">
        <v>1474</v>
      </c>
      <c r="C69" s="92" t="s">
        <v>666</v>
      </c>
      <c r="D69" s="92" t="s">
        <v>1475</v>
      </c>
      <c r="E69" s="97" t="s">
        <v>666</v>
      </c>
      <c r="F69" s="104" t="s">
        <v>667</v>
      </c>
      <c r="J69" s="110" t="str">
        <f t="shared" si="1"/>
        <v xml:space="preserve">    &lt;!-- file:/M:/SBSI_Projects/Projects_2/SBIR%20A15-036%20(Army)%20Cyber%20Ontology%20Development/Ontology/#EnablingServiceActivityType --&gt;$$$$$$$$    &lt;owl:Class rdf:about=“&amp;Ontology;EnablingServiceActivityType"&gt;$$$$        &lt;rdfs:label&gt;EnablingServiceActivityType&lt;/rdfs:label&gt;$$$$        &lt;rdfs:subClassOf rdf:resource="&amp;Ontology;ActivityType"/&gt;$$$$        &lt;DM2Names&gt;ActivityType&lt;/DM2Names&gt;$$$$      &lt;rdfs:comment rdf:datatype="&amp;rdfs;Literal"&gt;Definition: The Powerype of BusinessServiceActivities.&lt;/rdfs:comment&gt;$$$$    &lt;/owl:Class&gt;$$$$</v>
      </c>
    </row>
    <row r="70" spans="1:10" ht="51.75" thickBot="1">
      <c r="A70" s="107">
        <v>69</v>
      </c>
      <c r="B70" s="91" t="s">
        <v>1476</v>
      </c>
      <c r="C70" s="92" t="s">
        <v>669</v>
      </c>
      <c r="D70" s="92" t="s">
        <v>1477</v>
      </c>
      <c r="E70" s="97" t="s">
        <v>669</v>
      </c>
      <c r="F70" s="104" t="s">
        <v>670</v>
      </c>
      <c r="J70" s="110" t="str">
        <f t="shared" si="1"/>
        <v xml:space="preserve">    &lt;!-- file:/M:/SBSI_Projects/Projects_2/SBIR%20A15-036%20(Army)%20Cyber%20Ontology%20Development/Ontology/#EnablingServiceStandard --&gt;$$$$$$$$    &lt;owl:Class rdf:about=“&amp;Ontology;EnablingServiceStandard"&gt;$$$$        &lt;rdfs:label&gt;EnablingServiceStandard&lt;/rdfs:label&gt;$$$$        &lt;rdfs:subClassOf rdf:resource="&amp;Ontology;Standard"/&gt;$$$$        &lt;DM2Names&gt;EnablingServiceStandard&lt;/DM2Names&gt;$$$$      &lt;rdfs:comment rdf:datatype="&amp;rdfs;Literal"&gt;Definition: The class representing and Enabling Service Standard and subtype of Standard&lt;/rdfs:comment&gt;$$$$    &lt;/owl:Class&gt;$$$$</v>
      </c>
    </row>
    <row r="71" spans="1:10" ht="77.25" thickBot="1">
      <c r="A71" s="107">
        <v>70</v>
      </c>
      <c r="B71" s="91" t="s">
        <v>1872</v>
      </c>
      <c r="C71" s="92" t="s">
        <v>690</v>
      </c>
      <c r="D71" s="92" t="s">
        <v>1873</v>
      </c>
      <c r="E71" s="97" t="s">
        <v>690</v>
      </c>
      <c r="F71" s="104" t="s">
        <v>691</v>
      </c>
      <c r="J71" s="110" t="str">
        <f t="shared" si="1"/>
        <v xml:space="preserve">    &lt;!-- file:/M:/SBSI_Projects/Projects_2/SBIR%20A15-036%20(Army)%20Cyber%20Ontology%20Development/Ontology/#enablingServiceStandardConstrainsEnablingServiceActivity --&gt;$$$$$$$$    &lt;owl:Class rdf:about=“&amp;Ontology;enablingServiceStandardConstrainsEnablingServiceActivity"&gt;$$$$        &lt;rdfs:label&gt;enablingServiceStandardConstrainsEnablingServiceActivity&lt;/rdfs:label&gt;$$$$        &lt;rdfs:subClassOf rdf:resource="&amp;Ontology;ruleConstrainsActivity"/&gt;$$$$        &lt;DM2Names&gt;enablingServiceStandardConstrainsEnablingServiceActivity&lt;/DM2Names&gt;$$$$      &lt;rdfs:comment rdf:datatype="&amp;rdfs;Literal"&gt;Definition: The relationships between an Enabling Service Standard and an Enabling Service Activity.&lt;/rdfs:comment&gt;$$$$    &lt;/owl:Class&gt;$$$$</v>
      </c>
    </row>
    <row r="72" spans="1:10" ht="51.75" thickBot="1">
      <c r="A72" s="107">
        <v>71</v>
      </c>
      <c r="B72" s="91" t="s">
        <v>1478</v>
      </c>
      <c r="C72" s="92" t="s">
        <v>671</v>
      </c>
      <c r="D72" s="92" t="s">
        <v>1479</v>
      </c>
      <c r="E72" s="97" t="s">
        <v>671</v>
      </c>
      <c r="F72" s="104" t="s">
        <v>672</v>
      </c>
      <c r="J72" s="110" t="str">
        <f t="shared" si="1"/>
        <v xml:space="preserve">    &lt;!-- file:/M:/SBSI_Projects/Projects_2/SBIR%20A15-036%20(Army)%20Cyber%20Ontology%20Development/Ontology/#EnablingServiceStandardType --&gt;$$$$$$$$    &lt;owl:Class rdf:about=“&amp;Ontology;EnablingServiceStandardType"&gt;$$$$        &lt;rdfs:label&gt;EnablingServiceStandardType&lt;/rdfs:label&gt;$$$$        &lt;rdfs:subClassOf rdf:resource="&amp;Ontology;StandardType"/&gt;$$$$        &lt;DM2Names&gt;TechnicalStandardType&lt;/DM2Names&gt;$$$$      &lt;rdfs:comment rdf:datatype="&amp;rdfs;Literal"&gt;Definition: The Powertype of EnablingServiceStandard.&lt;/rdfs:comment&gt;$$$$    &lt;/owl:Class&gt;$$$$</v>
      </c>
    </row>
    <row r="73" spans="1:10" ht="39" thickBot="1">
      <c r="A73" s="107">
        <v>72</v>
      </c>
      <c r="B73" s="91" t="s">
        <v>1480</v>
      </c>
      <c r="C73" s="92" t="s">
        <v>673</v>
      </c>
      <c r="D73" s="92" t="s">
        <v>1481</v>
      </c>
      <c r="E73" s="97" t="s">
        <v>673</v>
      </c>
      <c r="F73" s="104" t="s">
        <v>674</v>
      </c>
      <c r="J73" s="110" t="str">
        <f t="shared" si="1"/>
        <v xml:space="preserve">    &lt;!-- file:/M:/SBSI_Projects/Projects_2/SBIR%20A15-036%20(Army)%20Cyber%20Ontology%20Development/Ontology/#EnablingServiceType --&gt;$$$$$$$$    &lt;owl:Class rdf:about=“&amp;Ontology;EnablingServiceType"&gt;$$$$        &lt;rdfs:label&gt;EnablingServiceType&lt;/rdfs:label&gt;$$$$        &lt;rdfs:subClassOf rdf:resource="&amp;Ontology;SystemType"/&gt;$$$$        &lt;DM2Names&gt;SystemType&lt;/DM2Names&gt;$$$$      &lt;rdfs:comment rdf:datatype="&amp;rdfs;Literal"&gt;Definition: The Powertype of EnablingService.&lt;/rdfs:comment&gt;$$$$    &lt;/owl:Class&gt;$$$$</v>
      </c>
    </row>
    <row r="74" spans="1:10" ht="39" thickBot="1">
      <c r="A74" s="107">
        <v>73</v>
      </c>
      <c r="B74" s="91" t="str">
        <f>B$313&amp;E74&amp;B$314</f>
        <v xml:space="preserve">    &lt;!-- file:/M:/SBSI_Projects/Projects_2/SBIR%20A15-036%20(Army)%20Cyber%20Ontology%20Development/Ontology/#endBoundary --&gt;$$$$$$$$    &lt;owl:Class rdf:about=“&amp;Ontology;</v>
      </c>
      <c r="C74" s="92" t="str">
        <f>E74</f>
        <v>endBoundary</v>
      </c>
      <c r="D74" s="92" t="str">
        <f>D$314&amp;C74&amp;D$315&amp;G74&amp;D$316</f>
        <v>"&gt;$$$$        &lt;rdfs:label&gt;endBoundary&lt;/rdfs:label&gt;$$$$        &lt;rdfs:subClassOf rdf:resource="&amp;Ontology;temporalBoundary"/&gt;$$$$    &lt;/owl:Class&gt;$$$$</v>
      </c>
      <c r="E74" s="96" t="s">
        <v>913</v>
      </c>
      <c r="F74" s="103" t="s">
        <v>914</v>
      </c>
      <c r="G74" s="107" t="s">
        <v>942</v>
      </c>
      <c r="J74" s="110" t="str">
        <f t="shared" si="1"/>
        <v xml:space="preserve">    &lt;!-- file:/M:/SBSI_Projects/Projects_2/SBIR%20A15-036%20(Army)%20Cyber%20Ontology%20Development/Ontology/#endBoundary --&gt;$$$$$$$$    &lt;owl:Class rdf:about=“&amp;Ontology;endBoundary"&gt;$$$$        &lt;rdfs:label&gt;endBoundary&lt;/rdfs:label&gt;$$$$        &lt;rdfs:subClassOf rdf:resource="&amp;Ontology;temporalBoundary"/&gt;$$$$      &lt;rdfs:comment rdf:datatype="&amp;rdfs;Literal"&gt;Definition: A temporal whole part couple that relates the temporal boundary to the whole.&lt;/rdfs:comment&gt;$$$$    &lt;/owl:Class&gt;$$$$</v>
      </c>
    </row>
    <row r="75" spans="1:10" ht="51.75" thickBot="1">
      <c r="A75" s="107">
        <v>74</v>
      </c>
      <c r="B75" s="91" t="s">
        <v>1482</v>
      </c>
      <c r="C75" s="92" t="s">
        <v>1335</v>
      </c>
      <c r="D75" s="92" t="s">
        <v>1483</v>
      </c>
      <c r="E75" s="96" t="s">
        <v>1335</v>
      </c>
      <c r="F75" s="103" t="s">
        <v>1336</v>
      </c>
      <c r="J75" s="110" t="str">
        <f t="shared" si="1"/>
        <v xml:space="preserve">    &lt;!-- file:/M:/SBSI_Projects/Projects_2/SBIR%20A15-036%20(Army)%20Cyber%20Ontology%20Development/Ontology/#EndBoundaryType --&gt;$$$$$$$$    &lt;owl:Class rdf:about=“&amp;Ontology;EndBoundaryType"&gt;$$$$        &lt;rdfs:label&gt;EndBoundaryType&lt;/rdfs:label&gt;$$$$        &lt;rdfs:subClassOf rdf:resource="&amp;Ontology;TemporalBoundaryType"/&gt;$$$$        &lt;DM2Names&gt;EndBoundaryType&lt;/DM2Names&gt;$$$$      &lt;rdfs:comment rdf:datatype="&amp;rdfs;Literal"&gt;Definition: A temporal whole part couple that relates the temporal boundary to the whole taken over a Type.&lt;/rdfs:comment&gt;$$$$    &lt;/owl:Class&gt;$$$$</v>
      </c>
    </row>
    <row r="76" spans="1:10" ht="51.75" thickBot="1">
      <c r="A76" s="107">
        <v>75</v>
      </c>
      <c r="B76" s="91" t="s">
        <v>1484</v>
      </c>
      <c r="C76" s="92" t="s">
        <v>916</v>
      </c>
      <c r="D76" s="92" t="s">
        <v>1485</v>
      </c>
      <c r="E76" s="96" t="s">
        <v>916</v>
      </c>
      <c r="F76" s="103" t="s">
        <v>917</v>
      </c>
      <c r="J76" s="110" t="str">
        <f t="shared" si="1"/>
        <v xml:space="preserve">    &lt;!-- file:/M:/SBSI_Projects/Projects_2/SBIR%20A15-036%20(Army)%20Cyber%20Ontology%20Development/Ontology/#Facility --&gt;$$$$$$$$    &lt;owl:Class rdf:about=“&amp;Ontology;Facility"&gt;$$$$        &lt;rdfs:label&gt;Facility&lt;/rdfs:label&gt;$$$$        &lt;rdfs:subClassOf rdf:resource="&amp;Ontology;GeoPoliticalExtent"/&gt;$$$$        &lt;DM2Names&gt;Facility&lt;/DM2Names&gt;$$$$      &lt;rdfs:comment rdf:datatype="&amp;rdfs;Literal"&gt;Definition: A real property entity consisting of underlying land and one or more of the following: a building, a structure (including linear structures), a utility system, or pavement.&lt;/rdfs:comment&gt;$$$$    &lt;/owl:Class&gt;$$$$</v>
      </c>
    </row>
    <row r="77" spans="1:10" ht="39" thickBot="1">
      <c r="A77" s="107">
        <v>76</v>
      </c>
      <c r="B77" s="91" t="str">
        <f>B$315&amp;C77&amp;B$316</f>
        <v xml:space="preserve">    &lt;!-- file:/M:/SBSI_Projects/Projects_2/SBIR%20A15-036%20(Army)%20Cyber%20Ontology%20Development/Ontology/#facilityPartOfSite --&gt;$$$$$$$$    &lt;owl:Class rdf:about=“&amp;Ontology;</v>
      </c>
      <c r="C77" s="92" t="s">
        <v>918</v>
      </c>
      <c r="D77" s="92" t="s">
        <v>1919</v>
      </c>
      <c r="E77" s="96" t="s">
        <v>918</v>
      </c>
      <c r="F77" s="103" t="s">
        <v>919</v>
      </c>
      <c r="J77" s="110" t="str">
        <f t="shared" si="1"/>
        <v xml:space="preserve">    &lt;!-- file:/M:/SBSI_Projects/Projects_2/SBIR%20A15-036%20(Army)%20Cyber%20Ontology%20Development/Ontology/#facilityPartOfSite --&gt;$$$$$$$$    &lt;owl:Class rdf:about=“&amp;Ontology;facilityPartOfSite"&gt;$$$$        &lt;rdfs:subClassOf rdf:resource="http://www.co-ode.org/ontologies/ont.owl#wholePart"/&gt;$$$$      &lt;rdfs:comment rdf:datatype="&amp;rdfs;Literal"&gt;Definition: A whole part association between a Facility (part) and the Site (whole) in which it resides.&lt;/rdfs:comment&gt;$$$$    &lt;/owl:Class&gt;$$$$</v>
      </c>
    </row>
    <row r="78" spans="1:10" ht="39" thickBot="1">
      <c r="A78" s="107">
        <v>77</v>
      </c>
      <c r="B78" s="91" t="s">
        <v>1486</v>
      </c>
      <c r="C78" s="92" t="s">
        <v>921</v>
      </c>
      <c r="D78" s="92" t="s">
        <v>1487</v>
      </c>
      <c r="E78" s="96" t="s">
        <v>921</v>
      </c>
      <c r="F78" s="103" t="s">
        <v>922</v>
      </c>
      <c r="J78" s="110" t="str">
        <f t="shared" si="1"/>
        <v xml:space="preserve">    &lt;!-- file:/M:/SBSI_Projects/Projects_2/SBIR%20A15-036%20(Army)%20Cyber%20Ontology%20Development/Ontology/#FacilityType --&gt;$$$$$$$$    &lt;owl:Class rdf:about=“&amp;Ontology;FacilityType"&gt;$$$$        &lt;rdfs:label&gt;FacilityType&lt;/rdfs:label&gt;$$$$        &lt;rdfs:subClassOf rdf:resource="&amp;Ontology;GeoPoliticalExtentType"/&gt;$$$$        &lt;DM2Names&gt;FacilityType&lt;/DM2Names&gt;$$$$      &lt;rdfs:comment rdf:datatype="&amp;rdfs;Literal"&gt;Definition: Powertype Of Facility&lt;/rdfs:comment&gt;$$$$    &lt;/owl:Class&gt;$$$$</v>
      </c>
    </row>
    <row r="79" spans="1:10" ht="51.75" thickBot="1">
      <c r="A79" s="107">
        <v>78</v>
      </c>
      <c r="B79" s="91" t="s">
        <v>1488</v>
      </c>
      <c r="C79" s="92" t="s">
        <v>923</v>
      </c>
      <c r="D79" s="92" t="s">
        <v>1489</v>
      </c>
      <c r="E79" s="94" t="s">
        <v>923</v>
      </c>
      <c r="F79" s="104" t="s">
        <v>924</v>
      </c>
      <c r="J79" s="110" t="str">
        <f t="shared" si="1"/>
        <v xml:space="preserve">    &lt;!-- file:/M:/SBSI_Projects/Projects_2/SBIR%20A15-036%20(Army)%20Cyber%20Ontology%20Development/Ontology/#FacilityTypeType --&gt;$$$$$$$$    &lt;owl:Class rdf:about=“&amp;Ontology;FacilityTypeType"&gt;$$$$        &lt;rdfs:label&gt;FacilityTypeType&lt;/rdfs:label&gt;$$$$        &lt;rdfs:subClassOf rdf:resource="&amp;Ontology;GeoPoliticalExtentTypeType"/&gt;$$$$        &lt;DM2Names&gt;FacilityTypeType&lt;/DM2Names&gt;$$$$      &lt;rdfs:comment rdf:datatype="&amp;rdfs;Literal"&gt;Definition: The Powertype of FacilityType.&lt;/rdfs:comment&gt;$$$$    &lt;/owl:Class&gt;$$$$</v>
      </c>
    </row>
    <row r="80" spans="1:10" ht="51.75" thickBot="1">
      <c r="A80" s="107">
        <v>79</v>
      </c>
      <c r="B80" s="91" t="s">
        <v>1490</v>
      </c>
      <c r="C80" s="92" t="s">
        <v>925</v>
      </c>
      <c r="D80" s="92" t="s">
        <v>1491</v>
      </c>
      <c r="E80" s="96" t="s">
        <v>925</v>
      </c>
      <c r="F80" s="103" t="s">
        <v>926</v>
      </c>
      <c r="J80" s="110" t="str">
        <f t="shared" si="1"/>
        <v xml:space="preserve">    &lt;!-- file:/M:/SBSI_Projects/Projects_2/SBIR%20A15-036%20(Army)%20Cyber%20Ontology%20Development/Ontology/#FunctionalStandard --&gt;$$$$$$$$    &lt;owl:Class rdf:about=“&amp;Ontology;FunctionalStandard"&gt;$$$$        &lt;rdfs:label&gt;FunctionalStandard&lt;/rdfs:label&gt;$$$$        &lt;rdfs:subClassOf rdf:resource="&amp;Ontology;Standard"/&gt;$$$$        &lt;DM2Names&gt;FunctionalStandard&lt;/DM2Names&gt;$$$$      &lt;rdfs:comment rdf:datatype="&amp;rdfs;Literal"&gt;Definition: Functional standards set forth rules, conditions, guidelines, and characteristics. &lt;/rdfs:comment&gt;$$$$    &lt;/owl:Class&gt;$$$$</v>
      </c>
    </row>
    <row r="81" spans="1:10" ht="51.75" thickBot="1">
      <c r="A81" s="107">
        <v>80</v>
      </c>
      <c r="B81" s="91" t="s">
        <v>1492</v>
      </c>
      <c r="C81" s="92" t="s">
        <v>928</v>
      </c>
      <c r="D81" s="92" t="s">
        <v>1493</v>
      </c>
      <c r="E81" s="94" t="s">
        <v>928</v>
      </c>
      <c r="F81" s="104" t="s">
        <v>929</v>
      </c>
      <c r="J81" s="110" t="str">
        <f t="shared" si="1"/>
        <v xml:space="preserve">    &lt;!-- file:/M:/SBSI_Projects/Projects_2/SBIR%20A15-036%20(Army)%20Cyber%20Ontology%20Development/Ontology/#FunctionalStandardType --&gt;$$$$$$$$    &lt;owl:Class rdf:about=“&amp;Ontology;FunctionalStandardType"&gt;$$$$        &lt;rdfs:label&gt;FunctionalStandardType&lt;/rdfs:label&gt;$$$$        &lt;rdfs:subClassOf rdf:resource="&amp;Ontology;StandardType"/&gt;$$$$        &lt;DM2Names&gt;FunctionalStandardType&lt;/DM2Names&gt;$$$$      &lt;rdfs:comment rdf:datatype="&amp;rdfs;Literal"&gt;Definition: The Powertype of FunctionalStandard.&lt;/rdfs:comment&gt;$$$$    &lt;/owl:Class&gt;$$$$</v>
      </c>
    </row>
    <row r="82" spans="1:10" ht="77.25" thickBot="1">
      <c r="A82" s="107">
        <v>81</v>
      </c>
      <c r="B82" s="91" t="s">
        <v>1494</v>
      </c>
      <c r="C82" s="92" t="s">
        <v>694</v>
      </c>
      <c r="D82" s="92" t="s">
        <v>1495</v>
      </c>
      <c r="E82" s="97" t="s">
        <v>694</v>
      </c>
      <c r="F82" s="104" t="s">
        <v>1951</v>
      </c>
      <c r="J82" s="110" t="str">
        <f t="shared" si="1"/>
        <v xml:space="preserve">    &lt;!-- file:/M:/SBSI_Projects/Projects_2/SBIR%20A15-036%20(Army)%20Cyber%20Ontology%20Development/Ontology/#FusionOfSetOfIndividuals --&gt;$$$$$$$$    &lt;owl:Class rdf:about=“&amp;Ontology;FusionOfSetOfIndividuals"&gt;$$$$        &lt;rdfs:label&gt;FusionOfSetOfIndividuals&lt;/rdfs:label&gt;$$$$        &lt;rdfs:subClassOf rdf:resource="&amp;Ontology;SumOfSetOfThings"/&gt;$$$$        &lt;rdfs:subClassOf rdf:resource="&amp;Ontology;wholePartType"/&gt;$$$$        &lt;DM2Names&gt;FusionOfSetOfIndividuals&lt;/DM2Names&gt;$$$$      &lt;rdfs:comment rdf:datatype="&amp;rdfs;Literal"&gt;Definition: A SumOfSetOfThings and a WholePartType whose instances link the fusion of a set of Individuals with its fused whole.    In other words, this relates an IndividualType (a collection of Individuals) to its mereological sum.    See http://plato.stanford.edu/&lt;/rdfs:comment&gt;$$$$    &lt;/owl:Class&gt;$$$$</v>
      </c>
    </row>
    <row r="83" spans="1:10" ht="51.75" thickBot="1">
      <c r="A83" s="107">
        <v>82</v>
      </c>
      <c r="B83" s="91" t="s">
        <v>1496</v>
      </c>
      <c r="C83" s="92" t="s">
        <v>930</v>
      </c>
      <c r="D83" s="92" t="s">
        <v>1497</v>
      </c>
      <c r="E83" s="96" t="s">
        <v>930</v>
      </c>
      <c r="F83" s="103" t="s">
        <v>545</v>
      </c>
      <c r="J83" s="110" t="str">
        <f t="shared" si="1"/>
        <v xml:space="preserve">    &lt;!-- file:/M:/SBSI_Projects/Projects_2/SBIR%20A15-036%20(Army)%20Cyber%20Ontology%20Development/Ontology/#GeoFeature --&gt;$$$$$$$$    &lt;owl:Class rdf:about=“&amp;Ontology;GeoFeature"&gt;$$$$        &lt;rdfs:label&gt;GeoFeature&lt;/rdfs:label&gt;$$$$        &lt;rdfs:subClassOf rdf:resource="&amp;Ontology;GeoPoliticalExtent"/&gt;$$$$        &lt;DM2Names&gt;GeoFeature&lt;/DM2Names&gt;$$$$      &lt;rdfs:comment rdf:datatype="&amp;rdfs;Literal"&gt;Definition: An object that encompasses meteorological, geographic, and control features mission significance&lt;/rdfs:comment&gt;$$$$    &lt;/owl:Class&gt;$$$$</v>
      </c>
    </row>
    <row r="84" spans="1:10" ht="39" thickBot="1">
      <c r="A84" s="107">
        <v>83</v>
      </c>
      <c r="B84" s="91" t="s">
        <v>1498</v>
      </c>
      <c r="C84" s="92" t="s">
        <v>547</v>
      </c>
      <c r="D84" s="92" t="s">
        <v>1499</v>
      </c>
      <c r="E84" s="96" t="s">
        <v>547</v>
      </c>
      <c r="F84" s="103" t="s">
        <v>548</v>
      </c>
      <c r="J84" s="110" t="str">
        <f t="shared" si="1"/>
        <v xml:space="preserve">    &lt;!-- file:/M:/SBSI_Projects/Projects_2/SBIR%20A15-036%20(Army)%20Cyber%20Ontology%20Development/Ontology/#GeoFeatureType --&gt;$$$$$$$$    &lt;owl:Class rdf:about=“&amp;Ontology;GeoFeatureType"&gt;$$$$        &lt;rdfs:label&gt;GeoFeatureType&lt;/rdfs:label&gt;$$$$        &lt;rdfs:subClassOf rdf:resource="&amp;Ontology;GeoPoliticalExtentType"/&gt;$$$$        &lt;DM2Names&gt;GeoFeatureType&lt;/DM2Names&gt;$$$$      &lt;rdfs:comment rdf:datatype="&amp;rdfs;Literal"&gt;Definition: Powertype Of GeoFeature&lt;/rdfs:comment&gt;$$$$    &lt;/owl:Class&gt;$$$$</v>
      </c>
    </row>
    <row r="85" spans="1:10" ht="51.75" thickBot="1">
      <c r="A85" s="107">
        <v>84</v>
      </c>
      <c r="B85" s="91" t="s">
        <v>1500</v>
      </c>
      <c r="C85" s="92" t="s">
        <v>549</v>
      </c>
      <c r="D85" s="92" t="s">
        <v>1501</v>
      </c>
      <c r="E85" s="94" t="s">
        <v>549</v>
      </c>
      <c r="F85" s="104" t="s">
        <v>550</v>
      </c>
      <c r="J85" s="110" t="str">
        <f t="shared" si="1"/>
        <v xml:space="preserve">    &lt;!-- file:/M:/SBSI_Projects/Projects_2/SBIR%20A15-036%20(Army)%20Cyber%20Ontology%20Development/Ontology/#GeoFeatureTypeType --&gt;$$$$$$$$    &lt;owl:Class rdf:about=“&amp;Ontology;GeoFeatureTypeType"&gt;$$$$        &lt;rdfs:label&gt;GeoFeatureTypeType&lt;/rdfs:label&gt;$$$$        &lt;rdfs:subClassOf rdf:resource="&amp;Ontology;GeoPoliticalExtentTypeType"/&gt;$$$$        &lt;DM2Names&gt;GeoFeatureTypeType&lt;/DM2Names&gt;$$$$      &lt;rdfs:comment rdf:datatype="&amp;rdfs;Literal"&gt;Definition: The Powertype of GeoFeatureType.&lt;/rdfs:comment&gt;$$$$    &lt;/owl:Class&gt;$$$$</v>
      </c>
    </row>
    <row r="86" spans="1:10" ht="51.75" thickBot="1">
      <c r="A86" s="107">
        <v>85</v>
      </c>
      <c r="B86" s="91" t="s">
        <v>1502</v>
      </c>
      <c r="C86" s="92" t="s">
        <v>551</v>
      </c>
      <c r="D86" s="92" t="s">
        <v>1503</v>
      </c>
      <c r="E86" s="96" t="s">
        <v>551</v>
      </c>
      <c r="F86" s="103" t="s">
        <v>552</v>
      </c>
      <c r="J86" s="110" t="str">
        <f t="shared" si="1"/>
        <v xml:space="preserve">    &lt;!-- file:/M:/SBSI_Projects/Projects_2/SBIR%20A15-036%20(Army)%20Cyber%20Ontology%20Development/Ontology/#GeoPoliticalExtent --&gt;$$$$$$$$    &lt;owl:Class rdf:about=“&amp;Ontology;GeoPoliticalExtent"&gt;$$$$        &lt;rdfs:label&gt;GeoPoliticalExtent&lt;/rdfs:label&gt;$$$$        &lt;rdfs:subClassOf rdf:resource="&amp;Ontology;IndividualResource"/&gt;$$$$        &lt;rdfs:subClassOf rdf:resource="&amp;Ontology;Location"/&gt;$$$$        &lt;DM2Names&gt;GeoPoliticalExtent&lt;/DM2Names&gt;$$$$      &lt;rdfs:comment rdf:datatype="&amp;rdfs;Literal"&gt;Definition: A geospatial extent whose boundaries are by declaration or agreement by political parties.&lt;/rdfs:comment&gt;$$$$    &lt;/owl:Class&gt;$$$$</v>
      </c>
    </row>
    <row r="87" spans="1:10" ht="51.75" thickBot="1">
      <c r="A87" s="107">
        <v>86</v>
      </c>
      <c r="B87" s="91" t="s">
        <v>1504</v>
      </c>
      <c r="C87" s="92" t="s">
        <v>555</v>
      </c>
      <c r="D87" s="92" t="s">
        <v>1505</v>
      </c>
      <c r="E87" s="96" t="s">
        <v>555</v>
      </c>
      <c r="F87" s="103" t="s">
        <v>556</v>
      </c>
      <c r="J87" s="110" t="str">
        <f t="shared" si="1"/>
        <v xml:space="preserve">    &lt;!-- file:/M:/SBSI_Projects/Projects_2/SBIR%20A15-036%20(Army)%20Cyber%20Ontology%20Development/Ontology/#GeoPoliticalExtentType --&gt;$$$$$$$$    &lt;owl:Class rdf:about=“&amp;Ontology;GeoPoliticalExtentType"&gt;$$$$        &lt;rdfs:label&gt;GeoPoliticalExtentType&lt;/rdfs:label&gt;$$$$        &lt;rdfs:subClassOf rdf:resource="&amp;Ontology;LocationType"/&gt;$$$$        &lt;rdfs:subClassOf rdf:resource="&amp;Ontology;Resource"/&gt;$$$$        &lt;DM2Names&gt;GeoPoliticalExtentType&lt;/DM2Names&gt;$$$$      &lt;rdfs:comment rdf:datatype="&amp;rdfs;Literal"&gt;Definition: Powertype Of GeoPoliticalExtent&lt;/rdfs:comment&gt;$$$$    &lt;/owl:Class&gt;$$$$</v>
      </c>
    </row>
    <row r="88" spans="1:10" ht="64.5" thickBot="1">
      <c r="A88" s="107">
        <v>87</v>
      </c>
      <c r="B88" s="91" t="s">
        <v>1506</v>
      </c>
      <c r="C88" s="92" t="s">
        <v>557</v>
      </c>
      <c r="D88" s="92" t="s">
        <v>1507</v>
      </c>
      <c r="E88" s="94" t="s">
        <v>557</v>
      </c>
      <c r="F88" s="104" t="s">
        <v>558</v>
      </c>
      <c r="J88" s="110" t="str">
        <f t="shared" si="1"/>
        <v xml:space="preserve">    &lt;!-- file:/M:/SBSI_Projects/Projects_2/SBIR%20A15-036%20(Army)%20Cyber%20Ontology%20Development/Ontology/#GeoPoliticalExtentTypeType --&gt;$$$$$$$$    &lt;owl:Class rdf:about=“&amp;Ontology;GeoPoliticalExtentTypeType"&gt;$$$$        &lt;rdfs:label&gt;GeoPoliticalExtentTypeType&lt;/rdfs:label&gt;$$$$        &lt;rdfs:subClassOf rdf:resource="&amp;Ontology;LocationTypeType"/&gt;$$$$        &lt;rdfs:subClassOf rdf:resource="&amp;Ontology;ResourceType"/&gt;$$$$        &lt;DM2Names&gt;GeoPoliticalExtentTypeType&lt;/DM2Names&gt;$$$$      &lt;rdfs:comment rdf:datatype="&amp;rdfs;Literal"&gt;Definition: The Powertype of GeoPoliticalExtentType.&lt;/rdfs:comment&gt;$$$$    &lt;/owl:Class&gt;$$$$</v>
      </c>
    </row>
    <row r="89" spans="1:10" ht="51.75" thickBot="1">
      <c r="A89" s="107">
        <v>88</v>
      </c>
      <c r="B89" s="91" t="s">
        <v>1508</v>
      </c>
      <c r="C89" s="92" t="s">
        <v>559</v>
      </c>
      <c r="D89" s="92" t="s">
        <v>1509</v>
      </c>
      <c r="E89" s="96" t="s">
        <v>559</v>
      </c>
      <c r="F89" s="103" t="s">
        <v>560</v>
      </c>
      <c r="J89" s="110" t="str">
        <f t="shared" si="1"/>
        <v xml:space="preserve">    &lt;!-- file:/M:/SBSI_Projects/Projects_2/SBIR%20A15-036%20(Army)%20Cyber%20Ontology%20Development/Ontology/#GeoStationaryPoint --&gt;$$$$$$$$    &lt;owl:Class rdf:about=“&amp;Ontology;GeoStationaryPoint"&gt;$$$$        &lt;rdfs:label&gt;GeoStationaryPoint&lt;/rdfs:label&gt;$$$$        &lt;rdfs:subClassOf rdf:resource="&amp;Ontology;Point"/&gt;$$$$        &lt;DM2Names&gt;GeoStationaryPoint&lt;/DM2Names&gt;$$$$      &lt;rdfs:comment rdf:datatype="&amp;rdfs;Literal"&gt;Definition: Unidimensional Individual (dimensionless in space, existant over all time)&lt;/rdfs:comment&gt;$$$$    &lt;/owl:Class&gt;$$$$</v>
      </c>
    </row>
    <row r="90" spans="1:10" ht="51.75" thickBot="1">
      <c r="A90" s="107">
        <v>89</v>
      </c>
      <c r="B90" s="91" t="s">
        <v>1510</v>
      </c>
      <c r="C90" s="92" t="s">
        <v>562</v>
      </c>
      <c r="D90" s="92" t="s">
        <v>1511</v>
      </c>
      <c r="E90" s="96" t="s">
        <v>562</v>
      </c>
      <c r="F90" s="103" t="s">
        <v>563</v>
      </c>
      <c r="J90" s="110" t="str">
        <f t="shared" si="1"/>
        <v xml:space="preserve">    &lt;!-- file:/M:/SBSI_Projects/Projects_2/SBIR%20A15-036%20(Army)%20Cyber%20Ontology%20Development/Ontology/#GeoStationaryPointType --&gt;$$$$$$$$    &lt;owl:Class rdf:about=“&amp;Ontology;GeoStationaryPointType"&gt;$$$$        &lt;rdfs:label&gt;GeoStationaryPointType&lt;/rdfs:label&gt;$$$$        &lt;rdfs:subClassOf rdf:resource="&amp;Ontology;PointType"/&gt;$$$$        &lt;DM2Names&gt;GeoStationaryPointType&lt;/DM2Names&gt;$$$$      &lt;rdfs:comment rdf:datatype="&amp;rdfs;Literal"&gt;Definition: Powertype Of GeoStationaryPoint&lt;/rdfs:comment&gt;$$$$    &lt;/owl:Class&gt;$$$$</v>
      </c>
    </row>
    <row r="91" spans="1:10" ht="51.75" thickBot="1">
      <c r="A91" s="107">
        <v>90</v>
      </c>
      <c r="B91" s="91" t="s">
        <v>1512</v>
      </c>
      <c r="C91" s="92" t="s">
        <v>564</v>
      </c>
      <c r="D91" s="92" t="s">
        <v>1513</v>
      </c>
      <c r="E91" s="94" t="s">
        <v>564</v>
      </c>
      <c r="F91" s="104" t="s">
        <v>565</v>
      </c>
      <c r="J91" s="110" t="str">
        <f t="shared" si="1"/>
        <v xml:space="preserve">    &lt;!-- file:/M:/SBSI_Projects/Projects_2/SBIR%20A15-036%20(Army)%20Cyber%20Ontology%20Development/Ontology/#GeoStationaryPointTypeType --&gt;$$$$$$$$    &lt;owl:Class rdf:about=“&amp;Ontology;GeoStationaryPointTypeType"&gt;$$$$        &lt;rdfs:label&gt;GeoStationaryPointTypeType&lt;/rdfs:label&gt;$$$$        &lt;rdfs:subClassOf rdf:resource="&amp;Ontology;PointTypeType"/&gt;$$$$        &lt;DM2Names&gt;GeoStationaryPointTypeType&lt;/DM2Names&gt;$$$$      &lt;rdfs:comment rdf:datatype="&amp;rdfs;Literal"&gt;Definition: The Powertype of GeoStationaryPointType.&lt;/rdfs:comment&gt;$$$$    &lt;/owl:Class&gt;$$$$</v>
      </c>
    </row>
    <row r="92" spans="1:10" ht="51.75" thickBot="1">
      <c r="A92" s="107">
        <v>91</v>
      </c>
      <c r="B92" s="91" t="s">
        <v>1514</v>
      </c>
      <c r="C92" s="92" t="s">
        <v>566</v>
      </c>
      <c r="D92" s="92" t="s">
        <v>1515</v>
      </c>
      <c r="E92" s="96" t="s">
        <v>566</v>
      </c>
      <c r="F92" s="103" t="s">
        <v>567</v>
      </c>
      <c r="J92" s="110" t="str">
        <f t="shared" si="1"/>
        <v xml:space="preserve">    &lt;!-- file:/M:/SBSI_Projects/Projects_2/SBIR%20A15-036%20(Army)%20Cyber%20Ontology%20Development/Ontology/#Guidance --&gt;$$$$$$$$    &lt;owl:Class rdf:about=“&amp;Ontology;Guidance"&gt;$$$$        &lt;rdfs:label&gt;Guidance&lt;/rdfs:label&gt;$$$$        &lt;rdfs:subClassOf rdf:resource="&amp;Ontology;IndividualType"/&gt;$$$$        &lt;DM2Names&gt;Guidance&lt;/DM2Names&gt;$$$$      &lt;rdfs:comment rdf:datatype="&amp;rdfs;Literal"&gt;Definition: An authoritative statement intended to lead or steer the execution of actions.&lt;/rdfs:comment&gt;$$$$    &lt;/owl:Class&gt;$$$$</v>
      </c>
    </row>
    <row r="93" spans="1:10" ht="51.75" thickBot="1">
      <c r="A93" s="107">
        <v>92</v>
      </c>
      <c r="B93" s="91" t="s">
        <v>1874</v>
      </c>
      <c r="C93" s="92" t="s">
        <v>375</v>
      </c>
      <c r="D93" s="92" t="s">
        <v>1875</v>
      </c>
      <c r="E93" s="96" t="s">
        <v>375</v>
      </c>
      <c r="F93" s="103" t="s">
        <v>650</v>
      </c>
      <c r="J93" s="110" t="str">
        <f t="shared" si="1"/>
        <v xml:space="preserve">    &lt;!-- file:/M:/SBSI_Projects/Projects_2/SBIR%20A15-036%20(Army)%20Cyber%20Ontology%20Development/Ontology/#guidanceInstanceOfMeasureType --&gt;$$$$$$$$    &lt;owl:Class rdf:about=“&amp;Ontology;guidanceInstanceOfMeasureType"&gt;$$$$        &lt;rdfs:label&gt;guidanceInstanceOfMeasureType&lt;/rdfs:label&gt;$$$$        &lt;rdfs:subClassOf rdf:resource="&amp;Ontology;typeInstance"/&gt;$$$$        &lt;DM2Names&gt;rulePartOfMeasureType&lt;/DM2Names&gt;$$$$      &lt;rdfs:comment rdf:datatype="&amp;rdfs;Literal"&gt;Definition: A couple that represents the relationship between types of measures and guidance&lt;/rdfs:comment&gt;$$$$    &lt;/owl:Class&gt;$$$$</v>
      </c>
    </row>
    <row r="94" spans="1:10" ht="51.75" thickBot="1">
      <c r="A94" s="107">
        <v>93</v>
      </c>
      <c r="B94" s="91" t="s">
        <v>1876</v>
      </c>
      <c r="C94" s="92" t="s">
        <v>350</v>
      </c>
      <c r="D94" s="92" t="s">
        <v>1877</v>
      </c>
      <c r="E94" s="96" t="s">
        <v>350</v>
      </c>
      <c r="F94" s="103" t="s">
        <v>351</v>
      </c>
      <c r="J94" s="110" t="str">
        <f t="shared" si="1"/>
        <v xml:space="preserve">    &lt;!-- file:/M:/SBSI_Projects/Projects_2/SBIR%20A15-036%20(Army)%20Cyber%20Ontology%20Development/Ontology/#guidanceShapesActivity --&gt;$$$$$$$$    &lt;owl:Class rdf:about=“&amp;Ontology;guidanceShapesActivity"&gt;$$$$        &lt;rdfs:label&gt;guidanceShapesActivity&lt;/rdfs:label&gt;$$$$        &lt;rdfs:subClassOf rdf:resource="&amp;Ontology;OverlapType"/&gt;$$$$        &lt;rdfs:subClassOf rdf:resource="&amp;Ontology;beforeAfterType"/&gt;$$$$        &lt;DM2Names&gt;guidanceShapesActivity&lt;/DM2Names&gt;$$$$      &lt;rdfs:comment rdf:datatype="&amp;rdfs;Literal"&gt;Definition: Overlap between Guidance and Activity&lt;/rdfs:comment&gt;$$$$    &lt;/owl:Class&gt;$$$$</v>
      </c>
    </row>
    <row r="95" spans="1:10" ht="39" thickBot="1">
      <c r="A95" s="107">
        <v>94</v>
      </c>
      <c r="B95" s="91" t="s">
        <v>1516</v>
      </c>
      <c r="C95" s="92" t="s">
        <v>569</v>
      </c>
      <c r="D95" s="92" t="s">
        <v>1517</v>
      </c>
      <c r="E95" s="94" t="s">
        <v>569</v>
      </c>
      <c r="F95" s="104" t="s">
        <v>570</v>
      </c>
      <c r="J95" s="110" t="str">
        <f t="shared" si="1"/>
        <v xml:space="preserve">    &lt;!-- file:/M:/SBSI_Projects/Projects_2/SBIR%20A15-036%20(Army)%20Cyber%20Ontology%20Development/Ontology/#GuidanceType --&gt;$$$$$$$$    &lt;owl:Class rdf:about=“&amp;Ontology;GuidanceType"&gt;$$$$        &lt;rdfs:label&gt;GuidanceType&lt;/rdfs:label&gt;$$$$        &lt;rdfs:subClassOf rdf:resource="&amp;Ontology;IndividualTypeType"/&gt;$$$$        &lt;DM2Names&gt;GuidanceType&lt;/DM2Names&gt;$$$$      &lt;rdfs:comment rdf:datatype="&amp;rdfs;Literal"&gt;Definition: The Powertype of Guidance.&lt;/rdfs:comment&gt;$$$$    &lt;/owl:Class&gt;$$$$</v>
      </c>
    </row>
    <row r="96" spans="1:10" ht="51.75" thickBot="1">
      <c r="A96" s="107">
        <v>95</v>
      </c>
      <c r="B96" s="91" t="str">
        <f>B$315&amp;C96&amp;B$316</f>
        <v xml:space="preserve">    &lt;!-- file:/M:/SBSI_Projects/Projects_2/SBIR%20A15-036%20(Army)%20Cyber%20Ontology%20Development/Ontology/#happensIn --&gt;$$$$$$$$    &lt;owl:Class rdf:about=“&amp;Ontology;</v>
      </c>
      <c r="C96" s="92" t="s">
        <v>1322</v>
      </c>
      <c r="D96" s="92" t="s">
        <v>1919</v>
      </c>
      <c r="E96" s="94" t="s">
        <v>1322</v>
      </c>
      <c r="F96" s="104" t="s">
        <v>1952</v>
      </c>
      <c r="J96" s="110" t="str">
        <f t="shared" si="1"/>
        <v xml:space="preserve">    &lt;!-- file:/M:/SBSI_Projects/Projects_2/SBIR%20A15-036%20(Army)%20Cyber%20Ontology%20Development/Ontology/#happensIn --&gt;$$$$$$$$    &lt;owl:Class rdf:about=“&amp;Ontology;happensIn"&gt;$$$$        &lt;rdfs:subClassOf rdf:resource="http://www.co-ode.org/ontologies/ont.owl#wholePart"/&gt;$$$$      &lt;rdfs:comment rdf:datatype="&amp;rdfs;Literal"&gt;Definition: A wholePart that asserts that an Individual is a part of a PeriodOrInstant.    Note: IDEAS is 4D, so this means the individual [part] is entirely within the extent of the PeriodOrInstant [in]&lt;/rdfs:comment&gt;$$$$    &lt;/owl:Class&gt;$$$$</v>
      </c>
    </row>
    <row r="97" spans="1:10" ht="51.75" thickBot="1">
      <c r="A97" s="107">
        <v>96</v>
      </c>
      <c r="B97" s="91" t="s">
        <v>1518</v>
      </c>
      <c r="C97" s="92" t="s">
        <v>722</v>
      </c>
      <c r="D97" s="92" t="s">
        <v>1519</v>
      </c>
      <c r="E97" s="97" t="s">
        <v>722</v>
      </c>
      <c r="F97" s="104" t="s">
        <v>723</v>
      </c>
      <c r="J97" s="110" t="str">
        <f t="shared" si="1"/>
        <v xml:space="preserve">    &lt;!-- file:/M:/SBSI_Projects/Projects_2/SBIR%20A15-036%20(Army)%20Cyber%20Ontology%20Development/Ontology/#HappensInType --&gt;$$$$$$$$    &lt;owl:Class rdf:about=“&amp;Ontology;HappensInType"&gt;$$$$        &lt;rdfs:label&gt;HappensInType&lt;/rdfs:label&gt;$$$$        &lt;rdfs:subClassOf rdf:resource="&amp;Ontology;wholePartType"/&gt;$$$$        &lt;DM2Names&gt;WholePartType&lt;/DM2Names&gt;$$$$      &lt;rdfs:comment rdf:datatype="&amp;rdfs;Literal"&gt;Definition: A WholePartType that asserts that an IndividualType is a part of a PeriodOrInstantType.&lt;/rdfs:comment&gt;$$$$    &lt;/owl:Class&gt;$$$$</v>
      </c>
    </row>
    <row r="98" spans="1:10" ht="51.75" thickBot="1">
      <c r="A98" s="107">
        <v>97</v>
      </c>
      <c r="B98" s="91" t="s">
        <v>1520</v>
      </c>
      <c r="C98" s="92" t="s">
        <v>571</v>
      </c>
      <c r="D98" s="92" t="s">
        <v>1929</v>
      </c>
      <c r="E98" s="96" t="s">
        <v>571</v>
      </c>
      <c r="F98" s="103" t="s">
        <v>572</v>
      </c>
      <c r="J98" s="110" t="str">
        <f t="shared" si="1"/>
        <v xml:space="preserve">    &lt;!-- file:/M:/SBSI_Projects/Projects_2/SBIR%20A15-036%20(Army)%20Cyber%20Ontology%20Development/Ontology/#Individual --&gt;$$$$$$$$    &lt;owl:Class rdf:about=“&amp;Ontology;Individual"&gt;$$$$        &lt;rdfs:label&gt;Individual&lt;/rdfs:label&gt;$$$$        &lt;DM2Names&gt;Individual&lt;/DM2Names&gt;$$$$      &lt;rdfs:comment rdf:datatype="&amp;rdfs;Literal"&gt;Definition: A Thing that has spatio-temporal extent.  Note - this may be something that existed in the past, exists now, or may exist in some future possible world.&lt;/rdfs:comment&gt;$$$$    &lt;/owl:Class&gt;$$$$</v>
      </c>
    </row>
    <row r="99" spans="1:10" ht="51.75" thickBot="1">
      <c r="A99" s="107">
        <v>98</v>
      </c>
      <c r="B99" s="91" t="s">
        <v>1521</v>
      </c>
      <c r="C99" s="92" t="s">
        <v>574</v>
      </c>
      <c r="D99" s="92" t="s">
        <v>1522</v>
      </c>
      <c r="E99" s="96" t="s">
        <v>574</v>
      </c>
      <c r="F99" s="103" t="s">
        <v>575</v>
      </c>
      <c r="J99" s="110" t="str">
        <f t="shared" si="1"/>
        <v xml:space="preserve">    &lt;!-- file:/M:/SBSI_Projects/Projects_2/SBIR%20A15-036%20(Army)%20Cyber%20Ontology%20Development/Ontology/#IndividualActivity --&gt;$$$$$$$$    &lt;owl:Class rdf:about=“&amp;Ontology;IndividualActivity"&gt;$$$$        &lt;rdfs:label&gt;IndividualActivity&lt;/rdfs:label&gt;$$$$        &lt;rdfs:subClassOf rdf:resource="&amp;Ontology;Individual"/&gt;$$$$        &lt;DM2Names&gt;IndividualActivity&lt;/DM2Names&gt;$$$$      &lt;rdfs:comment rdf:datatype="&amp;rdfs;Literal"&gt;Definition: Activities that are Individuals, i.e., that occur in space and time.&lt;/rdfs:comment&gt;$$$$    &lt;/owl:Class&gt;$$$$</v>
      </c>
    </row>
    <row r="100" spans="1:10" ht="51.75" thickBot="1">
      <c r="A100" s="107">
        <v>99</v>
      </c>
      <c r="B100" s="91" t="s">
        <v>1878</v>
      </c>
      <c r="C100" s="92" t="s">
        <v>1879</v>
      </c>
      <c r="D100" s="92" t="s">
        <v>1880</v>
      </c>
      <c r="E100" s="92" t="s">
        <v>1879</v>
      </c>
      <c r="F100" s="103" t="s">
        <v>1939</v>
      </c>
      <c r="I100" s="107" t="s">
        <v>1937</v>
      </c>
      <c r="J100" s="110" t="str">
        <f t="shared" si="1"/>
        <v xml:space="preserve">    &lt;!-- file:/M:/SBSI_Projects/Projects_2/SBIR%20A15-036%20(Army)%20Cyber%20Ontology%20Development/Ontology/#individualDesiredEffect --&gt;$$$$$$$$    &lt;owl:Class rdf:about=“&amp;Ontology;individualDesiredEffect"&gt;$$$$        &lt;rdfs:label&gt;individualDesiredEffect&lt;/rdfs:label&gt;$$$$        &lt;rdfs:subClassOf rdf:resource="http://www.co-ode.org/ontologies/ont.owl#overlap"/&gt;$$$$        &lt;DM2Names&gt;individualDesiredEffect&lt;/DM2Names&gt;$$$$      &lt;rdfs:comment rdf:datatype="&amp;rdfs;Literal"&gt;Definition: The relationship that shows a Individual Performer's desired state of a Individual Resource.&lt;/rdfs:comment&gt;$$$$    &lt;/owl:Class&gt;$$$$</v>
      </c>
    </row>
    <row r="101" spans="1:10" ht="51.75" thickBot="1">
      <c r="A101" s="107">
        <v>100</v>
      </c>
      <c r="B101" s="91" t="s">
        <v>1523</v>
      </c>
      <c r="C101" s="92" t="s">
        <v>576</v>
      </c>
      <c r="D101" s="92" t="s">
        <v>1524</v>
      </c>
      <c r="E101" s="96" t="s">
        <v>576</v>
      </c>
      <c r="F101" s="103" t="s">
        <v>577</v>
      </c>
      <c r="J101" s="110" t="str">
        <f t="shared" si="1"/>
        <v xml:space="preserve">    &lt;!-- file:/M:/SBSI_Projects/Projects_2/SBIR%20A15-036%20(Army)%20Cyber%20Ontology%20Development/Ontology/#IndividualPerformer --&gt;$$$$$$$$    &lt;owl:Class rdf:about=“&amp;Ontology;IndividualPerformer"&gt;$$$$        &lt;rdfs:label&gt;IndividualPerformer&lt;/rdfs:label&gt;$$$$        &lt;rdfs:subClassOf rdf:resource="&amp;Ontology;IndividualResource"/&gt;$$$$        &lt;DM2Names&gt;IndividualPerformer&lt;/DM2Names&gt;$$$$      &lt;rdfs:comment rdf:datatype="&amp;rdfs;Literal"&gt;Definition: A specific thing that can perform an action&lt;/rdfs:comment&gt;$$$$    &lt;/owl:Class&gt;$$$$</v>
      </c>
    </row>
    <row r="102" spans="1:10" ht="51.75" thickBot="1">
      <c r="A102" s="107">
        <v>101</v>
      </c>
      <c r="B102" s="91" t="s">
        <v>1525</v>
      </c>
      <c r="C102" s="92" t="s">
        <v>675</v>
      </c>
      <c r="D102" s="92" t="s">
        <v>1526</v>
      </c>
      <c r="E102" s="97" t="s">
        <v>675</v>
      </c>
      <c r="F102" s="104" t="s">
        <v>676</v>
      </c>
      <c r="J102" s="110" t="str">
        <f t="shared" si="1"/>
        <v xml:space="preserve">    &lt;!-- file:/M:/SBSI_Projects/Projects_2/SBIR%20A15-036%20(Army)%20Cyber%20Ontology%20Development/Ontology/#IndividualPerformerCapableOfResponsibility --&gt;$$$$$$$$    &lt;owl:Class rdf:about=“&amp;Ontology;IndividualPerformerCapableOfResponsibility"&gt;$$$$        &lt;rdfs:label&gt;IndividualPerformerCapableOfResponsibility&lt;/rdfs:label&gt;$$$$        &lt;rdfs:subClassOf rdf:resource="&amp;Ontology;IndividualPerformer"/&gt;$$$$        &lt;DM2Names&gt;IndividualPersonRole&lt;/DM2Names&gt;$$$$      &lt;rdfs:comment rdf:datatype="&amp;rdfs;Literal"&gt;Definition: An individual performer answerable or accountable for the action it performs.&lt;/rdfs:comment&gt;$$$$    &lt;/owl:Class&gt;$$$$</v>
      </c>
    </row>
    <row r="103" spans="1:10" ht="64.5" thickBot="1">
      <c r="A103" s="107">
        <v>102</v>
      </c>
      <c r="B103" s="91" t="s">
        <v>1527</v>
      </c>
      <c r="C103" s="92" t="s">
        <v>578</v>
      </c>
      <c r="D103" s="92" t="s">
        <v>1528</v>
      </c>
      <c r="E103" s="96" t="s">
        <v>578</v>
      </c>
      <c r="F103" s="103" t="s">
        <v>579</v>
      </c>
      <c r="J103" s="110" t="str">
        <f t="shared" si="1"/>
        <v xml:space="preserve">    &lt;!-- file:/M:/SBSI_Projects/Projects_2/SBIR%20A15-036%20(Army)%20Cyber%20Ontology%20Development/Ontology/#IndividualPersonRole --&gt;$$$$$$$$    &lt;owl:Class rdf:about=“&amp;Ontology;IndividualPersonRole"&gt;$$$$        &lt;rdfs:label&gt;IndividualPersonRole&lt;/rdfs:label&gt;$$$$        &lt;rdfs:subClassOf rdf:resource="&amp;Ontology;IndividualPerformerCapableOfResponsibility"/&gt;$$$$        &lt;rdfs:subClassOf rdf:resource="&amp;Ontology;IndividualPersonRole"/&gt;$$$$        &lt;DM2Names&gt;IndividualPersonRole&lt;/DM2Names&gt;$$$$      &lt;rdfs:comment rdf:datatype="&amp;rdfs;Literal"&gt;Definition: Person roles defined by the role or roles they share that are relevant to an architecture.  Includes assigned materiel. &lt;/rdfs:comment&gt;$$$$    &lt;/owl:Class&gt;$$$$</v>
      </c>
    </row>
    <row r="104" spans="1:10" ht="51.75" thickBot="1">
      <c r="A104" s="107">
        <v>103</v>
      </c>
      <c r="B104" s="91" t="s">
        <v>1529</v>
      </c>
      <c r="C104" s="92" t="s">
        <v>581</v>
      </c>
      <c r="D104" s="92" t="s">
        <v>1530</v>
      </c>
      <c r="E104" s="96" t="s">
        <v>581</v>
      </c>
      <c r="F104" s="103" t="s">
        <v>582</v>
      </c>
      <c r="J104" s="110" t="str">
        <f t="shared" si="1"/>
        <v xml:space="preserve">    &lt;!-- file:/M:/SBSI_Projects/Projects_2/SBIR%20A15-036%20(Army)%20Cyber%20Ontology%20Development/Ontology/#IndividualResource --&gt;$$$$$$$$    &lt;owl:Class rdf:about=“&amp;Ontology;IndividualResource"&gt;$$$$        &lt;rdfs:label&gt;IndividualResource&lt;/rdfs:label&gt;$$$$        &lt;rdfs:subClassOf rdf:resource="&amp;Ontology;Individual"/&gt;$$$$        &lt;DM2Names&gt;IndividualResource&lt;/DM2Names&gt;$$$$      &lt;rdfs:comment rdf:datatype="&amp;rdfs;Literal"&gt;Definition: Any specific physical or virtual entity of limited availability&lt;/rdfs:comment&gt;$$$$    &lt;/owl:Class&gt;$$$$</v>
      </c>
    </row>
    <row r="105" spans="1:10" ht="39" thickBot="1">
      <c r="A105" s="107">
        <v>104</v>
      </c>
      <c r="B105" s="91" t="s">
        <v>1531</v>
      </c>
      <c r="C105" s="92" t="s">
        <v>583</v>
      </c>
      <c r="D105" s="92" t="s">
        <v>1532</v>
      </c>
      <c r="E105" s="96" t="s">
        <v>583</v>
      </c>
      <c r="F105" s="103" t="s">
        <v>584</v>
      </c>
      <c r="J105" s="110" t="str">
        <f t="shared" si="1"/>
        <v xml:space="preserve">    &lt;!-- file:/M:/SBSI_Projects/Projects_2/SBIR%20A15-036%20(Army)%20Cyber%20Ontology%20Development/Ontology/#IndividualType --&gt;$$$$$$$$    &lt;owl:Class rdf:about=“&amp;Ontology;IndividualType"&gt;$$$$        &lt;rdfs:label&gt;IndividualType&lt;/rdfs:label&gt;$$$$        &lt;rdfs:subClassOf rdf:resource="&amp;Ontology;Type"/&gt;$$$$        &lt;DM2Names&gt;IndividualType&lt;/DM2Names&gt;$$$$      &lt;rdfs:comment rdf:datatype="&amp;rdfs;Literal"&gt;Definition: The powertype of Individual.&lt;/rdfs:comment&gt;$$$$    &lt;/owl:Class&gt;$$$$</v>
      </c>
    </row>
    <row r="106" spans="1:10" ht="71.25" customHeight="1" thickBot="1">
      <c r="A106" s="107">
        <v>105</v>
      </c>
      <c r="B106" s="91" t="s">
        <v>1533</v>
      </c>
      <c r="C106" s="92" t="s">
        <v>1534</v>
      </c>
      <c r="D106" s="92" t="s">
        <v>1535</v>
      </c>
      <c r="E106" s="92" t="s">
        <v>1534</v>
      </c>
      <c r="F106" s="103" t="s">
        <v>1940</v>
      </c>
      <c r="I106" s="107" t="s">
        <v>1937</v>
      </c>
      <c r="J106" s="110" t="str">
        <f t="shared" si="1"/>
        <v xml:space="preserve">    &lt;!-- file:/M:/SBSI_Projects/Projects_2/SBIR%20A15-036%20(Army)%20Cyber%20Ontology%20Development/Ontology/#IndividualTypePart --&gt;$$$$$$$$    &lt;owl:Class rdf:about=“&amp;Ontology;IndividualTypePart"&gt;$$$$        &lt;rdfs:label&gt;IndividualTypePart&lt;/rdfs:label&gt;$$$$        &lt;rdfs:subClassOf rdf:resource="&amp;Ontology;SingletonIndividualType"/&gt;$$$$        &lt;DM2Names&gt;IndividualTypePart&lt;/DM2Names&gt;$$$$      &lt;rdfs:comment rdf:datatype="&amp;rdfs;Literal"&gt;Definition: The part of an IndividualType that is in the overlapPartType&lt;/rdfs:comment&gt;$$$$    &lt;/owl:Class&gt;$$$$</v>
      </c>
    </row>
    <row r="107" spans="1:10" ht="51.75" thickBot="1">
      <c r="A107" s="107">
        <v>106</v>
      </c>
      <c r="B107" s="91" t="s">
        <v>1536</v>
      </c>
      <c r="C107" s="92" t="s">
        <v>586</v>
      </c>
      <c r="D107" s="92" t="s">
        <v>1537</v>
      </c>
      <c r="E107" s="94" t="s">
        <v>586</v>
      </c>
      <c r="F107" s="104" t="s">
        <v>587</v>
      </c>
      <c r="J107" s="110" t="str">
        <f t="shared" si="1"/>
        <v xml:space="preserve">    &lt;!-- file:/M:/SBSI_Projects/Projects_2/SBIR%20A15-036%20(Army)%20Cyber%20Ontology%20Development/Ontology/#IndividualTypeType --&gt;$$$$$$$$    &lt;owl:Class rdf:about=“&amp;Ontology;IndividualTypeType"&gt;$$$$        &lt;rdfs:label&gt;IndividualTypeType&lt;/rdfs:label&gt;$$$$        &lt;rdfs:subClassOf rdf:resource="&amp;Ontology;Type"/&gt;$$$$        &lt;DM2Names&gt;IndividualTypeType&lt;/DM2Names&gt;$$$$      &lt;rdfs:comment rdf:datatype="&amp;rdfs;Literal"&gt;Definition: A PlaceableType that is the Powertype of IndividualType&lt;/rdfs:comment&gt;$$$$    &lt;/owl:Class&gt;$$$$</v>
      </c>
    </row>
    <row r="108" spans="1:10" ht="51.75" thickBot="1">
      <c r="A108" s="107">
        <v>107</v>
      </c>
      <c r="B108" s="91" t="s">
        <v>1538</v>
      </c>
      <c r="C108" s="92" t="s">
        <v>589</v>
      </c>
      <c r="D108" s="92" t="s">
        <v>1539</v>
      </c>
      <c r="E108" s="96" t="s">
        <v>589</v>
      </c>
      <c r="F108" s="103" t="s">
        <v>590</v>
      </c>
      <c r="J108" s="110" t="str">
        <f t="shared" si="1"/>
        <v xml:space="preserve">    &lt;!-- file:/M:/SBSI_Projects/Projects_2/SBIR%20A15-036%20(Army)%20Cyber%20Ontology%20Development/Ontology/#Information --&gt;$$$$$$$$    &lt;owl:Class rdf:about=“&amp;Ontology;Information"&gt;$$$$        &lt;rdfs:label&gt;Information&lt;/rdfs:label&gt;$$$$        &lt;rdfs:subClassOf rdf:resource="&amp;Ontology;Representation"/&gt;$$$$        &lt;rdfs:subClassOf rdf:resource="&amp;Ontology;Resource"/&gt;$$$$        &lt;DM2Names&gt;Information&lt;/DM2Names&gt;$$$$      &lt;rdfs:comment rdf:datatype="&amp;rdfs;Literal"&gt;Definition: Information is the state of a something of interest that is materialized -- in any medium or form -- and communicated or received.&lt;/rdfs:comment&gt;$$$$    &lt;/owl:Class&gt;$$$$</v>
      </c>
    </row>
    <row r="109" spans="1:10" ht="51.75" thickBot="1">
      <c r="A109" s="107">
        <v>108</v>
      </c>
      <c r="B109" s="91" t="s">
        <v>1540</v>
      </c>
      <c r="C109" s="92" t="s">
        <v>592</v>
      </c>
      <c r="D109" s="92" t="s">
        <v>1541</v>
      </c>
      <c r="E109" s="96" t="s">
        <v>592</v>
      </c>
      <c r="F109" s="103" t="s">
        <v>593</v>
      </c>
      <c r="J109" s="110" t="str">
        <f t="shared" si="1"/>
        <v xml:space="preserve">    &lt;!-- file:/M:/SBSI_Projects/Projects_2/SBIR%20A15-036%20(Army)%20Cyber%20Ontology%20Development/Ontology/#InformationType --&gt;$$$$$$$$    &lt;owl:Class rdf:about=“&amp;Ontology;InformationType"&gt;$$$$        &lt;rdfs:label&gt;InformationType&lt;/rdfs:label&gt;$$$$        &lt;rdfs:subClassOf rdf:resource="&amp;Ontology;RepresentationType"/&gt;$$$$        &lt;rdfs:subClassOf rdf:resource="&amp;Ontology;ResourceType"/&gt;$$$$        &lt;DM2Names&gt;InformationType&lt;/DM2Names&gt;$$$$      &lt;rdfs:comment rdf:datatype="&amp;rdfs;Literal"&gt;Definition: Category or type of information&lt;/rdfs:comment&gt;$$$$    &lt;/owl:Class&gt;$$$$</v>
      </c>
    </row>
    <row r="110" spans="1:10" ht="90" thickBot="1">
      <c r="A110" s="107">
        <v>109</v>
      </c>
      <c r="B110" s="91" t="s">
        <v>1542</v>
      </c>
      <c r="C110" s="92" t="s">
        <v>594</v>
      </c>
      <c r="D110" s="92" t="s">
        <v>1543</v>
      </c>
      <c r="E110" s="96" t="s">
        <v>594</v>
      </c>
      <c r="F110" s="103" t="s">
        <v>595</v>
      </c>
      <c r="J110" s="110" t="str">
        <f t="shared" si="1"/>
        <v xml:space="preserve">    &lt;!-- file:/M:/SBSI_Projects/Projects_2/SBIR%20A15-036%20(Army)%20Cyber%20Ontology%20Development/Ontology/#Installation --&gt;$$$$$$$$    &lt;owl:Class rdf:about=“&amp;Ontology;Installation"&gt;$$$$        &lt;rdfs:label&gt;Installation&lt;/rdfs:label&gt;$$$$        &lt;rdfs:subClassOf rdf:resource="&amp;Ontology;GeoPoliticalExtent"/&gt;$$$$        &lt;DM2Names&gt;Installation&lt;/DM2Names&gt;$$$$         &lt;rdfs:comment rdf:datatype="&amp;rdfs;Literal"&gt;Definition: A base, camp, post, station, yard, center, or other activity, including leased facilities, without regard to the duration of operational control. An installation may include one or more sites. &lt;/rdfs:comment&gt;$$$$      &lt;rdfs:comment rdf:datatype="&amp;rdfs;Literal"&gt;Definition: A base, camp, post, station, yard, center, or other activity, including leased facilities, without regard to the duration of operational control. An installation may include one or more sites. &lt;/rdfs:comment&gt;$$$$    &lt;/owl:Class&gt;$$$$</v>
      </c>
    </row>
    <row r="111" spans="1:10" ht="39" thickBot="1">
      <c r="A111" s="107">
        <v>110</v>
      </c>
      <c r="B111" s="91" t="s">
        <v>1544</v>
      </c>
      <c r="C111" s="92" t="s">
        <v>597</v>
      </c>
      <c r="D111" s="92" t="s">
        <v>1545</v>
      </c>
      <c r="E111" s="96" t="s">
        <v>597</v>
      </c>
      <c r="F111" s="103" t="s">
        <v>598</v>
      </c>
      <c r="J111" s="110" t="str">
        <f t="shared" si="1"/>
        <v xml:space="preserve">    &lt;!-- file:/M:/SBSI_Projects/Projects_2/SBIR%20A15-036%20(Army)%20Cyber%20Ontology%20Development/Ontology/#InstallationType --&gt;$$$$$$$$    &lt;owl:Class rdf:about=“&amp;Ontology;InstallationType"&gt;$$$$        &lt;rdfs:label&gt;InstallationType&lt;/rdfs:label&gt;$$$$        &lt;rdfs:subClassOf rdf:resource="&amp;Ontology;GeoPoliticalExtentType"/&gt;$$$$        &lt;DM2Names&gt;InstallationType&lt;/DM2Names&gt;$$$$      &lt;rdfs:comment rdf:datatype="&amp;rdfs;Literal"&gt;Definition: Powertype Of Installation&lt;/rdfs:comment&gt;$$$$    &lt;/owl:Class&gt;$$$$</v>
      </c>
    </row>
    <row r="112" spans="1:10" ht="51.75" thickBot="1">
      <c r="A112" s="107">
        <v>111</v>
      </c>
      <c r="B112" s="91" t="s">
        <v>1546</v>
      </c>
      <c r="C112" s="92" t="s">
        <v>599</v>
      </c>
      <c r="D112" s="92" t="s">
        <v>1547</v>
      </c>
      <c r="E112" s="94" t="s">
        <v>599</v>
      </c>
      <c r="F112" s="104" t="s">
        <v>600</v>
      </c>
      <c r="J112" s="110" t="str">
        <f t="shared" si="1"/>
        <v xml:space="preserve">    &lt;!-- file:/M:/SBSI_Projects/Projects_2/SBIR%20A15-036%20(Army)%20Cyber%20Ontology%20Development/Ontology/#InstallationTypeType --&gt;$$$$$$$$    &lt;owl:Class rdf:about=“&amp;Ontology;InstallationTypeType"&gt;$$$$        &lt;rdfs:label&gt;InstallationTypeType&lt;/rdfs:label&gt;$$$$        &lt;rdfs:subClassOf rdf:resource="&amp;Ontology;GeoPoliticalExtentTypeType"/&gt;$$$$        &lt;DM2Names&gt;InstallationTypeType&lt;/DM2Names&gt;$$$$      &lt;rdfs:comment rdf:datatype="&amp;rdfs;Literal"&gt;Definition: The Powertype of InstallationType.&lt;/rdfs:comment&gt;$$$$    &lt;/owl:Class&gt;$$$$</v>
      </c>
    </row>
    <row r="113" spans="1:10" ht="51.75" thickBot="1">
      <c r="A113" s="107">
        <v>112</v>
      </c>
      <c r="B113" s="91" t="s">
        <v>1548</v>
      </c>
      <c r="C113" s="92" t="s">
        <v>1316</v>
      </c>
      <c r="D113" s="92" t="s">
        <v>1549</v>
      </c>
      <c r="E113" s="94" t="s">
        <v>1316</v>
      </c>
      <c r="F113" s="104" t="s">
        <v>1317</v>
      </c>
      <c r="J113" s="110" t="str">
        <f t="shared" si="1"/>
        <v xml:space="preserve">    &lt;!-- file:/M:/SBSI_Projects/Projects_2/SBIR%20A15-036%20(Army)%20Cyber%20Ontology%20Development/Ontology/#Instant --&gt;$$$$$$$$    &lt;owl:Class rdf:about=“&amp;Ontology;Instant"&gt;$$$$        &lt;rdfs:label&gt;Instant&lt;/rdfs:label&gt;$$$$        &lt;rdfs:subClassOf rdf:resource="&amp;Ontology;PeriodOrInstant"/&gt;$$$$        &lt;DM2Names&gt;Instant&lt;/DM2Names&gt;$$$$      &lt;rdfs:comment rdf:datatype="&amp;rdfs;Literal"&gt;Definition: A PeriodOrInstant whose temporal extent tends towards zero.&lt;/rdfs:comment&gt;$$$$    &lt;/owl:Class&gt;$$$$</v>
      </c>
    </row>
    <row r="114" spans="1:10" ht="51.75" thickBot="1">
      <c r="A114" s="107">
        <v>113</v>
      </c>
      <c r="B114" s="91" t="s">
        <v>1550</v>
      </c>
      <c r="C114" s="92" t="s">
        <v>724</v>
      </c>
      <c r="D114" s="92" t="s">
        <v>1551</v>
      </c>
      <c r="E114" s="97" t="s">
        <v>724</v>
      </c>
      <c r="F114" s="104" t="s">
        <v>725</v>
      </c>
      <c r="J114" s="110" t="str">
        <f t="shared" si="1"/>
        <v xml:space="preserve">    &lt;!-- file:/M:/SBSI_Projects/Projects_2/SBIR%20A15-036%20(Army)%20Cyber%20Ontology%20Development/Ontology/#InstantType --&gt;$$$$$$$$    &lt;owl:Class rdf:about=“&amp;Ontology;InstantType"&gt;$$$$        &lt;rdfs:label&gt;InstantType&lt;/rdfs:label&gt;$$$$        &lt;rdfs:subClassOf rdf:resource="&amp;Ontology;PeriodType"/&gt;$$$$        &lt;DM2Names&gt;PeriodType&lt;/DM2Names&gt;$$$$      &lt;rdfs:comment rdf:datatype="&amp;rdfs;Literal"&gt;Definition: An IndividualType that is the Powertype of Instant.&lt;/rdfs:comment&gt;$$$$    &lt;/owl:Class&gt;$$$$</v>
      </c>
    </row>
    <row r="115" spans="1:10" ht="51.75" thickBot="1">
      <c r="A115" s="107">
        <v>114</v>
      </c>
      <c r="B115" s="91" t="s">
        <v>1552</v>
      </c>
      <c r="C115" s="92" t="s">
        <v>601</v>
      </c>
      <c r="D115" s="92" t="s">
        <v>1553</v>
      </c>
      <c r="E115" s="96" t="s">
        <v>601</v>
      </c>
      <c r="F115" s="103" t="s">
        <v>602</v>
      </c>
      <c r="J115" s="110" t="str">
        <f t="shared" si="1"/>
        <v xml:space="preserve">    &lt;!-- file:/M:/SBSI_Projects/Projects_2/SBIR%20A15-036%20(Army)%20Cyber%20Ontology%20Development/Ontology/#Line --&gt;$$$$$$$$    &lt;owl:Class rdf:about=“&amp;Ontology;Line"&gt;$$$$        &lt;rdfs:label&gt;Line&lt;/rdfs:label&gt;$$$$        &lt;rdfs:subClassOf rdf:resource="&amp;Ontology;Location"/&gt;$$$$        &lt;DM2Names&gt;Line&lt;/DM2Names&gt;$$$$      &lt;rdfs:comment rdf:datatype="&amp;rdfs;Literal"&gt;Definition: A geometric figure formed by a point moving along a fixed direction and the reverse direction.&lt;/rdfs:comment&gt;$$$$    &lt;/owl:Class&gt;$$$$</v>
      </c>
    </row>
    <row r="116" spans="1:10" ht="39" thickBot="1">
      <c r="A116" s="107">
        <v>115</v>
      </c>
      <c r="B116" s="91" t="str">
        <f>B$315&amp;C116&amp;B$316</f>
        <v xml:space="preserve">    &lt;!-- file:/M:/SBSI_Projects/Projects_2/SBIR%20A15-036%20(Army)%20Cyber%20Ontology%20Development/Ontology/#linePartOfPlanarSurface --&gt;$$$$$$$$    &lt;owl:Class rdf:about=“&amp;Ontology;</v>
      </c>
      <c r="C116" s="92" t="s">
        <v>603</v>
      </c>
      <c r="D116" s="92" t="s">
        <v>1919</v>
      </c>
      <c r="E116" s="96" t="s">
        <v>603</v>
      </c>
      <c r="F116" s="103" t="s">
        <v>604</v>
      </c>
      <c r="J116" s="110" t="str">
        <f t="shared" si="1"/>
        <v xml:space="preserve">    &lt;!-- file:/M:/SBSI_Projects/Projects_2/SBIR%20A15-036%20(Army)%20Cyber%20Ontology%20Development/Ontology/#linePartOfPlanarSurface --&gt;$$$$$$$$    &lt;owl:Class rdf:about=“&amp;Ontology;linePartOfPlanarSurface"&gt;$$$$        &lt;rdfs:subClassOf rdf:resource="http://www.co-ode.org/ontologies/ont.owl#wholePart"/&gt;$$$$      &lt;rdfs:comment rdf:datatype="&amp;rdfs;Literal"&gt;Definition: A couple that represents the whole part relationship between Line and PlanarSurface&lt;/rdfs:comment&gt;$$$$    &lt;/owl:Class&gt;$$$$</v>
      </c>
    </row>
    <row r="117" spans="1:10" ht="39" thickBot="1">
      <c r="A117" s="107">
        <v>116</v>
      </c>
      <c r="B117" s="91" t="s">
        <v>1554</v>
      </c>
      <c r="C117" s="92" t="s">
        <v>605</v>
      </c>
      <c r="D117" s="92" t="s">
        <v>1555</v>
      </c>
      <c r="E117" s="96" t="s">
        <v>605</v>
      </c>
      <c r="F117" s="103" t="s">
        <v>606</v>
      </c>
      <c r="J117" s="110" t="str">
        <f t="shared" si="1"/>
        <v xml:space="preserve">    &lt;!-- file:/M:/SBSI_Projects/Projects_2/SBIR%20A15-036%20(Army)%20Cyber%20Ontology%20Development/Ontology/#LineType --&gt;$$$$$$$$    &lt;owl:Class rdf:about=“&amp;Ontology;LineType"&gt;$$$$        &lt;rdfs:label&gt;LineType&lt;/rdfs:label&gt;$$$$        &lt;rdfs:subClassOf rdf:resource="&amp;Ontology;LocationType"/&gt;$$$$        &lt;DM2Names&gt;LineType&lt;/DM2Names&gt;$$$$      &lt;rdfs:comment rdf:datatype="&amp;rdfs;Literal"&gt;Definition: Powertype Of Line&lt;/rdfs:comment&gt;$$$$    &lt;/owl:Class&gt;$$$$</v>
      </c>
    </row>
    <row r="118" spans="1:10" ht="39" thickBot="1">
      <c r="A118" s="107">
        <v>117</v>
      </c>
      <c r="B118" s="91" t="s">
        <v>1556</v>
      </c>
      <c r="C118" s="92" t="s">
        <v>607</v>
      </c>
      <c r="D118" s="92" t="s">
        <v>1557</v>
      </c>
      <c r="E118" s="94" t="s">
        <v>607</v>
      </c>
      <c r="F118" s="104" t="s">
        <v>608</v>
      </c>
      <c r="J118" s="110" t="str">
        <f t="shared" si="1"/>
        <v xml:space="preserve">    &lt;!-- file:/M:/SBSI_Projects/Projects_2/SBIR%20A15-036%20(Army)%20Cyber%20Ontology%20Development/Ontology/#LineTypeType --&gt;$$$$$$$$    &lt;owl:Class rdf:about=“&amp;Ontology;LineTypeType"&gt;$$$$        &lt;rdfs:label&gt;LineTypeType&lt;/rdfs:label&gt;$$$$        &lt;rdfs:subClassOf rdf:resource="&amp;Ontology;LocationTypeType"/&gt;$$$$        &lt;DM2Names&gt;LineTypeType&lt;/DM2Names&gt;$$$$      &lt;rdfs:comment rdf:datatype="&amp;rdfs;Literal"&gt;Definition: The Powertype of LineType.&lt;/rdfs:comment&gt;$$$$    &lt;/owl:Class&gt;$$$$</v>
      </c>
    </row>
    <row r="119" spans="1:10" ht="51.75" thickBot="1">
      <c r="A119" s="107">
        <v>118</v>
      </c>
      <c r="B119" s="91" t="s">
        <v>1558</v>
      </c>
      <c r="C119" s="92" t="s">
        <v>266</v>
      </c>
      <c r="D119" s="92" t="s">
        <v>1559</v>
      </c>
      <c r="E119" s="96" t="s">
        <v>266</v>
      </c>
      <c r="F119" s="103" t="s">
        <v>609</v>
      </c>
      <c r="J119" s="110" t="str">
        <f t="shared" si="1"/>
        <v xml:space="preserve">    &lt;!-- file:/M:/SBSI_Projects/Projects_2/SBIR%20A15-036%20(Army)%20Cyber%20Ontology%20Development/Ontology/#Location --&gt;$$$$$$$$    &lt;owl:Class rdf:about=“&amp;Ontology;Location"&gt;$$$$        &lt;rdfs:label&gt;Location&lt;/rdfs:label&gt;$$$$        &lt;rdfs:subClassOf rdf:resource="&amp;Ontology;Individual"/&gt;$$$$        &lt;DM2Names&gt;Location&lt;/DM2Names&gt;$$$$      &lt;rdfs:comment rdf:datatype="&amp;rdfs;Literal"&gt;Definition: A point or extent in space that may be referred to physically or logically.&lt;/rdfs:comment&gt;$$$$    &lt;/owl:Class&gt;$$$$</v>
      </c>
    </row>
    <row r="120" spans="1:10" ht="39" thickBot="1">
      <c r="A120" s="107">
        <v>119</v>
      </c>
      <c r="B120" s="91" t="str">
        <f>B$313&amp;E120&amp;B$314</f>
        <v xml:space="preserve">    &lt;!-- file:/M:/SBSI_Projects/Projects_2/SBIR%20A15-036%20(Army)%20Cyber%20Ontology%20Development/Ontology/#locationNamedByAddress --&gt;$$$$$$$$    &lt;owl:Class rdf:about=“&amp;Ontology;</v>
      </c>
      <c r="C120" s="92" t="str">
        <f>E120</f>
        <v>locationNamedByAddress</v>
      </c>
      <c r="D120" s="92" t="str">
        <f>D$314&amp;C120&amp;D$315&amp;G120&amp;D$316</f>
        <v>"&gt;$$$$        &lt;rdfs:label&gt;locationNamedByAddress&lt;/rdfs:label&gt;$$$$        &lt;rdfs:subClassOf rdf:resource="&amp;Ontology;namedBy"/&gt;$$$$    &lt;/owl:Class&gt;$$$$</v>
      </c>
      <c r="E120" s="96" t="s">
        <v>611</v>
      </c>
      <c r="F120" s="103" t="s">
        <v>612</v>
      </c>
      <c r="G120" s="107" t="s">
        <v>511</v>
      </c>
      <c r="J120" s="110" t="str">
        <f t="shared" si="1"/>
        <v xml:space="preserve">    &lt;!-- file:/M:/SBSI_Projects/Projects_2/SBIR%20A15-036%20(Army)%20Cyber%20Ontology%20Development/Ontology/#locationNamedByAddress --&gt;$$$$$$$$    &lt;owl:Class rdf:about=“&amp;Ontology;locationNamedByAddress"&gt;$$$$        &lt;rdfs:label&gt;locationNamedByAddress&lt;/rdfs:label&gt;$$$$        &lt;rdfs:subClassOf rdf:resource="&amp;Ontology;namedBy"/&gt;$$$$      &lt;rdfs:comment rdf:datatype="&amp;rdfs;Literal"&gt;Definition: A relationship that represents a location being named by an address&lt;/rdfs:comment&gt;$$$$    &lt;/owl:Class&gt;$$$$</v>
      </c>
    </row>
    <row r="121" spans="1:10" ht="39" thickBot="1">
      <c r="A121" s="107">
        <v>120</v>
      </c>
      <c r="B121" s="91" t="s">
        <v>1560</v>
      </c>
      <c r="C121" s="92" t="s">
        <v>613</v>
      </c>
      <c r="D121" s="92" t="s">
        <v>1561</v>
      </c>
      <c r="E121" s="96" t="s">
        <v>613</v>
      </c>
      <c r="F121" s="103" t="s">
        <v>614</v>
      </c>
      <c r="J121" s="110" t="str">
        <f t="shared" si="1"/>
        <v xml:space="preserve">    &lt;!-- file:/M:/SBSI_Projects/Projects_2/SBIR%20A15-036%20(Army)%20Cyber%20Ontology%20Development/Ontology/#LocationType --&gt;$$$$$$$$    &lt;owl:Class rdf:about=“&amp;Ontology;LocationType"&gt;$$$$        &lt;rdfs:label&gt;LocationType&lt;/rdfs:label&gt;$$$$        &lt;rdfs:subClassOf rdf:resource="&amp;Ontology;IndividualType"/&gt;$$$$        &lt;DM2Names&gt;LocationType&lt;/DM2Names&gt;$$$$      &lt;rdfs:comment rdf:datatype="&amp;rdfs;Literal"&gt;Definition: The powertype of Location&lt;/rdfs:comment&gt;$$$$    &lt;/owl:Class&gt;$$$$</v>
      </c>
    </row>
    <row r="122" spans="1:10" ht="51.75" thickBot="1">
      <c r="A122" s="107">
        <v>121</v>
      </c>
      <c r="B122" s="91" t="s">
        <v>1562</v>
      </c>
      <c r="C122" s="92" t="s">
        <v>615</v>
      </c>
      <c r="D122" s="92" t="s">
        <v>1563</v>
      </c>
      <c r="E122" s="94" t="s">
        <v>615</v>
      </c>
      <c r="F122" s="104" t="s">
        <v>616</v>
      </c>
      <c r="J122" s="110" t="str">
        <f t="shared" si="1"/>
        <v xml:space="preserve">    &lt;!-- file:/M:/SBSI_Projects/Projects_2/SBIR%20A15-036%20(Army)%20Cyber%20Ontology%20Development/Ontology/#LocationTypeType --&gt;$$$$$$$$    &lt;owl:Class rdf:about=“&amp;Ontology;LocationTypeType"&gt;$$$$        &lt;rdfs:label&gt;LocationTypeType&lt;/rdfs:label&gt;$$$$        &lt;rdfs:subClassOf rdf:resource="&amp;Ontology;IndividualTypeType"/&gt;$$$$        &lt;DM2Names&gt;LocationTypeType&lt;/DM2Names&gt;$$$$      &lt;rdfs:comment rdf:datatype="&amp;rdfs;Literal"&gt;Definition: The Powertype of LocationType.&lt;/rdfs:comment&gt;$$$$    &lt;/owl:Class&gt;$$$$</v>
      </c>
    </row>
    <row r="123" spans="1:10" ht="51.75" thickBot="1">
      <c r="A123" s="107">
        <v>122</v>
      </c>
      <c r="B123" s="91" t="s">
        <v>1564</v>
      </c>
      <c r="C123" s="92" t="s">
        <v>617</v>
      </c>
      <c r="D123" s="92" t="s">
        <v>1565</v>
      </c>
      <c r="E123" s="96" t="s">
        <v>617</v>
      </c>
      <c r="F123" s="103" t="s">
        <v>618</v>
      </c>
      <c r="J123" s="110" t="str">
        <f t="shared" si="1"/>
        <v xml:space="preserve">    &lt;!-- file:/M:/SBSI_Projects/Projects_2/SBIR%20A15-036%20(Army)%20Cyber%20Ontology%20Development/Ontology/#MaintainabilityMeasure --&gt;$$$$$$$$    &lt;owl:Class rdf:about=“&amp;Ontology;MaintainabilityMeasure"&gt;$$$$        &lt;rdfs:label&gt;MaintainabilityMeasure&lt;/rdfs:label&gt;$$$$        &lt;rdfs:subClassOf rdf:resource="&amp;Ontology;ServiceLevel"/&gt;$$$$        &lt;DM2Names&gt;MaintainabilityMeasure&lt;/DM2Names&gt;$$$$      &lt;rdfs:comment rdf:datatype="&amp;rdfs;Literal"&gt;Definition: A category of measures of  the amount of time a Performer is able to conduct Activities over some time interval.&lt;/rdfs:comment&gt;$$$$    &lt;/owl:Class&gt;$$$$</v>
      </c>
    </row>
    <row r="124" spans="1:10" ht="51.75" thickBot="1">
      <c r="A124" s="107">
        <v>123</v>
      </c>
      <c r="B124" s="91" t="s">
        <v>1566</v>
      </c>
      <c r="C124" s="92" t="s">
        <v>620</v>
      </c>
      <c r="D124" s="92" t="s">
        <v>1567</v>
      </c>
      <c r="E124" s="94" t="s">
        <v>620</v>
      </c>
      <c r="F124" s="104" t="s">
        <v>621</v>
      </c>
      <c r="J124" s="110" t="str">
        <f t="shared" si="1"/>
        <v xml:space="preserve">    &lt;!-- file:/M:/SBSI_Projects/Projects_2/SBIR%20A15-036%20(Army)%20Cyber%20Ontology%20Development/Ontology/#MaintainabilityMeasureType --&gt;$$$$$$$$    &lt;owl:Class rdf:about=“&amp;Ontology;MaintainabilityMeasureType"&gt;$$$$        &lt;rdfs:label&gt;MaintainabilityMeasureType&lt;/rdfs:label&gt;$$$$        &lt;rdfs:subClassOf rdf:resource="&amp;Ontology;ServiceLevelType"/&gt;$$$$        &lt;DM2Names&gt;MaintainabilityMeasureType&lt;/DM2Names&gt;$$$$      &lt;rdfs:comment rdf:datatype="&amp;rdfs;Literal"&gt;Definition: The Powertype of MaintainabilityMeasure.&lt;/rdfs:comment&gt;$$$$    &lt;/owl:Class&gt;$$$$</v>
      </c>
    </row>
    <row r="125" spans="1:10" ht="51.75" thickBot="1">
      <c r="A125" s="107">
        <v>124</v>
      </c>
      <c r="B125" s="91" t="s">
        <v>1568</v>
      </c>
      <c r="C125" s="92" t="s">
        <v>622</v>
      </c>
      <c r="D125" s="92" t="s">
        <v>1569</v>
      </c>
      <c r="E125" s="96" t="s">
        <v>622</v>
      </c>
      <c r="F125" s="103" t="s">
        <v>623</v>
      </c>
      <c r="J125" s="110" t="str">
        <f t="shared" si="1"/>
        <v xml:space="preserve">    &lt;!-- file:/M:/SBSI_Projects/Projects_2/SBIR%20A15-036%20(Army)%20Cyber%20Ontology%20Development/Ontology/#Materiel --&gt;$$$$$$$$    &lt;owl:Class rdf:about=“&amp;Ontology;Materiel"&gt;$$$$        &lt;rdfs:label&gt;Materiel&lt;/rdfs:label&gt;$$$$        &lt;rdfs:subClassOf rdf:resource="&amp;Ontology;Resource"/&gt;$$$$        &lt;DM2Names&gt;Materiel&lt;/DM2Names&gt;$$$$      &lt;rdfs:comment rdf:datatype="&amp;rdfs;Literal"&gt;Definition: Equipment, apparatus or supplies that are of interest, without distinction as to its application for administrative or combat purposes.&lt;/rdfs:comment&gt;$$$$    &lt;/owl:Class&gt;$$$$</v>
      </c>
    </row>
    <row r="126" spans="1:10" ht="64.5" thickBot="1">
      <c r="A126" s="107">
        <v>125</v>
      </c>
      <c r="B126" s="91" t="s">
        <v>1881</v>
      </c>
      <c r="C126" s="92" t="s">
        <v>624</v>
      </c>
      <c r="D126" s="92" t="s">
        <v>1882</v>
      </c>
      <c r="E126" s="96" t="s">
        <v>624</v>
      </c>
      <c r="F126" s="103" t="s">
        <v>625</v>
      </c>
      <c r="J126" s="110" t="str">
        <f t="shared" si="1"/>
        <v xml:space="preserve">    &lt;!-- file:/M:/SBSI_Projects/Projects_2/SBIR%20A15-036%20(Army)%20Cyber%20Ontology%20Development/Ontology/#materielPartOfPerformer --&gt;$$$$$$$$    &lt;owl:Class rdf:about=“&amp;Ontology;materielPartOfPerformer"&gt;$$$$        &lt;rdfs:label&gt;materielPartOfPerformer&lt;/rdfs:label&gt;$$$$        &lt;rdfs:subClassOf rdf:resource="&amp;Ontology;wholePartType"/&gt;$$$$        &lt;DM2Names&gt;materielPartOfPerformer&lt;/DM2Names&gt;$$$$      &lt;rdfs:comment rdf:datatype="&amp;rdfs;Literal"&gt;Definition: A whole-part association between a Performer (whole) and the Materiel parts of the Performer.  (A Performer can have Personnel Type, System, Service, and Organizational components.)&lt;/rdfs:comment&gt;$$$$    &lt;/owl:Class&gt;$$$$</v>
      </c>
    </row>
    <row r="127" spans="1:10" ht="39" thickBot="1">
      <c r="A127" s="107">
        <v>126</v>
      </c>
      <c r="B127" s="91" t="s">
        <v>1570</v>
      </c>
      <c r="C127" s="92" t="s">
        <v>627</v>
      </c>
      <c r="D127" s="92" t="s">
        <v>1571</v>
      </c>
      <c r="E127" s="94" t="s">
        <v>627</v>
      </c>
      <c r="F127" s="104" t="s">
        <v>628</v>
      </c>
      <c r="J127" s="110" t="str">
        <f t="shared" si="1"/>
        <v xml:space="preserve">    &lt;!-- file:/M:/SBSI_Projects/Projects_2/SBIR%20A15-036%20(Army)%20Cyber%20Ontology%20Development/Ontology/#MaterielType --&gt;$$$$$$$$    &lt;owl:Class rdf:about=“&amp;Ontology;MaterielType"&gt;$$$$        &lt;rdfs:label&gt;MaterielType&lt;/rdfs:label&gt;$$$$        &lt;rdfs:subClassOf rdf:resource="&amp;Ontology;ResourceType"/&gt;$$$$        &lt;DM2Names&gt;MaterielType&lt;/DM2Names&gt;$$$$      &lt;rdfs:comment rdf:datatype="&amp;rdfs;Literal"&gt;Definition: The Powertype of Materiel.&lt;/rdfs:comment&gt;$$$$    &lt;/owl:Class&gt;$$$$</v>
      </c>
    </row>
    <row r="128" spans="1:10" ht="51.75" thickBot="1">
      <c r="A128" s="107">
        <v>127</v>
      </c>
      <c r="B128" s="91" t="s">
        <v>1572</v>
      </c>
      <c r="C128" s="92" t="s">
        <v>499</v>
      </c>
      <c r="D128" s="92" t="s">
        <v>1573</v>
      </c>
      <c r="E128" s="98" t="s">
        <v>499</v>
      </c>
      <c r="F128" s="103" t="s">
        <v>1953</v>
      </c>
      <c r="J128" s="110" t="str">
        <f t="shared" si="1"/>
        <v xml:space="preserve">    &lt;!-- file:/M:/SBSI_Projects/Projects_2/SBIR%20A15-036%20(Army)%20Cyber%20Ontology%20Development/Ontology/#MeasurableSkill --&gt;$$$$$$$$    &lt;owl:Class rdf:about=“&amp;Ontology;MeasurableSkill"&gt;$$$$        &lt;rdfs:label&gt;MeasurableSkill&lt;/rdfs:label&gt;$$$$        &lt;rdfs:subClassOf rdf:resource="&amp;Ontology;Measure"/&gt;$$$$        &lt;rdfs:subClassOf rdf:resource="&amp;Ontology;Skill"/&gt;$$$$        &lt;DM2Names&gt;MeasureableSkill&lt;/DM2Names&gt;$$$$      &lt;rdfs:comment rdf:datatype="&amp;rdfs;Literal"&gt;Definition: A Skill that can be measured numerically&lt;/rdfs:comment&gt;$$$$    &lt;/owl:Class&gt;$$$$</v>
      </c>
    </row>
    <row r="129" spans="1:10" ht="51.75" thickBot="1">
      <c r="A129" s="107">
        <v>128</v>
      </c>
      <c r="B129" s="91" t="str">
        <f>B$313&amp;E129&amp;B$314</f>
        <v xml:space="preserve">    &lt;!-- file:/M:/SBSI_Projects/Projects_2/SBIR%20A15-036%20(Army)%20Cyber%20Ontology%20Development/Ontology/#measurableSkillOfPersonRole --&gt;$$$$$$$$    &lt;owl:Class rdf:about=“&amp;Ontology;</v>
      </c>
      <c r="C129" s="92" t="str">
        <f>E129</f>
        <v>measurableSkillOfPersonRole</v>
      </c>
      <c r="D129" s="92" t="str">
        <f>D$314&amp;C129&amp;D$315&amp;G129&amp;D$316</f>
        <v>"&gt;$$$$        &lt;rdfs:label&gt;measurableSkillOfPersonRole&lt;/rdfs:label&gt;$$$$        &lt;rdfs:subClassOf rdf:resource="&amp;Ontology;skillOfPersonRole"/&gt;$$$$    &lt;/owl:Class&gt;$$$$</v>
      </c>
      <c r="E129" s="95" t="s">
        <v>498</v>
      </c>
      <c r="F129" s="103" t="s">
        <v>366</v>
      </c>
      <c r="G129" s="107" t="s">
        <v>369</v>
      </c>
      <c r="J129" s="110" t="str">
        <f t="shared" si="1"/>
        <v xml:space="preserve">    &lt;!-- file:/M:/SBSI_Projects/Projects_2/SBIR%20A15-036%20(Army)%20Cyber%20Ontology%20Development/Ontology/#measurableSkillOfPersonRole --&gt;$$$$$$$$    &lt;owl:Class rdf:about=“&amp;Ontology;measurableSkillOfPersonRole"&gt;$$$$        &lt;rdfs:label&gt;measurableSkillOfPersonRole&lt;/rdfs:label&gt;$$$$        &lt;rdfs:subClassOf rdf:resource="&amp;Ontology;skillOfPersonRole"/&gt;$$$$      &lt;rdfs:comment rdf:datatype="&amp;rdfs;Literal"&gt;Definition: skillPartOfPersonRole is a member of Measure&lt;/rdfs:comment&gt;$$$$    &lt;/owl:Class&gt;$$$$</v>
      </c>
    </row>
    <row r="130" spans="1:10" ht="51.75" thickBot="1">
      <c r="A130" s="107">
        <v>129</v>
      </c>
      <c r="B130" s="91" t="s">
        <v>1574</v>
      </c>
      <c r="C130" s="92" t="s">
        <v>497</v>
      </c>
      <c r="D130" s="92" t="s">
        <v>1575</v>
      </c>
      <c r="E130" s="94" t="s">
        <v>497</v>
      </c>
      <c r="F130" s="104" t="s">
        <v>1344</v>
      </c>
      <c r="J130" s="110" t="str">
        <f t="shared" ref="J130:J193" si="2">B130&amp;C130&amp;LEFT(D130,LEN(D130)-20)&amp;J$313&amp;F130&amp;"&lt;/rdfs:comment&gt;$$$$    &lt;/owl:Class&gt;$$$$"</f>
        <v xml:space="preserve">    &lt;!-- file:/M:/SBSI_Projects/Projects_2/SBIR%20A15-036%20(Army)%20Cyber%20Ontology%20Development/Ontology/#MeasurableSkillType --&gt;$$$$$$$$    &lt;owl:Class rdf:about=“&amp;Ontology;MeasurableSkillType"&gt;$$$$        &lt;rdfs:label&gt;MeasurableSkillType&lt;/rdfs:label&gt;$$$$        &lt;rdfs:subClassOf rdf:resource="&amp;Ontology;MeasureType"/&gt;$$$$        &lt;rdfs:subClassOf rdf:resource="&amp;Ontology;SkillType"/&gt;$$$$        &lt;DM2Names&gt;MeasureableSkillType&lt;/DM2Names&gt;$$$$      &lt;rdfs:comment rdf:datatype="&amp;rdfs;Literal"&gt;Definition: The Powertype of MeasurableSkill.&lt;/rdfs:comment&gt;$$$$    &lt;/owl:Class&gt;$$$$</v>
      </c>
    </row>
    <row r="131" spans="1:10" ht="51.75" thickBot="1">
      <c r="A131" s="107">
        <v>130</v>
      </c>
      <c r="B131" s="91" t="s">
        <v>1576</v>
      </c>
      <c r="C131" s="92" t="s">
        <v>265</v>
      </c>
      <c r="D131" s="92" t="s">
        <v>1577</v>
      </c>
      <c r="E131" s="96" t="s">
        <v>265</v>
      </c>
      <c r="F131" s="103" t="s">
        <v>629</v>
      </c>
      <c r="J131" s="110" t="str">
        <f t="shared" si="2"/>
        <v xml:space="preserve">    &lt;!-- file:/M:/SBSI_Projects/Projects_2/SBIR%20A15-036%20(Army)%20Cyber%20Ontology%20Development/Ontology/#Measure --&gt;$$$$$$$$    &lt;owl:Class rdf:about=“&amp;Ontology;Measure"&gt;$$$$        &lt;rdfs:label&gt;Measure&lt;/rdfs:label&gt;$$$$        &lt;rdfs:subClassOf rdf:resource="&amp;Ontology;Property"/&gt;$$$$        &lt;DM2Names&gt;Measure&lt;/DM2Names&gt;$$$$      &lt;rdfs:comment rdf:datatype="&amp;rdfs;Literal"&gt;Definition: The magnitude of some attribute of an individual.&lt;/rdfs:comment&gt;$$$$    &lt;/owl:Class&gt;$$$$</v>
      </c>
    </row>
    <row r="132" spans="1:10" s="108" customFormat="1" ht="51.75" thickBot="1">
      <c r="A132" s="107">
        <v>131</v>
      </c>
      <c r="B132" s="99" t="s">
        <v>1578</v>
      </c>
      <c r="C132" s="100" t="s">
        <v>1579</v>
      </c>
      <c r="D132" s="100" t="s">
        <v>1580</v>
      </c>
      <c r="E132" s="100" t="s">
        <v>1579</v>
      </c>
      <c r="F132" s="103" t="s">
        <v>1941</v>
      </c>
      <c r="I132" s="107" t="s">
        <v>1937</v>
      </c>
      <c r="J132" s="110" t="str">
        <f t="shared" si="2"/>
        <v xml:space="preserve">    &lt;!-- file:/M:/SBSI_Projects/Projects_2/SBIR%20A15-036%20(Army)%20Cyber%20Ontology%20Development/Ontology/#MeasureOfCriticality --&gt;$$$$$$$$    &lt;owl:Class rdf:about=“&amp;Ontology;MeasureOfCriticality"&gt;$$$$        &lt;rdfs:label&gt;MeasureOfCriticality&lt;/rdfs:label&gt;$$$$        &lt;rdfs:subClassOf rdf:resource="&amp;Ontology;Measure"/&gt;$$$$        &lt;DM2Names&gt;MeasureOfEffect&lt;/DM2Names&gt;$$$$      &lt;rdfs:comment rdf:datatype="&amp;rdfs;Literal"&gt;Definition: Category of measures on necessity for accomplishment&lt;/rdfs:comment&gt;$$$$    &lt;/owl:Class&gt;$$$$</v>
      </c>
    </row>
    <row r="133" spans="1:10" ht="51.75" thickBot="1">
      <c r="A133" s="107">
        <v>132</v>
      </c>
      <c r="B133" s="91" t="s">
        <v>1581</v>
      </c>
      <c r="C133" s="92" t="s">
        <v>632</v>
      </c>
      <c r="D133" s="92" t="s">
        <v>1582</v>
      </c>
      <c r="E133" s="92" t="s">
        <v>1590</v>
      </c>
      <c r="F133" s="105" t="s">
        <v>633</v>
      </c>
      <c r="J133" s="110" t="str">
        <f t="shared" si="2"/>
        <v xml:space="preserve">    &lt;!-- file:/M:/SBSI_Projects/Projects_2/SBIR%20A15-036%20(Army)%20Cyber%20Ontology%20Development/Ontology/#MeasureOfDesire --&gt;$$$$$$$$    &lt;owl:Class rdf:about=“&amp;Ontology;MeasureOfDesire"&gt;$$$$        &lt;rdfs:label&gt;MeasureOfDesire&lt;/rdfs:label&gt;$$$$        &lt;rdfs:subClassOf rdf:resource="&amp;Ontology;Measure"/&gt;$$$$        &lt;DM2Names&gt;MeasureOfDesire&lt;/DM2Names&gt;$$$$      &lt;rdfs:comment rdf:datatype="&amp;rdfs;Literal"&gt;Definition: DesiredEffect is a member of Measure&lt;/rdfs:comment&gt;$$$$    &lt;/owl:Class&gt;$$$$</v>
      </c>
    </row>
    <row r="134" spans="1:10" ht="51.75" thickBot="1">
      <c r="A134" s="107">
        <v>133</v>
      </c>
      <c r="B134" s="91" t="s">
        <v>1583</v>
      </c>
      <c r="C134" s="92" t="s">
        <v>634</v>
      </c>
      <c r="D134" s="92" t="s">
        <v>1584</v>
      </c>
      <c r="E134" s="94" t="s">
        <v>634</v>
      </c>
      <c r="F134" s="104" t="s">
        <v>635</v>
      </c>
      <c r="J134" s="110" t="str">
        <f t="shared" si="2"/>
        <v xml:space="preserve">    &lt;!-- file:/M:/SBSI_Projects/Projects_2/SBIR%20A15-036%20(Army)%20Cyber%20Ontology%20Development/Ontology/#MeasureOfDesireType --&gt;$$$$$$$$    &lt;owl:Class rdf:about=“&amp;Ontology;MeasureOfDesireType"&gt;$$$$        &lt;rdfs:label&gt;MeasureOfDesireType&lt;/rdfs:label&gt;$$$$        &lt;rdfs:subClassOf rdf:resource="&amp;Ontology;MeasureType"/&gt;$$$$        &lt;DM2Names&gt;MeasureOfDesireType&lt;/DM2Names&gt;$$$$      &lt;rdfs:comment rdf:datatype="&amp;rdfs;Literal"&gt;Definition: The Powertype of MeasureOfDesire.&lt;/rdfs:comment&gt;$$$$    &lt;/owl:Class&gt;$$$$</v>
      </c>
    </row>
    <row r="135" spans="1:10" ht="51.75" thickBot="1">
      <c r="A135" s="107">
        <v>134</v>
      </c>
      <c r="B135" s="91" t="s">
        <v>1585</v>
      </c>
      <c r="C135" s="92" t="s">
        <v>636</v>
      </c>
      <c r="D135" s="92" t="s">
        <v>1586</v>
      </c>
      <c r="E135" s="98" t="s">
        <v>636</v>
      </c>
      <c r="F135" s="103" t="s">
        <v>637</v>
      </c>
      <c r="J135" s="110" t="str">
        <f t="shared" si="2"/>
        <v xml:space="preserve">    &lt;!-- file:/M:/SBSI_Projects/Projects_2/SBIR%20A15-036%20(Army)%20Cyber%20Ontology%20Development/Ontology/#MeasureOfEffect --&gt;$$$$$$$$    &lt;owl:Class rdf:about=“&amp;Ontology;MeasureOfEffect"&gt;$$$$        &lt;rdfs:label&gt;MeasureOfEffect&lt;/rdfs:label&gt;$$$$        &lt;rdfs:subClassOf rdf:resource="&amp;Ontology;Measure"/&gt;$$$$        &lt;DM2Names&gt;MeasureOfEffect&lt;/DM2Names&gt;$$$$      &lt;rdfs:comment rdf:datatype="&amp;rdfs;Literal"&gt;Definition: Category of measures on Effect Objects&lt;/rdfs:comment&gt;$$$$    &lt;/owl:Class&gt;$$$$</v>
      </c>
    </row>
    <row r="136" spans="1:10" ht="51.75" thickBot="1">
      <c r="A136" s="107">
        <v>135</v>
      </c>
      <c r="B136" s="91" t="s">
        <v>1587</v>
      </c>
      <c r="C136" s="92" t="s">
        <v>639</v>
      </c>
      <c r="D136" s="92" t="s">
        <v>1588</v>
      </c>
      <c r="E136" s="94" t="s">
        <v>639</v>
      </c>
      <c r="F136" s="104" t="s">
        <v>640</v>
      </c>
      <c r="J136" s="110" t="str">
        <f t="shared" si="2"/>
        <v xml:space="preserve">    &lt;!-- file:/M:/SBSI_Projects/Projects_2/SBIR%20A15-036%20(Army)%20Cyber%20Ontology%20Development/Ontology/#MeasureOfEffectType --&gt;$$$$$$$$    &lt;owl:Class rdf:about=“&amp;Ontology;MeasureOfEffectType"&gt;$$$$        &lt;rdfs:label&gt;MeasureOfEffectType&lt;/rdfs:label&gt;$$$$        &lt;rdfs:subClassOf rdf:resource="&amp;Ontology;MeasureType"/&gt;$$$$        &lt;DM2Names&gt;MeasureOfEffectType&lt;/DM2Names&gt;$$$$      &lt;rdfs:comment rdf:datatype="&amp;rdfs;Literal"&gt;Definition: The Powertype of MeasureOfEffect.&lt;/rdfs:comment&gt;$$$$    &lt;/owl:Class&gt;$$$$</v>
      </c>
    </row>
    <row r="137" spans="1:10" ht="51.75" thickBot="1">
      <c r="A137" s="107">
        <v>136</v>
      </c>
      <c r="B137" s="91" t="s">
        <v>1589</v>
      </c>
      <c r="C137" s="92" t="s">
        <v>1590</v>
      </c>
      <c r="D137" s="92" t="s">
        <v>1591</v>
      </c>
      <c r="E137" s="94"/>
      <c r="F137" s="104" t="s">
        <v>1942</v>
      </c>
      <c r="I137" s="107" t="s">
        <v>1937</v>
      </c>
      <c r="J137" s="110" t="str">
        <f t="shared" si="2"/>
        <v xml:space="preserve">    &lt;!-- file:/M:/SBSI_Projects/Projects_2/SBIR%20A15-036%20(Army)%20Cyber%20Ontology%20Development/Ontology/#MeasureOfProbability --&gt;$$$$$$$$    &lt;owl:Class rdf:about=“&amp;Ontology;MeasureOfProbability"&gt;$$$$        &lt;rdfs:label&gt;MeasureOfProbability&lt;/rdfs:label&gt;$$$$        &lt;rdfs:subClassOf rdf:resource="&amp;Ontology;Measure"/&gt;$$$$        &lt;DM2Names&gt;MeasureOfProbability&lt;/DM2Names&gt;$$$$      &lt;rdfs:comment rdf:datatype="&amp;rdfs;Literal"&gt;Definition: The probability value for an Individual or Type&lt;/rdfs:comment&gt;$$$$    &lt;/owl:Class&gt;$$$$</v>
      </c>
    </row>
    <row r="138" spans="1:10" s="108" customFormat="1" ht="51.75" thickBot="1">
      <c r="A138" s="107">
        <v>137</v>
      </c>
      <c r="B138" s="91" t="str">
        <f>B$313&amp;E138&amp;B$314</f>
        <v xml:space="preserve">    &lt;!-- file:/M:/SBSI_Projects/Projects_2/SBIR%20A15-036%20(Army)%20Cyber%20Ontology%20Development/Ontology/#measureOfIndividual --&gt;$$$$$$$$    &lt;owl:Class rdf:about=“&amp;Ontology;</v>
      </c>
      <c r="C138" s="92" t="str">
        <f>E138</f>
        <v>measureOfIndividual</v>
      </c>
      <c r="D138" s="92" t="str">
        <f>D$314&amp;C138&amp;D$315&amp;G138&amp;D$316</f>
        <v>"&gt;$$$$        &lt;rdfs:label&gt;measureOfIndividual&lt;/rdfs:label&gt;$$$$        &lt;rdfs:subClassOf rdf:resource="&amp;Ontology;propertyOfIndividual"/&gt;$$$$    &lt;/owl:Class&gt;$$$$</v>
      </c>
      <c r="E138" s="101" t="s">
        <v>641</v>
      </c>
      <c r="F138" s="105" t="s">
        <v>1954</v>
      </c>
      <c r="G138" s="108" t="s">
        <v>438</v>
      </c>
      <c r="J138" s="110" t="str">
        <f t="shared" si="2"/>
        <v xml:space="preserve">    &lt;!-- file:/M:/SBSI_Projects/Projects_2/SBIR%20A15-036%20(Army)%20Cyber%20Ontology%20Development/Ontology/#measureOfIndividual --&gt;$$$$$$$$    &lt;owl:Class rdf:about=“&amp;Ontology;measureOfIndividual"&gt;$$$$        &lt;rdfs:label&gt;measureOfIndividual&lt;/rdfs:label&gt;$$$$        &lt;rdfs:subClassOf rdf:resource="&amp;Ontology;propertyOfIndividual"/&gt;$$$$      &lt;rdfs:comment rdf:datatype="&amp;rdfs;Literal"&gt;Definition: A propertyOfIndividual that asserts an Individual is an instance of a Measure - i.e. the Individual "has" a property corresponding to the Measure.&lt;/rdfs:comment&gt;$$$$    &lt;/owl:Class&gt;$$$$</v>
      </c>
    </row>
    <row r="139" spans="1:10" ht="51.75" thickBot="1">
      <c r="A139" s="107">
        <v>138</v>
      </c>
      <c r="B139" s="91" t="str">
        <f>B$313&amp;E139&amp;B$314</f>
        <v xml:space="preserve">    &lt;!-- file:/M:/SBSI_Projects/Projects_2/SBIR%20A15-036%20(Army)%20Cyber%20Ontology%20Development/Ontology/#measureOfIndividualPoint --&gt;$$$$$$$$    &lt;owl:Class rdf:about=“&amp;Ontology;</v>
      </c>
      <c r="C139" s="92" t="str">
        <f>E139</f>
        <v>measureOfIndividualPoint</v>
      </c>
      <c r="D139" s="92" t="str">
        <f>D$314&amp;C139&amp;D$315&amp;G139&amp;D$316</f>
        <v>"&gt;$$$$        &lt;rdfs:label&gt;measureOfIndividualPoint&lt;/rdfs:label&gt;$$$$        &lt;rdfs:subClassOf rdf:resource="&amp;Ontology;measureOfIndividual"/&gt;$$$$    &lt;/owl:Class&gt;$$$$</v>
      </c>
      <c r="E139" s="95" t="s">
        <v>642</v>
      </c>
      <c r="F139" s="103" t="s">
        <v>643</v>
      </c>
      <c r="G139" s="107" t="s">
        <v>641</v>
      </c>
      <c r="J139" s="110" t="str">
        <f t="shared" si="2"/>
        <v xml:space="preserve">    &lt;!-- file:/M:/SBSI_Projects/Projects_2/SBIR%20A15-036%20(Army)%20Cyber%20Ontology%20Development/Ontology/#measureOfIndividualPoint --&gt;$$$$$$$$    &lt;owl:Class rdf:about=“&amp;Ontology;measureOfIndividualPoint"&gt;$$$$        &lt;rdfs:label&gt;measureOfIndividualPoint&lt;/rdfs:label&gt;$$$$        &lt;rdfs:subClassOf rdf:resource="&amp;Ontology;measureOfIndividual"/&gt;$$$$      &lt;rdfs:comment rdf:datatype="&amp;rdfs;Literal"&gt;Definition: Point is a member of Measure&lt;/rdfs:comment&gt;$$$$    &lt;/owl:Class&gt;$$$$</v>
      </c>
    </row>
    <row r="140" spans="1:10" ht="51.75" thickBot="1">
      <c r="A140" s="107">
        <v>139</v>
      </c>
      <c r="B140" s="91" t="str">
        <f>B$315&amp;C140&amp;B$316</f>
        <v xml:space="preserve">    &lt;!-- file:/M:/SBSI_Projects/Projects_2/SBIR%20A15-036%20(Army)%20Cyber%20Ontology%20Development/Ontology/#measureOfType --&gt;$$$$$$$$    &lt;owl:Class rdf:about=“&amp;Ontology;</v>
      </c>
      <c r="C140" s="92" t="s">
        <v>644</v>
      </c>
      <c r="D140" s="92" t="s">
        <v>1917</v>
      </c>
      <c r="E140" s="95" t="s">
        <v>644</v>
      </c>
      <c r="F140" s="103" t="s">
        <v>1955</v>
      </c>
      <c r="G140" s="107" t="s">
        <v>439</v>
      </c>
      <c r="J140" s="110" t="str">
        <f t="shared" si="2"/>
        <v xml:space="preserve">    &lt;!-- file:/M:/SBSI_Projects/Projects_2/SBIR%20A15-036%20(Army)%20Cyber%20Ontology%20Development/Ontology/#measureOfType --&gt;$$$$$$$$    &lt;owl:Class rdf:about=“&amp;Ontology;measureOfType"&gt;$$$$        &lt;rdfs:subClassOf rdf:resource="http://www.co-ode.org/ontologies/ont.owl#propertyOfType"/&gt;$$$$      &lt;rdfs:comment rdf:datatype="&amp;rdfs;Literal"&gt;Definition: A propertyOfType that asserts an IndividualType is a subtype of a Measure - i.e. it asserts all members of the Individual type have a property corresponding to the Measure &lt;/rdfs:comment&gt;$$$$    &lt;/owl:Class&gt;$$$$</v>
      </c>
    </row>
    <row r="141" spans="1:10" ht="39" thickBot="1">
      <c r="A141" s="107">
        <v>140</v>
      </c>
      <c r="B141" s="91" t="str">
        <f>B$315&amp;C141&amp;B$316</f>
        <v xml:space="preserve">    &lt;!-- file:/M:/SBSI_Projects/Projects_2/SBIR%20A15-036%20(Army)%20Cyber%20Ontology%20Development/Ontology/#measureOfTypeActivity --&gt;$$$$$$$$    &lt;owl:Class rdf:about=“&amp;Ontology;</v>
      </c>
      <c r="C141" s="92" t="s">
        <v>645</v>
      </c>
      <c r="D141" s="92" t="s">
        <v>1920</v>
      </c>
      <c r="E141" s="96" t="s">
        <v>645</v>
      </c>
      <c r="F141" s="103" t="s">
        <v>646</v>
      </c>
      <c r="J141" s="110" t="str">
        <f t="shared" si="2"/>
        <v xml:space="preserve">    &lt;!-- file:/M:/SBSI_Projects/Projects_2/SBIR%20A15-036%20(Army)%20Cyber%20Ontology%20Development/Ontology/#measureOfTypeActivity --&gt;$$$$$$$$    &lt;owl:Class rdf:about=“&amp;Ontology;measureOfTypeActivity"&gt;$$$$        &lt;rdfs:subClassOf rdf:resource="http://www.co-ode.org/ontologies/ont.owl#measureOfType"/&gt;$$$$      &lt;rdfs:comment rdf:datatype="&amp;rdfs;Literal"&gt;Definition: A measureOfType that relates an Activity to a Measure&lt;/rdfs:comment&gt;$$$$    &lt;/owl:Class&gt;$$$$</v>
      </c>
    </row>
    <row r="142" spans="1:10" ht="39" thickBot="1">
      <c r="A142" s="107">
        <v>141</v>
      </c>
      <c r="B142" s="91" t="str">
        <f>B$315&amp;C142&amp;B$316</f>
        <v xml:space="preserve">    &lt;!-- file:/M:/SBSI_Projects/Projects_2/SBIR%20A15-036%20(Army)%20Cyber%20Ontology%20Development/Ontology/#measureOfTypeCondition --&gt;$$$$$$$$    &lt;owl:Class rdf:about=“&amp;Ontology;</v>
      </c>
      <c r="C142" s="92" t="s">
        <v>647</v>
      </c>
      <c r="D142" s="92" t="s">
        <v>1920</v>
      </c>
      <c r="E142" s="95" t="s">
        <v>647</v>
      </c>
      <c r="F142" s="103" t="s">
        <v>648</v>
      </c>
      <c r="J142" s="110" t="str">
        <f t="shared" si="2"/>
        <v xml:space="preserve">    &lt;!-- file:/M:/SBSI_Projects/Projects_2/SBIR%20A15-036%20(Army)%20Cyber%20Ontology%20Development/Ontology/#measureOfTypeCondition --&gt;$$$$$$$$    &lt;owl:Class rdf:about=“&amp;Ontology;measureOfTypeCondition"&gt;$$$$        &lt;rdfs:subClassOf rdf:resource="http://www.co-ode.org/ontologies/ont.owl#measureOfType"/&gt;$$$$      &lt;rdfs:comment rdf:datatype="&amp;rdfs;Literal"&gt;Definition: Condition is a member of Measure&lt;/rdfs:comment&gt;$$$$    &lt;/owl:Class&gt;$$$$</v>
      </c>
    </row>
    <row r="143" spans="1:10" ht="51.75" thickBot="1">
      <c r="A143" s="107">
        <v>142</v>
      </c>
      <c r="B143" s="91" t="str">
        <f>B$313&amp;E143&amp;B$314</f>
        <v xml:space="preserve">    &lt;!-- file:/M:/SBSI_Projects/Projects_2/SBIR%20A15-036%20(Army)%20Cyber%20Ontology%20Development/Ontology/#measureOfTypeProjectType --&gt;$$$$$$$$    &lt;owl:Class rdf:about=“&amp;Ontology;</v>
      </c>
      <c r="C143" s="92" t="str">
        <f>E143</f>
        <v>measureOfTypeProjectType</v>
      </c>
      <c r="D143" s="92" t="str">
        <f>D$314&amp;C143&amp;D$315&amp;G143&amp;D$316</f>
        <v>"&gt;$$$$        &lt;rdfs:label&gt;measureOfTypeProjectType&lt;/rdfs:label&gt;$$$$        &lt;rdfs:subClassOf rdf:resource="&amp;Ontology;measureOfType"/&gt;$$$$    &lt;/owl:Class&gt;$$$$</v>
      </c>
      <c r="E143" s="95" t="s">
        <v>371</v>
      </c>
      <c r="F143" s="103" t="s">
        <v>372</v>
      </c>
      <c r="G143" s="107" t="s">
        <v>644</v>
      </c>
      <c r="J143" s="110" t="str">
        <f t="shared" si="2"/>
        <v xml:space="preserve">    &lt;!-- file:/M:/SBSI_Projects/Projects_2/SBIR%20A15-036%20(Army)%20Cyber%20Ontology%20Development/Ontology/#measureOfTypeProjectType --&gt;$$$$$$$$    &lt;owl:Class rdf:about=“&amp;Ontology;measureOfTypeProjectType"&gt;$$$$        &lt;rdfs:label&gt;measureOfTypeProjectType&lt;/rdfs:label&gt;$$$$        &lt;rdfs:subClassOf rdf:resource="&amp;Ontology;measureOfType"/&gt;$$$$      &lt;rdfs:comment rdf:datatype="&amp;rdfs;Literal"&gt;Definition: ProjectType is a member of Measure&lt;/rdfs:comment&gt;$$$$    &lt;/owl:Class&gt;$$$$</v>
      </c>
    </row>
    <row r="144" spans="1:10" ht="39" thickBot="1">
      <c r="A144" s="107">
        <v>143</v>
      </c>
      <c r="B144" s="91" t="str">
        <f>B$315&amp;C144&amp;B$316</f>
        <v xml:space="preserve">    &lt;!-- file:/M:/SBSI_Projects/Projects_2/SBIR%20A15-036%20(Army)%20Cyber%20Ontology%20Development/Ontology/#measureOfTypeResource --&gt;$$$$$$$$    &lt;owl:Class rdf:about=“&amp;Ontology;</v>
      </c>
      <c r="C144" s="92" t="s">
        <v>649</v>
      </c>
      <c r="D144" s="92" t="s">
        <v>1920</v>
      </c>
      <c r="E144" s="95" t="s">
        <v>649</v>
      </c>
      <c r="F144" s="103" t="s">
        <v>500</v>
      </c>
      <c r="G144" s="107" t="s">
        <v>644</v>
      </c>
      <c r="J144" s="110" t="str">
        <f t="shared" si="2"/>
        <v xml:space="preserve">    &lt;!-- file:/M:/SBSI_Projects/Projects_2/SBIR%20A15-036%20(Army)%20Cyber%20Ontology%20Development/Ontology/#measureOfTypeResource --&gt;$$$$$$$$    &lt;owl:Class rdf:about=“&amp;Ontology;measureOfTypeResource"&gt;$$$$        &lt;rdfs:subClassOf rdf:resource="http://www.co-ode.org/ontologies/ont.owl#measureOfType"/&gt;$$$$      &lt;rdfs:comment rdf:datatype="&amp;rdfs;Literal"&gt;Definition: ResourceType is a member of Measure&lt;/rdfs:comment&gt;$$$$    &lt;/owl:Class&gt;$$$$</v>
      </c>
    </row>
    <row r="145" spans="1:10" ht="39" thickBot="1">
      <c r="A145" s="107">
        <v>144</v>
      </c>
      <c r="B145" s="91" t="str">
        <f>B$315&amp;C145&amp;B$316</f>
        <v xml:space="preserve">    &lt;!-- file:/M:/SBSI_Projects/Projects_2/SBIR%20A15-036%20(Army)%20Cyber%20Ontology%20Development/Ontology/#measureOfWholePartType --&gt;$$$$$$$$    &lt;owl:Class rdf:about=“&amp;Ontology;</v>
      </c>
      <c r="C145" s="92" t="s">
        <v>1343</v>
      </c>
      <c r="D145" s="92" t="s">
        <v>1921</v>
      </c>
      <c r="E145" s="95" t="s">
        <v>1343</v>
      </c>
      <c r="F145" s="103" t="s">
        <v>501</v>
      </c>
      <c r="J145" s="110" t="str">
        <f t="shared" si="2"/>
        <v xml:space="preserve">    &lt;!-- file:/M:/SBSI_Projects/Projects_2/SBIR%20A15-036%20(Army)%20Cyber%20Ontology%20Development/Ontology/#measureOfWholePartType --&gt;$$$$$$$$    &lt;owl:Class rdf:about=“&amp;Ontology;measureOfWholePartType"&gt;$$$$        &lt;rdfs:subClassOf rdf:resource="http://www.co-ode.org/ontologies/ont.owl#superSubtype"/&gt;$$$$      &lt;rdfs:comment rdf:datatype="&amp;rdfs;Literal"&gt;Definition: wholePart is a member of Measure&lt;/rdfs:comment&gt;$$$$    &lt;/owl:Class&gt;$$$$</v>
      </c>
    </row>
    <row r="146" spans="1:10" ht="51.75" thickBot="1">
      <c r="A146" s="107">
        <v>145</v>
      </c>
      <c r="B146" s="91" t="s">
        <v>1592</v>
      </c>
      <c r="C146" s="92" t="s">
        <v>1277</v>
      </c>
      <c r="D146" s="92" t="s">
        <v>1593</v>
      </c>
      <c r="E146" s="95" t="s">
        <v>1277</v>
      </c>
      <c r="F146" s="103" t="s">
        <v>1956</v>
      </c>
      <c r="J146" s="110" t="str">
        <f t="shared" si="2"/>
        <v xml:space="preserve">    &lt;!-- file:/M:/SBSI_Projects/Projects_2/SBIR%20A15-036%20(Army)%20Cyber%20Ontology%20Development/Ontology/#MeasurePoint --&gt;$$$$$$$$    &lt;owl:Class rdf:about=“&amp;Ontology;MeasurePoint"&gt;$$$$        &lt;rdfs:label&gt;MeasurePoint&lt;/rdfs:label&gt;$$$$        &lt;rdfs:subClassOf rdf:resource="&amp;Ontology;Measure"/&gt;$$$$        &lt;DM2Names&gt;MeasurePoint&lt;/DM2Names&gt;$$$$      &lt;rdfs:comment rdf:datatype="&amp;rdfs;Literal"&gt;Definition: A Measure whose members are Individuals that all share a common property that can be measured.&lt;/rdfs:comment&gt;$$$$    &lt;/owl:Class&gt;$$$$</v>
      </c>
    </row>
    <row r="147" spans="1:10" ht="39" thickBot="1">
      <c r="A147" s="107">
        <v>146</v>
      </c>
      <c r="B147" s="91" t="s">
        <v>1594</v>
      </c>
      <c r="C147" s="92" t="s">
        <v>1239</v>
      </c>
      <c r="D147" s="92" t="s">
        <v>1595</v>
      </c>
      <c r="E147" s="98" t="s">
        <v>1239</v>
      </c>
      <c r="F147" s="103" t="s">
        <v>1240</v>
      </c>
      <c r="J147" s="110" t="str">
        <f t="shared" si="2"/>
        <v xml:space="preserve">    &lt;!-- file:/M:/SBSI_Projects/Projects_2/SBIR%20A15-036%20(Army)%20Cyber%20Ontology%20Development/Ontology/#MeasureRange --&gt;$$$$$$$$    &lt;owl:Class rdf:about=“&amp;Ontology;MeasureRange"&gt;$$$$        &lt;rdfs:label&gt;MeasureRange&lt;/rdfs:label&gt;$$$$        &lt;rdfs:subClassOf rdf:resource="&amp;Ontology;Measure"/&gt;$$$$      &lt;rdfs:comment rdf:datatype="&amp;rdfs;Literal"&gt;Definition: A Measure that is characterised by two MeasurePoints that define its upper and lower bounds.&lt;/rdfs:comment&gt;$$$$    &lt;/owl:Class&gt;$$$$</v>
      </c>
    </row>
    <row r="148" spans="1:10" ht="39" thickBot="1">
      <c r="A148" s="107">
        <v>147</v>
      </c>
      <c r="B148" s="91" t="s">
        <v>1596</v>
      </c>
      <c r="C148" s="92" t="s">
        <v>502</v>
      </c>
      <c r="D148" s="92" t="s">
        <v>1597</v>
      </c>
      <c r="E148" s="96" t="s">
        <v>502</v>
      </c>
      <c r="F148" s="103" t="s">
        <v>503</v>
      </c>
      <c r="J148" s="110" t="str">
        <f t="shared" si="2"/>
        <v xml:space="preserve">    &lt;!-- file:/M:/SBSI_Projects/Projects_2/SBIR%20A15-036%20(Army)%20Cyber%20Ontology%20Development/Ontology/#MeasureType --&gt;$$$$$$$$    &lt;owl:Class rdf:about=“&amp;Ontology;MeasureType"&gt;$$$$        &lt;rdfs:label&gt;MeasureType&lt;/rdfs:label&gt;$$$$        &lt;rdfs:subClassOf rdf:resource="&amp;Ontology;IndividualTypeType"/&gt;$$$$        &lt;DM2Names&gt;MeasureType&lt;/DM2Names&gt;$$$$      &lt;rdfs:comment rdf:datatype="&amp;rdfs;Literal"&gt;Definition: A category of Measures&lt;/rdfs:comment&gt;$$$$    &lt;/owl:Class&gt;$$$$</v>
      </c>
    </row>
    <row r="149" spans="1:10" ht="51.75" thickBot="1">
      <c r="A149" s="107">
        <v>148</v>
      </c>
      <c r="B149" s="91" t="str">
        <f>B$313&amp;E149&amp;B$314</f>
        <v xml:space="preserve">    &lt;!-- file:/M:/SBSI_Projects/Projects_2/SBIR%20A15-036%20(Army)%20Cyber%20Ontology%20Development/Ontology/#measureTypeApplicableToActivity --&gt;$$$$$$$$    &lt;owl:Class rdf:about=“&amp;Ontology;</v>
      </c>
      <c r="C149" s="92" t="str">
        <f>E149</f>
        <v>measureTypeApplicableToActivity</v>
      </c>
      <c r="D149" s="92" t="str">
        <f>D$314&amp;C149&amp;D$315&amp;G149&amp;D$316</f>
        <v>"&gt;$$$$        &lt;rdfs:label&gt;measureTypeApplicableToActivity&lt;/rdfs:label&gt;$$$$        &lt;rdfs:subClassOf rdf:resource="&amp;Ontology;typeInstance"/&gt;$$$$    &lt;/owl:Class&gt;$$$$</v>
      </c>
      <c r="E149" s="96" t="s">
        <v>504</v>
      </c>
      <c r="F149" s="103" t="s">
        <v>505</v>
      </c>
      <c r="G149" s="107" t="s">
        <v>966</v>
      </c>
      <c r="J149" s="110" t="str">
        <f t="shared" si="2"/>
        <v xml:space="preserve">    &lt;!-- file:/M:/SBSI_Projects/Projects_2/SBIR%20A15-036%20(Army)%20Cyber%20Ontology%20Development/Ontology/#measureTypeApplicableToActivity --&gt;$$$$$$$$    &lt;owl:Class rdf:about=“&amp;Ontology;measureTypeApplicableToActivity"&gt;$$$$        &lt;rdfs:label&gt;measureTypeApplicableToActivity&lt;/rdfs:label&gt;$$$$        &lt;rdfs:subClassOf rdf:resource="&amp;Ontology;typeInstance"/&gt;$$$$      &lt;rdfs:comment rdf:datatype="&amp;rdfs;Literal"&gt;Definition: Type instance relationship between Activity and MeasureType&lt;/rdfs:comment&gt;$$$$    &lt;/owl:Class&gt;$$$$</v>
      </c>
    </row>
    <row r="150" spans="1:10" ht="64.5" thickBot="1">
      <c r="A150" s="107">
        <v>149</v>
      </c>
      <c r="B150" s="91" t="s">
        <v>1598</v>
      </c>
      <c r="C150" s="92" t="s">
        <v>506</v>
      </c>
      <c r="D150" s="92" t="s">
        <v>1599</v>
      </c>
      <c r="E150" s="94" t="s">
        <v>506</v>
      </c>
      <c r="F150" s="104" t="s">
        <v>507</v>
      </c>
      <c r="J150" s="110" t="str">
        <f t="shared" si="2"/>
        <v xml:space="preserve">    &lt;!-- file:/M:/SBSI_Projects/Projects_2/SBIR%20A15-036%20(Army)%20Cyber%20Ontology%20Development/Ontology/#MeasureTypeUnitsOfMeasure --&gt;$$$$$$$$    &lt;owl:Class rdf:about=“&amp;Ontology;MeasureTypeUnitsOfMeasure"&gt;$$$$        &lt;rdfs:label&gt;MeasureTypeUnitsOfMeasure&lt;/rdfs:label&gt;$$$$        &lt;rdfs:subClassOf rdf:resource="&amp;Ontology;MeasureType"/&gt;$$$$        &lt;rdfs:subClassOf rdf:resource="&amp;Ontology;RuleType"/&gt;$$$$        &lt;DM2Names&gt;MeasureTypeUnitsOfMeasure&lt;/DM2Names&gt;$$$$      &lt;rdfs:comment rdf:datatype="&amp;rdfs;Literal"&gt;Definition: The subtype of MeasureType that has units.&lt;/rdfs:comment&gt;$$$$    &lt;/owl:Class&gt;$$$$</v>
      </c>
    </row>
    <row r="151" spans="1:10" ht="51.75" thickBot="1">
      <c r="A151" s="107">
        <v>150</v>
      </c>
      <c r="B151" s="91" t="s">
        <v>1600</v>
      </c>
      <c r="C151" s="92" t="s">
        <v>508</v>
      </c>
      <c r="D151" s="92" t="s">
        <v>1601</v>
      </c>
      <c r="E151" s="96" t="s">
        <v>508</v>
      </c>
      <c r="F151" s="103" t="s">
        <v>1957</v>
      </c>
      <c r="J151" s="110" t="str">
        <f t="shared" si="2"/>
        <v xml:space="preserve">    &lt;!-- file:/M:/SBSI_Projects/Projects_2/SBIR%20A15-036%20(Army)%20Cyber%20Ontology%20Development/Ontology/#Name --&gt;$$$$$$$$    &lt;owl:Class rdf:about=“&amp;Ontology;Name"&gt;$$$$        &lt;rdfs:label&gt;Name&lt;/rdfs:label&gt;$$$$        &lt;rdfs:subClassOf rdf:resource="&amp;Ontology;Representation"/&gt;$$$$        &lt;DM2Names&gt;Name&lt;/DM2Names&gt;$$$$      &lt;rdfs:comment rdf:datatype="&amp;rdfs;Literal"&gt;Definition: A Representation that identifies a Thing.    Implementation note: The inherited exemplarString provides a written example of the uttered name.&lt;/rdfs:comment&gt;$$$$    &lt;/owl:Class&gt;$$$$</v>
      </c>
    </row>
    <row r="152" spans="1:10" ht="39" thickBot="1">
      <c r="A152" s="107">
        <v>151</v>
      </c>
      <c r="B152" s="91" t="str">
        <f>B$315&amp;C152&amp;B$316</f>
        <v xml:space="preserve">    &lt;!-- file:/M:/SBSI_Projects/Projects_2/SBIR%20A15-036%20(Army)%20Cyber%20Ontology%20Development/Ontology/#namedBy --&gt;$$$$$$$$    &lt;owl:Class rdf:about=“&amp;Ontology;</v>
      </c>
      <c r="C152" s="92" t="s">
        <v>511</v>
      </c>
      <c r="D152" s="92" t="s">
        <v>1922</v>
      </c>
      <c r="E152" s="96" t="s">
        <v>511</v>
      </c>
      <c r="F152" s="103" t="s">
        <v>512</v>
      </c>
      <c r="J152" s="110" t="str">
        <f t="shared" si="2"/>
        <v xml:space="preserve">    &lt;!-- file:/M:/SBSI_Projects/Projects_2/SBIR%20A15-036%20(Army)%20Cyber%20Ontology%20Development/Ontology/#namedBy --&gt;$$$$$$$$    &lt;owl:Class rdf:about=“&amp;Ontology;namedBy"&gt;$$$$        &lt;rdfs:subClassOf rdf:resource="http://www.co-ode.org/ontologies/ont.owl#representedBy"/&gt;$$$$      &lt;rdfs:comment rdf:datatype="&amp;rdfs;Literal"&gt;Definition: A couple that asserts that a Name describes a Thing.  &lt;/rdfs:comment&gt;$$$$    &lt;/owl:Class&gt;$$$$</v>
      </c>
    </row>
    <row r="153" spans="1:10" ht="51.75" thickBot="1">
      <c r="A153" s="107">
        <v>152</v>
      </c>
      <c r="B153" s="91" t="s">
        <v>1602</v>
      </c>
      <c r="C153" s="92" t="s">
        <v>514</v>
      </c>
      <c r="D153" s="92" t="s">
        <v>1603</v>
      </c>
      <c r="E153" s="98" t="s">
        <v>514</v>
      </c>
      <c r="F153" s="103" t="s">
        <v>515</v>
      </c>
      <c r="J153" s="110" t="str">
        <f t="shared" si="2"/>
        <v xml:space="preserve">    &lt;!-- file:/M:/SBSI_Projects/Projects_2/SBIR%20A15-036%20(Army)%20Cyber%20Ontology%20Development/Ontology/#NameType --&gt;$$$$$$$$    &lt;owl:Class rdf:about=“&amp;Ontology;NameType"&gt;$$$$        &lt;rdfs:label&gt;NameType&lt;/rdfs:label&gt;$$$$        &lt;rdfs:subClassOf rdf:resource="&amp;Ontology;RepresentationType"/&gt;$$$$        &lt;DM2Names&gt;NameType&lt;/DM2Names&gt;$$$$      &lt;rdfs:comment rdf:datatype="&amp;rdfs;Literal"&gt;Definition: A RepresentationType that is the Powertype of Name&lt;/rdfs:comment&gt;$$$$    &lt;/owl:Class&gt;$$$$</v>
      </c>
    </row>
    <row r="154" spans="1:10" ht="51.75" thickBot="1">
      <c r="A154" s="107">
        <v>153</v>
      </c>
      <c r="B154" s="91" t="s">
        <v>1604</v>
      </c>
      <c r="C154" s="92" t="s">
        <v>516</v>
      </c>
      <c r="D154" s="92" t="s">
        <v>1605</v>
      </c>
      <c r="E154" s="96" t="s">
        <v>516</v>
      </c>
      <c r="F154" s="103" t="s">
        <v>517</v>
      </c>
      <c r="J154" s="110" t="str">
        <f t="shared" si="2"/>
        <v xml:space="preserve">    &lt;!-- file:/M:/SBSI_Projects/Projects_2/SBIR%20A15-036%20(Army)%20Cyber%20Ontology%20Development/Ontology/#NamingScheme --&gt;$$$$$$$$    &lt;owl:Class rdf:about=“&amp;Ontology;NamingScheme"&gt;$$$$        &lt;rdfs:label&gt;NamingScheme&lt;/rdfs:label&gt;$$$$        &lt;rdfs:subClassOf rdf:resource="&amp;Ontology;NameType"/&gt;$$$$        &lt;rdfs:subClassOf rdf:resource="&amp;Ontology;RepresentationScheme"/&gt;$$$$        &lt;DM2Names&gt;NamingScheme&lt;/DM2Names&gt;$$$$      &lt;rdfs:comment rdf:datatype="&amp;rdfs;Literal"&gt;Definition: A Type whose members are Names. What kind of name the name is.&lt;/rdfs:comment&gt;$$$$    &lt;/owl:Class&gt;$$$$</v>
      </c>
    </row>
    <row r="155" spans="1:10" ht="51.75" thickBot="1">
      <c r="A155" s="107">
        <v>154</v>
      </c>
      <c r="B155" s="91" t="str">
        <f>B$313&amp;E155&amp;B$314</f>
        <v xml:space="preserve">    &lt;!-- file:/M:/SBSI_Projects/Projects_2/SBIR%20A15-036%20(Army)%20Cyber%20Ontology%20Development/Ontology/#namingSchemeInstance --&gt;$$$$$$$$    &lt;owl:Class rdf:about=“&amp;Ontology;</v>
      </c>
      <c r="C155" s="92" t="str">
        <f>E155</f>
        <v>namingSchemeInstance</v>
      </c>
      <c r="D155" s="92" t="str">
        <f>D$314&amp;C155&amp;D$315&amp;G155&amp;D$316</f>
        <v>"&gt;$$$$        &lt;rdfs:label&gt;namingSchemeInstance&lt;/rdfs:label&gt;$$$$        &lt;rdfs:subClassOf rdf:resource="&amp;Ontology;representationSchemeInstance"/&gt;$$$$    &lt;/owl:Class&gt;$$$$</v>
      </c>
      <c r="E155" s="98" t="s">
        <v>520</v>
      </c>
      <c r="F155" s="103" t="s">
        <v>521</v>
      </c>
      <c r="G155" s="107" t="s">
        <v>473</v>
      </c>
      <c r="J155" s="110" t="str">
        <f t="shared" si="2"/>
        <v xml:space="preserve">    &lt;!-- file:/M:/SBSI_Projects/Projects_2/SBIR%20A15-036%20(Army)%20Cyber%20Ontology%20Development/Ontology/#namingSchemeInstance --&gt;$$$$$$$$    &lt;owl:Class rdf:about=“&amp;Ontology;namingSchemeInstance"&gt;$$$$        &lt;rdfs:label&gt;namingSchemeInstance&lt;/rdfs:label&gt;$$$$        &lt;rdfs:subClassOf rdf:resource="&amp;Ontology;representationSchemeInstance"/&gt;$$$$      &lt;rdfs:comment rdf:datatype="&amp;rdfs;Literal"&gt;Definition: A representationSchemeInstance that asserts a Name is a member of a NamingScheme.&lt;/rdfs:comment&gt;$$$$    &lt;/owl:Class&gt;$$$$</v>
      </c>
    </row>
    <row r="156" spans="1:10" ht="51.75" thickBot="1">
      <c r="A156" s="107">
        <v>155</v>
      </c>
      <c r="B156" s="91" t="s">
        <v>1606</v>
      </c>
      <c r="C156" s="92" t="s">
        <v>522</v>
      </c>
      <c r="D156" s="92" t="s">
        <v>1607</v>
      </c>
      <c r="E156" s="96" t="s">
        <v>522</v>
      </c>
      <c r="F156" s="103" t="s">
        <v>523</v>
      </c>
      <c r="J156" s="110" t="str">
        <f t="shared" si="2"/>
        <v xml:space="preserve">    &lt;!-- file:/M:/SBSI_Projects/Projects_2/SBIR%20A15-036%20(Army)%20Cyber%20Ontology%20Development/Ontology/#NeedsSatisfactionMeasure --&gt;$$$$$$$$    &lt;owl:Class rdf:about=“&amp;Ontology;NeedsSatisfactionMeasure"&gt;$$$$        &lt;rdfs:label&gt;NeedsSatisfactionMeasure&lt;/rdfs:label&gt;$$$$        &lt;rdfs:subClassOf rdf:resource="&amp;Ontology;ServiceLevel"/&gt;$$$$        &lt;DM2Names&gt;NeedsSatisfactionMeasure&lt;/DM2Names&gt;$$$$      &lt;rdfs:comment rdf:datatype="&amp;rdfs;Literal"&gt;Definition: A category of quality measures that address how well a system meets the user's needs and requirements. &lt;/rdfs:comment&gt;$$$$    &lt;/owl:Class&gt;$$$$</v>
      </c>
    </row>
    <row r="157" spans="1:10" ht="51.75" thickBot="1">
      <c r="A157" s="107">
        <v>156</v>
      </c>
      <c r="B157" s="91" t="s">
        <v>1608</v>
      </c>
      <c r="C157" s="92" t="s">
        <v>525</v>
      </c>
      <c r="D157" s="92" t="s">
        <v>1609</v>
      </c>
      <c r="E157" s="94" t="s">
        <v>525</v>
      </c>
      <c r="F157" s="104" t="s">
        <v>526</v>
      </c>
      <c r="J157" s="110" t="str">
        <f t="shared" si="2"/>
        <v xml:space="preserve">    &lt;!-- file:/M:/SBSI_Projects/Projects_2/SBIR%20A15-036%20(Army)%20Cyber%20Ontology%20Development/Ontology/#NeedsSatisfactionMeasureType --&gt;$$$$$$$$    &lt;owl:Class rdf:about=“&amp;Ontology;NeedsSatisfactionMeasureType"&gt;$$$$        &lt;rdfs:label&gt;NeedsSatisfactionMeasureType&lt;/rdfs:label&gt;$$$$        &lt;rdfs:subClassOf rdf:resource="&amp;Ontology;ServiceLevelType"/&gt;$$$$        &lt;DM2Names&gt;NeedsSatisfactionMeasureType&lt;/DM2Names&gt;$$$$      &lt;rdfs:comment rdf:datatype="&amp;rdfs;Literal"&gt;Definition: The Powertype of NeedsStatisfactionMeasure.&lt;/rdfs:comment&gt;$$$$    &lt;/owl:Class&gt;$$$$</v>
      </c>
    </row>
    <row r="158" spans="1:10" ht="64.5" thickBot="1">
      <c r="A158" s="107">
        <v>157</v>
      </c>
      <c r="B158" s="91" t="s">
        <v>1610</v>
      </c>
      <c r="C158" s="92" t="s">
        <v>527</v>
      </c>
      <c r="D158" s="92" t="s">
        <v>1611</v>
      </c>
      <c r="E158" s="96" t="s">
        <v>527</v>
      </c>
      <c r="F158" s="103" t="s">
        <v>528</v>
      </c>
      <c r="J158" s="110" t="str">
        <f t="shared" si="2"/>
        <v xml:space="preserve">    &lt;!-- file:/M:/SBSI_Projects/Projects_2/SBIR%20A15-036%20(Army)%20Cyber%20Ontology%20Development/Ontology/#Organization --&gt;$$$$$$$$    &lt;owl:Class rdf:about=“&amp;Ontology;Organization"&gt;$$$$        &lt;rdfs:label&gt;Organization&lt;/rdfs:label&gt;$$$$        &lt;rdfs:subClassOf rdf:resource="&amp;Ontology;IndividualPerformerCapableOfResponsibility"/&gt;$$$$        &lt;DM2Names&gt;Organization&lt;/DM2Names&gt;$$$$      &lt;rdfs:comment rdf:datatype="&amp;rdfs;Literal"&gt;Definition: A specific real-world assemblage of people and other resources organized for an on-going purpose.&lt;/rdfs:comment&gt;$$$$    &lt;/owl:Class&gt;$$$$</v>
      </c>
    </row>
    <row r="159" spans="1:10" ht="51.75" thickBot="1">
      <c r="A159" s="107">
        <v>158</v>
      </c>
      <c r="B159" s="91" t="s">
        <v>1616</v>
      </c>
      <c r="C159" s="92" t="s">
        <v>532</v>
      </c>
      <c r="D159" s="92" t="s">
        <v>1617</v>
      </c>
      <c r="E159" s="96" t="s">
        <v>532</v>
      </c>
      <c r="F159" s="103" t="s">
        <v>533</v>
      </c>
      <c r="J159" s="110" t="str">
        <f t="shared" si="2"/>
        <v xml:space="preserve">    &lt;!-- file:/M:/SBSI_Projects/Projects_2/SBIR%20A15-036%20(Army)%20Cyber%20Ontology%20Development/Ontology/#OrganizationalMeasure --&gt;$$$$$$$$    &lt;owl:Class rdf:about=“&amp;Ontology;OrganizationalMeasure"&gt;$$$$        &lt;rdfs:label&gt;OrganizationalMeasure&lt;/rdfs:label&gt;$$$$        &lt;rdfs:subClassOf rdf:resource="&amp;Ontology;Measure"/&gt;$$$$        &lt;DM2Names&gt;OrganizationalMeasure&lt;/DM2Names&gt;$$$$      &lt;rdfs:comment rdf:datatype="&amp;rdfs;Literal"&gt;Definition: A category of quality measures that address how costly a Performer is to operate and maintain.&lt;/rdfs:comment&gt;$$$$    &lt;/owl:Class&gt;$$$$</v>
      </c>
    </row>
    <row r="160" spans="1:10" ht="51.75" thickBot="1">
      <c r="A160" s="107">
        <v>159</v>
      </c>
      <c r="B160" s="91" t="s">
        <v>1618</v>
      </c>
      <c r="C160" s="92" t="s">
        <v>535</v>
      </c>
      <c r="D160" s="92" t="s">
        <v>1619</v>
      </c>
      <c r="E160" s="94" t="s">
        <v>535</v>
      </c>
      <c r="F160" s="104" t="s">
        <v>536</v>
      </c>
      <c r="J160" s="110" t="str">
        <f t="shared" si="2"/>
        <v xml:space="preserve">    &lt;!-- file:/M:/SBSI_Projects/Projects_2/SBIR%20A15-036%20(Army)%20Cyber%20Ontology%20Development/Ontology/#OrganizationalMeasureType --&gt;$$$$$$$$    &lt;owl:Class rdf:about=“&amp;Ontology;OrganizationalMeasureType"&gt;$$$$        &lt;rdfs:label&gt;OrganizationalMeasureType&lt;/rdfs:label&gt;$$$$        &lt;rdfs:subClassOf rdf:resource="&amp;Ontology;MeasureType"/&gt;$$$$        &lt;DM2Names&gt;OrganizationalMeasureType&lt;/DM2Names&gt;$$$$      &lt;rdfs:comment rdf:datatype="&amp;rdfs;Literal"&gt;Definition: The Powertype of OrganizationalMeasure.&lt;/rdfs:comment&gt;$$$$    &lt;/owl:Class&gt;$$$$</v>
      </c>
    </row>
    <row r="161" spans="1:10" ht="51.75" thickBot="1">
      <c r="A161" s="107">
        <v>160</v>
      </c>
      <c r="B161" s="91" t="s">
        <v>1612</v>
      </c>
      <c r="C161" s="92" t="s">
        <v>537</v>
      </c>
      <c r="D161" s="92" t="s">
        <v>1613</v>
      </c>
      <c r="E161" s="96" t="s">
        <v>537</v>
      </c>
      <c r="F161" s="103" t="s">
        <v>538</v>
      </c>
      <c r="J161" s="110" t="str">
        <f t="shared" si="2"/>
        <v xml:space="preserve">    &lt;!-- file:/M:/SBSI_Projects/Projects_2/SBIR%20A15-036%20(Army)%20Cyber%20Ontology%20Development/Ontology/#OrganizationType --&gt;$$$$$$$$    &lt;owl:Class rdf:about=“&amp;Ontology;OrganizationType"&gt;$$$$        &lt;rdfs:label&gt;OrganizationType&lt;/rdfs:label&gt;$$$$        &lt;rdfs:subClassOf rdf:resource="&amp;Ontology;PerformerCapableOfResponsibility"/&gt;$$$$        &lt;DM2Names&gt;OrganizationType&lt;/DM2Names&gt;$$$$      &lt;rdfs:comment rdf:datatype="&amp;rdfs;Literal"&gt;Definition: A type of Organization&lt;/rdfs:comment&gt;$$$$    &lt;/owl:Class&gt;$$$$</v>
      </c>
    </row>
    <row r="162" spans="1:10" ht="51.75" thickBot="1">
      <c r="A162" s="107">
        <v>161</v>
      </c>
      <c r="B162" s="91" t="s">
        <v>1883</v>
      </c>
      <c r="C162" s="92" t="s">
        <v>360</v>
      </c>
      <c r="D162" s="92" t="s">
        <v>1884</v>
      </c>
      <c r="E162" s="96" t="s">
        <v>360</v>
      </c>
      <c r="F162" s="103" t="s">
        <v>363</v>
      </c>
      <c r="J162" s="110" t="str">
        <f t="shared" si="2"/>
        <v xml:space="preserve">    &lt;!-- file:/M:/SBSI_Projects/Projects_2/SBIR%20A15-036%20(Army)%20Cyber%20Ontology%20Development/Ontology/#organizationTypePartOfService --&gt;$$$$$$$$    &lt;owl:Class rdf:about=“&amp;Ontology;organizationTypePartOfService"&gt;$$$$        &lt;rdfs:label&gt;organizationTypePartOfService&lt;/rdfs:label&gt;$$$$        &lt;rdfs:subClassOf rdf:resource="&amp;Ontology;wholePartType"/&gt;$$$$        &lt;DM2Names&gt;organizationTypePartOfService&lt;/DM2Names&gt;$$$$      &lt;rdfs:comment rdf:datatype="&amp;rdfs;Literal"&gt;Definition: Relationship describing an OrganizationType being part of a Service.&lt;/rdfs:comment&gt;$$$$    &lt;/owl:Class&gt;$$$$</v>
      </c>
    </row>
    <row r="163" spans="1:10" ht="51.75" thickBot="1">
      <c r="A163" s="107">
        <v>162</v>
      </c>
      <c r="B163" s="91" t="s">
        <v>1885</v>
      </c>
      <c r="C163" s="92" t="s">
        <v>361</v>
      </c>
      <c r="D163" s="92" t="s">
        <v>1886</v>
      </c>
      <c r="E163" s="96" t="s">
        <v>361</v>
      </c>
      <c r="F163" s="103" t="s">
        <v>362</v>
      </c>
      <c r="J163" s="110" t="str">
        <f t="shared" si="2"/>
        <v xml:space="preserve">    &lt;!-- file:/M:/SBSI_Projects/Projects_2/SBIR%20A15-036%20(Army)%20Cyber%20Ontology%20Development/Ontology/#organizationTypePartOfSystem --&gt;$$$$$$$$    &lt;owl:Class rdf:about=“&amp;Ontology;organizationTypePartOfSystem"&gt;$$$$        &lt;rdfs:label&gt;organizationTypePartOfSystem&lt;/rdfs:label&gt;$$$$        &lt;rdfs:subClassOf rdf:resource="&amp;Ontology;wholePartType"/&gt;$$$$        &lt;DM2Names&gt;organizationTypePartOfSystem&lt;/DM2Names&gt;$$$$      &lt;rdfs:comment rdf:datatype="&amp;rdfs;Literal"&gt;Definition: Relationship describing an OrganizationType being part of a System.&lt;/rdfs:comment&gt;$$$$    &lt;/owl:Class&gt;$$$$</v>
      </c>
    </row>
    <row r="164" spans="1:10" ht="51.75" thickBot="1">
      <c r="A164" s="107">
        <v>163</v>
      </c>
      <c r="B164" s="91" t="s">
        <v>1614</v>
      </c>
      <c r="C164" s="92" t="s">
        <v>539</v>
      </c>
      <c r="D164" s="92" t="s">
        <v>1615</v>
      </c>
      <c r="E164" s="94" t="s">
        <v>539</v>
      </c>
      <c r="F164" s="104" t="s">
        <v>540</v>
      </c>
      <c r="J164" s="110" t="str">
        <f t="shared" si="2"/>
        <v xml:space="preserve">    &lt;!-- file:/M:/SBSI_Projects/Projects_2/SBIR%20A15-036%20(Army)%20Cyber%20Ontology%20Development/Ontology/#OrganizationTypeType --&gt;$$$$$$$$    &lt;owl:Class rdf:about=“&amp;Ontology;OrganizationTypeType"&gt;$$$$        &lt;rdfs:label&gt;OrganizationTypeType&lt;/rdfs:label&gt;$$$$        &lt;rdfs:subClassOf rdf:resource="&amp;Ontology;PerformerCapableOfResponsibilityType"/&gt;$$$$        &lt;DM2Names&gt;OrganizationTypeType&lt;/DM2Names&gt;$$$$      &lt;rdfs:comment rdf:datatype="&amp;rdfs;Literal"&gt;Definition: The Powertype of OrganizationType.&lt;/rdfs:comment&gt;$$$$    &lt;/owl:Class&gt;$$$$</v>
      </c>
    </row>
    <row r="165" spans="1:10" ht="39" thickBot="1">
      <c r="A165" s="107">
        <v>164</v>
      </c>
      <c r="B165" s="91" t="str">
        <f>B$315&amp;C165&amp;B$316</f>
        <v xml:space="preserve">    &lt;!-- file:/M:/SBSI_Projects/Projects_2/SBIR%20A15-036%20(Army)%20Cyber%20Ontology%20Development/Ontology/#overlap --&gt;$$$$$$$$    &lt;owl:Class rdf:about=“&amp;Ontology;</v>
      </c>
      <c r="C165" s="92" t="s">
        <v>541</v>
      </c>
      <c r="D165" s="92" t="s">
        <v>1858</v>
      </c>
      <c r="E165" s="96" t="s">
        <v>541</v>
      </c>
      <c r="F165" s="103" t="s">
        <v>542</v>
      </c>
      <c r="G165" s="107" t="s">
        <v>958</v>
      </c>
      <c r="J165" s="110" t="str">
        <f t="shared" si="2"/>
        <v xml:space="preserve">    &lt;!-- file:/M:/SBSI_Projects/Projects_2/SBIR%20A15-036%20(Army)%20Cyber%20Ontology%20Development/Ontology/#overlap --&gt;$$$$$$$$    &lt;owl:Class rdf:about=“&amp;Ontology;overlap"&gt;$$$$        &lt;rdfs:subClassOf rdf:resource="&amp;Ontology;tuple"/&gt;$$$$      &lt;rdfs:comment rdf:datatype="&amp;rdfs;Literal"&gt;Definition: A couple of wholePart couples where the part in each couple is the same.&lt;/rdfs:comment&gt;$$$$    &lt;/owl:Class&gt;$$$$</v>
      </c>
    </row>
    <row r="166" spans="1:10" ht="39" thickBot="1">
      <c r="A166" s="107">
        <v>165</v>
      </c>
      <c r="B166" s="91" t="str">
        <f>B$315&amp;C166&amp;B$316</f>
        <v xml:space="preserve">    &lt;!-- file:/M:/SBSI_Projects/Projects_2/SBIR%20A15-036%20(Army)%20Cyber%20Ontology%20Development/Ontology/#overlapPart --&gt;$$$$$$$$    &lt;owl:Class rdf:about=“&amp;Ontology;</v>
      </c>
      <c r="C166" s="92" t="s">
        <v>1923</v>
      </c>
      <c r="D166" s="92" t="s">
        <v>1919</v>
      </c>
      <c r="E166" s="96" t="s">
        <v>1923</v>
      </c>
      <c r="F166" s="103" t="s">
        <v>1945</v>
      </c>
      <c r="I166" s="107" t="s">
        <v>1937</v>
      </c>
      <c r="J166" s="110" t="str">
        <f t="shared" si="2"/>
        <v xml:space="preserve">    &lt;!-- file:/M:/SBSI_Projects/Projects_2/SBIR%20A15-036%20(Army)%20Cyber%20Ontology%20Development/Ontology/#overlapPart --&gt;$$$$$$$$    &lt;owl:Class rdf:about=“&amp;Ontology;overlapPart"&gt;$$$$        &lt;rdfs:subClassOf rdf:resource="http://www.co-ode.org/ontologies/ont.owl#wholePart"/&gt;$$$$      &lt;rdfs:comment rdf:datatype="&amp;rdfs;Literal"&gt;Definition: The couples that relate the whole Individuals with their overlapping part.&lt;/rdfs:comment&gt;$$$$    &lt;/owl:Class&gt;$$$$</v>
      </c>
    </row>
    <row r="167" spans="1:10" ht="39" thickBot="1">
      <c r="A167" s="107">
        <v>166</v>
      </c>
      <c r="B167" s="91" t="s">
        <v>1620</v>
      </c>
      <c r="C167" s="92" t="s">
        <v>544</v>
      </c>
      <c r="D167" s="92" t="s">
        <v>1927</v>
      </c>
      <c r="E167" s="96" t="s">
        <v>544</v>
      </c>
      <c r="F167" s="103" t="s">
        <v>814</v>
      </c>
      <c r="J167" s="110" t="str">
        <f t="shared" si="2"/>
        <v xml:space="preserve">    &lt;!-- file:/M:/SBSI_Projects/Projects_2/SBIR%20A15-036%20(Army)%20Cyber%20Ontology%20Development/Ontology/#OverlapType --&gt;$$$$$$$$    &lt;owl:Class rdf:about=“&amp;Ontology;OverlapType"&gt;$$$$        &lt;rdfs:subClassOf rdf:resource="&amp;Ontology;TupleType"/&gt;$$$$      &lt;rdfs:comment rdf:datatype="&amp;rdfs;Literal"&gt;Definition: An overlap in which the places are taken by Types only.&lt;/rdfs:comment&gt;$$$$    &lt;/owl:Class&gt;$$$$</v>
      </c>
    </row>
    <row r="168" spans="1:10" ht="51.75" thickBot="1">
      <c r="A168" s="107">
        <v>167</v>
      </c>
      <c r="B168" s="91" t="str">
        <f>B$313&amp;E168&amp;B$314</f>
        <v xml:space="preserve">    &lt;!-- file:/M:/SBSI_Projects/Projects_2/SBIR%20A15-036%20(Army)%20Cyber%20Ontology%20Development/Ontology/#overlapPartType --&gt;$$$$$$$$    &lt;owl:Class rdf:about=“&amp;Ontology;</v>
      </c>
      <c r="C168" s="92" t="s">
        <v>1943</v>
      </c>
      <c r="D168" s="92" t="str">
        <f>D$314&amp;C168&amp;D$315&amp;G168&amp;D$316</f>
        <v>"&gt;$$$$        &lt;rdfs:label&gt;overlapPartType&lt;/rdfs:label&gt;$$$$        &lt;rdfs:subClassOf rdf:resource="&amp;Ontology;wholePartType"/&gt;$$$$    &lt;/owl:Class&gt;$$$$</v>
      </c>
      <c r="E168" s="92" t="s">
        <v>1943</v>
      </c>
      <c r="F168" s="103" t="s">
        <v>1944</v>
      </c>
      <c r="G168" s="107" t="s">
        <v>1914</v>
      </c>
      <c r="I168" s="107" t="s">
        <v>1937</v>
      </c>
      <c r="J168" s="110" t="str">
        <f t="shared" si="2"/>
        <v xml:space="preserve">    &lt;!-- file:/M:/SBSI_Projects/Projects_2/SBIR%20A15-036%20(Army)%20Cyber%20Ontology%20Development/Ontology/#overlapPartType --&gt;$$$$$$$$    &lt;owl:Class rdf:about=“&amp;Ontology;overlapPartType"&gt;$$$$        &lt;rdfs:label&gt;overlapPartType&lt;/rdfs:label&gt;$$$$        &lt;rdfs:subClassOf rdf:resource="&amp;Ontology;wholePartType"/&gt;$$$$      &lt;rdfs:comment rdf:datatype="&amp;rdfs;Literal"&gt;Definition: The couple types that relate the whole IndividualTypes with their overlapping part types.&lt;/rdfs:comment&gt;$$$$    &lt;/owl:Class&gt;$$$$</v>
      </c>
    </row>
    <row r="169" spans="1:10" ht="51.75" thickBot="1">
      <c r="A169" s="107">
        <v>168</v>
      </c>
      <c r="B169" s="91" t="s">
        <v>1621</v>
      </c>
      <c r="C169" s="92" t="s">
        <v>1622</v>
      </c>
      <c r="D169" s="92" t="s">
        <v>1623</v>
      </c>
      <c r="E169" s="96" t="s">
        <v>1622</v>
      </c>
      <c r="F169" s="103" t="s">
        <v>1946</v>
      </c>
      <c r="I169" s="107" t="s">
        <v>1937</v>
      </c>
      <c r="J169" s="110" t="str">
        <f t="shared" si="2"/>
        <v xml:space="preserve">    &lt;!-- file:/M:/SBSI_Projects/Projects_2/SBIR%20A15-036%20(Army)%20Cyber%20Ontology%20Development/Ontology/#Part --&gt;$$$$$$$$    &lt;owl:Class rdf:about=“&amp;Ontology;Part"&gt;$$$$        &lt;rdfs:label&gt;Part&lt;/rdfs:label&gt;$$$$        &lt;rdfs:subClassOf rdf:resource="&amp;Ontology;Individual"/&gt;$$$$        &lt;DM2Names&gt;Part&lt;/DM2Names&gt;$$$$      &lt;rdfs:comment rdf:datatype="&amp;rdfs;Literal"&gt;Definition: The part of an Individual involved in an overlap.&lt;/rdfs:comment&gt;$$$$    &lt;/owl:Class&gt;$$$$</v>
      </c>
    </row>
    <row r="170" spans="1:10" ht="51.75" thickBot="1">
      <c r="A170" s="107">
        <v>169</v>
      </c>
      <c r="B170" s="91" t="s">
        <v>1887</v>
      </c>
      <c r="C170" s="92" t="s">
        <v>816</v>
      </c>
      <c r="D170" s="92" t="s">
        <v>1888</v>
      </c>
      <c r="E170" s="94" t="s">
        <v>816</v>
      </c>
      <c r="F170" s="104" t="s">
        <v>817</v>
      </c>
      <c r="J170" s="110" t="str">
        <f t="shared" si="2"/>
        <v xml:space="preserve">    &lt;!-- file:/M:/SBSI_Projects/Projects_2/SBIR%20A15-036%20(Army)%20Cyber%20Ontology%20Development/Ontology/#partiesToAnAgreement --&gt;$$$$$$$$    &lt;owl:Class rdf:about=“&amp;Ontology;partiesToAnAgreement"&gt;$$$$        &lt;rdfs:label&gt;partiesToAnAgreement&lt;/rdfs:label&gt;$$$$        &lt;rdfs:subClassOf rdf:resource="&amp;Ontology;OverlapType"/&gt;$$$$        &lt;DM2Names&gt;partiesToAnAgreement&lt;/DM2Names&gt;$$$$      &lt;rdfs:comment rdf:datatype="&amp;rdfs;Literal"&gt;Definition: The two parties involved in an agreement&lt;/rdfs:comment&gt;$$$$    &lt;/owl:Class&gt;$$$$</v>
      </c>
    </row>
    <row r="171" spans="1:10" ht="77.25" thickBot="1">
      <c r="A171" s="107">
        <v>170</v>
      </c>
      <c r="B171" s="91" t="s">
        <v>1624</v>
      </c>
      <c r="C171" s="92" t="s">
        <v>696</v>
      </c>
      <c r="D171" s="92" t="s">
        <v>1625</v>
      </c>
      <c r="E171" s="97" t="s">
        <v>696</v>
      </c>
      <c r="F171" s="104" t="s">
        <v>1958</v>
      </c>
      <c r="J171" s="110" t="str">
        <f t="shared" si="2"/>
        <v xml:space="preserve">    &lt;!-- file:/M:/SBSI_Projects/Projects_2/SBIR%20A15-036%20(Army)%20Cyber%20Ontology%20Development/Ontology/#PartitionOfSetOfDisjointIndividuals --&gt;$$$$$$$$    &lt;owl:Class rdf:about=“&amp;Ontology;PartitionOfSetOfDisjointIndividuals"&gt;$$$$        &lt;rdfs:label&gt;PartitionOfSetOfDisjointIndividuals&lt;/rdfs:label&gt;$$$$        &lt;rdfs:subClassOf rdf:resource="&amp;Ontology;FusionOfSetOfIndividuals"/&gt;$$$$        &lt;rdfs:subClassOf rdf:resource="&amp;Ontology;PartitionOfSetOfDisjointThings"/&gt;$$$$        &lt;DM2Names&gt;PartitionOfSetOfDisjointIndividuals&lt;/DM2Names&gt;$$$$      &lt;rdfs:comment rdf:datatype="&amp;rdfs;Literal"&gt;Definition: A FusionOfSetOfIndividuals whose fusioned Type is a SetOfDisjointIndividuals.    This is a division of a Individual into disjoint parts.&lt;/rdfs:comment&gt;$$$$    &lt;/owl:Class&gt;$$$$</v>
      </c>
    </row>
    <row r="172" spans="1:10" ht="51.75" thickBot="1">
      <c r="A172" s="107">
        <v>171</v>
      </c>
      <c r="B172" s="91" t="s">
        <v>1626</v>
      </c>
      <c r="C172" s="92" t="s">
        <v>698</v>
      </c>
      <c r="D172" s="92" t="s">
        <v>1627</v>
      </c>
      <c r="E172" s="97" t="s">
        <v>698</v>
      </c>
      <c r="F172" s="104" t="s">
        <v>1959</v>
      </c>
      <c r="J172" s="110" t="str">
        <f t="shared" si="2"/>
        <v xml:space="preserve">    &lt;!-- file:/M:/SBSI_Projects/Projects_2/SBIR%20A15-036%20(Army)%20Cyber%20Ontology%20Development/Ontology/#PartitionOfSetOfDisjointThings --&gt;$$$$$$$$    &lt;owl:Class rdf:about=“&amp;Ontology;PartitionOfSetOfDisjointThings"&gt;$$$$        &lt;rdfs:label&gt;PartitionOfSetOfDisjointThings&lt;/rdfs:label&gt;$$$$        &lt;rdfs:subClassOf rdf:resource="&amp;Ontology;SumOfSetOfThings"/&gt;$$$$        &lt;DM2Names&gt;PartitionOfSetOfDisjointThings&lt;/DM2Names&gt;$$$$      &lt;rdfs:comment rdf:datatype="&amp;rdfs;Literal"&gt;Definition: A SumOfSetOfThings whose summed Type is a SetOfDisjointThings.    This is a division of a Thing into disjoint parts/sub-types.&lt;/rdfs:comment&gt;$$$$    &lt;/owl:Class&gt;$$$$</v>
      </c>
    </row>
    <row r="173" spans="1:10" ht="77.25" thickBot="1">
      <c r="A173" s="107">
        <v>172</v>
      </c>
      <c r="B173" s="91" t="s">
        <v>1628</v>
      </c>
      <c r="C173" s="92" t="s">
        <v>700</v>
      </c>
      <c r="D173" s="92" t="s">
        <v>1629</v>
      </c>
      <c r="E173" s="97" t="s">
        <v>700</v>
      </c>
      <c r="F173" s="104" t="s">
        <v>1960</v>
      </c>
      <c r="J173" s="110" t="str">
        <f t="shared" si="2"/>
        <v xml:space="preserve">    &lt;!-- file:/M:/SBSI_Projects/Projects_2/SBIR%20A15-036%20(Army)%20Cyber%20Ontology%20Development/Ontology/#PartitionOfSetOfDisjointTypes --&gt;$$$$$$$$    &lt;owl:Class rdf:about=“&amp;Ontology;PartitionOfSetOfDisjointTypes"&gt;$$$$        &lt;rdfs:label&gt;PartitionOfSetOfDisjointTypes&lt;/rdfs:label&gt;$$$$        &lt;rdfs:subClassOf rdf:resource="&amp;Ontology;PartitionOfSetOfDisjointThings"/&gt;$$$$        &lt;rdfs:subClassOf rdf:resource="&amp;Ontology;UnionOfSetOfTypes"/&gt;$$$$        &lt;DM2Names&gt;PartitionOfSetOfDisjointTypes&lt;/DM2Names&gt;$$$$      &lt;rdfs:comment rdf:datatype="&amp;rdfs;Literal"&gt;Definition: A UnionOfSetOfTypes whose unioned Type is a SetOfDisjointTypes    This is a division of a Type into disjoint subTypes.    See http://en.wikipedia.org/wiki/Partition_of_a_set and http://en.wikipedia.org/wiki/Partition_of_a_set.&lt;/rdfs:comment&gt;$$$$    &lt;/owl:Class&gt;$$$$</v>
      </c>
    </row>
    <row r="174" spans="1:10" ht="51.75" thickBot="1">
      <c r="A174" s="107">
        <v>173</v>
      </c>
      <c r="B174" s="91" t="s">
        <v>1630</v>
      </c>
      <c r="C174" s="92" t="s">
        <v>818</v>
      </c>
      <c r="D174" s="92" t="s">
        <v>1631</v>
      </c>
      <c r="E174" s="94" t="s">
        <v>818</v>
      </c>
      <c r="F174" s="104" t="s">
        <v>819</v>
      </c>
      <c r="J174" s="110" t="str">
        <f t="shared" si="2"/>
        <v xml:space="preserve">    &lt;!-- file:/M:/SBSI_Projects/Projects_2/SBIR%20A15-036%20(Army)%20Cyber%20Ontology%20Development/Ontology/#PedigreeInformation --&gt;$$$$$$$$    &lt;owl:Class rdf:about=“&amp;Ontology;PedigreeInformation"&gt;$$$$        &lt;rdfs:label&gt;PedigreeInformation&lt;/rdfs:label&gt;$$$$        &lt;rdfs:subClassOf rdf:resource="&amp;Ontology;Information"/&gt;$$$$        &lt;DM2Names&gt;PedigreeInformation&lt;/DM2Names&gt;$$$$      &lt;rdfs:comment rdf:datatype="&amp;rdfs;Literal"&gt;Definition: Information describing pedigree&lt;/rdfs:comment&gt;$$$$    &lt;/owl:Class&gt;$$$$</v>
      </c>
    </row>
    <row r="175" spans="1:10" ht="51.75" thickBot="1">
      <c r="A175" s="107">
        <v>174</v>
      </c>
      <c r="B175" s="91" t="s">
        <v>1632</v>
      </c>
      <c r="C175" s="92" t="s">
        <v>820</v>
      </c>
      <c r="D175" s="92" t="s">
        <v>1633</v>
      </c>
      <c r="E175" s="94" t="s">
        <v>820</v>
      </c>
      <c r="F175" s="104" t="s">
        <v>821</v>
      </c>
      <c r="J175" s="110" t="str">
        <f t="shared" si="2"/>
        <v xml:space="preserve">    &lt;!-- file:/M:/SBSI_Projects/Projects_2/SBIR%20A15-036%20(Army)%20Cyber%20Ontology%20Development/Ontology/#PedigreeInformationType --&gt;$$$$$$$$    &lt;owl:Class rdf:about=“&amp;Ontology;PedigreeInformationType"&gt;$$$$        &lt;rdfs:label&gt;PedigreeInformationType&lt;/rdfs:label&gt;$$$$        &lt;rdfs:subClassOf rdf:resource="&amp;Ontology;InformationType"/&gt;$$$$        &lt;DM2Names&gt;PedigreeInformationType&lt;/DM2Names&gt;$$$$      &lt;rdfs:comment rdf:datatype="&amp;rdfs;Literal"&gt;Definition: The Powertype of PedigreeInformation.&lt;/rdfs:comment&gt;$$$$    &lt;/owl:Class&gt;$$$$</v>
      </c>
    </row>
    <row r="176" spans="1:10" ht="51.75" thickBot="1">
      <c r="A176" s="107">
        <v>175</v>
      </c>
      <c r="B176" s="91" t="s">
        <v>1634</v>
      </c>
      <c r="C176" s="92" t="s">
        <v>822</v>
      </c>
      <c r="D176" s="92" t="s">
        <v>1635</v>
      </c>
      <c r="E176" s="96" t="s">
        <v>822</v>
      </c>
      <c r="F176" s="103" t="s">
        <v>823</v>
      </c>
      <c r="J176" s="110" t="str">
        <f t="shared" si="2"/>
        <v xml:space="preserve">    &lt;!-- file:/M:/SBSI_Projects/Projects_2/SBIR%20A15-036%20(Army)%20Cyber%20Ontology%20Development/Ontology/#PerformanceMeasure --&gt;$$$$$$$$    &lt;owl:Class rdf:about=“&amp;Ontology;PerformanceMeasure"&gt;$$$$        &lt;rdfs:label&gt;PerformanceMeasure&lt;/rdfs:label&gt;$$$$        &lt;rdfs:subClassOf rdf:resource="&amp;Ontology;ServiceLevel"/&gt;$$$$        &lt;DM2Names&gt;PerformanceMeasure&lt;/DM2Names&gt;$$$$      &lt;rdfs:comment rdf:datatype="&amp;rdfs;Literal"&gt;Definition: A category of quality measures that address how well a Performer meets Capability needs.&lt;/rdfs:comment&gt;$$$$    &lt;/owl:Class&gt;$$$$</v>
      </c>
    </row>
    <row r="177" spans="1:10" ht="51.75" thickBot="1">
      <c r="A177" s="107">
        <v>176</v>
      </c>
      <c r="B177" s="91" t="s">
        <v>1636</v>
      </c>
      <c r="C177" s="92" t="s">
        <v>825</v>
      </c>
      <c r="D177" s="92" t="s">
        <v>1637</v>
      </c>
      <c r="E177" s="94" t="s">
        <v>825</v>
      </c>
      <c r="F177" s="104" t="s">
        <v>826</v>
      </c>
      <c r="J177" s="110" t="str">
        <f t="shared" si="2"/>
        <v xml:space="preserve">    &lt;!-- file:/M:/SBSI_Projects/Projects_2/SBIR%20A15-036%20(Army)%20Cyber%20Ontology%20Development/Ontology/#PerformanceMeasureType --&gt;$$$$$$$$    &lt;owl:Class rdf:about=“&amp;Ontology;PerformanceMeasureType"&gt;$$$$        &lt;rdfs:label&gt;PerformanceMeasureType&lt;/rdfs:label&gt;$$$$        &lt;rdfs:subClassOf rdf:resource="&amp;Ontology;ServiceLevelType"/&gt;$$$$        &lt;DM2Names&gt;PerformanceMeasureType&lt;/DM2Names&gt;$$$$      &lt;rdfs:comment rdf:datatype="&amp;rdfs;Literal"&gt;Definition: The Powertype of PerformanceMeasure.&lt;/rdfs:comment&gt;$$$$    &lt;/owl:Class&gt;$$$$</v>
      </c>
    </row>
    <row r="178" spans="1:10" ht="51.75" thickBot="1">
      <c r="A178" s="107">
        <v>177</v>
      </c>
      <c r="B178" s="91" t="s">
        <v>1638</v>
      </c>
      <c r="C178" s="92" t="s">
        <v>254</v>
      </c>
      <c r="D178" s="92" t="s">
        <v>1639</v>
      </c>
      <c r="E178" s="96" t="s">
        <v>254</v>
      </c>
      <c r="F178" s="103" t="s">
        <v>827</v>
      </c>
      <c r="J178" s="110" t="str">
        <f t="shared" si="2"/>
        <v xml:space="preserve">    &lt;!-- file:/M:/SBSI_Projects/Projects_2/SBIR%20A15-036%20(Army)%20Cyber%20Ontology%20Development/Ontology/#Performer --&gt;$$$$$$$$    &lt;owl:Class rdf:about=“&amp;Ontology;Performer"&gt;$$$$        &lt;rdfs:label&gt;Performer&lt;/rdfs:label&gt;$$$$        &lt;rdfs:subClassOf rdf:resource="&amp;Ontology;Resource"/&gt;$$$$        &lt;DM2Names&gt;Performer&lt;/DM2Names&gt;$$$$      &lt;rdfs:comment rdf:datatype="&amp;rdfs;Literal"&gt;Definition: Any entity - human, automated, or any aggregation of human and/or automated - that performs an activity and provides a capability.&lt;/rdfs:comment&gt;$$$$    &lt;/owl:Class&gt;$$$$</v>
      </c>
    </row>
    <row r="179" spans="1:10" ht="51.75" thickBot="1">
      <c r="A179" s="107">
        <v>178</v>
      </c>
      <c r="B179" s="91" t="s">
        <v>1640</v>
      </c>
      <c r="C179" s="92" t="s">
        <v>1160</v>
      </c>
      <c r="D179" s="92" t="s">
        <v>1641</v>
      </c>
      <c r="E179" s="98" t="s">
        <v>1160</v>
      </c>
      <c r="F179" s="103" t="s">
        <v>496</v>
      </c>
      <c r="J179" s="110" t="str">
        <f t="shared" si="2"/>
        <v xml:space="preserve">    &lt;!-- file:/M:/SBSI_Projects/Projects_2/SBIR%20A15-036%20(Army)%20Cyber%20Ontology%20Development/Ontology/#PerformerCapableOfResponsibility --&gt;$$$$$$$$    &lt;owl:Class rdf:about=“&amp;Ontology;PerformerCapableOfResponsibility"&gt;$$$$        &lt;rdfs:label&gt;PerformerCapableOfResponsibility&lt;/rdfs:label&gt;$$$$        &lt;rdfs:subClassOf rdf:resource="&amp;Ontology;Performer"/&gt;$$$$        &lt;DM2Names&gt;PerformerCapableOfResponsibility&lt;/DM2Names&gt;$$$$      &lt;rdfs:comment rdf:datatype="&amp;rdfs;Literal"&gt;Definition: A performer answerable or accountable for the action it performs.&lt;/rdfs:comment&gt;$$$$    &lt;/owl:Class&gt;$$$$</v>
      </c>
    </row>
    <row r="180" spans="1:10" ht="51.75" thickBot="1">
      <c r="A180" s="107">
        <v>179</v>
      </c>
      <c r="B180" s="91" t="s">
        <v>1642</v>
      </c>
      <c r="C180" s="92" t="s">
        <v>677</v>
      </c>
      <c r="D180" s="92" t="s">
        <v>1643</v>
      </c>
      <c r="E180" s="97" t="s">
        <v>677</v>
      </c>
      <c r="F180" s="104" t="s">
        <v>678</v>
      </c>
      <c r="J180" s="110" t="str">
        <f t="shared" si="2"/>
        <v xml:space="preserve">    &lt;!-- file:/M:/SBSI_Projects/Projects_2/SBIR%20A15-036%20(Army)%20Cyber%20Ontology%20Development/Ontology/#PerformerCapableOfResponsibilityType --&gt;$$$$$$$$    &lt;owl:Class rdf:about=“&amp;Ontology;PerformerCapableOfResponsibilityType"&gt;$$$$        &lt;rdfs:label&gt;PerformerCapableOfResponsibilityType&lt;/rdfs:label&gt;$$$$        &lt;rdfs:subClassOf rdf:resource="&amp;Ontology;PerformerType"/&gt;$$$$        &lt;DM2Names&gt;PersonRoleType&lt;/DM2Names&gt;$$$$      &lt;rdfs:comment rdf:datatype="&amp;rdfs;Literal"&gt;Definition: The Powertype of PerformerCapableOfResponsibility.&lt;/rdfs:comment&gt;$$$$    &lt;/owl:Class&gt;$$$$</v>
      </c>
    </row>
    <row r="181" spans="1:10" ht="39" thickBot="1">
      <c r="A181" s="107">
        <v>180</v>
      </c>
      <c r="B181" s="91" t="s">
        <v>1644</v>
      </c>
      <c r="C181" s="92" t="s">
        <v>831</v>
      </c>
      <c r="D181" s="92" t="s">
        <v>1645</v>
      </c>
      <c r="E181" s="94" t="s">
        <v>831</v>
      </c>
      <c r="F181" s="104" t="s">
        <v>832</v>
      </c>
      <c r="J181" s="110" t="str">
        <f t="shared" si="2"/>
        <v xml:space="preserve">    &lt;!-- file:/M:/SBSI_Projects/Projects_2/SBIR%20A15-036%20(Army)%20Cyber%20Ontology%20Development/Ontology/#PerformerType --&gt;$$$$$$$$    &lt;owl:Class rdf:about=“&amp;Ontology;PerformerType"&gt;$$$$        &lt;rdfs:label&gt;PerformerType&lt;/rdfs:label&gt;$$$$        &lt;rdfs:subClassOf rdf:resource="&amp;Ontology;ResourceType"/&gt;$$$$        &lt;DM2Names&gt;PerformerType&lt;/DM2Names&gt;$$$$      &lt;rdfs:comment rdf:datatype="&amp;rdfs;Literal"&gt;Definition: The Powertype of Performer.&lt;/rdfs:comment&gt;$$$$    &lt;/owl:Class&gt;$$$$</v>
      </c>
    </row>
    <row r="182" spans="1:10" ht="51.75" thickBot="1">
      <c r="A182" s="107">
        <v>181</v>
      </c>
      <c r="B182" s="91" t="s">
        <v>1646</v>
      </c>
      <c r="C182" s="92" t="s">
        <v>1313</v>
      </c>
      <c r="D182" s="92" t="s">
        <v>1647</v>
      </c>
      <c r="E182" s="96" t="s">
        <v>1313</v>
      </c>
      <c r="F182" s="103" t="s">
        <v>1314</v>
      </c>
      <c r="J182" s="110" t="str">
        <f t="shared" si="2"/>
        <v xml:space="preserve">    &lt;!-- file:/M:/SBSI_Projects/Projects_2/SBIR%20A15-036%20(Army)%20Cyber%20Ontology%20Development/Ontology/#Period --&gt;$$$$$$$$    &lt;owl:Class rdf:about=“&amp;Ontology;Period"&gt;$$$$        &lt;rdfs:label&gt;Period&lt;/rdfs:label&gt;$$$$        &lt;rdfs:subClassOf rdf:resource="&amp;Ontology;PeriodOrInstant"/&gt;$$$$        &lt;DM2Names&gt;Period&lt;/DM2Names&gt;$$$$      &lt;rdfs:comment rdf:datatype="&amp;rdfs;Literal"&gt;Definition: A PeriodOrInstant whose temporal extent is greater than zero&lt;/rdfs:comment&gt;$$$$    &lt;/owl:Class&gt;$$$$</v>
      </c>
    </row>
    <row r="183" spans="1:10" ht="51.75" thickBot="1">
      <c r="A183" s="107">
        <v>182</v>
      </c>
      <c r="B183" s="91" t="s">
        <v>1648</v>
      </c>
      <c r="C183" s="92" t="s">
        <v>1319</v>
      </c>
      <c r="D183" s="92" t="s">
        <v>1649</v>
      </c>
      <c r="E183" s="96" t="s">
        <v>1319</v>
      </c>
      <c r="F183" s="103" t="s">
        <v>1320</v>
      </c>
      <c r="J183" s="110" t="str">
        <f t="shared" si="2"/>
        <v xml:space="preserve">    &lt;!-- file:/M:/SBSI_Projects/Projects_2/SBIR%20A15-036%20(Army)%20Cyber%20Ontology%20Development/Ontology/#PeriodOrInstant --&gt;$$$$$$$$    &lt;owl:Class rdf:about=“&amp;Ontology;PeriodOrInstant"&gt;$$$$        &lt;rdfs:label&gt;PeriodOrInstant&lt;/rdfs:label&gt;$$$$        &lt;rdfs:subClassOf rdf:resource="&amp;Ontology;Individual"/&gt;$$$$        &lt;DM2Names&gt;PeriodOrInstant&lt;/DM2Names&gt;$$$$      &lt;rdfs:comment rdf:datatype="&amp;rdfs;Literal"&gt;Definition: An Individual whose spatial extent is infinite, but whose temporal extent is finite or zero.&lt;/rdfs:comment&gt;$$$$    &lt;/owl:Class&gt;$$$$</v>
      </c>
    </row>
    <row r="184" spans="1:10" ht="51.75" thickBot="1">
      <c r="A184" s="107">
        <v>183</v>
      </c>
      <c r="B184" s="91" t="s">
        <v>1650</v>
      </c>
      <c r="C184" s="92" t="s">
        <v>726</v>
      </c>
      <c r="D184" s="92" t="s">
        <v>1651</v>
      </c>
      <c r="E184" s="97" t="s">
        <v>726</v>
      </c>
      <c r="F184" s="104" t="s">
        <v>727</v>
      </c>
      <c r="J184" s="110" t="str">
        <f t="shared" si="2"/>
        <v xml:space="preserve">    &lt;!-- file:/M:/SBSI_Projects/Projects_2/SBIR%20A15-036%20(Army)%20Cyber%20Ontology%20Development/Ontology/#PeriodOrInstantType --&gt;$$$$$$$$    &lt;owl:Class rdf:about=“&amp;Ontology;PeriodOrInstantType"&gt;$$$$        &lt;rdfs:label&gt;PeriodOrInstantType&lt;/rdfs:label&gt;$$$$        &lt;rdfs:subClassOf rdf:resource="&amp;Ontology;IndividualType"/&gt;$$$$        &lt;DM2Names&gt;PeriodType&lt;/DM2Names&gt;$$$$      &lt;rdfs:comment rdf:datatype="&amp;rdfs;Literal"&gt;Definition: An IndividualType that is the Powertype of PeriodOrInstant.&lt;/rdfs:comment&gt;$$$$    &lt;/owl:Class&gt;$$$$</v>
      </c>
    </row>
    <row r="185" spans="1:10" ht="51.75" thickBot="1">
      <c r="A185" s="107">
        <v>184</v>
      </c>
      <c r="B185" s="91" t="s">
        <v>1652</v>
      </c>
      <c r="C185" s="92" t="s">
        <v>1329</v>
      </c>
      <c r="D185" s="92" t="s">
        <v>1653</v>
      </c>
      <c r="E185" s="96" t="s">
        <v>1329</v>
      </c>
      <c r="F185" s="103" t="s">
        <v>1330</v>
      </c>
      <c r="J185" s="110" t="str">
        <f t="shared" si="2"/>
        <v xml:space="preserve">    &lt;!-- file:/M:/SBSI_Projects/Projects_2/SBIR%20A15-036%20(Army)%20Cyber%20Ontology%20Development/Ontology/#PeriodType --&gt;$$$$$$$$    &lt;owl:Class rdf:about=“&amp;Ontology;PeriodType"&gt;$$$$        &lt;rdfs:label&gt;PeriodType&lt;/rdfs:label&gt;$$$$        &lt;rdfs:subClassOf rdf:resource="&amp;Ontology;PeriodOrInstantType"/&gt;$$$$        &lt;rdfs:subClassOf rdf:resource="&amp;Ontology;PeriodType"/&gt;$$$$        &lt;DM2Names&gt;PeriodType&lt;/DM2Names&gt;$$$$      &lt;rdfs:comment rdf:datatype="&amp;rdfs;Literal"&gt;Definition: An IndividualType that is the Powertype of Period&lt;/rdfs:comment&gt;$$$$    &lt;/owl:Class&gt;$$$$</v>
      </c>
    </row>
    <row r="186" spans="1:10" ht="51.75" thickBot="1">
      <c r="A186" s="107">
        <v>185</v>
      </c>
      <c r="B186" s="91" t="s">
        <v>1654</v>
      </c>
      <c r="C186" s="92" t="s">
        <v>1290</v>
      </c>
      <c r="D186" s="92" t="s">
        <v>1655</v>
      </c>
      <c r="E186" s="96" t="s">
        <v>1290</v>
      </c>
      <c r="F186" s="103" t="s">
        <v>833</v>
      </c>
      <c r="J186" s="110" t="str">
        <f t="shared" si="2"/>
        <v xml:space="preserve">    &lt;!-- file:/M:/SBSI_Projects/Projects_2/SBIR%20A15-036%20(Army)%20Cyber%20Ontology%20Development/Ontology/#PersonRole --&gt;$$$$$$$$    &lt;owl:Class rdf:about=“&amp;Ontology;PersonRole"&gt;$$$$        &lt;rdfs:label&gt;PersonRole&lt;/rdfs:label&gt;$$$$        &lt;rdfs:subClassOf rdf:resource="&amp;Ontology;PerformerCapableOfResponsibility"/&gt;$$$$        &lt;DM2Names&gt;PersonRole&lt;/DM2Names&gt;$$$$      &lt;rdfs:comment rdf:datatype="&amp;rdfs;Literal"&gt;Definition: A category of person roles defined by the role or roles they share that are relevant to an architecture.  Includes assigned materiel. &lt;/rdfs:comment&gt;$$$$    &lt;/owl:Class&gt;$$$$</v>
      </c>
    </row>
    <row r="187" spans="1:10" ht="51.75" thickBot="1">
      <c r="A187" s="107">
        <v>186</v>
      </c>
      <c r="B187" s="91" t="s">
        <v>1889</v>
      </c>
      <c r="C187" s="92" t="s">
        <v>367</v>
      </c>
      <c r="D187" s="92" t="s">
        <v>1890</v>
      </c>
      <c r="E187" s="96" t="s">
        <v>367</v>
      </c>
      <c r="F187" s="103" t="s">
        <v>368</v>
      </c>
      <c r="J187" s="110" t="str">
        <f t="shared" si="2"/>
        <v xml:space="preserve">    &lt;!-- file:/M:/SBSI_Projects/Projects_2/SBIR%20A15-036%20(Army)%20Cyber%20Ontology%20Development/Ontology/#personRolePartOfPerformer --&gt;$$$$$$$$    &lt;owl:Class rdf:about=“&amp;Ontology;personRolePartOfPerformer"&gt;$$$$        &lt;rdfs:label&gt;personRolePartOfPerformer&lt;/rdfs:label&gt;$$$$        &lt;rdfs:subClassOf rdf:resource="&amp;Ontology;wholePartType"/&gt;$$$$        &lt;DM2Names&gt;personRolePartOfPerformer&lt;/DM2Names&gt;$$$$      &lt;rdfs:comment rdf:datatype="&amp;rdfs;Literal"&gt;Definition: A wholePart between a PersonRole and a Performer in which it performs&lt;/rdfs:comment&gt;$$$$    &lt;/owl:Class&gt;$$$$</v>
      </c>
    </row>
    <row r="188" spans="1:10" ht="51.75" thickBot="1">
      <c r="A188" s="107">
        <v>187</v>
      </c>
      <c r="B188" s="91" t="s">
        <v>1656</v>
      </c>
      <c r="C188" s="92" t="s">
        <v>336</v>
      </c>
      <c r="D188" s="92" t="s">
        <v>1657</v>
      </c>
      <c r="E188" s="94" t="s">
        <v>336</v>
      </c>
      <c r="F188" s="104" t="s">
        <v>1289</v>
      </c>
      <c r="J188" s="110" t="str">
        <f t="shared" si="2"/>
        <v xml:space="preserve">    &lt;!-- file:/M:/SBSI_Projects/Projects_2/SBIR%20A15-036%20(Army)%20Cyber%20Ontology%20Development/Ontology/#PersonRoleType --&gt;$$$$$$$$    &lt;owl:Class rdf:about=“&amp;Ontology;PersonRoleType"&gt;$$$$        &lt;rdfs:label&gt;PersonRoleType&lt;/rdfs:label&gt;$$$$        &lt;rdfs:subClassOf rdf:resource="&amp;Ontology;PerformerCapableOfResponsibilityType"/&gt;$$$$        &lt;rdfs:subClassOf rdf:resource="&amp;Ontology;PersonRoleType"/&gt;$$$$        &lt;DM2Names&gt;PersonRoleType&lt;/DM2Names&gt;$$$$      &lt;rdfs:comment rdf:datatype="&amp;rdfs;Literal"&gt;Definition: The Powertype of PersonRole&lt;/rdfs:comment&gt;$$$$    &lt;/owl:Class&gt;$$$$</v>
      </c>
    </row>
    <row r="189" spans="1:10" ht="51.75" thickBot="1">
      <c r="A189" s="107">
        <v>188</v>
      </c>
      <c r="B189" s="91" t="s">
        <v>1658</v>
      </c>
      <c r="C189" s="92" t="s">
        <v>392</v>
      </c>
      <c r="D189" s="92" t="s">
        <v>1659</v>
      </c>
      <c r="E189" s="96" t="s">
        <v>392</v>
      </c>
      <c r="F189" s="103" t="s">
        <v>393</v>
      </c>
      <c r="J189" s="110" t="str">
        <f t="shared" si="2"/>
        <v xml:space="preserve">    &lt;!-- file:/M:/SBSI_Projects/Projects_2/SBIR%20A15-036%20(Army)%20Cyber%20Ontology%20Development/Ontology/#PhysicalMeasure --&gt;$$$$$$$$    &lt;owl:Class rdf:about=“&amp;Ontology;PhysicalMeasure"&gt;$$$$        &lt;rdfs:label&gt;PhysicalMeasure&lt;/rdfs:label&gt;$$$$        &lt;rdfs:subClassOf rdf:resource="&amp;Ontology;Measure"/&gt;$$$$        &lt;DM2Names&gt;PhysicalMeasure&lt;/DM2Names&gt;$$$$      &lt;rdfs:comment rdf:datatype="&amp;rdfs;Literal"&gt;Definition: A category of measures of spatio-temporal extent of an Individual such as length, mass, energy, velocity, …&lt;/rdfs:comment&gt;$$$$    &lt;/owl:Class&gt;$$$$</v>
      </c>
    </row>
    <row r="190" spans="1:10" ht="51.75" thickBot="1">
      <c r="A190" s="107">
        <v>189</v>
      </c>
      <c r="B190" s="91" t="s">
        <v>1660</v>
      </c>
      <c r="C190" s="92" t="s">
        <v>395</v>
      </c>
      <c r="D190" s="92" t="s">
        <v>1661</v>
      </c>
      <c r="E190" s="94" t="s">
        <v>395</v>
      </c>
      <c r="F190" s="104" t="s">
        <v>396</v>
      </c>
      <c r="J190" s="110" t="str">
        <f t="shared" si="2"/>
        <v xml:space="preserve">    &lt;!-- file:/M:/SBSI_Projects/Projects_2/SBIR%20A15-036%20(Army)%20Cyber%20Ontology%20Development/Ontology/#PhysicalMeasureType --&gt;$$$$$$$$    &lt;owl:Class rdf:about=“&amp;Ontology;PhysicalMeasureType"&gt;$$$$        &lt;rdfs:label&gt;PhysicalMeasureType&lt;/rdfs:label&gt;$$$$        &lt;rdfs:subClassOf rdf:resource="&amp;Ontology;MeasureType"/&gt;$$$$        &lt;DM2Names&gt;PhysicalMeasureType&lt;/DM2Names&gt;$$$$      &lt;rdfs:comment rdf:datatype="&amp;rdfs;Literal"&gt;Definition: The Powertype of PhysicalMeasure.&lt;/rdfs:comment&gt;$$$$    &lt;/owl:Class&gt;$$$$</v>
      </c>
    </row>
    <row r="191" spans="1:10" ht="51.75" thickBot="1">
      <c r="A191" s="107">
        <v>190</v>
      </c>
      <c r="B191" s="91" t="str">
        <f>B$315&amp;C191&amp;B$316</f>
        <v xml:space="preserve">    &lt;!-- file:/M:/SBSI_Projects/Projects_2/SBIR%20A15-036%20(Army)%20Cyber%20Ontology%20Development/Ontology/#PlaceableType --&gt;$$$$$$$$    &lt;owl:Class rdf:about=“&amp;Ontology;</v>
      </c>
      <c r="C191" s="92" t="s">
        <v>1915</v>
      </c>
      <c r="D191" s="92" t="s">
        <v>1916</v>
      </c>
      <c r="E191" s="92" t="s">
        <v>1915</v>
      </c>
      <c r="F191" s="104" t="s">
        <v>1947</v>
      </c>
      <c r="G191" s="107" t="s">
        <v>963</v>
      </c>
      <c r="I191" s="107" t="s">
        <v>1937</v>
      </c>
      <c r="J191" s="110" t="str">
        <f t="shared" si="2"/>
        <v xml:space="preserve">    &lt;!-- file:/M:/SBSI_Projects/Projects_2/SBIR%20A15-036%20(Army)%20Cyber%20Ontology%20Development/Ontology/#PlaceableType --&gt;$$$$$$$$    &lt;owl:Class rdf:about=“&amp;Ontology;PlaceableType"&gt;$$$$        &lt;rdfs:subClassOf rdf:resource="&amp;Ontology;Type"/&gt;$$$$        &lt;dc:description&gt;A Type which has placeTypes defined for it - e.g. TupleType and its powertype levels.&lt;/dc:description&gt;$$$$      &lt;rdfs:comment rdf:datatype="&amp;rdfs;Literal"&gt;Definition: A Type which has placeTypes defined for it - e.g. TupleType and its powertype levels.&lt;/rdfs:comment&gt;$$$$    &lt;/owl:Class&gt;$$$$</v>
      </c>
    </row>
    <row r="192" spans="1:10" ht="51.75" thickBot="1">
      <c r="A192" s="107">
        <v>191</v>
      </c>
      <c r="B192" s="91" t="s">
        <v>1662</v>
      </c>
      <c r="C192" s="92" t="s">
        <v>397</v>
      </c>
      <c r="D192" s="92" t="s">
        <v>1663</v>
      </c>
      <c r="E192" s="96" t="s">
        <v>397</v>
      </c>
      <c r="F192" s="103" t="s">
        <v>398</v>
      </c>
      <c r="J192" s="110" t="str">
        <f t="shared" si="2"/>
        <v xml:space="preserve">    &lt;!-- file:/M:/SBSI_Projects/Projects_2/SBIR%20A15-036%20(Army)%20Cyber%20Ontology%20Development/Ontology/#PlanarSurface --&gt;$$$$$$$$    &lt;owl:Class rdf:about=“&amp;Ontology;PlanarSurface"&gt;$$$$        &lt;rdfs:label&gt;PlanarSurface&lt;/rdfs:label&gt;$$$$        &lt;rdfs:subClassOf rdf:resource="&amp;Ontology;Surface"/&gt;$$$$        &lt;DM2Names&gt;PlanarSurface&lt;/DM2Names&gt;$$$$      &lt;rdfs:comment rdf:datatype="&amp;rdfs;Literal"&gt;Definition: A two-dimensional portion of space.&lt;/rdfs:comment&gt;$$$$    &lt;/owl:Class&gt;$$$$</v>
      </c>
    </row>
    <row r="193" spans="1:10" ht="51.75" thickBot="1">
      <c r="A193" s="107">
        <v>192</v>
      </c>
      <c r="B193" s="91" t="s">
        <v>1664</v>
      </c>
      <c r="C193" s="92" t="s">
        <v>399</v>
      </c>
      <c r="D193" s="92" t="s">
        <v>1665</v>
      </c>
      <c r="E193" s="96" t="s">
        <v>399</v>
      </c>
      <c r="F193" s="103" t="s">
        <v>400</v>
      </c>
      <c r="J193" s="110" t="str">
        <f t="shared" si="2"/>
        <v xml:space="preserve">    &lt;!-- file:/M:/SBSI_Projects/Projects_2/SBIR%20A15-036%20(Army)%20Cyber%20Ontology%20Development/Ontology/#PlanarSurfaceType --&gt;$$$$$$$$    &lt;owl:Class rdf:about=“&amp;Ontology;PlanarSurfaceType"&gt;$$$$        &lt;rdfs:label&gt;PlanarSurfaceType&lt;/rdfs:label&gt;$$$$        &lt;rdfs:subClassOf rdf:resource="&amp;Ontology;SurfaceType"/&gt;$$$$        &lt;DM2Names&gt;PlanarSurfaceType&lt;/DM2Names&gt;$$$$      &lt;rdfs:comment rdf:datatype="&amp;rdfs;Literal"&gt;Definition: Powertype Of PlanarSurface&lt;/rdfs:comment&gt;$$$$    &lt;/owl:Class&gt;$$$$</v>
      </c>
    </row>
    <row r="194" spans="1:10" ht="51.75" thickBot="1">
      <c r="A194" s="107">
        <v>193</v>
      </c>
      <c r="B194" s="91" t="s">
        <v>1666</v>
      </c>
      <c r="C194" s="92" t="s">
        <v>401</v>
      </c>
      <c r="D194" s="92" t="s">
        <v>1667</v>
      </c>
      <c r="E194" s="94" t="s">
        <v>401</v>
      </c>
      <c r="F194" s="104" t="s">
        <v>402</v>
      </c>
      <c r="J194" s="110" t="str">
        <f t="shared" ref="J194:J257" si="3">B194&amp;C194&amp;LEFT(D194,LEN(D194)-20)&amp;J$313&amp;F194&amp;"&lt;/rdfs:comment&gt;$$$$    &lt;/owl:Class&gt;$$$$"</f>
        <v xml:space="preserve">    &lt;!-- file:/M:/SBSI_Projects/Projects_2/SBIR%20A15-036%20(Army)%20Cyber%20Ontology%20Development/Ontology/#PlanarSurfaceTypeType --&gt;$$$$$$$$    &lt;owl:Class rdf:about=“&amp;Ontology;PlanarSurfaceTypeType"&gt;$$$$        &lt;rdfs:label&gt;PlanarSurfaceTypeType&lt;/rdfs:label&gt;$$$$        &lt;rdfs:subClassOf rdf:resource="&amp;Ontology;SurfaceTypeType"/&gt;$$$$        &lt;DM2Names&gt;PlanarSurfaceTypeType&lt;/DM2Names&gt;$$$$      &lt;rdfs:comment rdf:datatype="&amp;rdfs;Literal"&gt;Definition: The Powertype of PlanarSurfaceType.&lt;/rdfs:comment&gt;$$$$    &lt;/owl:Class&gt;$$$$</v>
      </c>
    </row>
    <row r="195" spans="1:10" ht="51.75" thickBot="1">
      <c r="A195" s="107">
        <v>194</v>
      </c>
      <c r="B195" s="91" t="s">
        <v>1668</v>
      </c>
      <c r="C195" s="92" t="s">
        <v>403</v>
      </c>
      <c r="D195" s="92" t="s">
        <v>1669</v>
      </c>
      <c r="E195" s="96" t="s">
        <v>403</v>
      </c>
      <c r="F195" s="103" t="s">
        <v>560</v>
      </c>
      <c r="J195" s="110" t="str">
        <f t="shared" si="3"/>
        <v xml:space="preserve">    &lt;!-- file:/M:/SBSI_Projects/Projects_2/SBIR%20A15-036%20(Army)%20Cyber%20Ontology%20Development/Ontology/#Point --&gt;$$$$$$$$    &lt;owl:Class rdf:about=“&amp;Ontology;Point"&gt;$$$$        &lt;rdfs:label&gt;Point&lt;/rdfs:label&gt;$$$$        &lt;rdfs:subClassOf rdf:resource="&amp;Ontology;Location"/&gt;$$$$        &lt;DM2Names&gt;Point&lt;/DM2Names&gt;$$$$      &lt;rdfs:comment rdf:datatype="&amp;rdfs;Literal"&gt;Definition: Unidimensional Individual (dimensionless in space, existant over all time)&lt;/rdfs:comment&gt;$$$$    &lt;/owl:Class&gt;$$$$</v>
      </c>
    </row>
    <row r="196" spans="1:10" ht="39" thickBot="1">
      <c r="A196" s="107">
        <v>195</v>
      </c>
      <c r="B196" s="91" t="str">
        <f>B$315&amp;C196&amp;B$316</f>
        <v xml:space="preserve">    &lt;!-- file:/M:/SBSI_Projects/Projects_2/SBIR%20A15-036%20(Army)%20Cyber%20Ontology%20Development/Ontology/#pointPartOfLine --&gt;$$$$$$$$    &lt;owl:Class rdf:about=“&amp;Ontology;</v>
      </c>
      <c r="C196" s="92" t="s">
        <v>404</v>
      </c>
      <c r="D196" s="92" t="s">
        <v>1919</v>
      </c>
      <c r="E196" s="96" t="s">
        <v>404</v>
      </c>
      <c r="F196" s="103" t="s">
        <v>405</v>
      </c>
      <c r="J196" s="110" t="str">
        <f t="shared" si="3"/>
        <v xml:space="preserve">    &lt;!-- file:/M:/SBSI_Projects/Projects_2/SBIR%20A15-036%20(Army)%20Cyber%20Ontology%20Development/Ontology/#pointPartOfLine --&gt;$$$$$$$$    &lt;owl:Class rdf:about=“&amp;Ontology;pointPartOfLine"&gt;$$$$        &lt;rdfs:subClassOf rdf:resource="http://www.co-ode.org/ontologies/ont.owl#wholePart"/&gt;$$$$      &lt;rdfs:comment rdf:datatype="&amp;rdfs;Literal"&gt;Definition: A couple that represents the whole part relationship between a line and a point&lt;/rdfs:comment&gt;$$$$    &lt;/owl:Class&gt;$$$$</v>
      </c>
    </row>
    <row r="197" spans="1:10" ht="39" thickBot="1">
      <c r="A197" s="107">
        <v>196</v>
      </c>
      <c r="B197" s="91" t="str">
        <f>B$315&amp;C197&amp;B$316</f>
        <v xml:space="preserve">    &lt;!-- file:/M:/SBSI_Projects/Projects_2/SBIR%20A15-036%20(Army)%20Cyber%20Ontology%20Development/Ontology/#pointPartOfPlanarSurface --&gt;$$$$$$$$    &lt;owl:Class rdf:about=“&amp;Ontology;</v>
      </c>
      <c r="C197" s="92" t="s">
        <v>406</v>
      </c>
      <c r="D197" s="92" t="s">
        <v>1919</v>
      </c>
      <c r="E197" s="96" t="s">
        <v>406</v>
      </c>
      <c r="F197" s="103" t="s">
        <v>407</v>
      </c>
      <c r="J197" s="110" t="str">
        <f t="shared" si="3"/>
        <v xml:space="preserve">    &lt;!-- file:/M:/SBSI_Projects/Projects_2/SBIR%20A15-036%20(Army)%20Cyber%20Ontology%20Development/Ontology/#pointPartOfPlanarSurface --&gt;$$$$$$$$    &lt;owl:Class rdf:about=“&amp;Ontology;pointPartOfPlanarSurface"&gt;$$$$        &lt;rdfs:subClassOf rdf:resource="http://www.co-ode.org/ontologies/ont.owl#wholePart"/&gt;$$$$      &lt;rdfs:comment rdf:datatype="&amp;rdfs;Literal"&gt;Definition: A couple that represents the whole part relationship between a planar surface and a point&lt;/rdfs:comment&gt;$$$$    &lt;/owl:Class&gt;$$$$</v>
      </c>
    </row>
    <row r="198" spans="1:10" ht="39" thickBot="1">
      <c r="A198" s="107">
        <v>197</v>
      </c>
      <c r="B198" s="91" t="s">
        <v>1670</v>
      </c>
      <c r="C198" s="92" t="s">
        <v>408</v>
      </c>
      <c r="D198" s="92" t="s">
        <v>1671</v>
      </c>
      <c r="E198" s="96" t="s">
        <v>408</v>
      </c>
      <c r="F198" s="103" t="s">
        <v>409</v>
      </c>
      <c r="J198" s="110" t="str">
        <f t="shared" si="3"/>
        <v xml:space="preserve">    &lt;!-- file:/M:/SBSI_Projects/Projects_2/SBIR%20A15-036%20(Army)%20Cyber%20Ontology%20Development/Ontology/#PointType --&gt;$$$$$$$$    &lt;owl:Class rdf:about=“&amp;Ontology;PointType"&gt;$$$$        &lt;rdfs:label&gt;PointType&lt;/rdfs:label&gt;$$$$        &lt;rdfs:subClassOf rdf:resource="&amp;Ontology;LocationType"/&gt;$$$$        &lt;DM2Names&gt;PointType&lt;/DM2Names&gt;$$$$      &lt;rdfs:comment rdf:datatype="&amp;rdfs;Literal"&gt;Definition: Powertype Of Point&lt;/rdfs:comment&gt;$$$$    &lt;/owl:Class&gt;$$$$</v>
      </c>
    </row>
    <row r="199" spans="1:10" ht="39" thickBot="1">
      <c r="A199" s="107">
        <v>198</v>
      </c>
      <c r="B199" s="91" t="s">
        <v>1672</v>
      </c>
      <c r="C199" s="92" t="s">
        <v>410</v>
      </c>
      <c r="D199" s="92" t="s">
        <v>1673</v>
      </c>
      <c r="E199" s="94" t="s">
        <v>410</v>
      </c>
      <c r="F199" s="104" t="s">
        <v>411</v>
      </c>
      <c r="J199" s="110" t="str">
        <f t="shared" si="3"/>
        <v xml:space="preserve">    &lt;!-- file:/M:/SBSI_Projects/Projects_2/SBIR%20A15-036%20(Army)%20Cyber%20Ontology%20Development/Ontology/#PointTypeType --&gt;$$$$$$$$    &lt;owl:Class rdf:about=“&amp;Ontology;PointTypeType"&gt;$$$$        &lt;rdfs:label&gt;PointTypeType&lt;/rdfs:label&gt;$$$$        &lt;rdfs:subClassOf rdf:resource="&amp;Ontology;LocationTypeType"/&gt;$$$$        &lt;DM2Names&gt;PointTypeType&lt;/DM2Names&gt;$$$$      &lt;rdfs:comment rdf:datatype="&amp;rdfs;Literal"&gt;Definition: The Powertype of PointType.&lt;/rdfs:comment&gt;$$$$    &lt;/owl:Class&gt;$$$$</v>
      </c>
    </row>
    <row r="200" spans="1:10" ht="39" thickBot="1">
      <c r="A200" s="107">
        <v>199</v>
      </c>
      <c r="B200" s="91" t="s">
        <v>1674</v>
      </c>
      <c r="C200" s="92" t="s">
        <v>412</v>
      </c>
      <c r="D200" s="92" t="s">
        <v>1675</v>
      </c>
      <c r="E200" s="96" t="s">
        <v>412</v>
      </c>
      <c r="F200" s="103" t="s">
        <v>413</v>
      </c>
      <c r="J200" s="110" t="str">
        <f t="shared" si="3"/>
        <v xml:space="preserve">    &lt;!-- file:/M:/SBSI_Projects/Projects_2/SBIR%20A15-036%20(Army)%20Cyber%20Ontology%20Development/Ontology/#PolygonArea --&gt;$$$$$$$$    &lt;owl:Class rdf:about=“&amp;Ontology;PolygonArea"&gt;$$$$        &lt;rdfs:label&gt;PolygonArea&lt;/rdfs:label&gt;$$$$        &lt;rdfs:subClassOf rdf:resource="&amp;Ontology;PlanarSurface"/&gt;$$$$        &lt;DM2Names&gt;PolygonArea&lt;/DM2Names&gt;$$$$      &lt;rdfs:comment rdf:datatype="&amp;rdfs;Literal"&gt;Definition: The space enclosed by a polygon.&lt;/rdfs:comment&gt;$$$$    &lt;/owl:Class&gt;$$$$</v>
      </c>
    </row>
    <row r="201" spans="1:10" ht="39" thickBot="1">
      <c r="A201" s="107">
        <v>200</v>
      </c>
      <c r="B201" s="91" t="s">
        <v>1676</v>
      </c>
      <c r="C201" s="92" t="s">
        <v>414</v>
      </c>
      <c r="D201" s="92" t="s">
        <v>1677</v>
      </c>
      <c r="E201" s="96" t="s">
        <v>414</v>
      </c>
      <c r="F201" s="103" t="s">
        <v>415</v>
      </c>
      <c r="J201" s="110" t="str">
        <f t="shared" si="3"/>
        <v xml:space="preserve">    &lt;!-- file:/M:/SBSI_Projects/Projects_2/SBIR%20A15-036%20(Army)%20Cyber%20Ontology%20Development/Ontology/#PolygonAreaType --&gt;$$$$$$$$    &lt;owl:Class rdf:about=“&amp;Ontology;PolygonAreaType"&gt;$$$$        &lt;rdfs:label&gt;PolygonAreaType&lt;/rdfs:label&gt;$$$$        &lt;rdfs:subClassOf rdf:resource="&amp;Ontology;PlanarSurfaceType"/&gt;$$$$        &lt;DM2Names&gt;PolygonAreaType&lt;/DM2Names&gt;$$$$      &lt;rdfs:comment rdf:datatype="&amp;rdfs;Literal"&gt;Definition: Powertype Of PolygonArea&lt;/rdfs:comment&gt;$$$$    &lt;/owl:Class&gt;$$$$</v>
      </c>
    </row>
    <row r="202" spans="1:10" ht="51.75" thickBot="1">
      <c r="A202" s="107">
        <v>201</v>
      </c>
      <c r="B202" s="91" t="s">
        <v>1678</v>
      </c>
      <c r="C202" s="92" t="s">
        <v>416</v>
      </c>
      <c r="D202" s="92" t="s">
        <v>1679</v>
      </c>
      <c r="E202" s="94" t="s">
        <v>416</v>
      </c>
      <c r="F202" s="104" t="s">
        <v>417</v>
      </c>
      <c r="J202" s="110" t="str">
        <f t="shared" si="3"/>
        <v xml:space="preserve">    &lt;!-- file:/M:/SBSI_Projects/Projects_2/SBIR%20A15-036%20(Army)%20Cyber%20Ontology%20Development/Ontology/#PolygonAreaTypeType --&gt;$$$$$$$$    &lt;owl:Class rdf:about=“&amp;Ontology;PolygonAreaTypeType"&gt;$$$$        &lt;rdfs:label&gt;PolygonAreaTypeType&lt;/rdfs:label&gt;$$$$        &lt;rdfs:subClassOf rdf:resource="&amp;Ontology;PlanarSurfaceTypeType"/&gt;$$$$        &lt;DM2Names&gt;PolygonAreaTypeType&lt;/DM2Names&gt;$$$$      &lt;rdfs:comment rdf:datatype="&amp;rdfs;Literal"&gt;Definition: The Powertype of PolygonAreaType.&lt;/rdfs:comment&gt;$$$$    &lt;/owl:Class&gt;$$$$</v>
      </c>
    </row>
    <row r="203" spans="1:10" ht="51.75" thickBot="1">
      <c r="A203" s="107">
        <v>202</v>
      </c>
      <c r="B203" s="91" t="s">
        <v>1680</v>
      </c>
      <c r="C203" s="92" t="s">
        <v>420</v>
      </c>
      <c r="D203" s="92" t="s">
        <v>1681</v>
      </c>
      <c r="E203" s="96" t="s">
        <v>420</v>
      </c>
      <c r="F203" s="103" t="s">
        <v>421</v>
      </c>
      <c r="J203" s="110" t="str">
        <f t="shared" si="3"/>
        <v xml:space="preserve">    &lt;!-- file:/M:/SBSI_Projects/Projects_2/SBIR%20A15-036%20(Army)%20Cyber%20Ontology%20Development/Ontology/#PositionReferenceFrame --&gt;$$$$$$$$    &lt;owl:Class rdf:about=“&amp;Ontology;PositionReferenceFrame"&gt;$$$$        &lt;rdfs:label&gt;PositionReferenceFrame&lt;/rdfs:label&gt;$$$$        &lt;rdfs:subClassOf rdf:resource="&amp;Ontology;Information"/&gt;$$$$        &lt;DM2Names&gt;PositionReferenceFrame&lt;/DM2Names&gt;$$$$      &lt;rdfs:comment rdf:datatype="&amp;rdfs;Literal"&gt;Definition: An arbitrary set of axes with reference to which the position or motion of something is described or physical laws are formulated.&lt;/rdfs:comment&gt;$$$$    &lt;/owl:Class&gt;$$$$</v>
      </c>
    </row>
    <row r="204" spans="1:10" ht="51.75" thickBot="1">
      <c r="A204" s="107">
        <v>203</v>
      </c>
      <c r="B204" s="91" t="s">
        <v>1682</v>
      </c>
      <c r="C204" s="92" t="s">
        <v>422</v>
      </c>
      <c r="D204" s="92" t="s">
        <v>1683</v>
      </c>
      <c r="E204" s="94" t="s">
        <v>422</v>
      </c>
      <c r="F204" s="104" t="s">
        <v>423</v>
      </c>
      <c r="J204" s="110" t="str">
        <f t="shared" si="3"/>
        <v xml:space="preserve">    &lt;!-- file:/M:/SBSI_Projects/Projects_2/SBIR%20A15-036%20(Army)%20Cyber%20Ontology%20Development/Ontology/#PositionReferenceFrameType --&gt;$$$$$$$$    &lt;owl:Class rdf:about=“&amp;Ontology;PositionReferenceFrameType"&gt;$$$$        &lt;rdfs:label&gt;PositionReferenceFrameType&lt;/rdfs:label&gt;$$$$        &lt;rdfs:subClassOf rdf:resource="&amp;Ontology;InformationType"/&gt;$$$$        &lt;DM2Names&gt;PositionReferenceFrameType&lt;/DM2Names&gt;$$$$      &lt;rdfs:comment rdf:datatype="&amp;rdfs;Literal"&gt;Definition: The Powertype of PositionReferenceFrame.&lt;/rdfs:comment&gt;$$$$    &lt;/owl:Class&gt;$$$$</v>
      </c>
    </row>
    <row r="205" spans="1:10" ht="51.75" thickBot="1">
      <c r="A205" s="107">
        <v>204</v>
      </c>
      <c r="B205" s="91" t="s">
        <v>1684</v>
      </c>
      <c r="C205" s="92" t="s">
        <v>424</v>
      </c>
      <c r="D205" s="92" t="s">
        <v>1685</v>
      </c>
      <c r="E205" s="96" t="s">
        <v>424</v>
      </c>
      <c r="F205" s="103" t="s">
        <v>1291</v>
      </c>
      <c r="J205" s="110" t="str">
        <f t="shared" si="3"/>
        <v xml:space="preserve">    &lt;!-- file:/M:/SBSI_Projects/Projects_2/SBIR%20A15-036%20(Army)%20Cyber%20Ontology%20Development/Ontology/#Powertype --&gt;$$$$$$$$    &lt;owl:Class rdf:about=“&amp;Ontology;Powertype"&gt;$$$$        &lt;rdfs:label&gt;Powertype&lt;/rdfs:label&gt;$$$$        &lt;rdfs:subClassOf rdf:resource="&amp;Ontology;Type"/&gt;$$$$        &lt;DM2Names&gt;Powertype&lt;/DM2Names&gt;$$$$      &lt;rdfs:comment rdf:datatype="&amp;rdfs;Literal"&gt;Definition: A Powertype is a set of all the subsets of a given Type.&lt;/rdfs:comment&gt;$$$$    &lt;/owl:Class&gt;$$$$</v>
      </c>
    </row>
    <row r="206" spans="1:10" ht="39" thickBot="1">
      <c r="A206" s="107">
        <v>205</v>
      </c>
      <c r="B206" s="91" t="str">
        <f>B$315&amp;C206&amp;B$316</f>
        <v xml:space="preserve">    &lt;!-- file:/M:/SBSI_Projects/Projects_2/SBIR%20A15-036%20(Army)%20Cyber%20Ontology%20Development/Ontology/#powertypeInstance --&gt;$$$$$$$$    &lt;owl:Class rdf:about=“&amp;Ontology;</v>
      </c>
      <c r="C206" s="92" t="s">
        <v>426</v>
      </c>
      <c r="D206" s="92" t="s">
        <v>1924</v>
      </c>
      <c r="E206" s="96" t="s">
        <v>426</v>
      </c>
      <c r="F206" s="103" t="s">
        <v>427</v>
      </c>
      <c r="J206" s="110" t="str">
        <f t="shared" si="3"/>
        <v xml:space="preserve">    &lt;!-- file:/M:/SBSI_Projects/Projects_2/SBIR%20A15-036%20(Army)%20Cyber%20Ontology%20Development/Ontology/#powertypeInstance --&gt;$$$$$$$$    &lt;owl:Class rdf:about=“&amp;Ontology;powertypeInstance"&gt;$$$$        &lt;rdfs:subClassOf rdf:resource="&amp;Ontology;typeInstance"/&gt;$$$$      &lt;rdfs:comment rdf:datatype="&amp;rdfs;Literal"&gt;Definition: An association that between of the sets within the powerType and the powerType.  A special form of typeInstance.&lt;/rdfs:comment&gt;$$$$    &lt;/owl:Class&gt;$$$$</v>
      </c>
    </row>
    <row r="207" spans="1:10" ht="51.75" thickBot="1">
      <c r="A207" s="107">
        <v>206</v>
      </c>
      <c r="B207" s="91" t="s">
        <v>1686</v>
      </c>
      <c r="C207" s="92" t="s">
        <v>261</v>
      </c>
      <c r="D207" s="92" t="s">
        <v>1687</v>
      </c>
      <c r="E207" s="96" t="s">
        <v>261</v>
      </c>
      <c r="F207" s="103" t="s">
        <v>428</v>
      </c>
      <c r="J207" s="110" t="str">
        <f t="shared" si="3"/>
        <v xml:space="preserve">    &lt;!-- file:/M:/SBSI_Projects/Projects_2/SBIR%20A15-036%20(Army)%20Cyber%20Ontology%20Development/Ontology/#Project --&gt;$$$$$$$$    &lt;owl:Class rdf:about=“&amp;Ontology;Project"&gt;$$$$        &lt;rdfs:label&gt;Project&lt;/rdfs:label&gt;$$$$        &lt;rdfs:subClassOf rdf:resource="&amp;Ontology;Individual"/&gt;$$$$        &lt;DM2Names&gt;Project&lt;/DM2Names&gt;$$$$      &lt;rdfs:comment rdf:datatype="&amp;rdfs;Literal"&gt;Definition: A temporary endeavor undertaken to create Resources or Desired Effects.&lt;/rdfs:comment&gt;$$$$    &lt;/owl:Class&gt;$$$$</v>
      </c>
    </row>
    <row r="208" spans="1:10" ht="39" thickBot="1">
      <c r="A208" s="107">
        <v>207</v>
      </c>
      <c r="B208" s="91" t="s">
        <v>1688</v>
      </c>
      <c r="C208" s="92" t="s">
        <v>432</v>
      </c>
      <c r="D208" s="92" t="s">
        <v>1689</v>
      </c>
      <c r="E208" s="96" t="s">
        <v>432</v>
      </c>
      <c r="F208" s="103" t="s">
        <v>433</v>
      </c>
      <c r="J208" s="110" t="str">
        <f t="shared" si="3"/>
        <v xml:space="preserve">    &lt;!-- file:/M:/SBSI_Projects/Projects_2/SBIR%20A15-036%20(Army)%20Cyber%20Ontology%20Development/Ontology/#ProjectType --&gt;$$$$$$$$    &lt;owl:Class rdf:about=“&amp;Ontology;ProjectType"&gt;$$$$        &lt;rdfs:label&gt;ProjectType&lt;/rdfs:label&gt;$$$$        &lt;rdfs:subClassOf rdf:resource="&amp;Ontology;IndividualType"/&gt;$$$$        &lt;DM2Names&gt;ProjectType&lt;/DM2Names&gt;$$$$      &lt;rdfs:comment rdf:datatype="&amp;rdfs;Literal"&gt;Definition: The powertype of Project&lt;/rdfs:comment&gt;$$$$    &lt;/owl:Class&gt;$$$$</v>
      </c>
    </row>
    <row r="209" spans="1:10" ht="39" thickBot="1">
      <c r="A209" s="107">
        <v>208</v>
      </c>
      <c r="B209" s="91" t="s">
        <v>1690</v>
      </c>
      <c r="C209" s="92" t="s">
        <v>434</v>
      </c>
      <c r="D209" s="92" t="s">
        <v>1691</v>
      </c>
      <c r="E209" s="94" t="s">
        <v>434</v>
      </c>
      <c r="F209" s="104" t="s">
        <v>435</v>
      </c>
      <c r="J209" s="110" t="str">
        <f t="shared" si="3"/>
        <v xml:space="preserve">    &lt;!-- file:/M:/SBSI_Projects/Projects_2/SBIR%20A15-036%20(Army)%20Cyber%20Ontology%20Development/Ontology/#ProjectTypeType --&gt;$$$$$$$$    &lt;owl:Class rdf:about=“&amp;Ontology;ProjectTypeType"&gt;$$$$        &lt;rdfs:label&gt;ProjectTypeType&lt;/rdfs:label&gt;$$$$        &lt;rdfs:subClassOf rdf:resource="&amp;Ontology;IndividualTypeType"/&gt;$$$$        &lt;DM2Names&gt;ProjectTypeType&lt;/DM2Names&gt;$$$$      &lt;rdfs:comment rdf:datatype="&amp;rdfs;Literal"&gt;Definition: The Powertype of ProjectType.&lt;/rdfs:comment&gt;$$$$    &lt;/owl:Class&gt;$$$$</v>
      </c>
    </row>
    <row r="210" spans="1:10" ht="64.5" thickBot="1">
      <c r="A210" s="107">
        <v>209</v>
      </c>
      <c r="B210" s="91" t="s">
        <v>1692</v>
      </c>
      <c r="C210" s="92" t="s">
        <v>436</v>
      </c>
      <c r="D210" s="92" t="s">
        <v>1693</v>
      </c>
      <c r="E210" s="98" t="s">
        <v>436</v>
      </c>
      <c r="F210" s="103" t="s">
        <v>1961</v>
      </c>
      <c r="J210" s="110" t="str">
        <f t="shared" si="3"/>
        <v xml:space="preserve">    &lt;!-- file:/M:/SBSI_Projects/Projects_2/SBIR%20A15-036%20(Army)%20Cyber%20Ontology%20Development/Ontology/#Property --&gt;$$$$$$$$    &lt;owl:Class rdf:about=“&amp;Ontology;Property"&gt;$$$$        &lt;rdfs:label&gt;Property&lt;/rdfs:label&gt;$$$$        &lt;rdfs:subClassOf rdf:resource="&amp;Ontology;IndividualType"/&gt;$$$$        &lt;DM2Names&gt;Property&lt;/DM2Names&gt;$$$$      &lt;rdfs:comment rdf:datatype="&amp;rdfs;Literal"&gt;Definition: An IndividualType whose members all exhibit a common trait or feature. Often the Individuals are states having a property (the state of being 18 degrees centigrade), where this property can be a CategoricalProperty (qv.) or a DispositionalProperty (qv.).&lt;/rdfs:comment&gt;$$$$    &lt;/owl:Class&gt;$$$$</v>
      </c>
    </row>
    <row r="211" spans="1:10" ht="51.75" thickBot="1">
      <c r="A211" s="107">
        <v>210</v>
      </c>
      <c r="B211" s="91" t="str">
        <f>B$313&amp;E211&amp;B$314</f>
        <v xml:space="preserve">    &lt;!-- file:/M:/SBSI_Projects/Projects_2/SBIR%20A15-036%20(Army)%20Cyber%20Ontology%20Development/Ontology/#propertyOfIndividual --&gt;$$$$$$$$    &lt;owl:Class rdf:about=“&amp;Ontology;</v>
      </c>
      <c r="C211" s="92" t="str">
        <f>E211</f>
        <v>propertyOfIndividual</v>
      </c>
      <c r="D211" s="92" t="str">
        <f>D$314&amp;C211&amp;D$315&amp;G211&amp;D$316</f>
        <v>"&gt;$$$$        &lt;rdfs:label&gt;propertyOfIndividual&lt;/rdfs:label&gt;$$$$        &lt;rdfs:subClassOf rdf:resource="&amp;Ontology;typeInstance"/&gt;$$$$    &lt;/owl:Class&gt;$$$$</v>
      </c>
      <c r="E211" s="98" t="s">
        <v>438</v>
      </c>
      <c r="F211" s="103" t="s">
        <v>1962</v>
      </c>
      <c r="G211" s="107" t="s">
        <v>966</v>
      </c>
      <c r="J211" s="110" t="str">
        <f t="shared" si="3"/>
        <v xml:space="preserve">    &lt;!-- file:/M:/SBSI_Projects/Projects_2/SBIR%20A15-036%20(Army)%20Cyber%20Ontology%20Development/Ontology/#propertyOfIndividual --&gt;$$$$$$$$    &lt;owl:Class rdf:about=“&amp;Ontology;propertyOfIndividual"&gt;$$$$        &lt;rdfs:label&gt;propertyOfIndividual&lt;/rdfs:label&gt;$$$$        &lt;rdfs:subClassOf rdf:resource="&amp;Ontology;typeInstance"/&gt;$$$$      &lt;rdfs:comment rdf:datatype="&amp;rdfs;Literal"&gt;Definition: A typeInstance that asserts an Individual is an instance of a Property - i.e. the Individual "has" a property   &lt;/rdfs:comment&gt;$$$$    &lt;/owl:Class&gt;$$$$</v>
      </c>
    </row>
    <row r="212" spans="1:10" ht="51.75" thickBot="1">
      <c r="A212" s="107">
        <v>211</v>
      </c>
      <c r="B212" s="91" t="str">
        <f>B$315&amp;C212&amp;B$316</f>
        <v xml:space="preserve">    &lt;!-- file:/M:/SBSI_Projects/Projects_2/SBIR%20A15-036%20(Army)%20Cyber%20Ontology%20Development/Ontology/#propertyOfType --&gt;$$$$$$$$    &lt;owl:Class rdf:about=“&amp;Ontology;</v>
      </c>
      <c r="C212" s="92" t="s">
        <v>439</v>
      </c>
      <c r="D212" s="92" t="s">
        <v>1921</v>
      </c>
      <c r="E212" s="98" t="s">
        <v>439</v>
      </c>
      <c r="F212" s="103" t="s">
        <v>1963</v>
      </c>
      <c r="G212" s="107" t="s">
        <v>1975</v>
      </c>
      <c r="J212" s="110" t="str">
        <f t="shared" si="3"/>
        <v xml:space="preserve">    &lt;!-- file:/M:/SBSI_Projects/Projects_2/SBIR%20A15-036%20(Army)%20Cyber%20Ontology%20Development/Ontology/#propertyOfType --&gt;$$$$$$$$    &lt;owl:Class rdf:about=“&amp;Ontology;propertyOfType"&gt;$$$$        &lt;rdfs:subClassOf rdf:resource="http://www.co-ode.org/ontologies/ont.owl#superSubtype"/&gt;$$$$      &lt;rdfs:comment rdf:datatype="&amp;rdfs;Literal"&gt;Definition: A superSubtype that asserts an IndividualType is a subtype of a Property - i.e. it asserts all members of the Individual type "have" a property &lt;/rdfs:comment&gt;$$$$    &lt;/owl:Class&gt;$$$$</v>
      </c>
    </row>
    <row r="213" spans="1:10" ht="39" thickBot="1">
      <c r="A213" s="107">
        <v>212</v>
      </c>
      <c r="B213" s="91" t="s">
        <v>1694</v>
      </c>
      <c r="C213" s="92" t="s">
        <v>440</v>
      </c>
      <c r="D213" s="92" t="s">
        <v>1695</v>
      </c>
      <c r="E213" s="94" t="s">
        <v>440</v>
      </c>
      <c r="F213" s="104" t="s">
        <v>441</v>
      </c>
      <c r="J213" s="110" t="str">
        <f t="shared" si="3"/>
        <v xml:space="preserve">    &lt;!-- file:/M:/SBSI_Projects/Projects_2/SBIR%20A15-036%20(Army)%20Cyber%20Ontology%20Development/Ontology/#PropertyType --&gt;$$$$$$$$    &lt;owl:Class rdf:about=“&amp;Ontology;PropertyType"&gt;$$$$        &lt;rdfs:label&gt;PropertyType&lt;/rdfs:label&gt;$$$$        &lt;rdfs:subClassOf rdf:resource="&amp;Ontology;IndividualTypeType"/&gt;$$$$        &lt;DM2Names&gt;PropertyType&lt;/DM2Names&gt;$$$$      &lt;rdfs:comment rdf:datatype="&amp;rdfs;Literal"&gt;Definition: The Powertype of Property.&lt;/rdfs:comment&gt;$$$$    &lt;/owl:Class&gt;$$$$</v>
      </c>
    </row>
    <row r="214" spans="1:10" ht="51.75" thickBot="1">
      <c r="A214" s="107">
        <v>213</v>
      </c>
      <c r="B214" s="91" t="s">
        <v>1696</v>
      </c>
      <c r="C214" s="92" t="s">
        <v>442</v>
      </c>
      <c r="D214" s="92" t="s">
        <v>1697</v>
      </c>
      <c r="E214" s="96" t="s">
        <v>442</v>
      </c>
      <c r="F214" s="103" t="s">
        <v>443</v>
      </c>
      <c r="J214" s="110" t="str">
        <f t="shared" si="3"/>
        <v xml:space="preserve">    &lt;!-- file:/M:/SBSI_Projects/Projects_2/SBIR%20A15-036%20(Army)%20Cyber%20Ontology%20Development/Ontology/#RealProperty --&gt;$$$$$$$$    &lt;owl:Class rdf:about=“&amp;Ontology;RealProperty"&gt;$$$$        &lt;rdfs:label&gt;RealProperty&lt;/rdfs:label&gt;$$$$        &lt;rdfs:subClassOf rdf:resource="&amp;Ontology;GeoPoliticalExtent"/&gt;$$$$        &lt;DM2Names&gt;RealProperty&lt;/DM2Names&gt;$$$$      &lt;rdfs:comment rdf:datatype="&amp;rdfs;Literal"&gt;Definition: Land and improvements to land (i.e., facilities).&lt;/rdfs:comment&gt;$$$$    &lt;/owl:Class&gt;$$$$</v>
      </c>
    </row>
    <row r="215" spans="1:10" ht="51.75" thickBot="1">
      <c r="A215" s="107">
        <v>214</v>
      </c>
      <c r="B215" s="91" t="s">
        <v>1698</v>
      </c>
      <c r="C215" s="92" t="s">
        <v>702</v>
      </c>
      <c r="D215" s="92" t="s">
        <v>1699</v>
      </c>
      <c r="E215" s="97" t="s">
        <v>702</v>
      </c>
      <c r="F215" s="104" t="s">
        <v>703</v>
      </c>
      <c r="J215" s="110" t="str">
        <f t="shared" si="3"/>
        <v xml:space="preserve">    &lt;!-- file:/M:/SBSI_Projects/Projects_2/SBIR%20A15-036%20(Army)%20Cyber%20Ontology%20Development/Ontology/#RealPropertySingletonType --&gt;$$$$$$$$    &lt;owl:Class rdf:about=“&amp;Ontology;RealPropertySingletonType"&gt;$$$$        &lt;rdfs:label&gt;RealPropertySingletonType&lt;/rdfs:label&gt;$$$$        &lt;rdfs:subClassOf rdf:resource="&amp;Ontology;Singleton"/&gt;$$$$        &lt;DM2Names&gt;RealPropertySingletonType&lt;/DM2Names&gt;$$$$      &lt;rdfs:comment rdf:datatype="&amp;rdfs;Literal"&gt;Definition: A set of RealPropertyTypes with only one instance.&lt;/rdfs:comment&gt;$$$$    &lt;/owl:Class&gt;$$$$</v>
      </c>
    </row>
    <row r="216" spans="1:10" ht="39" thickBot="1">
      <c r="A216" s="107">
        <v>215</v>
      </c>
      <c r="B216" s="91" t="s">
        <v>1700</v>
      </c>
      <c r="C216" s="92" t="s">
        <v>445</v>
      </c>
      <c r="D216" s="92" t="s">
        <v>1701</v>
      </c>
      <c r="E216" s="96" t="s">
        <v>445</v>
      </c>
      <c r="F216" s="103" t="s">
        <v>446</v>
      </c>
      <c r="J216" s="110" t="str">
        <f t="shared" si="3"/>
        <v xml:space="preserve">    &lt;!-- file:/M:/SBSI_Projects/Projects_2/SBIR%20A15-036%20(Army)%20Cyber%20Ontology%20Development/Ontology/#RealPropertyType --&gt;$$$$$$$$    &lt;owl:Class rdf:about=“&amp;Ontology;RealPropertyType"&gt;$$$$        &lt;rdfs:label&gt;RealPropertyType&lt;/rdfs:label&gt;$$$$        &lt;rdfs:subClassOf rdf:resource="&amp;Ontology;GeoPoliticalExtentType"/&gt;$$$$        &lt;DM2Names&gt;RealPropertyType&lt;/DM2Names&gt;$$$$      &lt;rdfs:comment rdf:datatype="&amp;rdfs;Literal"&gt;Definition: Powertype Of RealProperty&lt;/rdfs:comment&gt;$$$$    &lt;/owl:Class&gt;$$$$</v>
      </c>
    </row>
    <row r="217" spans="1:10" ht="51.75" thickBot="1">
      <c r="A217" s="107">
        <v>216</v>
      </c>
      <c r="B217" s="91" t="str">
        <f>B$313&amp;E217&amp;B$314</f>
        <v xml:space="preserve">    &lt;!-- file:/M:/SBSI_Projects/Projects_2/SBIR%20A15-036%20(Army)%20Cyber%20Ontology%20Development/Ontology/#realPropertyTypeFacilityTypePartition --&gt;$$$$$$$$    &lt;owl:Class rdf:about=“&amp;Ontology;</v>
      </c>
      <c r="C217" s="92" t="str">
        <f>E217</f>
        <v>realPropertyTypeFacilityTypePartition</v>
      </c>
      <c r="D217" s="92" t="str">
        <f>D$314&amp;C217&amp;D$315&amp;G217&amp;D$316</f>
        <v>"&gt;$$$$        &lt;rdfs:label&gt;realPropertyTypeFacilityTypePartition&lt;/rdfs:label&gt;$$$$        &lt;rdfs:subClassOf rdf:resource="&amp;Ontology;superSubtype"/&gt;$$$$    &lt;/owl:Class&gt;$$$$</v>
      </c>
      <c r="E217" s="97" t="s">
        <v>494</v>
      </c>
      <c r="F217" s="104" t="s">
        <v>704</v>
      </c>
      <c r="G217" s="107" t="s">
        <v>1925</v>
      </c>
      <c r="J217" s="110" t="str">
        <f t="shared" si="3"/>
        <v xml:space="preserve">    &lt;!-- file:/M:/SBSI_Projects/Projects_2/SBIR%20A15-036%20(Army)%20Cyber%20Ontology%20Development/Ontology/#realPropertyTypeFacilityTypePartition --&gt;$$$$$$$$    &lt;owl:Class rdf:about=“&amp;Ontology;realPropertyTypeFacilityTypePartition"&gt;$$$$        &lt;rdfs:label&gt;realPropertyTypeFacilityTypePartition&lt;/rdfs:label&gt;$$$$        &lt;rdfs:subClassOf rdf:resource="&amp;Ontology;superSubtype"/&gt;$$$$      &lt;rdfs:comment rdf:datatype="&amp;rdfs;Literal"&gt;Definition: Partition between RealPropertyType and FacilityType&lt;/rdfs:comment&gt;$$$$    &lt;/owl:Class&gt;$$$$</v>
      </c>
    </row>
    <row r="218" spans="1:10" ht="77.25" thickBot="1">
      <c r="A218" s="107">
        <v>217</v>
      </c>
      <c r="B218" s="91" t="s">
        <v>1702</v>
      </c>
      <c r="C218" s="92" t="s">
        <v>705</v>
      </c>
      <c r="D218" s="92" t="s">
        <v>1703</v>
      </c>
      <c r="E218" s="97" t="s">
        <v>705</v>
      </c>
      <c r="F218" s="104" t="s">
        <v>706</v>
      </c>
      <c r="J218" s="110" t="str">
        <f t="shared" si="3"/>
        <v xml:space="preserve">    &lt;!-- file:/M:/SBSI_Projects/Projects_2/SBIR%20A15-036%20(Army)%20Cyber%20Ontology%20Development/Ontology/#RealPropertyTypeSiteTypeFacilityTypePartitionType --&gt;$$$$$$$$    &lt;owl:Class rdf:about=“&amp;Ontology;RealPropertyTypeSiteTypeFacilityTypePartitionType"&gt;$$$$        &lt;rdfs:label&gt;RealPropertyTypeSiteTypeFacilityTypePartitionType&lt;/rdfs:label&gt;$$$$        &lt;rdfs:subClassOf rdf:resource="&amp;Ontology;PartitionOfSetOfDisjointTypes"/&gt;$$$$        &lt;DM2Names&gt;RealPropertyTypeSiteTypeFacilityTypePartitionType&lt;/DM2Names&gt;$$$$      &lt;rdfs:comment rdf:datatype="&amp;rdfs;Literal"&gt;Definition: The partition between the classes that are RealPropertyTypes and those that are Facility Types or Site Types&lt;/rdfs:comment&gt;$$$$    &lt;/owl:Class&gt;$$$$</v>
      </c>
    </row>
    <row r="219" spans="1:10" ht="51.75" thickBot="1">
      <c r="A219" s="107">
        <v>218</v>
      </c>
      <c r="B219" s="91" t="str">
        <f>B$313&amp;E219&amp;B$314</f>
        <v xml:space="preserve">    &lt;!-- file:/M:/SBSI_Projects/Projects_2/SBIR%20A15-036%20(Army)%20Cyber%20Ontology%20Development/Ontology/#realPropertyTypeSiteTypePartition --&gt;$$$$$$$$    &lt;owl:Class rdf:about=“&amp;Ontology;</v>
      </c>
      <c r="C219" s="92" t="str">
        <f>E219</f>
        <v>realPropertyTypeSiteTypePartition</v>
      </c>
      <c r="D219" s="92" t="str">
        <f>D$314&amp;C219&amp;D$315&amp;G219&amp;D$316</f>
        <v>"&gt;$$$$        &lt;rdfs:label&gt;realPropertyTypeSiteTypePartition&lt;/rdfs:label&gt;$$$$        &lt;rdfs:subClassOf rdf:resource="&amp;Ontology;superSubtype"/&gt;$$$$    &lt;/owl:Class&gt;$$$$</v>
      </c>
      <c r="E219" s="97" t="s">
        <v>495</v>
      </c>
      <c r="F219" s="104" t="s">
        <v>707</v>
      </c>
      <c r="G219" s="107" t="s">
        <v>1925</v>
      </c>
      <c r="J219" s="110" t="str">
        <f t="shared" si="3"/>
        <v xml:space="preserve">    &lt;!-- file:/M:/SBSI_Projects/Projects_2/SBIR%20A15-036%20(Army)%20Cyber%20Ontology%20Development/Ontology/#realPropertyTypeSiteTypePartition --&gt;$$$$$$$$    &lt;owl:Class rdf:about=“&amp;Ontology;realPropertyTypeSiteTypePartition"&gt;$$$$        &lt;rdfs:label&gt;realPropertyTypeSiteTypePartition&lt;/rdfs:label&gt;$$$$        &lt;rdfs:subClassOf rdf:resource="&amp;Ontology;superSubtype"/&gt;$$$$      &lt;rdfs:comment rdf:datatype="&amp;rdfs;Literal"&gt;Definition: Partition between RealPropertyType and SiteType&lt;/rdfs:comment&gt;$$$$    &lt;/owl:Class&gt;$$$$</v>
      </c>
    </row>
    <row r="220" spans="1:10" ht="51.75" thickBot="1">
      <c r="A220" s="107">
        <v>219</v>
      </c>
      <c r="B220" s="91" t="s">
        <v>1704</v>
      </c>
      <c r="C220" s="92" t="s">
        <v>447</v>
      </c>
      <c r="D220" s="92" t="s">
        <v>1705</v>
      </c>
      <c r="E220" s="94" t="s">
        <v>447</v>
      </c>
      <c r="F220" s="104" t="s">
        <v>448</v>
      </c>
      <c r="J220" s="110" t="str">
        <f t="shared" si="3"/>
        <v xml:space="preserve">    &lt;!-- file:/M:/SBSI_Projects/Projects_2/SBIR%20A15-036%20(Army)%20Cyber%20Ontology%20Development/Ontology/#RealPropertyTypeType --&gt;$$$$$$$$    &lt;owl:Class rdf:about=“&amp;Ontology;RealPropertyTypeType"&gt;$$$$        &lt;rdfs:label&gt;RealPropertyTypeType&lt;/rdfs:label&gt;$$$$        &lt;rdfs:subClassOf rdf:resource="&amp;Ontology;GeoPoliticalExtentTypeType"/&gt;$$$$        &lt;DM2Names&gt;RealPropertyTypeType&lt;/DM2Names&gt;$$$$      &lt;rdfs:comment rdf:datatype="&amp;rdfs;Literal"&gt;Definition: The Powertype of RealPropertyType.&lt;/rdfs:comment&gt;$$$$    &lt;/owl:Class&gt;$$$$</v>
      </c>
    </row>
    <row r="221" spans="1:10" ht="51.75" thickBot="1">
      <c r="A221" s="107">
        <v>220</v>
      </c>
      <c r="B221" s="91" t="s">
        <v>1706</v>
      </c>
      <c r="C221" s="92" t="s">
        <v>449</v>
      </c>
      <c r="D221" s="92" t="s">
        <v>1707</v>
      </c>
      <c r="E221" s="96" t="s">
        <v>449</v>
      </c>
      <c r="F221" s="103" t="s">
        <v>450</v>
      </c>
      <c r="J221" s="110" t="str">
        <f t="shared" si="3"/>
        <v xml:space="preserve">    &lt;!-- file:/M:/SBSI_Projects/Projects_2/SBIR%20A15-036%20(Army)%20Cyber%20Ontology%20Development/Ontology/#RectangularArea --&gt;$$$$$$$$    &lt;owl:Class rdf:about=“&amp;Ontology;RectangularArea"&gt;$$$$        &lt;rdfs:label&gt;RectangularArea&lt;/rdfs:label&gt;$$$$        &lt;rdfs:subClassOf rdf:resource="&amp;Ontology;PolygonArea"/&gt;$$$$        &lt;DM2Names&gt;RectangularArea&lt;/DM2Names&gt;$$$$      &lt;rdfs:comment rdf:datatype="&amp;rdfs;Literal"&gt;Definition: The space enclosed by a rectangle.&lt;/rdfs:comment&gt;$$$$    &lt;/owl:Class&gt;$$$$</v>
      </c>
    </row>
    <row r="222" spans="1:10" ht="51.75" thickBot="1">
      <c r="A222" s="107">
        <v>221</v>
      </c>
      <c r="B222" s="91" t="s">
        <v>1708</v>
      </c>
      <c r="C222" s="92" t="s">
        <v>451</v>
      </c>
      <c r="D222" s="92" t="s">
        <v>1709</v>
      </c>
      <c r="E222" s="96" t="s">
        <v>451</v>
      </c>
      <c r="F222" s="103" t="s">
        <v>452</v>
      </c>
      <c r="J222" s="110" t="str">
        <f t="shared" si="3"/>
        <v xml:space="preserve">    &lt;!-- file:/M:/SBSI_Projects/Projects_2/SBIR%20A15-036%20(Army)%20Cyber%20Ontology%20Development/Ontology/#RectangularAreaType --&gt;$$$$$$$$    &lt;owl:Class rdf:about=“&amp;Ontology;RectangularAreaType"&gt;$$$$        &lt;rdfs:label&gt;RectangularAreaType&lt;/rdfs:label&gt;$$$$        &lt;rdfs:subClassOf rdf:resource="&amp;Ontology;PolygonAreaType"/&gt;$$$$        &lt;DM2Names&gt;RectangularAreaType&lt;/DM2Names&gt;$$$$      &lt;rdfs:comment rdf:datatype="&amp;rdfs;Literal"&gt;Definition: Powertype Of RectangularArea&lt;/rdfs:comment&gt;$$$$    &lt;/owl:Class&gt;$$$$</v>
      </c>
    </row>
    <row r="223" spans="1:10" ht="51.75" thickBot="1">
      <c r="A223" s="107">
        <v>222</v>
      </c>
      <c r="B223" s="91" t="s">
        <v>1710</v>
      </c>
      <c r="C223" s="92" t="s">
        <v>453</v>
      </c>
      <c r="D223" s="92" t="s">
        <v>1711</v>
      </c>
      <c r="E223" s="94" t="s">
        <v>453</v>
      </c>
      <c r="F223" s="104" t="s">
        <v>454</v>
      </c>
      <c r="J223" s="110" t="str">
        <f t="shared" si="3"/>
        <v xml:space="preserve">    &lt;!-- file:/M:/SBSI_Projects/Projects_2/SBIR%20A15-036%20(Army)%20Cyber%20Ontology%20Development/Ontology/#RectangularAreaTypeType --&gt;$$$$$$$$    &lt;owl:Class rdf:about=“&amp;Ontology;RectangularAreaTypeType"&gt;$$$$        &lt;rdfs:label&gt;RectangularAreaTypeType&lt;/rdfs:label&gt;$$$$        &lt;rdfs:subClassOf rdf:resource="&amp;Ontology;PolygonAreaTypeType"/&gt;$$$$        &lt;DM2Names&gt;RectangularAreaTypeType&lt;/DM2Names&gt;$$$$      &lt;rdfs:comment rdf:datatype="&amp;rdfs;Literal"&gt;Definition: The Powertype of RectangularAreaType.&lt;/rdfs:comment&gt;$$$$    &lt;/owl:Class&gt;$$$$</v>
      </c>
    </row>
    <row r="224" spans="1:10" ht="51.75" thickBot="1">
      <c r="A224" s="107">
        <v>223</v>
      </c>
      <c r="B224" s="91" t="s">
        <v>1712</v>
      </c>
      <c r="C224" s="92" t="s">
        <v>455</v>
      </c>
      <c r="D224" s="92" t="s">
        <v>1713</v>
      </c>
      <c r="E224" s="96" t="s">
        <v>455</v>
      </c>
      <c r="F224" s="103" t="s">
        <v>456</v>
      </c>
      <c r="J224" s="110" t="str">
        <f t="shared" si="3"/>
        <v xml:space="preserve">    &lt;!-- file:/M:/SBSI_Projects/Projects_2/SBIR%20A15-036%20(Army)%20Cyber%20Ontology%20Development/Ontology/#RegionOfCountry --&gt;$$$$$$$$    &lt;owl:Class rdf:about=“&amp;Ontology;RegionOfCountry"&gt;$$$$        &lt;rdfs:label&gt;RegionOfCountry&lt;/rdfs:label&gt;$$$$        &lt;rdfs:subClassOf rdf:resource="&amp;Ontology;GeoPoliticalExtent"/&gt;$$$$        &lt;DM2Names&gt;RegionOfCountry&lt;/DM2Names&gt;$$$$      &lt;rdfs:comment rdf:datatype="&amp;rdfs;Literal"&gt;Definition: A large, usually continuous segment of a political state or nation or its territory.&lt;/rdfs:comment&gt;$$$$    &lt;/owl:Class&gt;$$$$</v>
      </c>
    </row>
    <row r="225" spans="1:10" ht="39" thickBot="1">
      <c r="A225" s="107">
        <v>224</v>
      </c>
      <c r="B225" s="91" t="str">
        <f>B$315&amp;C225&amp;B$316</f>
        <v xml:space="preserve">    &lt;!-- file:/M:/SBSI_Projects/Projects_2/SBIR%20A15-036%20(Army)%20Cyber%20Ontology%20Development/Ontology/#regionOfCountryPartOfCountry --&gt;$$$$$$$$    &lt;owl:Class rdf:about=“&amp;Ontology;</v>
      </c>
      <c r="C225" s="92" t="s">
        <v>457</v>
      </c>
      <c r="D225" s="92" t="s">
        <v>1919</v>
      </c>
      <c r="E225" s="96" t="s">
        <v>457</v>
      </c>
      <c r="F225" s="103" t="s">
        <v>458</v>
      </c>
      <c r="J225" s="110" t="str">
        <f t="shared" si="3"/>
        <v xml:space="preserve">    &lt;!-- file:/M:/SBSI_Projects/Projects_2/SBIR%20A15-036%20(Army)%20Cyber%20Ontology%20Development/Ontology/#regionOfCountryPartOfCountry --&gt;$$$$$$$$    &lt;owl:Class rdf:about=“&amp;Ontology;regionOfCountryPartOfCountry"&gt;$$$$        &lt;rdfs:subClassOf rdf:resource="http://www.co-ode.org/ontologies/ont.owl#wholePart"/&gt;$$$$      &lt;rdfs:comment rdf:datatype="&amp;rdfs;Literal"&gt;Definition: A couple that represents the whole part relationship between a country and a region within it&lt;/rdfs:comment&gt;$$$$    &lt;/owl:Class&gt;$$$$</v>
      </c>
    </row>
    <row r="226" spans="1:10" ht="51.75" thickBot="1">
      <c r="A226" s="107">
        <v>225</v>
      </c>
      <c r="B226" s="91" t="s">
        <v>1714</v>
      </c>
      <c r="C226" s="92" t="s">
        <v>459</v>
      </c>
      <c r="D226" s="92" t="s">
        <v>1715</v>
      </c>
      <c r="E226" s="96" t="s">
        <v>459</v>
      </c>
      <c r="F226" s="103" t="s">
        <v>460</v>
      </c>
      <c r="J226" s="110" t="str">
        <f t="shared" si="3"/>
        <v xml:space="preserve">    &lt;!-- file:/M:/SBSI_Projects/Projects_2/SBIR%20A15-036%20(Army)%20Cyber%20Ontology%20Development/Ontology/#RegionOfCountryType --&gt;$$$$$$$$    &lt;owl:Class rdf:about=“&amp;Ontology;RegionOfCountryType"&gt;$$$$        &lt;rdfs:label&gt;RegionOfCountryType&lt;/rdfs:label&gt;$$$$        &lt;rdfs:subClassOf rdf:resource="&amp;Ontology;GeoPoliticalExtentType"/&gt;$$$$        &lt;DM2Names&gt;RegionOfCountryType&lt;/DM2Names&gt;$$$$      &lt;rdfs:comment rdf:datatype="&amp;rdfs;Literal"&gt;Definition: Powertype Of RegionOfCountry&lt;/rdfs:comment&gt;$$$$    &lt;/owl:Class&gt;$$$$</v>
      </c>
    </row>
    <row r="227" spans="1:10" ht="51.75" thickBot="1">
      <c r="A227" s="107">
        <v>226</v>
      </c>
      <c r="B227" s="91" t="s">
        <v>1716</v>
      </c>
      <c r="C227" s="92" t="s">
        <v>461</v>
      </c>
      <c r="D227" s="92" t="s">
        <v>1717</v>
      </c>
      <c r="E227" s="94" t="s">
        <v>461</v>
      </c>
      <c r="F227" s="104" t="s">
        <v>462</v>
      </c>
      <c r="J227" s="110" t="str">
        <f t="shared" si="3"/>
        <v xml:space="preserve">    &lt;!-- file:/M:/SBSI_Projects/Projects_2/SBIR%20A15-036%20(Army)%20Cyber%20Ontology%20Development/Ontology/#RegionOfCountryTypeType --&gt;$$$$$$$$    &lt;owl:Class rdf:about=“&amp;Ontology;RegionOfCountryTypeType"&gt;$$$$        &lt;rdfs:label&gt;RegionOfCountryTypeType&lt;/rdfs:label&gt;$$$$        &lt;rdfs:subClassOf rdf:resource="&amp;Ontology;GeoPoliticalExtentTypeType"/&gt;$$$$        &lt;DM2Names&gt;RegionOfCountryTypeType&lt;/DM2Names&gt;$$$$      &lt;rdfs:comment rdf:datatype="&amp;rdfs;Literal"&gt;Definition: The Powertype of RegionOfCountryType.&lt;/rdfs:comment&gt;$$$$    &lt;/owl:Class&gt;$$$$</v>
      </c>
    </row>
    <row r="228" spans="1:10" ht="51.75" thickBot="1">
      <c r="A228" s="107">
        <v>227</v>
      </c>
      <c r="B228" s="91" t="s">
        <v>1718</v>
      </c>
      <c r="C228" s="92" t="s">
        <v>463</v>
      </c>
      <c r="D228" s="92" t="s">
        <v>1719</v>
      </c>
      <c r="E228" s="96" t="s">
        <v>463</v>
      </c>
      <c r="F228" s="103" t="s">
        <v>464</v>
      </c>
      <c r="J228" s="110" t="str">
        <f t="shared" si="3"/>
        <v xml:space="preserve">    &lt;!-- file:/M:/SBSI_Projects/Projects_2/SBIR%20A15-036%20(Army)%20Cyber%20Ontology%20Development/Ontology/#RegionOfWorld --&gt;$$$$$$$$    &lt;owl:Class rdf:about=“&amp;Ontology;RegionOfWorld"&gt;$$$$        &lt;rdfs:label&gt;RegionOfWorld&lt;/rdfs:label&gt;$$$$        &lt;rdfs:subClassOf rdf:resource="&amp;Ontology;GeoPoliticalExtent"/&gt;$$$$        &lt;DM2Names&gt;RegionOfWorld&lt;/DM2Names&gt;$$$$      &lt;rdfs:comment rdf:datatype="&amp;rdfs;Literal"&gt;Definition: A large, usually continuous segment of a surface or space; area.&lt;/rdfs:comment&gt;$$$$    &lt;/owl:Class&gt;$$$$</v>
      </c>
    </row>
    <row r="229" spans="1:10" ht="51.75" thickBot="1">
      <c r="A229" s="107">
        <v>228</v>
      </c>
      <c r="B229" s="91" t="s">
        <v>1720</v>
      </c>
      <c r="C229" s="92" t="s">
        <v>465</v>
      </c>
      <c r="D229" s="92" t="s">
        <v>1721</v>
      </c>
      <c r="E229" s="96" t="s">
        <v>465</v>
      </c>
      <c r="F229" s="103" t="s">
        <v>466</v>
      </c>
      <c r="J229" s="110" t="str">
        <f t="shared" si="3"/>
        <v xml:space="preserve">    &lt;!-- file:/M:/SBSI_Projects/Projects_2/SBIR%20A15-036%20(Army)%20Cyber%20Ontology%20Development/Ontology/#RegionOfWorldType --&gt;$$$$$$$$    &lt;owl:Class rdf:about=“&amp;Ontology;RegionOfWorldType"&gt;$$$$        &lt;rdfs:label&gt;RegionOfWorldType&lt;/rdfs:label&gt;$$$$        &lt;rdfs:subClassOf rdf:resource="&amp;Ontology;GeoPoliticalExtentType"/&gt;$$$$        &lt;DM2Names&gt;RegionOfWorldType&lt;/DM2Names&gt;$$$$      &lt;rdfs:comment rdf:datatype="&amp;rdfs;Literal"&gt;Definition: Powertype Of RegionOfWorld&lt;/rdfs:comment&gt;$$$$    &lt;/owl:Class&gt;$$$$</v>
      </c>
    </row>
    <row r="230" spans="1:10" ht="51.75" thickBot="1">
      <c r="A230" s="107">
        <v>229</v>
      </c>
      <c r="B230" s="91" t="s">
        <v>1722</v>
      </c>
      <c r="C230" s="92" t="s">
        <v>467</v>
      </c>
      <c r="D230" s="92" t="s">
        <v>1723</v>
      </c>
      <c r="E230" s="94" t="s">
        <v>467</v>
      </c>
      <c r="F230" s="104" t="s">
        <v>468</v>
      </c>
      <c r="J230" s="110" t="str">
        <f t="shared" si="3"/>
        <v xml:space="preserve">    &lt;!-- file:/M:/SBSI_Projects/Projects_2/SBIR%20A15-036%20(Army)%20Cyber%20Ontology%20Development/Ontology/#RegionOfWorldTypeType --&gt;$$$$$$$$    &lt;owl:Class rdf:about=“&amp;Ontology;RegionOfWorldTypeType"&gt;$$$$        &lt;rdfs:label&gt;RegionOfWorldTypeType&lt;/rdfs:label&gt;$$$$        &lt;rdfs:subClassOf rdf:resource="&amp;Ontology;GeoPoliticalExtentTypeType"/&gt;$$$$        &lt;DM2Names&gt;RegionOfWorldTypeType&lt;/DM2Names&gt;$$$$      &lt;rdfs:comment rdf:datatype="&amp;rdfs;Literal"&gt;Definition: The Powertype of RegionOfWorldType.&lt;/rdfs:comment&gt;$$$$    &lt;/owl:Class&gt;$$$$</v>
      </c>
    </row>
    <row r="231" spans="1:10" ht="51.75" thickBot="1">
      <c r="A231" s="107">
        <v>230</v>
      </c>
      <c r="B231" s="91" t="s">
        <v>1724</v>
      </c>
      <c r="C231" s="92" t="s">
        <v>469</v>
      </c>
      <c r="D231" s="92" t="s">
        <v>1725</v>
      </c>
      <c r="E231" s="98" t="s">
        <v>469</v>
      </c>
      <c r="F231" s="103" t="s">
        <v>470</v>
      </c>
      <c r="J231" s="110" t="str">
        <f t="shared" si="3"/>
        <v xml:space="preserve">    &lt;!-- file:/M:/SBSI_Projects/Projects_2/SBIR%20A15-036%20(Army)%20Cyber%20Ontology%20Development/Ontology/#Representation --&gt;$$$$$$$$    &lt;owl:Class rdf:about=“&amp;Ontology;Representation"&gt;$$$$        &lt;rdfs:label&gt;Representation&lt;/rdfs:label&gt;$$$$        &lt;rdfs:subClassOf rdf:resource="&amp;Ontology;SignType"/&gt;$$$$        &lt;DM2Names&gt;Representation&lt;/DM2Names&gt;$$$$      &lt;rdfs:comment rdf:datatype="&amp;rdfs;Literal"&gt;Definition: A SignType where all the individual Signs are intended to signify the same Thing.&lt;/rdfs:comment&gt;$$$$    &lt;/owl:Class&gt;$$$$</v>
      </c>
    </row>
    <row r="232" spans="1:10" ht="51.75" thickBot="1">
      <c r="A232" s="107">
        <v>231</v>
      </c>
      <c r="B232" s="91" t="s">
        <v>1726</v>
      </c>
      <c r="C232" s="92" t="s">
        <v>471</v>
      </c>
      <c r="D232" s="92" t="s">
        <v>1727</v>
      </c>
      <c r="E232" s="98" t="s">
        <v>471</v>
      </c>
      <c r="F232" s="103" t="s">
        <v>472</v>
      </c>
      <c r="J232" s="110" t="str">
        <f t="shared" si="3"/>
        <v xml:space="preserve">    &lt;!-- file:/M:/SBSI_Projects/Projects_2/SBIR%20A15-036%20(Army)%20Cyber%20Ontology%20Development/Ontology/#RepresentationScheme --&gt;$$$$$$$$    &lt;owl:Class rdf:about=“&amp;Ontology;RepresentationScheme"&gt;$$$$        &lt;rdfs:label&gt;RepresentationScheme&lt;/rdfs:label&gt;$$$$        &lt;rdfs:subClassOf rdf:resource="&amp;Ontology;RepresentationType"/&gt;$$$$        &lt;DM2Names&gt;RepresentationScheme&lt;/DM2Names&gt;$$$$      &lt;rdfs:comment rdf:datatype="&amp;rdfs;Literal"&gt;Definition: A RepresentationType that is a collection of Representations that are intended to be the preferred Representations in certain contexts.&lt;/rdfs:comment&gt;$$$$    &lt;/owl:Class&gt;$$$$</v>
      </c>
    </row>
    <row r="233" spans="1:10" ht="51.75" thickBot="1">
      <c r="A233" s="107">
        <v>232</v>
      </c>
      <c r="B233" s="91" t="str">
        <f>B$313&amp;E233&amp;B$314</f>
        <v xml:space="preserve">    &lt;!-- file:/M:/SBSI_Projects/Projects_2/SBIR%20A15-036%20(Army)%20Cyber%20Ontology%20Development/Ontology/#representationSchemeInstance --&gt;$$$$$$$$    &lt;owl:Class rdf:about=“&amp;Ontology;</v>
      </c>
      <c r="C233" s="92" t="str">
        <f>E233</f>
        <v>representationSchemeInstance</v>
      </c>
      <c r="D233" s="92" t="str">
        <f>D$314&amp;C233&amp;D$315&amp;G233&amp;D$316</f>
        <v>"&gt;$$$$        &lt;rdfs:label&gt;representationSchemeInstance&lt;/rdfs:label&gt;$$$$        &lt;rdfs:subClassOf rdf:resource="&amp;Ontology;typeInstance"/&gt;$$$$    &lt;/owl:Class&gt;$$$$</v>
      </c>
      <c r="E233" s="98" t="s">
        <v>473</v>
      </c>
      <c r="F233" s="103" t="s">
        <v>474</v>
      </c>
      <c r="G233" s="107" t="s">
        <v>966</v>
      </c>
      <c r="J233" s="110" t="str">
        <f t="shared" si="3"/>
        <v xml:space="preserve">    &lt;!-- file:/M:/SBSI_Projects/Projects_2/SBIR%20A15-036%20(Army)%20Cyber%20Ontology%20Development/Ontology/#representationSchemeInstance --&gt;$$$$$$$$    &lt;owl:Class rdf:about=“&amp;Ontology;representationSchemeInstance"&gt;$$$$        &lt;rdfs:label&gt;representationSchemeInstance&lt;/rdfs:label&gt;$$$$        &lt;rdfs:subClassOf rdf:resource="&amp;Ontology;typeInstance"/&gt;$$$$      &lt;rdfs:comment rdf:datatype="&amp;rdfs;Literal"&gt;Definition: A typeInstance that asserts a Representation is a member of a RepresentationScheme.&lt;/rdfs:comment&gt;$$$$    &lt;/owl:Class&gt;$$$$</v>
      </c>
    </row>
    <row r="234" spans="1:10" ht="51.75" thickBot="1">
      <c r="A234" s="107">
        <v>233</v>
      </c>
      <c r="B234" s="91" t="s">
        <v>1728</v>
      </c>
      <c r="C234" s="92" t="s">
        <v>475</v>
      </c>
      <c r="D234" s="92" t="s">
        <v>1729</v>
      </c>
      <c r="E234" s="98" t="s">
        <v>475</v>
      </c>
      <c r="F234" s="103" t="s">
        <v>476</v>
      </c>
      <c r="J234" s="110" t="str">
        <f t="shared" si="3"/>
        <v xml:space="preserve">    &lt;!-- file:/M:/SBSI_Projects/Projects_2/SBIR%20A15-036%20(Army)%20Cyber%20Ontology%20Development/Ontology/#RepresentationType --&gt;$$$$$$$$    &lt;owl:Class rdf:about=“&amp;Ontology;RepresentationType"&gt;$$$$        &lt;rdfs:label&gt;RepresentationType&lt;/rdfs:label&gt;$$$$        &lt;rdfs:subClassOf rdf:resource="&amp;Ontology;SignTypeType"/&gt;$$$$        &lt;DM2Names&gt;RepresentationType&lt;/DM2Names&gt;$$$$      &lt;rdfs:comment rdf:datatype="&amp;rdfs;Literal"&gt;Definition: A Type that is the Powertype of Representation&lt;/rdfs:comment&gt;$$$$    &lt;/owl:Class&gt;$$$$</v>
      </c>
    </row>
    <row r="235" spans="1:10" ht="39" thickBot="1">
      <c r="A235" s="107">
        <v>234</v>
      </c>
      <c r="B235" s="91" t="str">
        <f>B$315&amp;C235&amp;B$316</f>
        <v xml:space="preserve">    &lt;!-- file:/M:/SBSI_Projects/Projects_2/SBIR%20A15-036%20(Army)%20Cyber%20Ontology%20Development/Ontology/#representedBy --&gt;$$$$$$$$    &lt;owl:Class rdf:about=“&amp;Ontology;</v>
      </c>
      <c r="C235" s="92" t="s">
        <v>477</v>
      </c>
      <c r="D235" s="92" t="s">
        <v>1910</v>
      </c>
      <c r="E235" s="98" t="s">
        <v>477</v>
      </c>
      <c r="F235" s="103" t="s">
        <v>478</v>
      </c>
      <c r="G235" s="107" t="s">
        <v>880</v>
      </c>
      <c r="J235" s="110" t="str">
        <f t="shared" si="3"/>
        <v xml:space="preserve">    &lt;!-- file:/M:/SBSI_Projects/Projects_2/SBIR%20A15-036%20(Army)%20Cyber%20Ontology%20Development/Ontology/#representedBy --&gt;$$$$$$$$    &lt;owl:Class rdf:about=“&amp;Ontology;representedBy"&gt;$$$$        &lt;rdfs:subClassOf rdf:resource="&amp;Ontology;couple"/&gt;$$$$      &lt;rdfs:comment rdf:datatype="&amp;rdfs;Literal"&gt;Definition: A couple that asserts that a Representation represents a Thing.&lt;/rdfs:comment&gt;$$$$    &lt;/owl:Class&gt;$$$$</v>
      </c>
    </row>
    <row r="236" spans="1:10" ht="51.75" thickBot="1">
      <c r="A236" s="107">
        <v>235</v>
      </c>
      <c r="B236" s="91" t="s">
        <v>1730</v>
      </c>
      <c r="C236" s="92" t="s">
        <v>479</v>
      </c>
      <c r="D236" s="92" t="s">
        <v>1731</v>
      </c>
      <c r="E236" s="96" t="s">
        <v>479</v>
      </c>
      <c r="F236" s="103" t="s">
        <v>480</v>
      </c>
      <c r="J236" s="110" t="str">
        <f t="shared" si="3"/>
        <v xml:space="preserve">    &lt;!-- file:/M:/SBSI_Projects/Projects_2/SBIR%20A15-036%20(Army)%20Cyber%20Ontology%20Development/Ontology/#Resource --&gt;$$$$$$$$    &lt;owl:Class rdf:about=“&amp;Ontology;Resource"&gt;$$$$        &lt;rdfs:label&gt;Resource&lt;/rdfs:label&gt;$$$$        &lt;rdfs:subClassOf rdf:resource="&amp;Ontology;IndividualType"/&gt;$$$$        &lt;DM2Names&gt;Resource&lt;/DM2Names&gt;$$$$      &lt;rdfs:comment rdf:datatype="&amp;rdfs;Literal"&gt;Definition: Data, Information, Performers, Materiel, or Personnel Types that are produced or consumed.&lt;/rdfs:comment&gt;$$$$    &lt;/owl:Class&gt;$$$$</v>
      </c>
    </row>
    <row r="237" spans="1:10" ht="51.75" thickBot="1">
      <c r="A237" s="107">
        <v>236</v>
      </c>
      <c r="B237" s="91" t="s">
        <v>1891</v>
      </c>
      <c r="C237" s="92" t="s">
        <v>481</v>
      </c>
      <c r="D237" s="92" t="s">
        <v>1892</v>
      </c>
      <c r="E237" s="98" t="s">
        <v>481</v>
      </c>
      <c r="F237" s="103" t="s">
        <v>1964</v>
      </c>
      <c r="J237" s="110" t="str">
        <f t="shared" si="3"/>
        <v xml:space="preserve">    &lt;!-- file:/M:/SBSI_Projects/Projects_2/SBIR%20A15-036%20(Army)%20Cyber%20Ontology%20Development/Ontology/#resourceInLocationType --&gt;$$$$$$$$    &lt;owl:Class rdf:about=“&amp;Ontology;resourceInLocationType"&gt;$$$$        &lt;rdfs:label&gt;resourceInLocationType&lt;/rdfs:label&gt;$$$$        &lt;rdfs:subClassOf rdf:resource="&amp;Ontology;OverlapType"/&gt;$$$$        &lt;DM2Names&gt;resourceInLocationType&lt;/DM2Names&gt;$$$$      &lt;rdfs:comment rdf:datatype="&amp;rdfs;Literal"&gt;Definition: The relationship that describes the location of a performer or type of performer&lt;/rdfs:comment&gt;$$$$    &lt;/owl:Class&gt;$$$$</v>
      </c>
    </row>
    <row r="238" spans="1:10" ht="39" thickBot="1">
      <c r="A238" s="107">
        <v>237</v>
      </c>
      <c r="B238" s="91" t="s">
        <v>1732</v>
      </c>
      <c r="C238" s="92" t="s">
        <v>483</v>
      </c>
      <c r="D238" s="92" t="s">
        <v>1733</v>
      </c>
      <c r="E238" s="94" t="s">
        <v>483</v>
      </c>
      <c r="F238" s="104" t="s">
        <v>484</v>
      </c>
      <c r="J238" s="110" t="str">
        <f t="shared" si="3"/>
        <v xml:space="preserve">    &lt;!-- file:/M:/SBSI_Projects/Projects_2/SBIR%20A15-036%20(Army)%20Cyber%20Ontology%20Development/Ontology/#ResourceType --&gt;$$$$$$$$    &lt;owl:Class rdf:about=“&amp;Ontology;ResourceType"&gt;$$$$        &lt;rdfs:label&gt;ResourceType&lt;/rdfs:label&gt;$$$$        &lt;rdfs:subClassOf rdf:resource="&amp;Ontology;IndividualTypeType"/&gt;$$$$        &lt;DM2Names&gt;ResourceType&lt;/DM2Names&gt;$$$$      &lt;rdfs:comment rdf:datatype="&amp;rdfs;Literal"&gt;Definition: The Powertype of Resource.&lt;/rdfs:comment&gt;$$$$    &lt;/owl:Class&gt;$$$$</v>
      </c>
    </row>
    <row r="239" spans="1:10" ht="51.75" thickBot="1">
      <c r="A239" s="107">
        <v>238</v>
      </c>
      <c r="B239" s="91" t="s">
        <v>1734</v>
      </c>
      <c r="C239" s="92" t="s">
        <v>485</v>
      </c>
      <c r="D239" s="92" t="s">
        <v>1735</v>
      </c>
      <c r="E239" s="96" t="s">
        <v>485</v>
      </c>
      <c r="F239" s="103" t="s">
        <v>486</v>
      </c>
      <c r="J239" s="110" t="str">
        <f t="shared" si="3"/>
        <v xml:space="preserve">    &lt;!-- file:/M:/SBSI_Projects/Projects_2/SBIR%20A15-036%20(Army)%20Cyber%20Ontology%20Development/Ontology/#Rule --&gt;$$$$$$$$    &lt;owl:Class rdf:about=“&amp;Ontology;Rule"&gt;$$$$        &lt;rdfs:label&gt;Rule&lt;/rdfs:label&gt;$$$$        &lt;rdfs:subClassOf rdf:resource="&amp;Ontology;Guidance"/&gt;$$$$        &lt;DM2Names&gt;Rule&lt;/DM2Names&gt;$$$$      &lt;rdfs:comment rdf:datatype="&amp;rdfs;Literal"&gt;Definition: A principle or condition that governs behavior; a prescribed guide for conduct or action  &lt;/rdfs:comment&gt;$$$$    &lt;/owl:Class&gt;$$$$</v>
      </c>
    </row>
    <row r="240" spans="1:10" ht="51.75" thickBot="1">
      <c r="A240" s="107">
        <v>239</v>
      </c>
      <c r="B240" s="91" t="s">
        <v>1893</v>
      </c>
      <c r="C240" s="92" t="s">
        <v>488</v>
      </c>
      <c r="D240" s="92" t="s">
        <v>1894</v>
      </c>
      <c r="E240" s="96" t="s">
        <v>488</v>
      </c>
      <c r="F240" s="103" t="s">
        <v>489</v>
      </c>
      <c r="J240" s="110" t="str">
        <f t="shared" si="3"/>
        <v xml:space="preserve">    &lt;!-- file:/M:/SBSI_Projects/Projects_2/SBIR%20A15-036%20(Army)%20Cyber%20Ontology%20Development/Ontology/#ruleConstrainsActivity --&gt;$$$$$$$$    &lt;owl:Class rdf:about=“&amp;Ontology;ruleConstrainsActivity"&gt;$$$$        &lt;rdfs:label&gt;ruleConstrainsActivity&lt;/rdfs:label&gt;$$$$        &lt;rdfs:subClassOf rdf:resource="&amp;Ontology;OverlapType"/&gt;$$$$        &lt;rdfs:subClassOf rdf:resource="&amp;Ontology;beforeAfterType"/&gt;$$$$        &lt;DM2Names&gt;ruleConstrainsActivity&lt;/DM2Names&gt;$$$$      &lt;rdfs:comment rdf:datatype="&amp;rdfs;Literal"&gt;Definition: An overlap between a Rule and the Activities it allows&lt;/rdfs:comment&gt;$$$$    &lt;/owl:Class&gt;$$$$</v>
      </c>
    </row>
    <row r="241" spans="1:10" ht="39" thickBot="1">
      <c r="A241" s="107">
        <v>240</v>
      </c>
      <c r="B241" s="91" t="str">
        <f>B$313&amp;E241&amp;B$314</f>
        <v xml:space="preserve">    &lt;!-- file:/M:/SBSI_Projects/Projects_2/SBIR%20A15-036%20(Army)%20Cyber%20Ontology%20Development/Ontology/#ruleDescribedBy --&gt;$$$$$$$$    &lt;owl:Class rdf:about=“&amp;Ontology;</v>
      </c>
      <c r="C241" s="92" t="str">
        <f>E241</f>
        <v>ruleDescribedBy</v>
      </c>
      <c r="D241" s="92" t="str">
        <f>D$314&amp;C241&amp;D$315&amp;G241&amp;D$316</f>
        <v>"&gt;$$$$        &lt;rdfs:label&gt;ruleDescribedBy&lt;/rdfs:label&gt;$$$$        &lt;rdfs:subClassOf rdf:resource="&amp;Ontology;describedBy"/&gt;$$$$    &lt;/owl:Class&gt;$$$$</v>
      </c>
      <c r="E241" s="97" t="s">
        <v>692</v>
      </c>
      <c r="F241" s="104" t="s">
        <v>693</v>
      </c>
      <c r="G241" s="107" t="s">
        <v>892</v>
      </c>
      <c r="J241" s="110" t="str">
        <f t="shared" si="3"/>
        <v xml:space="preserve">    &lt;!-- file:/M:/SBSI_Projects/Projects_2/SBIR%20A15-036%20(Army)%20Cyber%20Ontology%20Development/Ontology/#ruleDescribedBy --&gt;$$$$$$$$    &lt;owl:Class rdf:about=“&amp;Ontology;ruleDescribedBy"&gt;$$$$        &lt;rdfs:label&gt;ruleDescribedBy&lt;/rdfs:label&gt;$$$$        &lt;rdfs:subClassOf rdf:resource="&amp;Ontology;describedBy"/&gt;$$$$      &lt;rdfs:comment rdf:datatype="&amp;rdfs;Literal"&gt;Definition: A tuple that asserts that Information describes a Rule.&lt;/rdfs:comment&gt;$$$$    &lt;/owl:Class&gt;$$$$</v>
      </c>
    </row>
    <row r="242" spans="1:10" ht="39" thickBot="1">
      <c r="A242" s="107">
        <v>241</v>
      </c>
      <c r="B242" s="91" t="s">
        <v>1736</v>
      </c>
      <c r="C242" s="92" t="s">
        <v>490</v>
      </c>
      <c r="D242" s="92" t="s">
        <v>1737</v>
      </c>
      <c r="E242" s="94" t="s">
        <v>490</v>
      </c>
      <c r="F242" s="104" t="s">
        <v>491</v>
      </c>
      <c r="J242" s="110" t="str">
        <f t="shared" si="3"/>
        <v xml:space="preserve">    &lt;!-- file:/M:/SBSI_Projects/Projects_2/SBIR%20A15-036%20(Army)%20Cyber%20Ontology%20Development/Ontology/#RuleType --&gt;$$$$$$$$    &lt;owl:Class rdf:about=“&amp;Ontology;RuleType"&gt;$$$$        &lt;rdfs:label&gt;RuleType&lt;/rdfs:label&gt;$$$$        &lt;rdfs:subClassOf rdf:resource="&amp;Ontology;GuidanceType"/&gt;$$$$        &lt;DM2Names&gt;RuleType&lt;/DM2Names&gt;$$$$      &lt;rdfs:comment rdf:datatype="&amp;rdfs;Literal"&gt;Definition: The Powertype of Rule.&lt;/rdfs:comment&gt;$$$$    &lt;/owl:Class&gt;$$$$</v>
      </c>
    </row>
    <row r="243" spans="1:10" ht="64.5" thickBot="1">
      <c r="A243" s="107">
        <v>242</v>
      </c>
      <c r="B243" s="91" t="s">
        <v>1738</v>
      </c>
      <c r="C243" s="92" t="s">
        <v>492</v>
      </c>
      <c r="D243" s="92" t="s">
        <v>1739</v>
      </c>
      <c r="E243" s="96" t="s">
        <v>492</v>
      </c>
      <c r="F243" s="103" t="s">
        <v>493</v>
      </c>
      <c r="J243" s="110" t="str">
        <f t="shared" si="3"/>
        <v xml:space="preserve">    &lt;!-- file:/M:/SBSI_Projects/Projects_2/SBIR%20A15-036%20(Army)%20Cyber%20Ontology%20Development/Ontology/#SecurityAttributesGroup --&gt;$$$$$$$$    &lt;owl:Class rdf:about=“&amp;Ontology;SecurityAttributesGroup"&gt;$$$$        &lt;rdfs:label&gt;SecurityAttributesGroup&lt;/rdfs:label&gt;$$$$        &lt;rdfs:subClassOf rdf:resource="&amp;Ontology;Information"/&gt;$$$$        &lt;DM2Names&gt;SecurityAttributesGroup&lt;/DM2Names&gt;$$$$      &lt;rdfs:comment rdf:datatype="&amp;rdfs;Literal"&gt;Definition: The group of Information Security Marking attributes in which the use of attributes 'classification' and 'ownerProducer' is required. This group is to be contrasted with group 'SecurityAttributesOptionGroup' in which use of those attributes is optional.&lt;/rdfs:comment&gt;$$$$    &lt;/owl:Class&gt;$$$$</v>
      </c>
    </row>
    <row r="244" spans="1:10" ht="51.75" thickBot="1">
      <c r="A244" s="107">
        <v>243</v>
      </c>
      <c r="B244" s="91" t="s">
        <v>1740</v>
      </c>
      <c r="C244" s="92" t="s">
        <v>851</v>
      </c>
      <c r="D244" s="92" t="s">
        <v>1741</v>
      </c>
      <c r="E244" s="94" t="s">
        <v>851</v>
      </c>
      <c r="F244" s="104" t="s">
        <v>852</v>
      </c>
      <c r="J244" s="110" t="str">
        <f t="shared" si="3"/>
        <v xml:space="preserve">    &lt;!-- file:/M:/SBSI_Projects/Projects_2/SBIR%20A15-036%20(Army)%20Cyber%20Ontology%20Development/Ontology/#SecurityAttributesGroupType --&gt;$$$$$$$$    &lt;owl:Class rdf:about=“&amp;Ontology;SecurityAttributesGroupType"&gt;$$$$        &lt;rdfs:label&gt;SecurityAttributesGroupType&lt;/rdfs:label&gt;$$$$        &lt;rdfs:subClassOf rdf:resource="&amp;Ontology;InformationType"/&gt;$$$$        &lt;DM2Names&gt;SecurityAttributesGroupType&lt;/DM2Names&gt;$$$$      &lt;rdfs:comment rdf:datatype="&amp;rdfs;Literal"&gt;Definition: The Powertype of SecurityAttributesGroup.&lt;/rdfs:comment&gt;$$$$    &lt;/owl:Class&gt;$$$$</v>
      </c>
    </row>
    <row r="245" spans="1:10" ht="90" thickBot="1">
      <c r="A245" s="107">
        <v>244</v>
      </c>
      <c r="B245" s="91" t="s">
        <v>1742</v>
      </c>
      <c r="C245" s="92" t="s">
        <v>853</v>
      </c>
      <c r="D245" s="92" t="s">
        <v>1743</v>
      </c>
      <c r="E245" s="96" t="s">
        <v>853</v>
      </c>
      <c r="F245" s="103" t="s">
        <v>854</v>
      </c>
      <c r="J245" s="110" t="str">
        <f t="shared" si="3"/>
        <v xml:space="preserve">    &lt;!-- file:/M:/SBSI_Projects/Projects_2/SBIR%20A15-036%20(Army)%20Cyber%20Ontology%20Development/Ontology/#Service --&gt;$$$$$$$$    &lt;owl:Class rdf:about=“&amp;Ontology;Service"&gt;$$$$        &lt;rdfs:label&gt;Service&lt;/rdfs:label&gt;$$$$        &lt;rdfs:subClassOf rdf:resource="&amp;Ontology;Performer"/&gt;$$$$        &lt;DM2Names&gt;Service&lt;/DM2Names&gt;$$$$      &lt;rdfs:comment rdf:datatype="&amp;rdfs;Literal"&gt;Definition: A mechanism to enable access to a set of one or more capabilities , where the access is provided using a prescribed interface and is exercised consistent with constraints and policies as specified by the service description.  The mechanism is a Performer.  The "capabilities" accessed are Resources -- Information, Data, Materiel, Performers, and Geo-political Extents.  &lt;/rdfs:comment&gt;$$$$    &lt;/owl:Class&gt;$$$$</v>
      </c>
    </row>
    <row r="246" spans="1:10" ht="39" thickBot="1">
      <c r="A246" s="107">
        <v>245</v>
      </c>
      <c r="B246" s="91" t="str">
        <f>B$313&amp;E246&amp;B$314</f>
        <v xml:space="preserve">    &lt;!-- file:/M:/SBSI_Projects/Projects_2/SBIR%20A15-036%20(Army)%20Cyber%20Ontology%20Development/Ontology/#serviceDescribedBy --&gt;$$$$$$$$    &lt;owl:Class rdf:about=“&amp;Ontology;</v>
      </c>
      <c r="C246" s="92" t="str">
        <f>E246</f>
        <v>serviceDescribedBy</v>
      </c>
      <c r="D246" s="92" t="str">
        <f>D$314&amp;C246&amp;D$315&amp;G246&amp;D$316</f>
        <v>"&gt;$$$$        &lt;rdfs:label&gt;serviceDescribedBy&lt;/rdfs:label&gt;$$$$        &lt;rdfs:subClassOf rdf:resource="&amp;Ontology;describedBy"/&gt;$$$$    &lt;/owl:Class&gt;$$$$</v>
      </c>
      <c r="E246" s="95" t="s">
        <v>373</v>
      </c>
      <c r="F246" s="103" t="s">
        <v>374</v>
      </c>
      <c r="G246" s="107" t="s">
        <v>892</v>
      </c>
      <c r="J246" s="110" t="str">
        <f t="shared" si="3"/>
        <v xml:space="preserve">    &lt;!-- file:/M:/SBSI_Projects/Projects_2/SBIR%20A15-036%20(Army)%20Cyber%20Ontology%20Development/Ontology/#serviceDescribedBy --&gt;$$$$$$$$    &lt;owl:Class rdf:about=“&amp;Ontology;serviceDescribedBy"&gt;$$$$        &lt;rdfs:label&gt;serviceDescribedBy&lt;/rdfs:label&gt;$$$$        &lt;rdfs:subClassOf rdf:resource="&amp;Ontology;describedBy"/&gt;$$$$      &lt;rdfs:comment rdf:datatype="&amp;rdfs;Literal"&gt;Definition: A tuple that asserts that a Service Description describes a Service.  &lt;/rdfs:comment&gt;$$$$    &lt;/owl:Class&gt;$$$$</v>
      </c>
    </row>
    <row r="247" spans="1:10" ht="64.5" thickBot="1">
      <c r="A247" s="107">
        <v>246</v>
      </c>
      <c r="B247" s="91" t="s">
        <v>1744</v>
      </c>
      <c r="C247" s="92" t="s">
        <v>836</v>
      </c>
      <c r="D247" s="92" t="s">
        <v>1745</v>
      </c>
      <c r="E247" s="96" t="s">
        <v>836</v>
      </c>
      <c r="F247" s="103" t="s">
        <v>837</v>
      </c>
      <c r="J247" s="110" t="str">
        <f t="shared" si="3"/>
        <v xml:space="preserve">    &lt;!-- file:/M:/SBSI_Projects/Projects_2/SBIR%20A15-036%20(Army)%20Cyber%20Ontology%20Development/Ontology/#ServiceDescription --&gt;$$$$$$$$    &lt;owl:Class rdf:about=“&amp;Ontology;ServiceDescription"&gt;$$$$        &lt;rdfs:label&gt;ServiceDescription&lt;/rdfs:label&gt;$$$$        &lt;rdfs:subClassOf rdf:resource="&amp;Ontology;ArchitecturalDescription"/&gt;$$$$        &lt;DM2Names&gt;ServiceDescription&lt;/DM2Names&gt;$$$$      &lt;rdfs:comment rdf:datatype="&amp;rdfs;Literal"&gt;Definition: Information necessary to interact with the service in such terms as the service inputs, outputs, and associated semantics. The service description also conveys what is accomplished when the service is invoked and the conditions for using the service.&lt;/rdfs:comment&gt;$$$$    &lt;/owl:Class&gt;$$$$</v>
      </c>
    </row>
    <row r="248" spans="1:10" ht="51.75" thickBot="1">
      <c r="A248" s="107">
        <v>247</v>
      </c>
      <c r="B248" s="91" t="s">
        <v>1746</v>
      </c>
      <c r="C248" s="92" t="s">
        <v>839</v>
      </c>
      <c r="D248" s="92" t="s">
        <v>1747</v>
      </c>
      <c r="E248" s="94" t="s">
        <v>839</v>
      </c>
      <c r="F248" s="104" t="s">
        <v>840</v>
      </c>
      <c r="J248" s="110" t="str">
        <f t="shared" si="3"/>
        <v xml:space="preserve">    &lt;!-- file:/M:/SBSI_Projects/Projects_2/SBIR%20A15-036%20(Army)%20Cyber%20Ontology%20Development/Ontology/#ServiceDescriptionType --&gt;$$$$$$$$    &lt;owl:Class rdf:about=“&amp;Ontology;ServiceDescriptionType"&gt;$$$$        &lt;rdfs:label&gt;ServiceDescriptionType&lt;/rdfs:label&gt;$$$$        &lt;rdfs:subClassOf rdf:resource="&amp;Ontology;ArchitecturalDescriptionType"/&gt;$$$$        &lt;DM2Names&gt;ServiceDescriptionType&lt;/DM2Names&gt;$$$$      &lt;rdfs:comment rdf:datatype="&amp;rdfs;Literal"&gt;Definition: The Powertype of ServiceDescription.&lt;/rdfs:comment&gt;$$$$    &lt;/owl:Class&gt;$$$$</v>
      </c>
    </row>
    <row r="249" spans="1:10" ht="51.75" thickBot="1">
      <c r="A249" s="107">
        <v>248</v>
      </c>
      <c r="B249" s="91" t="s">
        <v>1895</v>
      </c>
      <c r="C249" s="92" t="s">
        <v>841</v>
      </c>
      <c r="D249" s="92" t="s">
        <v>1896</v>
      </c>
      <c r="E249" s="96" t="s">
        <v>841</v>
      </c>
      <c r="F249" s="103" t="s">
        <v>842</v>
      </c>
      <c r="J249" s="110" t="str">
        <f t="shared" si="3"/>
        <v xml:space="preserve">    &lt;!-- file:/M:/SBSI_Projects/Projects_2/SBIR%20A15-036%20(Army)%20Cyber%20Ontology%20Development/Ontology/#serviceEnablesAccessToResource --&gt;$$$$$$$$    &lt;owl:Class rdf:about=“&amp;Ontology;serviceEnablesAccessToResource"&gt;$$$$        &lt;rdfs:label&gt;serviceEnablesAccessToResource&lt;/rdfs:label&gt;$$$$        &lt;rdfs:subClassOf rdf:resource="&amp;Ontology;OverlapType"/&gt;$$$$        &lt;DM2Names&gt;serviceEnablesAccessToResource&lt;/DM2Names&gt;$$$$      &lt;rdfs:comment rdf:datatype="&amp;rdfs;Literal"&gt;Definition: An overlap between the Service (i.e., mechanism) and the Resources (i.e., capabilities) to which it provides access.&lt;/rdfs:comment&gt;$$$$    &lt;/owl:Class&gt;$$$$</v>
      </c>
    </row>
    <row r="250" spans="1:10" ht="51.75" thickBot="1">
      <c r="A250" s="107">
        <v>249</v>
      </c>
      <c r="B250" s="91" t="s">
        <v>1748</v>
      </c>
      <c r="C250" s="92" t="s">
        <v>844</v>
      </c>
      <c r="D250" s="92" t="s">
        <v>1749</v>
      </c>
      <c r="E250" s="96" t="s">
        <v>844</v>
      </c>
      <c r="F250" s="103" t="s">
        <v>845</v>
      </c>
      <c r="J250" s="110" t="str">
        <f t="shared" si="3"/>
        <v xml:space="preserve">    &lt;!-- file:/M:/SBSI_Projects/Projects_2/SBIR%20A15-036%20(Army)%20Cyber%20Ontology%20Development/Ontology/#ServiceLevel --&gt;$$$$$$$$    &lt;owl:Class rdf:about=“&amp;Ontology;ServiceLevel"&gt;$$$$        &lt;rdfs:label&gt;ServiceLevel&lt;/rdfs:label&gt;$$$$        &lt;rdfs:subClassOf rdf:resource="&amp;Ontology;Measure"/&gt;$$$$        &lt;DM2Names&gt;ServiceLevel&lt;/DM2Names&gt;$$$$      &lt;rdfs:comment rdf:datatype="&amp;rdfs;Literal"&gt;Definition: A measurement of the performance of a system or service.&lt;/rdfs:comment&gt;$$$$    &lt;/owl:Class&gt;$$$$</v>
      </c>
    </row>
    <row r="251" spans="1:10" ht="51.75" thickBot="1">
      <c r="A251" s="107">
        <v>250</v>
      </c>
      <c r="B251" s="91" t="s">
        <v>1750</v>
      </c>
      <c r="C251" s="92" t="s">
        <v>847</v>
      </c>
      <c r="D251" s="92" t="s">
        <v>1751</v>
      </c>
      <c r="E251" s="94" t="s">
        <v>847</v>
      </c>
      <c r="F251" s="104" t="s">
        <v>848</v>
      </c>
      <c r="J251" s="110" t="str">
        <f t="shared" si="3"/>
        <v xml:space="preserve">    &lt;!-- file:/M:/SBSI_Projects/Projects_2/SBIR%20A15-036%20(Army)%20Cyber%20Ontology%20Development/Ontology/#ServiceLevelType --&gt;$$$$$$$$    &lt;owl:Class rdf:about=“&amp;Ontology;ServiceLevelType"&gt;$$$$        &lt;rdfs:label&gt;ServiceLevelType&lt;/rdfs:label&gt;$$$$        &lt;rdfs:subClassOf rdf:resource="&amp;Ontology;MeasureType"/&gt;$$$$        &lt;DM2Names&gt;ServiceLevelType&lt;/DM2Names&gt;$$$$      &lt;rdfs:comment rdf:datatype="&amp;rdfs;Literal"&gt;Definition: The Powertype of ServiceLevel.&lt;/rdfs:comment&gt;$$$$    &lt;/owl:Class&gt;$$$$</v>
      </c>
    </row>
    <row r="252" spans="1:10" ht="51.75" thickBot="1">
      <c r="A252" s="107">
        <v>251</v>
      </c>
      <c r="B252" s="91" t="s">
        <v>1897</v>
      </c>
      <c r="C252" s="92" t="s">
        <v>356</v>
      </c>
      <c r="D252" s="92" t="s">
        <v>1898</v>
      </c>
      <c r="E252" s="94" t="s">
        <v>356</v>
      </c>
      <c r="F252" s="104" t="s">
        <v>357</v>
      </c>
      <c r="J252" s="110" t="str">
        <f t="shared" si="3"/>
        <v xml:space="preserve">    &lt;!-- file:/M:/SBSI_Projects/Projects_2/SBIR%20A15-036%20(Army)%20Cyber%20Ontology%20Development/Ontology/#servicePartOfOrganizationType --&gt;$$$$$$$$    &lt;owl:Class rdf:about=“&amp;Ontology;servicePartOfOrganizationType"&gt;$$$$        &lt;rdfs:label&gt;servicePartOfOrganizationType&lt;/rdfs:label&gt;$$$$        &lt;rdfs:subClassOf rdf:resource="&amp;Ontology;wholePartType"/&gt;$$$$        &lt;DM2Names&gt;servicePartOfOrganizationType&lt;/DM2Names&gt;$$$$      &lt;rdfs:comment rdf:datatype="&amp;rdfs;Literal"&gt;Definition: Relationship describing a Service being part of an OrganizationType.&lt;/rdfs:comment&gt;$$$$    &lt;/owl:Class&gt;$$$$</v>
      </c>
    </row>
    <row r="253" spans="1:10" ht="51.75" thickBot="1">
      <c r="A253" s="107">
        <v>252</v>
      </c>
      <c r="B253" s="91" t="s">
        <v>1899</v>
      </c>
      <c r="C253" s="92" t="s">
        <v>354</v>
      </c>
      <c r="D253" s="92" t="s">
        <v>1900</v>
      </c>
      <c r="E253" s="94" t="s">
        <v>354</v>
      </c>
      <c r="F253" s="104" t="s">
        <v>355</v>
      </c>
      <c r="J253" s="110" t="str">
        <f t="shared" si="3"/>
        <v xml:space="preserve">    &lt;!-- file:/M:/SBSI_Projects/Projects_2/SBIR%20A15-036%20(Army)%20Cyber%20Ontology%20Development/Ontology/#servicePartOfSystem --&gt;$$$$$$$$    &lt;owl:Class rdf:about=“&amp;Ontology;servicePartOfSystem"&gt;$$$$        &lt;rdfs:label&gt;servicePartOfSystem&lt;/rdfs:label&gt;$$$$        &lt;rdfs:subClassOf rdf:resource="&amp;Ontology;wholePartType"/&gt;$$$$        &lt;DM2Names&gt;servicePartOfSystem&lt;/DM2Names&gt;$$$$      &lt;rdfs:comment rdf:datatype="&amp;rdfs;Literal"&gt;Definition: Relationship describing a Service being part of a System.&lt;/rdfs:comment&gt;$$$$    &lt;/owl:Class&gt;$$$$</v>
      </c>
    </row>
    <row r="254" spans="1:10" ht="39" thickBot="1">
      <c r="A254" s="107">
        <v>253</v>
      </c>
      <c r="B254" s="91" t="s">
        <v>1752</v>
      </c>
      <c r="C254" s="92" t="s">
        <v>789</v>
      </c>
      <c r="D254" s="92" t="s">
        <v>1753</v>
      </c>
      <c r="E254" s="94" t="s">
        <v>789</v>
      </c>
      <c r="F254" s="104" t="s">
        <v>790</v>
      </c>
      <c r="J254" s="110" t="str">
        <f t="shared" si="3"/>
        <v xml:space="preserve">    &lt;!-- file:/M:/SBSI_Projects/Projects_2/SBIR%20A15-036%20(Army)%20Cyber%20Ontology%20Development/Ontology/#ServiceType --&gt;$$$$$$$$    &lt;owl:Class rdf:about=“&amp;Ontology;ServiceType"&gt;$$$$        &lt;rdfs:label&gt;ServiceType&lt;/rdfs:label&gt;$$$$        &lt;rdfs:subClassOf rdf:resource="&amp;Ontology;PerformerType"/&gt;$$$$        &lt;DM2Names&gt;ServiceType&lt;/DM2Names&gt;$$$$      &lt;rdfs:comment rdf:datatype="&amp;rdfs;Literal"&gt;Definition: The Powertype of Service.&lt;/rdfs:comment&gt;$$$$    &lt;/owl:Class&gt;$$$$</v>
      </c>
    </row>
    <row r="255" spans="1:10" ht="77.25" thickBot="1">
      <c r="A255" s="107">
        <v>254</v>
      </c>
      <c r="B255" s="91" t="s">
        <v>1754</v>
      </c>
      <c r="C255" s="92" t="s">
        <v>708</v>
      </c>
      <c r="D255" s="92" t="s">
        <v>1755</v>
      </c>
      <c r="E255" s="97" t="s">
        <v>708</v>
      </c>
      <c r="F255" s="104" t="s">
        <v>1965</v>
      </c>
      <c r="J255" s="110" t="str">
        <f t="shared" si="3"/>
        <v xml:space="preserve">    &lt;!-- file:/M:/SBSI_Projects/Projects_2/SBIR%20A15-036%20(Army)%20Cyber%20Ontology%20Development/Ontology/#SetOfDisjointIndividuals --&gt;$$$$$$$$    &lt;owl:Class rdf:about=“&amp;Ontology;SetOfDisjointIndividuals"&gt;$$$$        &lt;rdfs:label&gt;SetOfDisjointIndividuals&lt;/rdfs:label&gt;$$$$        &lt;rdfs:subClassOf rdf:resource="&amp;Ontology;IndividualType"/&gt;$$$$        &lt;rdfs:subClassOf rdf:resource="&amp;Ontology;SetOfDisjointThings"/&gt;$$$$        &lt;DM2Names&gt;SetOfDisjointIndividuals&lt;/DM2Names&gt;$$$$      &lt;rdfs:comment rdf:datatype="&amp;rdfs;Literal"&gt;Definition: An IndividualType and a SetOfDisjointThings whose instances are types all of whose instances are Individuals and each instance is disjoint, i.e. has no common part.    This mirrors at the mereological level the mathematical notion of disjoint sets - see a&lt;/rdfs:comment&gt;$$$$    &lt;/owl:Class&gt;$$$$</v>
      </c>
    </row>
    <row r="256" spans="1:10" ht="51.75" thickBot="1">
      <c r="A256" s="107">
        <v>255</v>
      </c>
      <c r="B256" s="91" t="s">
        <v>1756</v>
      </c>
      <c r="C256" s="92" t="s">
        <v>710</v>
      </c>
      <c r="D256" s="92" t="s">
        <v>1757</v>
      </c>
      <c r="E256" s="97" t="s">
        <v>710</v>
      </c>
      <c r="F256" s="104" t="s">
        <v>711</v>
      </c>
      <c r="J256" s="110" t="str">
        <f t="shared" si="3"/>
        <v xml:space="preserve">    &lt;!-- file:/M:/SBSI_Projects/Projects_2/SBIR%20A15-036%20(Army)%20Cyber%20Ontology%20Development/Ontology/#SetOfDisjointThings --&gt;$$$$$$$$    &lt;owl:Class rdf:about=“&amp;Ontology;SetOfDisjointThings"&gt;$$$$        &lt;rdfs:label&gt;SetOfDisjointThings&lt;/rdfs:label&gt;$$$$        &lt;rdfs:subClassOf rdf:resource="&amp;Ontology;Type"/&gt;$$$$        &lt;DM2Names&gt;SetOfDisjointThings&lt;/DM2Names&gt;$$$$      &lt;rdfs:comment rdf:datatype="&amp;rdfs;Literal"&gt;Definition: A Type whose instances are types, where for each of them, all their instances are pairwise disjoint.&lt;/rdfs:comment&gt;$$$$    &lt;/owl:Class&gt;$$$$</v>
      </c>
    </row>
    <row r="257" spans="1:10" ht="64.5" thickBot="1">
      <c r="A257" s="107">
        <v>256</v>
      </c>
      <c r="B257" s="91" t="s">
        <v>1758</v>
      </c>
      <c r="C257" s="92" t="s">
        <v>712</v>
      </c>
      <c r="D257" s="92" t="s">
        <v>1759</v>
      </c>
      <c r="E257" s="97" t="s">
        <v>712</v>
      </c>
      <c r="F257" s="104" t="s">
        <v>1966</v>
      </c>
      <c r="J257" s="110" t="str">
        <f t="shared" si="3"/>
        <v xml:space="preserve">    &lt;!-- file:/M:/SBSI_Projects/Projects_2/SBIR%20A15-036%20(Army)%20Cyber%20Ontology%20Development/Ontology/#SetOfDisjointTypes --&gt;$$$$$$$$    &lt;owl:Class rdf:about=“&amp;Ontology;SetOfDisjointTypes"&gt;$$$$        &lt;rdfs:label&gt;SetOfDisjointTypes&lt;/rdfs:label&gt;$$$$        &lt;rdfs:subClassOf rdf:resource="&amp;Ontology;SetOfDisjointThings"/&gt;$$$$        &lt;DM2Names&gt;SetOfDisjointTypes&lt;/DM2Names&gt;$$$$      &lt;rdfs:comment rdf:datatype="&amp;rdfs;Literal"&gt;Definition: A SetOfDisjointThings whose instances are Types(i) all of whose instances are Types(ii) where each Type(ii) is disjoint, i.e. has no common instance, from all others.    This corresponds to the mathematical notion of disjoint sets - see a definition below&lt;/rdfs:comment&gt;$$$$    &lt;/owl:Class&gt;$$$$</v>
      </c>
    </row>
    <row r="258" spans="1:10" ht="51.75" thickBot="1">
      <c r="A258" s="107">
        <v>257</v>
      </c>
      <c r="B258" s="91" t="s">
        <v>1760</v>
      </c>
      <c r="C258" s="92" t="s">
        <v>714</v>
      </c>
      <c r="D258" s="92" t="s">
        <v>1761</v>
      </c>
      <c r="E258" s="97" t="s">
        <v>714</v>
      </c>
      <c r="F258" s="104" t="s">
        <v>715</v>
      </c>
      <c r="J258" s="110" t="str">
        <f t="shared" ref="J258:J312" si="4">B258&amp;C258&amp;LEFT(D258,LEN(D258)-20)&amp;J$313&amp;F258&amp;"&lt;/rdfs:comment&gt;$$$$    &lt;/owl:Class&gt;$$$$"</f>
        <v xml:space="preserve">    &lt;!-- file:/M:/SBSI_Projects/Projects_2/SBIR%20A15-036%20(Army)%20Cyber%20Ontology%20Development/Ontology/#SetOfSiteTypeAndFacilityType --&gt;$$$$$$$$    &lt;owl:Class rdf:about=“&amp;Ontology;SetOfSiteTypeAndFacilityType"&gt;$$$$        &lt;rdfs:label&gt;SetOfSiteTypeAndFacilityType&lt;/rdfs:label&gt;$$$$        &lt;rdfs:subClassOf rdf:resource="&amp;Ontology;SetOfDisjointTypes"/&gt;$$$$        &lt;DM2Names&gt;SetOfSiteTypeAndFacilityType&lt;/DM2Names&gt;$$$$      &lt;rdfs:comment rdf:datatype="&amp;rdfs;Literal"&gt;Definition: The set of SiteTypes and FacilityTypes&lt;/rdfs:comment&gt;$$$$    &lt;/owl:Class&gt;$$$$</v>
      </c>
    </row>
    <row r="259" spans="1:10" ht="39" thickBot="1">
      <c r="A259" s="107">
        <v>258</v>
      </c>
      <c r="B259" s="91" t="s">
        <v>1762</v>
      </c>
      <c r="C259" s="92" t="s">
        <v>791</v>
      </c>
      <c r="D259" s="92" t="s">
        <v>1763</v>
      </c>
      <c r="E259" s="95" t="s">
        <v>791</v>
      </c>
      <c r="F259" s="103" t="s">
        <v>1297</v>
      </c>
      <c r="J259" s="110" t="str">
        <f t="shared" si="4"/>
        <v xml:space="preserve">    &lt;!-- file:/M:/SBSI_Projects/Projects_2/SBIR%20A15-036%20(Army)%20Cyber%20Ontology%20Development/Ontology/#Sign --&gt;$$$$$$$$    &lt;owl:Class rdf:about=“&amp;Ontology;Sign"&gt;$$$$        &lt;rdfs:label&gt;Sign&lt;/rdfs:label&gt;$$$$        &lt;rdfs:subClassOf rdf:resource="&amp;Ontology;Individual"/&gt;$$$$        &lt;DM2Names&gt;Sign&lt;/DM2Names&gt;$$$$      &lt;rdfs:comment rdf:datatype="&amp;rdfs;Literal"&gt;Definition: An Individual that signifies a Thing.&lt;/rdfs:comment&gt;$$$$    &lt;/owl:Class&gt;$$$$</v>
      </c>
    </row>
    <row r="260" spans="1:10" ht="51.75" thickBot="1">
      <c r="A260" s="107">
        <v>259</v>
      </c>
      <c r="B260" s="91" t="s">
        <v>1764</v>
      </c>
      <c r="C260" s="92" t="s">
        <v>792</v>
      </c>
      <c r="D260" s="92" t="s">
        <v>1765</v>
      </c>
      <c r="E260" s="95" t="s">
        <v>792</v>
      </c>
      <c r="F260" s="103" t="s">
        <v>793</v>
      </c>
      <c r="J260" s="110" t="str">
        <f t="shared" si="4"/>
        <v xml:space="preserve">    &lt;!-- file:/M:/SBSI_Projects/Projects_2/SBIR%20A15-036%20(Army)%20Cyber%20Ontology%20Development/Ontology/#SignType --&gt;$$$$$$$$    &lt;owl:Class rdf:about=“&amp;Ontology;SignType"&gt;$$$$        &lt;rdfs:label&gt;SignType&lt;/rdfs:label&gt;$$$$        &lt;rdfs:subClassOf rdf:resource="&amp;Ontology;IndividualType"/&gt;$$$$        &lt;DM2Names&gt;SignType&lt;/DM2Names&gt;$$$$      &lt;rdfs:comment rdf:datatype="&amp;rdfs;Literal"&gt;Definition: An IndividualType that is the Powertype of Sign.&lt;/rdfs:comment&gt;$$$$    &lt;/owl:Class&gt;$$$$</v>
      </c>
    </row>
    <row r="261" spans="1:10" ht="39" thickBot="1">
      <c r="A261" s="107">
        <v>260</v>
      </c>
      <c r="B261" s="91" t="s">
        <v>1766</v>
      </c>
      <c r="C261" s="92" t="s">
        <v>794</v>
      </c>
      <c r="D261" s="92" t="s">
        <v>1767</v>
      </c>
      <c r="E261" s="94" t="s">
        <v>794</v>
      </c>
      <c r="F261" s="104" t="s">
        <v>795</v>
      </c>
      <c r="J261" s="110" t="str">
        <f t="shared" si="4"/>
        <v xml:space="preserve">    &lt;!-- file:/M:/SBSI_Projects/Projects_2/SBIR%20A15-036%20(Army)%20Cyber%20Ontology%20Development/Ontology/#SignTypeType --&gt;$$$$$$$$    &lt;owl:Class rdf:about=“&amp;Ontology;SignTypeType"&gt;$$$$        &lt;rdfs:label&gt;SignTypeType&lt;/rdfs:label&gt;$$$$        &lt;rdfs:subClassOf rdf:resource="&amp;Ontology;IndividualTypeType"/&gt;$$$$        &lt;DM2Names&gt;SignTypeType&lt;/DM2Names&gt;$$$$      &lt;rdfs:comment rdf:datatype="&amp;rdfs;Literal"&gt;Definition: The Powertype of SignType.&lt;/rdfs:comment&gt;$$$$    &lt;/owl:Class&gt;$$$$</v>
      </c>
    </row>
    <row r="262" spans="1:10" ht="39" thickBot="1">
      <c r="A262" s="107">
        <v>261</v>
      </c>
      <c r="B262" s="91" t="s">
        <v>1768</v>
      </c>
      <c r="C262" s="92" t="s">
        <v>679</v>
      </c>
      <c r="D262" s="92" t="s">
        <v>1769</v>
      </c>
      <c r="E262" s="97" t="s">
        <v>679</v>
      </c>
      <c r="F262" s="104" t="s">
        <v>680</v>
      </c>
      <c r="J262" s="110" t="str">
        <f t="shared" si="4"/>
        <v xml:space="preserve">    &lt;!-- file:/M:/SBSI_Projects/Projects_2/SBIR%20A15-036%20(Army)%20Cyber%20Ontology%20Development/Ontology/#Singleton --&gt;$$$$$$$$    &lt;owl:Class rdf:about=“&amp;Ontology;Singleton"&gt;$$$$        &lt;rdfs:label&gt;Singleton&lt;/rdfs:label&gt;$$$$        &lt;rdfs:subClassOf rdf:resource="&amp;Ontology;Type"/&gt;$$$$        &lt;DM2Names&gt;Singleton&lt;/DM2Names&gt;$$$$      &lt;rdfs:comment rdf:datatype="&amp;rdfs;Literal"&gt;Definition: A Type with only one instance&lt;/rdfs:comment&gt;$$$$    &lt;/owl:Class&gt;$$$$</v>
      </c>
    </row>
    <row r="263" spans="1:10" ht="51.75" thickBot="1">
      <c r="A263" s="107">
        <v>262</v>
      </c>
      <c r="B263" s="91" t="s">
        <v>1770</v>
      </c>
      <c r="C263" s="92" t="s">
        <v>796</v>
      </c>
      <c r="D263" s="92" t="s">
        <v>1771</v>
      </c>
      <c r="E263" s="94" t="s">
        <v>796</v>
      </c>
      <c r="F263" s="104" t="s">
        <v>797</v>
      </c>
      <c r="J263" s="110" t="str">
        <f t="shared" si="4"/>
        <v xml:space="preserve">    &lt;!-- file:/M:/SBSI_Projects/Projects_2/SBIR%20A15-036%20(Army)%20Cyber%20Ontology%20Development/Ontology/#SingletonActivity --&gt;$$$$$$$$    &lt;owl:Class rdf:about=“&amp;Ontology;SingletonActivity"&gt;$$$$        &lt;rdfs:label&gt;SingletonActivity&lt;/rdfs:label&gt;$$$$        &lt;rdfs:subClassOf rdf:resource="&amp;Ontology;Activity"/&gt;$$$$        &lt;rdfs:subClassOf rdf:resource="&amp;Ontology;SingletonIndividualType"/&gt;$$$$        &lt;DM2Names&gt;SingletonActivity&lt;/DM2Names&gt;$$$$      &lt;rdfs:comment rdf:datatype="&amp;rdfs;Literal"&gt;Definition: A set of activities containing only one activity.&lt;/rdfs:comment&gt;$$$$    &lt;/owl:Class&gt;$$$$</v>
      </c>
    </row>
    <row r="264" spans="1:10" ht="51.75" thickBot="1">
      <c r="A264" s="107">
        <v>263</v>
      </c>
      <c r="B264" s="91" t="s">
        <v>1772</v>
      </c>
      <c r="C264" s="92" t="s">
        <v>798</v>
      </c>
      <c r="D264" s="92" t="s">
        <v>1773</v>
      </c>
      <c r="E264" s="94" t="s">
        <v>798</v>
      </c>
      <c r="F264" s="104" t="s">
        <v>799</v>
      </c>
      <c r="J264" s="110" t="str">
        <f t="shared" si="4"/>
        <v xml:space="preserve">    &lt;!-- file:/M:/SBSI_Projects/Projects_2/SBIR%20A15-036%20(Army)%20Cyber%20Ontology%20Development/Ontology/#SingletonIndividualType --&gt;$$$$$$$$    &lt;owl:Class rdf:about=“&amp;Ontology;SingletonIndividualType"&gt;$$$$        &lt;rdfs:label&gt;SingletonIndividualType&lt;/rdfs:label&gt;$$$$        &lt;rdfs:subClassOf rdf:resource="&amp;Ontology;IndividualType"/&gt;$$$$        &lt;rdfs:subClassOf rdf:resource="&amp;Ontology;Singleton"/&gt;$$$$        &lt;DM2Names&gt;SingletonIndividualType&lt;/DM2Names&gt;$$$$      &lt;rdfs:comment rdf:datatype="&amp;rdfs;Literal"&gt;Definition: A set of individuals containing only one individual.&lt;/rdfs:comment&gt;$$$$    &lt;/owl:Class&gt;$$$$</v>
      </c>
    </row>
    <row r="265" spans="1:10" ht="51.75" thickBot="1">
      <c r="A265" s="107">
        <v>264</v>
      </c>
      <c r="B265" s="91" t="s">
        <v>1774</v>
      </c>
      <c r="C265" s="92" t="s">
        <v>800</v>
      </c>
      <c r="D265" s="92" t="s">
        <v>1775</v>
      </c>
      <c r="E265" s="94" t="s">
        <v>800</v>
      </c>
      <c r="F265" s="104" t="s">
        <v>801</v>
      </c>
      <c r="J265" s="110" t="str">
        <f t="shared" si="4"/>
        <v xml:space="preserve">    &lt;!-- file:/M:/SBSI_Projects/Projects_2/SBIR%20A15-036%20(Army)%20Cyber%20Ontology%20Development/Ontology/#SingletonResource --&gt;$$$$$$$$    &lt;owl:Class rdf:about=“&amp;Ontology;SingletonResource"&gt;$$$$        &lt;rdfs:label&gt;SingletonResource&lt;/rdfs:label&gt;$$$$        &lt;rdfs:subClassOf rdf:resource="&amp;Ontology;Resource"/&gt;$$$$        &lt;rdfs:subClassOf rdf:resource="&amp;Ontology;SingletonIndividualType"/&gt;$$$$        &lt;DM2Names&gt;SingletonResource&lt;/DM2Names&gt;$$$$      &lt;rdfs:comment rdf:datatype="&amp;rdfs;Literal"&gt;Definition: A set of resources containing only one resource&lt;/rdfs:comment&gt;$$$$    &lt;/owl:Class&gt;$$$$</v>
      </c>
    </row>
    <row r="266" spans="1:10" ht="153.75" thickBot="1">
      <c r="A266" s="107">
        <v>265</v>
      </c>
      <c r="B266" s="91" t="s">
        <v>1776</v>
      </c>
      <c r="C266" s="92" t="s">
        <v>802</v>
      </c>
      <c r="D266" s="92" t="s">
        <v>1777</v>
      </c>
      <c r="E266" s="96" t="s">
        <v>802</v>
      </c>
      <c r="F266" s="103" t="s">
        <v>803</v>
      </c>
      <c r="J266" s="110" t="str">
        <f t="shared" si="4"/>
        <v xml:space="preserve">    &lt;!-- file:/M:/SBSI_Projects/Projects_2/SBIR%20A15-036%20(Army)%20Cyber%20Ontology%20Development/Ontology/#Site --&gt;$$$$$$$$    &lt;owl:Class rdf:about=“&amp;Ontology;Site"&gt;$$$$        &lt;rdfs:label&gt;Site&lt;/rdfs:label&gt;$$$$        &lt;rdfs:subClassOf rdf:resource="&amp;Ontology;GeoPoliticalExtent"/&gt;$$$$        &lt;DM2Names&gt;Site&lt;/DM2Names&gt;$$$$      &lt;rdfs:comment rdf:datatype="&amp;rdfs;Literal"&gt;Definition: Physical (geographic) location that is or was owned by, leased to, or otherwise possessed. Each site is assigned to a single installation. A site may exist in one of three forms: (1) Land only, where there are no facilities present and where the land consists of either a single land parcel or two or more contiguous land parcels. (2)  Facility or facilities only, where the underlying land is neither owned nor controlled by the government. A stand-alone facility can be a site. If a facility is not a stand-alone facility, it must be assigned to a site. (3). Land and all the facilities thereon, where the land consists of either a single land parcel or two or more contiguous land parcels. &lt;/rdfs:comment&gt;$$$$    &lt;/owl:Class&gt;$$$$</v>
      </c>
    </row>
    <row r="267" spans="1:10" ht="51.75" thickBot="1">
      <c r="A267" s="107">
        <v>266</v>
      </c>
      <c r="B267" s="91" t="str">
        <f>B$315&amp;C267&amp;B$316</f>
        <v xml:space="preserve">    &lt;!-- file:/M:/SBSI_Projects/Projects_2/SBIR%20A15-036%20(Army)%20Cyber%20Ontology%20Development/Ontology/#sitePartOfInstallation --&gt;$$$$$$$$    &lt;owl:Class rdf:about=“&amp;Ontology;</v>
      </c>
      <c r="C267" s="92" t="s">
        <v>805</v>
      </c>
      <c r="D267" s="92" t="s">
        <v>1919</v>
      </c>
      <c r="E267" s="96" t="s">
        <v>805</v>
      </c>
      <c r="F267" s="103" t="s">
        <v>806</v>
      </c>
      <c r="J267" s="110" t="str">
        <f t="shared" si="4"/>
        <v xml:space="preserve">    &lt;!-- file:/M:/SBSI_Projects/Projects_2/SBIR%20A15-036%20(Army)%20Cyber%20Ontology%20Development/Ontology/#sitePartOfInstallation --&gt;$$$$$$$$    &lt;owl:Class rdf:about=“&amp;Ontology;sitePartOfInstallation"&gt;$$$$        &lt;rdfs:subClassOf rdf:resource="http://www.co-ode.org/ontologies/ont.owl#wholePart"/&gt;$$$$      &lt;rdfs:comment rdf:datatype="&amp;rdfs;Literal"&gt;Definition: A whole-part association representing that a Site (the part) is spatio-temporally contained within an Installation (the whole).&lt;/rdfs:comment&gt;$$$$    &lt;/owl:Class&gt;$$$$</v>
      </c>
    </row>
    <row r="268" spans="1:10" ht="39" thickBot="1">
      <c r="A268" s="107">
        <v>267</v>
      </c>
      <c r="B268" s="91" t="s">
        <v>1778</v>
      </c>
      <c r="C268" s="92" t="s">
        <v>807</v>
      </c>
      <c r="D268" s="92" t="s">
        <v>1779</v>
      </c>
      <c r="E268" s="96" t="s">
        <v>807</v>
      </c>
      <c r="F268" s="103" t="s">
        <v>808</v>
      </c>
      <c r="J268" s="110" t="str">
        <f t="shared" si="4"/>
        <v xml:space="preserve">    &lt;!-- file:/M:/SBSI_Projects/Projects_2/SBIR%20A15-036%20(Army)%20Cyber%20Ontology%20Development/Ontology/#SiteType --&gt;$$$$$$$$    &lt;owl:Class rdf:about=“&amp;Ontology;SiteType"&gt;$$$$        &lt;rdfs:label&gt;SiteType&lt;/rdfs:label&gt;$$$$        &lt;rdfs:subClassOf rdf:resource="&amp;Ontology;GeoPoliticalExtentType"/&gt;$$$$        &lt;DM2Names&gt;SiteType&lt;/DM2Names&gt;$$$$      &lt;rdfs:comment rdf:datatype="&amp;rdfs;Literal"&gt;Definition: Powertype Of Site&lt;/rdfs:comment&gt;$$$$    &lt;/owl:Class&gt;$$$$</v>
      </c>
    </row>
    <row r="269" spans="1:10" ht="39" thickBot="1">
      <c r="A269" s="107">
        <v>268</v>
      </c>
      <c r="B269" s="91" t="s">
        <v>1780</v>
      </c>
      <c r="C269" s="92" t="s">
        <v>809</v>
      </c>
      <c r="D269" s="92" t="s">
        <v>1781</v>
      </c>
      <c r="E269" s="94" t="s">
        <v>809</v>
      </c>
      <c r="F269" s="104" t="s">
        <v>810</v>
      </c>
      <c r="J269" s="110" t="str">
        <f t="shared" si="4"/>
        <v xml:space="preserve">    &lt;!-- file:/M:/SBSI_Projects/Projects_2/SBIR%20A15-036%20(Army)%20Cyber%20Ontology%20Development/Ontology/#SiteTypeType --&gt;$$$$$$$$    &lt;owl:Class rdf:about=“&amp;Ontology;SiteTypeType"&gt;$$$$        &lt;rdfs:label&gt;SiteTypeType&lt;/rdfs:label&gt;$$$$        &lt;rdfs:subClassOf rdf:resource="&amp;Ontology;GeoPoliticalExtentTypeType"/&gt;$$$$        &lt;DM2Names&gt;SiteTypeType&lt;/DM2Names&gt;$$$$      &lt;rdfs:comment rdf:datatype="&amp;rdfs;Literal"&gt;Definition: The Powertype of SiteType.&lt;/rdfs:comment&gt;$$$$    &lt;/owl:Class&gt;$$$$</v>
      </c>
    </row>
    <row r="270" spans="1:10" ht="51.75" thickBot="1">
      <c r="A270" s="107">
        <v>269</v>
      </c>
      <c r="B270" s="91" t="s">
        <v>1782</v>
      </c>
      <c r="C270" s="92" t="s">
        <v>811</v>
      </c>
      <c r="D270" s="92" t="s">
        <v>1783</v>
      </c>
      <c r="E270" s="96" t="s">
        <v>811</v>
      </c>
      <c r="F270" s="103" t="s">
        <v>812</v>
      </c>
      <c r="J270" s="110" t="str">
        <f t="shared" si="4"/>
        <v xml:space="preserve">    &lt;!-- file:/M:/SBSI_Projects/Projects_2/SBIR%20A15-036%20(Army)%20Cyber%20Ontology%20Development/Ontology/#Skill --&gt;$$$$$$$$    &lt;owl:Class rdf:about=“&amp;Ontology;Skill"&gt;$$$$        &lt;rdfs:label&gt;Skill&lt;/rdfs:label&gt;$$$$        &lt;rdfs:subClassOf rdf:resource="&amp;Ontology;Property"/&gt;$$$$        &lt;DM2Names&gt;Skill&lt;/DM2Names&gt;$$$$      &lt;rdfs:comment rdf:datatype="&amp;rdfs;Literal"&gt;Definition: The ability, coming from one's knowledge, practice, aptitude, etc., to do something well.&lt;/rdfs:comment&gt;$$$$    &lt;/owl:Class&gt;$$$$</v>
      </c>
    </row>
    <row r="271" spans="1:10" ht="39" thickBot="1">
      <c r="A271" s="107">
        <v>270</v>
      </c>
      <c r="B271" s="91" t="str">
        <f>B$315&amp;C271&amp;B$316</f>
        <v xml:space="preserve">    &lt;!-- file:/M:/SBSI_Projects/Projects_2/SBIR%20A15-036%20(Army)%20Cyber%20Ontology%20Development/Ontology/#skillOfPersonRole --&gt;$$$$$$$$    &lt;owl:Class rdf:about=“&amp;Ontology;</v>
      </c>
      <c r="C271" s="92" t="s">
        <v>369</v>
      </c>
      <c r="D271" s="92" t="s">
        <v>1917</v>
      </c>
      <c r="E271" s="95" t="s">
        <v>369</v>
      </c>
      <c r="F271" s="103" t="s">
        <v>370</v>
      </c>
      <c r="J271" s="110" t="str">
        <f t="shared" si="4"/>
        <v xml:space="preserve">    &lt;!-- file:/M:/SBSI_Projects/Projects_2/SBIR%20A15-036%20(Army)%20Cyber%20Ontology%20Development/Ontology/#skillOfPersonRole --&gt;$$$$$$$$    &lt;owl:Class rdf:about=“&amp;Ontology;skillOfPersonRole"&gt;$$$$        &lt;rdfs:subClassOf rdf:resource="http://www.co-ode.org/ontologies/ont.owl#propertyOfType"/&gt;$$$$      &lt;rdfs:comment rdf:datatype="&amp;rdfs;Literal"&gt;Definition: A type property between a PersonRole and the Skills it entails&lt;/rdfs:comment&gt;$$$$    &lt;/owl:Class&gt;$$$$</v>
      </c>
    </row>
    <row r="272" spans="1:10" ht="39" thickBot="1">
      <c r="A272" s="107">
        <v>271</v>
      </c>
      <c r="B272" s="91" t="s">
        <v>1784</v>
      </c>
      <c r="C272" s="92" t="s">
        <v>377</v>
      </c>
      <c r="D272" s="92" t="s">
        <v>1785</v>
      </c>
      <c r="E272" s="94" t="s">
        <v>377</v>
      </c>
      <c r="F272" s="104" t="s">
        <v>378</v>
      </c>
      <c r="J272" s="110" t="str">
        <f t="shared" si="4"/>
        <v xml:space="preserve">    &lt;!-- file:/M:/SBSI_Projects/Projects_2/SBIR%20A15-036%20(Army)%20Cyber%20Ontology%20Development/Ontology/#SkillType --&gt;$$$$$$$$    &lt;owl:Class rdf:about=“&amp;Ontology;SkillType"&gt;$$$$        &lt;rdfs:label&gt;SkillType&lt;/rdfs:label&gt;$$$$        &lt;rdfs:subClassOf rdf:resource="&amp;Ontology;PropertyType"/&gt;$$$$        &lt;DM2Names&gt;SkillType&lt;/DM2Names&gt;$$$$      &lt;rdfs:comment rdf:datatype="&amp;rdfs;Literal"&gt;Definition: The Powertype of Skill.&lt;/rdfs:comment&gt;$$$$    &lt;/owl:Class&gt;$$$$</v>
      </c>
    </row>
    <row r="273" spans="1:10" ht="51.75" thickBot="1">
      <c r="A273" s="107">
        <v>272</v>
      </c>
      <c r="B273" s="91" t="s">
        <v>1786</v>
      </c>
      <c r="C273" s="92" t="s">
        <v>379</v>
      </c>
      <c r="D273" s="92" t="s">
        <v>1787</v>
      </c>
      <c r="E273" s="96" t="s">
        <v>379</v>
      </c>
      <c r="F273" s="103" t="s">
        <v>380</v>
      </c>
      <c r="J273" s="110" t="str">
        <f t="shared" si="4"/>
        <v xml:space="preserve">    &lt;!-- file:/M:/SBSI_Projects/Projects_2/SBIR%20A15-036%20(Army)%20Cyber%20Ontology%20Development/Ontology/#SolidVolume --&gt;$$$$$$$$    &lt;owl:Class rdf:about=“&amp;Ontology;SolidVolume"&gt;$$$$        &lt;rdfs:label&gt;SolidVolume&lt;/rdfs:label&gt;$$$$        &lt;rdfs:subClassOf rdf:resource="&amp;Ontology;Location"/&gt;$$$$        &lt;DM2Names&gt;SolidVolume&lt;/DM2Names&gt;$$$$      &lt;rdfs:comment rdf:datatype="&amp;rdfs;Literal"&gt;Definition: The amount of space occupied by a three-dimensional object of definite shape; not liquid or gaseous.&lt;/rdfs:comment&gt;$$$$    &lt;/owl:Class&gt;$$$$</v>
      </c>
    </row>
    <row r="274" spans="1:10" ht="39" thickBot="1">
      <c r="A274" s="107">
        <v>273</v>
      </c>
      <c r="B274" s="91" t="s">
        <v>1788</v>
      </c>
      <c r="C274" s="92" t="s">
        <v>381</v>
      </c>
      <c r="D274" s="92" t="s">
        <v>1789</v>
      </c>
      <c r="E274" s="96" t="s">
        <v>381</v>
      </c>
      <c r="F274" s="103" t="s">
        <v>382</v>
      </c>
      <c r="J274" s="110" t="str">
        <f t="shared" si="4"/>
        <v xml:space="preserve">    &lt;!-- file:/M:/SBSI_Projects/Projects_2/SBIR%20A15-036%20(Army)%20Cyber%20Ontology%20Development/Ontology/#SolidVolumeType --&gt;$$$$$$$$    &lt;owl:Class rdf:about=“&amp;Ontology;SolidVolumeType"&gt;$$$$        &lt;rdfs:label&gt;SolidVolumeType&lt;/rdfs:label&gt;$$$$        &lt;rdfs:subClassOf rdf:resource="&amp;Ontology;LocationType"/&gt;$$$$        &lt;DM2Names&gt;SolidVolumeType&lt;/DM2Names&gt;$$$$      &lt;rdfs:comment rdf:datatype="&amp;rdfs;Literal"&gt;Definition: Powertype Of SolidVolume&lt;/rdfs:comment&gt;$$$$    &lt;/owl:Class&gt;$$$$</v>
      </c>
    </row>
    <row r="275" spans="1:10" ht="51.75" thickBot="1">
      <c r="A275" s="107">
        <v>274</v>
      </c>
      <c r="B275" s="91" t="s">
        <v>1790</v>
      </c>
      <c r="C275" s="92" t="s">
        <v>383</v>
      </c>
      <c r="D275" s="92" t="s">
        <v>1791</v>
      </c>
      <c r="E275" s="94" t="s">
        <v>383</v>
      </c>
      <c r="F275" s="104" t="s">
        <v>384</v>
      </c>
      <c r="J275" s="110" t="str">
        <f t="shared" si="4"/>
        <v xml:space="preserve">    &lt;!-- file:/M:/SBSI_Projects/Projects_2/SBIR%20A15-036%20(Army)%20Cyber%20Ontology%20Development/Ontology/#SolidVolumeTypeType --&gt;$$$$$$$$    &lt;owl:Class rdf:about=“&amp;Ontology;SolidVolumeTypeType"&gt;$$$$        &lt;rdfs:label&gt;SolidVolumeTypeType&lt;/rdfs:label&gt;$$$$        &lt;rdfs:subClassOf rdf:resource="&amp;Ontology;LocationTypeType"/&gt;$$$$        &lt;DM2Names&gt;SolidVolumeTypeType&lt;/DM2Names&gt;$$$$      &lt;rdfs:comment rdf:datatype="&amp;rdfs;Literal"&gt;Definition: The Powertype of SolidVolumeType.&lt;/rdfs:comment&gt;$$$$    &lt;/owl:Class&gt;$$$$</v>
      </c>
    </row>
    <row r="276" spans="1:10" ht="51.75" thickBot="1">
      <c r="A276" s="107">
        <v>275</v>
      </c>
      <c r="B276" s="91" t="s">
        <v>1792</v>
      </c>
      <c r="C276" s="92" t="s">
        <v>385</v>
      </c>
      <c r="D276" s="92" t="s">
        <v>1793</v>
      </c>
      <c r="E276" s="96" t="s">
        <v>385</v>
      </c>
      <c r="F276" s="103" t="s">
        <v>386</v>
      </c>
      <c r="J276" s="110" t="str">
        <f t="shared" si="4"/>
        <v xml:space="preserve">    &lt;!-- file:/M:/SBSI_Projects/Projects_2/SBIR%20A15-036%20(Army)%20Cyber%20Ontology%20Development/Ontology/#SpatialMeasure --&gt;$$$$$$$$    &lt;owl:Class rdf:about=“&amp;Ontology;SpatialMeasure"&gt;$$$$        &lt;rdfs:label&gt;SpatialMeasure&lt;/rdfs:label&gt;$$$$        &lt;rdfs:subClassOf rdf:resource="&amp;Ontology;PhysicalMeasure"/&gt;$$$$        &lt;DM2Names&gt;SpatialMeasure&lt;/DM2Names&gt;$$$$      &lt;rdfs:comment rdf:datatype="&amp;rdfs;Literal"&gt;Definition: A category of measures of the spatio-temporal location of an Individual.&lt;/rdfs:comment&gt;$$$$    &lt;/owl:Class&gt;$$$$</v>
      </c>
    </row>
    <row r="277" spans="1:10" ht="51.75" thickBot="1">
      <c r="A277" s="107">
        <v>276</v>
      </c>
      <c r="B277" s="91" t="s">
        <v>1794</v>
      </c>
      <c r="C277" s="92" t="s">
        <v>388</v>
      </c>
      <c r="D277" s="92" t="s">
        <v>1795</v>
      </c>
      <c r="E277" s="94" t="s">
        <v>388</v>
      </c>
      <c r="F277" s="104" t="s">
        <v>389</v>
      </c>
      <c r="J277" s="110" t="str">
        <f t="shared" si="4"/>
        <v xml:space="preserve">    &lt;!-- file:/M:/SBSI_Projects/Projects_2/SBIR%20A15-036%20(Army)%20Cyber%20Ontology%20Development/Ontology/#SpatialMeasureType --&gt;$$$$$$$$    &lt;owl:Class rdf:about=“&amp;Ontology;SpatialMeasureType"&gt;$$$$        &lt;rdfs:label&gt;SpatialMeasureType&lt;/rdfs:label&gt;$$$$        &lt;rdfs:subClassOf rdf:resource="&amp;Ontology;PhysicalMeasureType"/&gt;$$$$        &lt;DM2Names&gt;SpatialMeasureType&lt;/DM2Names&gt;$$$$      &lt;rdfs:comment rdf:datatype="&amp;rdfs;Literal"&gt;Definition: The Powertype of SpatialMeasure.&lt;/rdfs:comment&gt;$$$$    &lt;/owl:Class&gt;$$$$</v>
      </c>
    </row>
    <row r="278" spans="1:10" ht="51.75" thickBot="1">
      <c r="A278" s="107">
        <v>277</v>
      </c>
      <c r="B278" s="91" t="s">
        <v>1796</v>
      </c>
      <c r="C278" s="92" t="s">
        <v>390</v>
      </c>
      <c r="D278" s="92" t="s">
        <v>1797</v>
      </c>
      <c r="E278" s="96" t="s">
        <v>390</v>
      </c>
      <c r="F278" s="103" t="s">
        <v>391</v>
      </c>
      <c r="J278" s="110" t="str">
        <f t="shared" si="4"/>
        <v xml:space="preserve">    &lt;!-- file:/M:/SBSI_Projects/Projects_2/SBIR%20A15-036%20(Army)%20Cyber%20Ontology%20Development/Ontology/#Standard --&gt;$$$$$$$$    &lt;owl:Class rdf:about=“&amp;Ontology;Standard"&gt;$$$$        &lt;rdfs:label&gt;Standard&lt;/rdfs:label&gt;$$$$        &lt;rdfs:subClassOf rdf:resource="&amp;Ontology;Rule"/&gt;$$$$        &lt;DM2Names&gt;Standard&lt;/DM2Names&gt;$$$$      &lt;rdfs:comment rdf:datatype="&amp;rdfs;Literal"&gt;Definition: A formal agreement documenting generally accepted specifications or criteria for products, processes, procedures, policies, systems, and/or personnel.&lt;/rdfs:comment&gt;$$$$    &lt;/owl:Class&gt;$$$$</v>
      </c>
    </row>
    <row r="279" spans="1:10" ht="39" thickBot="1">
      <c r="A279" s="107">
        <v>278</v>
      </c>
      <c r="B279" s="91" t="s">
        <v>1798</v>
      </c>
      <c r="C279" s="92" t="s">
        <v>996</v>
      </c>
      <c r="D279" s="92" t="s">
        <v>1799</v>
      </c>
      <c r="E279" s="94" t="s">
        <v>996</v>
      </c>
      <c r="F279" s="104" t="s">
        <v>997</v>
      </c>
      <c r="J279" s="110" t="str">
        <f t="shared" si="4"/>
        <v xml:space="preserve">    &lt;!-- file:/M:/SBSI_Projects/Projects_2/SBIR%20A15-036%20(Army)%20Cyber%20Ontology%20Development/Ontology/#StandardType --&gt;$$$$$$$$    &lt;owl:Class rdf:about=“&amp;Ontology;StandardType"&gt;$$$$        &lt;rdfs:label&gt;StandardType&lt;/rdfs:label&gt;$$$$        &lt;rdfs:subClassOf rdf:resource="&amp;Ontology;RuleType"/&gt;$$$$        &lt;DM2Names&gt;StandardType&lt;/DM2Names&gt;$$$$      &lt;rdfs:comment rdf:datatype="&amp;rdfs;Literal"&gt;Definition: The Powertype of Standard.&lt;/rdfs:comment&gt;$$$$    &lt;/owl:Class&gt;$$$$</v>
      </c>
    </row>
    <row r="280" spans="1:10" ht="39" thickBot="1">
      <c r="A280" s="107">
        <v>279</v>
      </c>
      <c r="B280" s="91" t="str">
        <f>B$313&amp;E280&amp;B$314</f>
        <v xml:space="preserve">    &lt;!-- file:/M:/SBSI_Projects/Projects_2/SBIR%20A15-036%20(Army)%20Cyber%20Ontology%20Development/Ontology/#startBoundary --&gt;$$$$$$$$    &lt;owl:Class rdf:about=“&amp;Ontology;</v>
      </c>
      <c r="C280" s="92" t="str">
        <f>E280</f>
        <v>startBoundary</v>
      </c>
      <c r="D280" s="92" t="str">
        <f>D$314&amp;C280&amp;D$315&amp;G280&amp;D$316</f>
        <v>"&gt;$$$$        &lt;rdfs:label&gt;startBoundary&lt;/rdfs:label&gt;$$$$        &lt;rdfs:subClassOf rdf:resource="&amp;Ontology;temporalBoundary"/&gt;$$$$    &lt;/owl:Class&gt;$$$$</v>
      </c>
      <c r="E280" s="96" t="s">
        <v>998</v>
      </c>
      <c r="F280" s="103" t="s">
        <v>999</v>
      </c>
      <c r="G280" s="107" t="s">
        <v>942</v>
      </c>
      <c r="J280" s="110" t="str">
        <f t="shared" si="4"/>
        <v xml:space="preserve">    &lt;!-- file:/M:/SBSI_Projects/Projects_2/SBIR%20A15-036%20(Army)%20Cyber%20Ontology%20Development/Ontology/#startBoundary --&gt;$$$$$$$$    &lt;owl:Class rdf:about=“&amp;Ontology;startBoundary"&gt;$$$$        &lt;rdfs:label&gt;startBoundary&lt;/rdfs:label&gt;$$$$        &lt;rdfs:subClassOf rdf:resource="&amp;Ontology;temporalBoundary"/&gt;$$$$      &lt;rdfs:comment rdf:datatype="&amp;rdfs;Literal"&gt;Definition: The beginning of a temporalBoundary.&lt;/rdfs:comment&gt;$$$$    &lt;/owl:Class&gt;$$$$</v>
      </c>
    </row>
    <row r="281" spans="1:10" ht="51.75" thickBot="1">
      <c r="A281" s="107">
        <v>280</v>
      </c>
      <c r="B281" s="91" t="s">
        <v>1800</v>
      </c>
      <c r="C281" s="92" t="s">
        <v>1338</v>
      </c>
      <c r="D281" s="92" t="s">
        <v>1801</v>
      </c>
      <c r="E281" s="96" t="s">
        <v>1338</v>
      </c>
      <c r="F281" s="103" t="s">
        <v>1339</v>
      </c>
      <c r="J281" s="110" t="str">
        <f t="shared" si="4"/>
        <v xml:space="preserve">    &lt;!-- file:/M:/SBSI_Projects/Projects_2/SBIR%20A15-036%20(Army)%20Cyber%20Ontology%20Development/Ontology/#StartBoundaryType --&gt;$$$$$$$$    &lt;owl:Class rdf:about=“&amp;Ontology;StartBoundaryType"&gt;$$$$        &lt;rdfs:label&gt;StartBoundaryType&lt;/rdfs:label&gt;$$$$        &lt;rdfs:subClassOf rdf:resource="&amp;Ontology;TemporalBoundaryType"/&gt;$$$$        &lt;DM2Names&gt;StartBoundaryType&lt;/DM2Names&gt;$$$$      &lt;rdfs:comment rdf:datatype="&amp;rdfs;Literal"&gt;Definition: The beginning of a temporalBoundaryType.&lt;/rdfs:comment&gt;$$$$    &lt;/owl:Class&gt;$$$$</v>
      </c>
    </row>
    <row r="282" spans="1:10" ht="51.75" thickBot="1">
      <c r="A282" s="107">
        <v>281</v>
      </c>
      <c r="B282" s="91" t="s">
        <v>1802</v>
      </c>
      <c r="C282" s="92" t="s">
        <v>716</v>
      </c>
      <c r="D282" s="92" t="s">
        <v>1803</v>
      </c>
      <c r="E282" s="97" t="s">
        <v>716</v>
      </c>
      <c r="F282" s="104" t="s">
        <v>1967</v>
      </c>
      <c r="J282" s="110" t="str">
        <f t="shared" si="4"/>
        <v xml:space="preserve">    &lt;!-- file:/M:/SBSI_Projects/Projects_2/SBIR%20A15-036%20(Army)%20Cyber%20Ontology%20Development/Ontology/#SumOfSetOfThings --&gt;$$$$$$$$    &lt;owl:Class rdf:about=“&amp;Ontology;SumOfSetOfThings"&gt;$$$$        &lt;rdfs:label&gt;SumOfSetOfThings&lt;/rdfs:label&gt;$$$$        &lt;rdfs:subClassOf rdf:resource="&amp;Ontology;CoupleType"/&gt;$$$$        &lt;DM2Names&gt;SumOfSetOfThings&lt;/DM2Names&gt;$$$$      &lt;rdfs:comment rdf:datatype="&amp;rdfs;Literal"&gt;Definition: A CoupleType whose instances are couples that link the sum of a set of Things with its sum.    For more detail, see its subTypes - UnionOfSetOfTypes and FusionOfSetOfIndividuals.&lt;/rdfs:comment&gt;$$$$    &lt;/owl:Class&gt;$$$$</v>
      </c>
    </row>
    <row r="283" spans="1:10" ht="39" thickBot="1">
      <c r="A283" s="107">
        <v>282</v>
      </c>
      <c r="B283" s="91" t="str">
        <f>B$315&amp;C283&amp;B$316</f>
        <v xml:space="preserve">    &lt;!-- file:/M:/SBSI_Projects/Projects_2/SBIR%20A15-036%20(Army)%20Cyber%20Ontology%20Development/Ontology/#superSubtype --&gt;$$$$$$$$    &lt;owl:Class rdf:about=“&amp;Ontology;</v>
      </c>
      <c r="C283" s="92" t="s">
        <v>1925</v>
      </c>
      <c r="D283" s="92" t="s">
        <v>1910</v>
      </c>
      <c r="E283" s="96" t="s">
        <v>1001</v>
      </c>
      <c r="F283" s="103" t="s">
        <v>1002</v>
      </c>
      <c r="G283" s="107" t="s">
        <v>880</v>
      </c>
      <c r="J283" s="110" t="str">
        <f t="shared" si="4"/>
        <v xml:space="preserve">    &lt;!-- file:/M:/SBSI_Projects/Projects_2/SBIR%20A15-036%20(Army)%20Cyber%20Ontology%20Development/Ontology/#superSubtype --&gt;$$$$$$$$    &lt;owl:Class rdf:about=“&amp;Ontology;superSubtype"&gt;$$$$        &lt;rdfs:subClassOf rdf:resource="&amp;Ontology;couple"/&gt;$$$$      &lt;rdfs:comment rdf:datatype="&amp;rdfs;Literal"&gt;Definition: An association in which one Type (the subtype) is a subset of the other Type (supertype).&lt;/rdfs:comment&gt;$$$$    &lt;/owl:Class&gt;$$$$</v>
      </c>
    </row>
    <row r="284" spans="1:10" ht="51.75" thickBot="1">
      <c r="A284" s="107">
        <v>283</v>
      </c>
      <c r="B284" s="91" t="s">
        <v>1804</v>
      </c>
      <c r="C284" s="92" t="s">
        <v>734</v>
      </c>
      <c r="D284" s="92" t="s">
        <v>1805</v>
      </c>
      <c r="E284" s="97" t="s">
        <v>734</v>
      </c>
      <c r="F284" s="104" t="s">
        <v>735</v>
      </c>
      <c r="J284" s="110" t="str">
        <f t="shared" si="4"/>
        <v xml:space="preserve">    &lt;!-- file:/M:/SBSI_Projects/Projects_2/SBIR%20A15-036%20(Army)%20Cyber%20Ontology%20Development/Ontology/#SuperSubtypeType --&gt;$$$$$$$$    &lt;owl:Class rdf:about=“&amp;Ontology;SuperSubtypeType"&gt;$$$$        &lt;rdfs:label&gt;SuperSubtypeType&lt;/rdfs:label&gt;$$$$        &lt;rdfs:subClassOf rdf:resource="&amp;Ontology;CoupleType"/&gt;$$$$        &lt;DM2Names&gt;SuperSubtypeType&lt;/DM2Names&gt;$$$$      &lt;rdfs:comment rdf:datatype="&amp;rdfs;Literal"&gt;Definition: A CoupleType that is the Powertype of superSubtype&lt;/rdfs:comment&gt;$$$$    &lt;/owl:Class&gt;$$$$</v>
      </c>
    </row>
    <row r="285" spans="1:10" ht="51.75" thickBot="1">
      <c r="A285" s="107">
        <v>284</v>
      </c>
      <c r="B285" s="91" t="s">
        <v>1806</v>
      </c>
      <c r="C285" s="92" t="s">
        <v>1005</v>
      </c>
      <c r="D285" s="92" t="s">
        <v>1807</v>
      </c>
      <c r="E285" s="96" t="s">
        <v>1005</v>
      </c>
      <c r="F285" s="103" t="s">
        <v>1006</v>
      </c>
      <c r="J285" s="110" t="str">
        <f t="shared" si="4"/>
        <v xml:space="preserve">    &lt;!-- file:/M:/SBSI_Projects/Projects_2/SBIR%20A15-036%20(Army)%20Cyber%20Ontology%20Development/Ontology/#Surface --&gt;$$$$$$$$    &lt;owl:Class rdf:about=“&amp;Ontology;Surface"&gt;$$$$        &lt;rdfs:label&gt;Surface&lt;/rdfs:label&gt;$$$$        &lt;rdfs:subClassOf rdf:resource="&amp;Ontology;Location"/&gt;$$$$        &lt;DM2Names&gt;Surface&lt;/DM2Names&gt;$$$$      &lt;rdfs:comment rdf:datatype="&amp;rdfs;Literal"&gt;Definition: A portion of space having length and breadth but no thickness or regards to time.&lt;/rdfs:comment&gt;$$$$    &lt;/owl:Class&gt;$$$$</v>
      </c>
    </row>
    <row r="286" spans="1:10" ht="39" thickBot="1">
      <c r="A286" s="107">
        <v>285</v>
      </c>
      <c r="B286" s="91" t="s">
        <v>1808</v>
      </c>
      <c r="C286" s="92" t="s">
        <v>1008</v>
      </c>
      <c r="D286" s="92" t="s">
        <v>1809</v>
      </c>
      <c r="E286" s="96" t="s">
        <v>1008</v>
      </c>
      <c r="F286" s="103" t="s">
        <v>1009</v>
      </c>
      <c r="J286" s="110" t="str">
        <f t="shared" si="4"/>
        <v xml:space="preserve">    &lt;!-- file:/M:/SBSI_Projects/Projects_2/SBIR%20A15-036%20(Army)%20Cyber%20Ontology%20Development/Ontology/#SurfaceType --&gt;$$$$$$$$    &lt;owl:Class rdf:about=“&amp;Ontology;SurfaceType"&gt;$$$$        &lt;rdfs:label&gt;SurfaceType&lt;/rdfs:label&gt;$$$$        &lt;rdfs:subClassOf rdf:resource="&amp;Ontology;LocationType"/&gt;$$$$        &lt;DM2Names&gt;SurfaceType&lt;/DM2Names&gt;$$$$      &lt;rdfs:comment rdf:datatype="&amp;rdfs;Literal"&gt;Definition: Powertype Of Surface&lt;/rdfs:comment&gt;$$$$    &lt;/owl:Class&gt;$$$$</v>
      </c>
    </row>
    <row r="287" spans="1:10" ht="51.75" thickBot="1">
      <c r="A287" s="107">
        <v>286</v>
      </c>
      <c r="B287" s="91" t="s">
        <v>1810</v>
      </c>
      <c r="C287" s="92" t="s">
        <v>1010</v>
      </c>
      <c r="D287" s="92" t="s">
        <v>1811</v>
      </c>
      <c r="E287" s="94" t="s">
        <v>1010</v>
      </c>
      <c r="F287" s="104" t="s">
        <v>1011</v>
      </c>
      <c r="J287" s="110" t="str">
        <f t="shared" si="4"/>
        <v xml:space="preserve">    &lt;!-- file:/M:/SBSI_Projects/Projects_2/SBIR%20A15-036%20(Army)%20Cyber%20Ontology%20Development/Ontology/#SurfaceTypeType --&gt;$$$$$$$$    &lt;owl:Class rdf:about=“&amp;Ontology;SurfaceTypeType"&gt;$$$$        &lt;rdfs:label&gt;SurfaceTypeType&lt;/rdfs:label&gt;$$$$        &lt;rdfs:subClassOf rdf:resource="&amp;Ontology;LocationTypeType"/&gt;$$$$        &lt;DM2Names&gt;SurfaceTypeType&lt;/DM2Names&gt;$$$$      &lt;rdfs:comment rdf:datatype="&amp;rdfs;Literal"&gt;Definition: The Powertype of SurfaceType.&lt;/rdfs:comment&gt;$$$$    &lt;/owl:Class&gt;$$$$</v>
      </c>
    </row>
    <row r="288" spans="1:10" ht="51.75" thickBot="1">
      <c r="A288" s="107">
        <v>287</v>
      </c>
      <c r="B288" s="91" t="s">
        <v>1812</v>
      </c>
      <c r="C288" s="92" t="s">
        <v>1012</v>
      </c>
      <c r="D288" s="92" t="s">
        <v>1813</v>
      </c>
      <c r="E288" s="96" t="s">
        <v>1012</v>
      </c>
      <c r="F288" s="103" t="s">
        <v>1013</v>
      </c>
      <c r="J288" s="110" t="str">
        <f t="shared" si="4"/>
        <v xml:space="preserve">    &lt;!-- file:/M:/SBSI_Projects/Projects_2/SBIR%20A15-036%20(Army)%20Cyber%20Ontology%20Development/Ontology/#System --&gt;$$$$$$$$    &lt;owl:Class rdf:about=“&amp;Ontology;System"&gt;$$$$        &lt;rdfs:label&gt;System&lt;/rdfs:label&gt;$$$$        &lt;rdfs:subClassOf rdf:resource="&amp;Ontology;Performer"/&gt;$$$$        &lt;DM2Names&gt;System&lt;/DM2Names&gt;$$$$      &lt;rdfs:comment rdf:datatype="&amp;rdfs;Literal"&gt;Definition: A functionally, physically, and/or behaviorally related group of regularly interacting or interdependent elements.&lt;/rdfs:comment&gt;$$$$    &lt;/owl:Class&gt;$$$$</v>
      </c>
    </row>
    <row r="289" spans="1:10" ht="51.75" thickBot="1">
      <c r="A289" s="107">
        <v>288</v>
      </c>
      <c r="B289" s="91" t="s">
        <v>1901</v>
      </c>
      <c r="C289" s="92" t="s">
        <v>358</v>
      </c>
      <c r="D289" s="92" t="s">
        <v>1902</v>
      </c>
      <c r="E289" s="96" t="s">
        <v>358</v>
      </c>
      <c r="F289" s="103" t="s">
        <v>359</v>
      </c>
      <c r="J289" s="110" t="str">
        <f t="shared" si="4"/>
        <v xml:space="preserve">    &lt;!-- file:/M:/SBSI_Projects/Projects_2/SBIR%20A15-036%20(Army)%20Cyber%20Ontology%20Development/Ontology/#systemPartOfOrganizationType --&gt;$$$$$$$$    &lt;owl:Class rdf:about=“&amp;Ontology;systemPartOfOrganizationType"&gt;$$$$        &lt;rdfs:label&gt;systemPartOfOrganizationType&lt;/rdfs:label&gt;$$$$        &lt;rdfs:subClassOf rdf:resource="&amp;Ontology;wholePartType"/&gt;$$$$        &lt;DM2Names&gt;systemPartOfOrganizationType&lt;/DM2Names&gt;$$$$      &lt;rdfs:comment rdf:datatype="&amp;rdfs;Literal"&gt;Definition: Relationship describing a System being part of an OrganizationType.&lt;/rdfs:comment&gt;$$$$    &lt;/owl:Class&gt;$$$$</v>
      </c>
    </row>
    <row r="290" spans="1:10" ht="51.75" thickBot="1">
      <c r="A290" s="107">
        <v>289</v>
      </c>
      <c r="B290" s="91" t="s">
        <v>1903</v>
      </c>
      <c r="C290" s="92" t="s">
        <v>352</v>
      </c>
      <c r="D290" s="92" t="s">
        <v>1904</v>
      </c>
      <c r="E290" s="96" t="s">
        <v>352</v>
      </c>
      <c r="F290" s="103" t="s">
        <v>353</v>
      </c>
      <c r="J290" s="110" t="str">
        <f t="shared" si="4"/>
        <v xml:space="preserve">    &lt;!-- file:/M:/SBSI_Projects/Projects_2/SBIR%20A15-036%20(Army)%20Cyber%20Ontology%20Development/Ontology/#systemPartOfService --&gt;$$$$$$$$    &lt;owl:Class rdf:about=“&amp;Ontology;systemPartOfService"&gt;$$$$        &lt;rdfs:label&gt;systemPartOfService&lt;/rdfs:label&gt;$$$$        &lt;rdfs:subClassOf rdf:resource="&amp;Ontology;wholePartType"/&gt;$$$$        &lt;DM2Names&gt;systemPartOfService&lt;/DM2Names&gt;$$$$      &lt;rdfs:comment rdf:datatype="&amp;rdfs;Literal"&gt;Definition: Relationship describing a System being part of a Service&lt;/rdfs:comment&gt;$$$$    &lt;/owl:Class&gt;$$$$</v>
      </c>
    </row>
    <row r="291" spans="1:10" ht="39" thickBot="1">
      <c r="A291" s="107">
        <v>290</v>
      </c>
      <c r="B291" s="91" t="s">
        <v>1814</v>
      </c>
      <c r="C291" s="92" t="s">
        <v>935</v>
      </c>
      <c r="D291" s="92" t="s">
        <v>1815</v>
      </c>
      <c r="E291" s="94" t="s">
        <v>935</v>
      </c>
      <c r="F291" s="104" t="s">
        <v>936</v>
      </c>
      <c r="J291" s="110" t="str">
        <f t="shared" si="4"/>
        <v xml:space="preserve">    &lt;!-- file:/M:/SBSI_Projects/Projects_2/SBIR%20A15-036%20(Army)%20Cyber%20Ontology%20Development/Ontology/#SystemType --&gt;$$$$$$$$    &lt;owl:Class rdf:about=“&amp;Ontology;SystemType"&gt;$$$$        &lt;rdfs:label&gt;SystemType&lt;/rdfs:label&gt;$$$$        &lt;rdfs:subClassOf rdf:resource="&amp;Ontology;PerformerType"/&gt;$$$$        &lt;DM2Names&gt;SystemType&lt;/DM2Names&gt;$$$$      &lt;rdfs:comment rdf:datatype="&amp;rdfs;Literal"&gt;Definition: The Powertype of System.&lt;/rdfs:comment&gt;$$$$    &lt;/owl:Class&gt;$$$$</v>
      </c>
    </row>
    <row r="292" spans="1:10" ht="51.75" thickBot="1">
      <c r="A292" s="107">
        <v>291</v>
      </c>
      <c r="B292" s="91" t="s">
        <v>1816</v>
      </c>
      <c r="C292" s="92" t="s">
        <v>937</v>
      </c>
      <c r="D292" s="92" t="s">
        <v>1817</v>
      </c>
      <c r="E292" s="96" t="s">
        <v>937</v>
      </c>
      <c r="F292" s="103" t="s">
        <v>938</v>
      </c>
      <c r="J292" s="110" t="str">
        <f t="shared" si="4"/>
        <v xml:space="preserve">    &lt;!-- file:/M:/SBSI_Projects/Projects_2/SBIR%20A15-036%20(Army)%20Cyber%20Ontology%20Development/Ontology/#TechnicalStandard --&gt;$$$$$$$$    &lt;owl:Class rdf:about=“&amp;Ontology;TechnicalStandard"&gt;$$$$        &lt;rdfs:label&gt;TechnicalStandard&lt;/rdfs:label&gt;$$$$        &lt;rdfs:subClassOf rdf:resource="&amp;Ontology;Standard"/&gt;$$$$        &lt;DM2Names&gt;TechnicalStandard&lt;/DM2Names&gt;$$$$      &lt;rdfs:comment rdf:datatype="&amp;rdfs;Literal"&gt;Definition: Technical standards document specific technical methodologies and practices to design and implement.  &lt;/rdfs:comment&gt;$$$$    &lt;/owl:Class&gt;$$$$</v>
      </c>
    </row>
    <row r="293" spans="1:10" ht="51.75" thickBot="1">
      <c r="A293" s="107">
        <v>292</v>
      </c>
      <c r="B293" s="91" t="s">
        <v>1818</v>
      </c>
      <c r="C293" s="92" t="s">
        <v>940</v>
      </c>
      <c r="D293" s="92" t="s">
        <v>1819</v>
      </c>
      <c r="E293" s="94" t="s">
        <v>940</v>
      </c>
      <c r="F293" s="104" t="s">
        <v>941</v>
      </c>
      <c r="J293" s="110" t="str">
        <f t="shared" si="4"/>
        <v xml:space="preserve">    &lt;!-- file:/M:/SBSI_Projects/Projects_2/SBIR%20A15-036%20(Army)%20Cyber%20Ontology%20Development/Ontology/#TechnicalStandardType --&gt;$$$$$$$$    &lt;owl:Class rdf:about=“&amp;Ontology;TechnicalStandardType"&gt;$$$$        &lt;rdfs:label&gt;TechnicalStandardType&lt;/rdfs:label&gt;$$$$        &lt;rdfs:subClassOf rdf:resource="&amp;Ontology;StandardType"/&gt;$$$$        &lt;DM2Names&gt;TechnicalStandardType&lt;/DM2Names&gt;$$$$      &lt;rdfs:comment rdf:datatype="&amp;rdfs;Literal"&gt;Definition: The Powertype of TechnicalStandard.&lt;/rdfs:comment&gt;$$$$    &lt;/owl:Class&gt;$$$$</v>
      </c>
    </row>
    <row r="294" spans="1:10" ht="39" thickBot="1">
      <c r="A294" s="107">
        <v>293</v>
      </c>
      <c r="B294" s="91" t="str">
        <f>B$313&amp;E294&amp;B$314</f>
        <v xml:space="preserve">    &lt;!-- file:/M:/SBSI_Projects/Projects_2/SBIR%20A15-036%20(Army)%20Cyber%20Ontology%20Development/Ontology/#temporalBoundary --&gt;$$$$$$$$    &lt;owl:Class rdf:about=“&amp;Ontology;</v>
      </c>
      <c r="C294" s="92" t="str">
        <f>E294</f>
        <v>temporalBoundary</v>
      </c>
      <c r="D294" s="92" t="str">
        <f>D$314&amp;C294&amp;D$315&amp;G294&amp;D$316</f>
        <v>"&gt;$$$$        &lt;rdfs:label&gt;temporalBoundary&lt;/rdfs:label&gt;$$$$        &lt;rdfs:subClassOf rdf:resource="&amp;Ontology;temporalWholePart"/&gt;$$$$    &lt;/owl:Class&gt;$$$$</v>
      </c>
      <c r="E294" s="96" t="s">
        <v>942</v>
      </c>
      <c r="F294" s="103" t="s">
        <v>943</v>
      </c>
      <c r="G294" s="107" t="s">
        <v>949</v>
      </c>
      <c r="J294" s="110" t="str">
        <f t="shared" si="4"/>
        <v xml:space="preserve">    &lt;!-- file:/M:/SBSI_Projects/Projects_2/SBIR%20A15-036%20(Army)%20Cyber%20Ontology%20Development/Ontology/#temporalBoundary --&gt;$$$$$$$$    &lt;owl:Class rdf:about=“&amp;Ontology;temporalBoundary"&gt;$$$$        &lt;rdfs:label&gt;temporalBoundary&lt;/rdfs:label&gt;$$$$        &lt;rdfs:subClassOf rdf:resource="&amp;Ontology;temporalWholePart"/&gt;$$$$      &lt;rdfs:comment rdf:datatype="&amp;rdfs;Literal"&gt;Definition: The start and end times for the spatio-temporal extent of an Individual&lt;/rdfs:comment&gt;$$$$    &lt;/owl:Class&gt;$$$$</v>
      </c>
    </row>
    <row r="295" spans="1:10" ht="51.75" thickBot="1">
      <c r="A295" s="107">
        <v>294</v>
      </c>
      <c r="B295" s="91" t="s">
        <v>1820</v>
      </c>
      <c r="C295" s="92" t="s">
        <v>1341</v>
      </c>
      <c r="D295" s="92" t="s">
        <v>1821</v>
      </c>
      <c r="E295" s="96" t="s">
        <v>1341</v>
      </c>
      <c r="F295" s="103" t="s">
        <v>1342</v>
      </c>
      <c r="J295" s="110" t="str">
        <f t="shared" si="4"/>
        <v xml:space="preserve">    &lt;!-- file:/M:/SBSI_Projects/Projects_2/SBIR%20A15-036%20(Army)%20Cyber%20Ontology%20Development/Ontology/#TemporalBoundaryType --&gt;$$$$$$$$    &lt;owl:Class rdf:about=“&amp;Ontology;TemporalBoundaryType"&gt;$$$$        &lt;rdfs:label&gt;TemporalBoundaryType&lt;/rdfs:label&gt;$$$$        &lt;rdfs:subClassOf rdf:resource="&amp;Ontology;temporalWholePartType"/&gt;$$$$        &lt;DM2Names&gt;TemporalBoundaryType&lt;/DM2Names&gt;$$$$      &lt;rdfs:comment rdf:datatype="&amp;rdfs;Literal"&gt;Definition: The start and end times for the Individual members of a Type.&lt;/rdfs:comment&gt;$$$$    &lt;/owl:Class&gt;$$$$</v>
      </c>
    </row>
    <row r="296" spans="1:10" ht="39" thickBot="1">
      <c r="A296" s="107">
        <v>295</v>
      </c>
      <c r="B296" s="91" t="s">
        <v>1822</v>
      </c>
      <c r="C296" s="92" t="s">
        <v>945</v>
      </c>
      <c r="D296" s="92" t="s">
        <v>1823</v>
      </c>
      <c r="E296" s="96" t="s">
        <v>945</v>
      </c>
      <c r="F296" s="103" t="s">
        <v>946</v>
      </c>
      <c r="J296" s="110" t="str">
        <f t="shared" si="4"/>
        <v xml:space="preserve">    &lt;!-- file:/M:/SBSI_Projects/Projects_2/SBIR%20A15-036%20(Army)%20Cyber%20Ontology%20Development/Ontology/#TemporalMeasure --&gt;$$$$$$$$    &lt;owl:Class rdf:about=“&amp;Ontology;TemporalMeasure"&gt;$$$$        &lt;rdfs:label&gt;TemporalMeasure&lt;/rdfs:label&gt;$$$$        &lt;rdfs:subClassOf rdf:resource="&amp;Ontology;PhysicalMeasure"/&gt;$$$$        &lt;DM2Names&gt;TemporalMeasure&lt;/DM2Names&gt;$$$$      &lt;rdfs:comment rdf:datatype="&amp;rdfs;Literal"&gt;Definition: A type of measure of time&lt;/rdfs:comment&gt;$$$$    &lt;/owl:Class&gt;$$$$</v>
      </c>
    </row>
    <row r="297" spans="1:10" ht="51.75" thickBot="1">
      <c r="A297" s="107">
        <v>296</v>
      </c>
      <c r="B297" s="91" t="s">
        <v>1824</v>
      </c>
      <c r="C297" s="92" t="s">
        <v>947</v>
      </c>
      <c r="D297" s="92" t="s">
        <v>1825</v>
      </c>
      <c r="E297" s="94" t="s">
        <v>947</v>
      </c>
      <c r="F297" s="104" t="s">
        <v>948</v>
      </c>
      <c r="J297" s="110" t="str">
        <f t="shared" si="4"/>
        <v xml:space="preserve">    &lt;!-- file:/M:/SBSI_Projects/Projects_2/SBIR%20A15-036%20(Army)%20Cyber%20Ontology%20Development/Ontology/#TemporalMeasureType --&gt;$$$$$$$$    &lt;owl:Class rdf:about=“&amp;Ontology;TemporalMeasureType"&gt;$$$$        &lt;rdfs:label&gt;TemporalMeasureType&lt;/rdfs:label&gt;$$$$        &lt;rdfs:subClassOf rdf:resource="&amp;Ontology;PhysicalMeasureType"/&gt;$$$$        &lt;DM2Names&gt;TemporalMeasureType&lt;/DM2Names&gt;$$$$      &lt;rdfs:comment rdf:datatype="&amp;rdfs;Literal"&gt;Definition: The Powertype of TemporalMeasure.&lt;/rdfs:comment&gt;$$$$    &lt;/owl:Class&gt;$$$$</v>
      </c>
    </row>
    <row r="298" spans="1:10" ht="51.75" thickBot="1">
      <c r="A298" s="107">
        <v>297</v>
      </c>
      <c r="B298" s="91" t="str">
        <f>B$315&amp;C298&amp;B$316</f>
        <v xml:space="preserve">    &lt;!-- file:/M:/SBSI_Projects/Projects_2/SBIR%20A15-036%20(Army)%20Cyber%20Ontology%20Development/Ontology/#temporalWholePart --&gt;$$$$$$$$    &lt;owl:Class rdf:about=“&amp;Ontology;</v>
      </c>
      <c r="C298" s="92" t="s">
        <v>949</v>
      </c>
      <c r="D298" s="92" t="s">
        <v>1919</v>
      </c>
      <c r="E298" s="96" t="s">
        <v>949</v>
      </c>
      <c r="F298" s="103" t="s">
        <v>950</v>
      </c>
      <c r="J298" s="110" t="str">
        <f t="shared" si="4"/>
        <v xml:space="preserve">    &lt;!-- file:/M:/SBSI_Projects/Projects_2/SBIR%20A15-036%20(Army)%20Cyber%20Ontology%20Development/Ontology/#temporalWholePart --&gt;$$$$$$$$    &lt;owl:Class rdf:about=“&amp;Ontology;temporalWholePart"&gt;$$$$        &lt;rdfs:subClassOf rdf:resource="http://www.co-ode.org/ontologies/ont.owl#wholePart"/&gt;$$$$      &lt;rdfs:comment rdf:datatype="&amp;rdfs;Literal"&gt;Definition: A wholePart that asserts the spatial extent of the (whole) individual is co-extensive with the spatial extent of the (part) individual for a particular period of time.&lt;/rdfs:comment&gt;$$$$    &lt;/owl:Class&gt;$$$$</v>
      </c>
    </row>
    <row r="299" spans="1:10" ht="51.75" thickBot="1">
      <c r="A299" s="107">
        <v>298</v>
      </c>
      <c r="B299" s="91" t="s">
        <v>1905</v>
      </c>
      <c r="C299" s="92" t="s">
        <v>1906</v>
      </c>
      <c r="D299" s="92" t="s">
        <v>1907</v>
      </c>
      <c r="E299" s="96" t="s">
        <v>952</v>
      </c>
      <c r="F299" s="103" t="s">
        <v>953</v>
      </c>
      <c r="J299" s="110" t="str">
        <f t="shared" si="4"/>
        <v xml:space="preserve">    &lt;!-- file:/M:/SBSI_Projects/Projects_2/SBIR%20A15-036%20(Army)%20Cyber%20Ontology%20Development/Ontology/#temporalWholePartType --&gt;$$$$$$$$    &lt;owl:Class rdf:about=“&amp;Ontology;temporalWholePartType"&gt;$$$$        &lt;rdfs:subClassOf rdf:resource="&amp;Ontology;wholePartType"/&gt;$$$$      &lt;rdfs:comment rdf:datatype="&amp;rdfs;Literal"&gt;Definition:  A couple between two Individual Types where for each member of the whole set, there is a corresponding member of the part set for which a wholePart relationship exists, and conversely&lt;/rdfs:comment&gt;$$$$    &lt;/owl:Class&gt;$$$$</v>
      </c>
    </row>
    <row r="300" spans="1:10" ht="51.75" thickBot="1">
      <c r="A300" s="107">
        <v>299</v>
      </c>
      <c r="B300" s="91" t="s">
        <v>1826</v>
      </c>
      <c r="C300" s="92" t="s">
        <v>720</v>
      </c>
      <c r="D300" s="92" t="s">
        <v>1827</v>
      </c>
      <c r="E300" s="97" t="s">
        <v>720</v>
      </c>
      <c r="F300" s="104" t="s">
        <v>1968</v>
      </c>
      <c r="J300" s="110" t="str">
        <f t="shared" si="4"/>
        <v xml:space="preserve">    &lt;!-- file:/M:/SBSI_Projects/Projects_2/SBIR%20A15-036%20(Army)%20Cyber%20Ontology%20Development/Ontology/#Time --&gt;$$$$$$$$    &lt;owl:Class rdf:about=“&amp;Ontology;Time"&gt;$$$$        &lt;rdfs:label&gt;Time&lt;/rdfs:label&gt;$$$$        &lt;rdfs:subClassOf rdf:resource="&amp;Ontology;MeasurePoint"/&gt;$$$$        &lt;rdfs:subClassOf rdf:resource="&amp;Ontology;TemporalMeasure"/&gt;$$$$        &lt;DM2Names&gt;Time&lt;/DM2Names&gt;$$$$      &lt;rdfs:comment rdf:datatype="&amp;rdfs;Literal"&gt;Definition: A MeasureInstance whose members are Individuals that have a particular temporal dimension of the same length.&lt;/rdfs:comment&gt;$$$$    &lt;/owl:Class&gt;$$$$</v>
      </c>
    </row>
    <row r="301" spans="1:10" ht="51.75" thickBot="1">
      <c r="A301" s="107">
        <v>300</v>
      </c>
      <c r="B301" s="91" t="str">
        <f>B$313&amp;E301&amp;B$314</f>
        <v xml:space="preserve">    &lt;!-- file:/M:/SBSI_Projects/Projects_2/SBIR%20A15-036%20(Army)%20Cyber%20Ontology%20Development/Ontology/#timeSuperTypeDurationSubtype --&gt;$$$$$$$$    &lt;owl:Class rdf:about=“&amp;Ontology;</v>
      </c>
      <c r="C301" s="92" t="str">
        <f>E301</f>
        <v>timeSuperTypeDurationSubtype</v>
      </c>
      <c r="D301" s="92" t="str">
        <f>D$314&amp;C301&amp;D$315&amp;G301&amp;D$316</f>
        <v>"&gt;$$$$        &lt;rdfs:label&gt;timeSuperTypeDurationSubtype&lt;/rdfs:label&gt;$$$$        &lt;rdfs:subClassOf rdf:resource="&amp;Ontology;superSubtype"/&gt;$$$$    &lt;/owl:Class&gt;$$$$</v>
      </c>
      <c r="E301" s="96" t="s">
        <v>1332</v>
      </c>
      <c r="F301" s="103" t="s">
        <v>1333</v>
      </c>
      <c r="G301" s="107" t="s">
        <v>1925</v>
      </c>
      <c r="J301" s="110" t="str">
        <f t="shared" si="4"/>
        <v xml:space="preserve">    &lt;!-- file:/M:/SBSI_Projects/Projects_2/SBIR%20A15-036%20(Army)%20Cyber%20Ontology%20Development/Ontology/#timeSuperTypeDurationSubtype --&gt;$$$$$$$$    &lt;owl:Class rdf:about=“&amp;Ontology;timeSuperTypeDurationSubtype"&gt;$$$$        &lt;rdfs:label&gt;timeSuperTypeDurationSubtype&lt;/rdfs:label&gt;$$$$        &lt;rdfs:subClassOf rdf:resource="&amp;Ontology;superSubtype"/&gt;$$$$      &lt;rdfs:comment rdf:datatype="&amp;rdfs;Literal"&gt;Definition: Asserts that a given Time is the supertype of a Duration.&lt;/rdfs:comment&gt;$$$$    &lt;/owl:Class&gt;$$$$</v>
      </c>
    </row>
    <row r="302" spans="1:10" ht="39" thickBot="1">
      <c r="A302" s="107">
        <v>301</v>
      </c>
      <c r="B302" s="91" t="s">
        <v>1908</v>
      </c>
      <c r="C302" s="92" t="s">
        <v>958</v>
      </c>
      <c r="D302" s="92" t="s">
        <v>1928</v>
      </c>
      <c r="E302" s="96" t="s">
        <v>958</v>
      </c>
      <c r="F302" s="103" t="s">
        <v>959</v>
      </c>
      <c r="J302" s="110" t="str">
        <f t="shared" si="4"/>
        <v xml:space="preserve">    &lt;!-- file:/M:/SBSI_Projects/Projects_2/SBIR%20A15-036%20(Army)%20Cyber%20Ontology%20Development/Ontology/#tuple --&gt;$$$$$$$$    &lt;owl:Class rdf:about=“&amp;Ontology;tuple"&gt;$$$$        &lt;rdfs:label&gt;tuple&lt;/rdfs:label&gt;$$$$        &lt;DM2Names&gt;Type&lt;/DM2Names&gt;$$$$      &lt;rdfs:comment rdf:datatype="&amp;rdfs;Literal"&gt;Definition: A relationship between two or more things. Note: Tuples are identified by their places (i.e. the ends of the relationship).&lt;/rdfs:comment&gt;$$$$    &lt;/owl:Class&gt;$$$$</v>
      </c>
    </row>
    <row r="303" spans="1:10" ht="51.75" thickBot="1">
      <c r="A303" s="107">
        <v>302</v>
      </c>
      <c r="B303" s="91" t="s">
        <v>1828</v>
      </c>
      <c r="C303" s="92" t="s">
        <v>960</v>
      </c>
      <c r="D303" s="92" t="s">
        <v>1829</v>
      </c>
      <c r="E303" s="96" t="s">
        <v>960</v>
      </c>
      <c r="F303" s="103" t="s">
        <v>961</v>
      </c>
      <c r="J303" s="110" t="str">
        <f t="shared" si="4"/>
        <v xml:space="preserve">    &lt;!-- file:/M:/SBSI_Projects/Projects_2/SBIR%20A15-036%20(Army)%20Cyber%20Ontology%20Development/Ontology/#TupleType --&gt;$$$$$$$$    &lt;owl:Class rdf:about=“&amp;Ontology;TupleType"&gt;$$$$        &lt;rdfs:label&gt;TupleType&lt;/rdfs:label&gt;$$$$        &lt;rdfs:subClassOf rdf:resource="http://www.co-ode.org/ontologies/ont.owl#PlaceableType"/&gt;$$$$        &lt;DM2Names&gt;TupleType&lt;/DM2Names&gt;$$$$      &lt;rdfs:comment rdf:datatype="&amp;rdfs;Literal"&gt;Definition: The powertype of tuple that provides the stereotype for tuples of Types.&lt;/rdfs:comment&gt;$$$$    &lt;/owl:Class&gt;$$$$</v>
      </c>
    </row>
    <row r="304" spans="1:10" ht="51.75" thickBot="1">
      <c r="A304" s="107">
        <v>303</v>
      </c>
      <c r="B304" s="91" t="s">
        <v>1830</v>
      </c>
      <c r="C304" s="92" t="s">
        <v>963</v>
      </c>
      <c r="D304" s="92" t="s">
        <v>1831</v>
      </c>
      <c r="E304" s="96" t="s">
        <v>963</v>
      </c>
      <c r="F304" s="103" t="s">
        <v>964</v>
      </c>
      <c r="J304" s="110" t="str">
        <f t="shared" si="4"/>
        <v xml:space="preserve">    &lt;!-- file:/M:/SBSI_Projects/Projects_2/SBIR%20A15-036%20(Army)%20Cyber%20Ontology%20Development/Ontology/#Type --&gt;$$$$$$$$    &lt;owl:Class rdf:about=“&amp;Ontology;Type"&gt;$$$$        &lt;rdfs:label&gt;Type&lt;/rdfs:label&gt;$$$$        &lt;DM2Names&gt;Type&lt;/DM2Names&gt;$$$$      &lt;rdfs:comment rdf:datatype="&amp;rdfs;Literal"&gt;Definition: A set (or class) of Things.  Note1: Types are identified by their members (i.e. all the things of that type). Note2: The IDEAS Foundation is a higher-order ontology, so Types may have members that are also Types.&lt;/rdfs:comment&gt;$$$$    &lt;/owl:Class&gt;$$$$</v>
      </c>
    </row>
    <row r="305" spans="1:10" ht="39" thickBot="1">
      <c r="A305" s="107">
        <v>304</v>
      </c>
      <c r="B305" s="91" t="s">
        <v>1909</v>
      </c>
      <c r="C305" s="92" t="s">
        <v>966</v>
      </c>
      <c r="D305" s="92" t="s">
        <v>1910</v>
      </c>
      <c r="E305" s="96" t="s">
        <v>966</v>
      </c>
      <c r="F305" s="103" t="s">
        <v>967</v>
      </c>
      <c r="J305" s="110" t="str">
        <f t="shared" si="4"/>
        <v xml:space="preserve">    &lt;!-- file:/M:/SBSI_Projects/Projects_2/SBIR%20A15-036%20(Army)%20Cyber%20Ontology%20Development/Ontology/#typeInstance --&gt;$$$$$$$$    &lt;owl:Class rdf:about=“&amp;Ontology;typeInstance"&gt;$$$$        &lt;rdfs:subClassOf rdf:resource="&amp;Ontology;couple"/&gt;$$$$      &lt;rdfs:comment rdf:datatype="&amp;rdfs;Literal"&gt;Definition: A Thing can be an instance of a Type - i.e. set membership. Note that IDEAS is a higher-order model, hence Types may be instances of Types.&lt;/rdfs:comment&gt;$$$$    &lt;/owl:Class&gt;$$$$</v>
      </c>
    </row>
    <row r="306" spans="1:10" ht="39" thickBot="1">
      <c r="A306" s="107">
        <v>305</v>
      </c>
      <c r="B306" s="91" t="str">
        <f>B$315&amp;C306&amp;B$316</f>
        <v xml:space="preserve">    &lt;!-- file:/M:/SBSI_Projects/Projects_2/SBIR%20A15-036%20(Army)%20Cyber%20Ontology%20Development/Ontology/#typeInstanceType --&gt;$$$$$$$$    &lt;owl:Class rdf:about=“&amp;Ontology;</v>
      </c>
      <c r="C306" s="92" t="s">
        <v>681</v>
      </c>
      <c r="D306" s="92" t="s">
        <v>1910</v>
      </c>
      <c r="E306" s="97" t="s">
        <v>681</v>
      </c>
      <c r="F306" s="104" t="s">
        <v>682</v>
      </c>
      <c r="J306" s="110" t="str">
        <f t="shared" si="4"/>
        <v xml:space="preserve">    &lt;!-- file:/M:/SBSI_Projects/Projects_2/SBIR%20A15-036%20(Army)%20Cyber%20Ontology%20Development/Ontology/#typeInstanceType --&gt;$$$$$$$$    &lt;owl:Class rdf:about=“&amp;Ontology;typeInstanceType"&gt;$$$$        &lt;rdfs:subClassOf rdf:resource="&amp;Ontology;couple"/&gt;$$$$      &lt;rdfs:comment rdf:datatype="&amp;rdfs;Literal"&gt;Definition: A CoupleType that is the Powertype of typeInstance&lt;/rdfs:comment&gt;$$$$    &lt;/owl:Class&gt;$$$$</v>
      </c>
    </row>
    <row r="307" spans="1:10" ht="64.5" thickBot="1">
      <c r="A307" s="107">
        <v>306</v>
      </c>
      <c r="B307" s="91" t="s">
        <v>1832</v>
      </c>
      <c r="C307" s="92" t="s">
        <v>718</v>
      </c>
      <c r="D307" s="92" t="s">
        <v>1833</v>
      </c>
      <c r="E307" s="97" t="s">
        <v>718</v>
      </c>
      <c r="F307" s="104" t="s">
        <v>1969</v>
      </c>
      <c r="J307" s="110" t="str">
        <f t="shared" si="4"/>
        <v xml:space="preserve">    &lt;!-- file:/M:/SBSI_Projects/Projects_2/SBIR%20A15-036%20(Army)%20Cyber%20Ontology%20Development/Ontology/#UnionOfSetOfTypes --&gt;$$$$$$$$    &lt;owl:Class rdf:about=“&amp;Ontology;UnionOfSetOfTypes"&gt;$$$$        &lt;rdfs:label&gt;UnionOfSetOfTypes&lt;/rdfs:label&gt;$$$$        &lt;rdfs:subClassOf rdf:resource="&amp;Ontology;SumOfSetOfThings"/&gt;$$$$        &lt;rdfs:subClassOf rdf:resource="&amp;Ontology;SuperSubtypeType"/&gt;$$$$        &lt;DM2Names&gt;UnionOfSetOfTypes&lt;/DM2Names&gt;$$$$      &lt;rdfs:comment rdf:datatype="&amp;rdfs;Literal"&gt;Definition: A SumOfSetOfThings and a SuperSubtypeType whose instances are couples that link the union of a set of Types with these Types.    In other words, this relates a Type (a collection of Types) to its set-theoretic sum (aka union).&lt;/rdfs:comment&gt;$$$$    &lt;/owl:Class&gt;$$$$</v>
      </c>
    </row>
    <row r="308" spans="1:10" ht="51.75" thickBot="1">
      <c r="A308" s="107">
        <v>307</v>
      </c>
      <c r="B308" s="91" t="s">
        <v>1834</v>
      </c>
      <c r="C308" s="92" t="s">
        <v>969</v>
      </c>
      <c r="D308" s="92" t="s">
        <v>1835</v>
      </c>
      <c r="E308" s="96" t="s">
        <v>969</v>
      </c>
      <c r="F308" s="103" t="s">
        <v>970</v>
      </c>
      <c r="J308" s="110" t="str">
        <f t="shared" si="4"/>
        <v xml:space="preserve">    &lt;!-- file:/M:/SBSI_Projects/Projects_2/SBIR%20A15-036%20(Army)%20Cyber%20Ontology%20Development/Ontology/#Vision --&gt;$$$$$$$$    &lt;owl:Class rdf:about=“&amp;Ontology;Vision"&gt;$$$$        &lt;rdfs:label&gt;Vision&lt;/rdfs:label&gt;$$$$        &lt;rdfs:subClassOf rdf:resource="&amp;Ontology;IndividualType"/&gt;$$$$        &lt;DM2Names&gt;Vision&lt;/DM2Names&gt;$$$$      &lt;rdfs:comment rdf:datatype="&amp;rdfs;Literal"&gt;Definition: An end that describes the future state of the enterprise, without regard to how it is to be achieved; a mental image of what the future will or could be like&lt;/rdfs:comment&gt;$$$$    &lt;/owl:Class&gt;$$$$</v>
      </c>
    </row>
    <row r="309" spans="1:10" ht="64.5" thickBot="1">
      <c r="A309" s="107">
        <v>308</v>
      </c>
      <c r="B309" s="91" t="s">
        <v>1911</v>
      </c>
      <c r="C309" s="92" t="s">
        <v>217</v>
      </c>
      <c r="D309" s="92" t="s">
        <v>1912</v>
      </c>
      <c r="E309" s="96" t="s">
        <v>217</v>
      </c>
      <c r="F309" s="103" t="s">
        <v>328</v>
      </c>
      <c r="J309" s="110" t="str">
        <f t="shared" si="4"/>
        <v xml:space="preserve">    &lt;!-- file:/M:/SBSI_Projects/Projects_2/SBIR%20A15-036%20(Army)%20Cyber%20Ontology%20Development/Ontology/#visionRealizedByDesiredResourceState --&gt;$$$$$$$$    &lt;owl:Class rdf:about=“&amp;Ontology;visionRealizedByDesiredResourceState"&gt;$$$$        &lt;rdfs:label&gt;visionRealizedByDesiredResourceState&lt;/rdfs:label&gt;$$$$        &lt;rdfs:subClassOf rdf:resource="&amp;Ontology;OverlapType"/&gt;$$$$        &lt;DM2Names&gt;visionRealizedByDesiredResourceState&lt;/DM2Names&gt;$$$$      &lt;rdfs:comment rdf:datatype="&amp;rdfs;Literal"&gt;Definition: The relationship that exists between a Vision and the specific desiredResourceState (Resource) that realised it&lt;/rdfs:comment&gt;$$$$    &lt;/owl:Class&gt;$$$$</v>
      </c>
    </row>
    <row r="310" spans="1:10" ht="39" thickBot="1">
      <c r="A310" s="107">
        <v>309</v>
      </c>
      <c r="B310" s="91" t="s">
        <v>1836</v>
      </c>
      <c r="C310" s="92" t="s">
        <v>971</v>
      </c>
      <c r="D310" s="92" t="s">
        <v>1837</v>
      </c>
      <c r="E310" s="94" t="s">
        <v>971</v>
      </c>
      <c r="F310" s="104" t="s">
        <v>972</v>
      </c>
      <c r="J310" s="110" t="str">
        <f t="shared" si="4"/>
        <v xml:space="preserve">    &lt;!-- file:/M:/SBSI_Projects/Projects_2/SBIR%20A15-036%20(Army)%20Cyber%20Ontology%20Development/Ontology/#VisionType --&gt;$$$$$$$$    &lt;owl:Class rdf:about=“&amp;Ontology;VisionType"&gt;$$$$        &lt;rdfs:label&gt;VisionType&lt;/rdfs:label&gt;$$$$        &lt;rdfs:subClassOf rdf:resource="&amp;Ontology;IndividualTypeType"/&gt;$$$$        &lt;DM2Names&gt;VisionType&lt;/DM2Names&gt;$$$$      &lt;rdfs:comment rdf:datatype="&amp;rdfs;Literal"&gt;Definition: The Powertype of Vision.&lt;/rdfs:comment&gt;$$$$    &lt;/owl:Class&gt;$$$$</v>
      </c>
    </row>
    <row r="311" spans="1:10" ht="39" thickBot="1">
      <c r="A311" s="107">
        <v>310</v>
      </c>
      <c r="B311" s="91" t="str">
        <f>B$315&amp;C311&amp;B$316</f>
        <v xml:space="preserve">    &lt;!-- file:/M:/SBSI_Projects/Projects_2/SBIR%20A15-036%20(Army)%20Cyber%20Ontology%20Development/Ontology/#wholePart --&gt;$$$$$$$$    &lt;owl:Class rdf:about=“&amp;Ontology;</v>
      </c>
      <c r="C311" s="92" t="s">
        <v>973</v>
      </c>
      <c r="D311" s="92" t="s">
        <v>1926</v>
      </c>
      <c r="E311" s="96" t="s">
        <v>973</v>
      </c>
      <c r="F311" s="103" t="s">
        <v>974</v>
      </c>
      <c r="J311" s="110" t="str">
        <f t="shared" si="4"/>
        <v xml:space="preserve">    &lt;!-- file:/M:/SBSI_Projects/Projects_2/SBIR%20A15-036%20(Army)%20Cyber%20Ontology%20Development/Ontology/#wholePart --&gt;$$$$$$$$    &lt;owl:Class rdf:about=“&amp;Ontology;wholePart"&gt;$$$$        &lt;rdfs:subClassOf rdf:resource="&amp;Ontology;couple"/&gt;$$$$          &lt;rdfs:comment rdf:datatype="&amp;rdfs;Literal"&gt;Definition: A couple that asserts one (part) Individual is part of another (whole) Individual.&lt;/rdfs:comment&gt;$$$$    &lt;/owl:Class&gt;$$$$</v>
      </c>
    </row>
    <row r="312" spans="1:10" ht="39" thickBot="1">
      <c r="A312" s="107">
        <v>311</v>
      </c>
      <c r="B312" s="91" t="s">
        <v>1913</v>
      </c>
      <c r="C312" s="92" t="s">
        <v>1914</v>
      </c>
      <c r="D312" s="92" t="s">
        <v>1854</v>
      </c>
      <c r="E312" s="96" t="s">
        <v>976</v>
      </c>
      <c r="F312" s="103" t="s">
        <v>977</v>
      </c>
      <c r="J312" s="110" t="str">
        <f t="shared" si="4"/>
        <v xml:space="preserve">    &lt;!-- file:/M:/SBSI_Projects/Projects_2/SBIR%20A15-036%20(Army)%20Cyber%20Ontology%20Development/Ontology/#wholePartType --&gt;$$$$$$$$    &lt;owl:Class rdf:about=“&amp;Ontology;wholePartType"&gt;$$$$        &lt;rdfs:subClassOf rdf:resource="&amp;Ontology;CoupleType"/&gt;$$$$      &lt;rdfs:comment rdf:datatype="&amp;rdfs;Literal"&gt;Definition: A coupleType that asserts one Type (the part) has members that have a whole-part relation with a member of the other Type (whole).&lt;/rdfs:comment&gt;$$$$    &lt;/owl:Class&gt;$$$$</v>
      </c>
    </row>
    <row r="313" spans="1:10" ht="25.5">
      <c r="B313" s="107" t="s">
        <v>1930</v>
      </c>
      <c r="D313" s="107" t="s">
        <v>1932</v>
      </c>
      <c r="G313" s="107" t="s">
        <v>1970</v>
      </c>
      <c r="J313" s="107" t="s">
        <v>1972</v>
      </c>
    </row>
    <row r="314" spans="1:10">
      <c r="B314" s="107" t="s">
        <v>1931</v>
      </c>
      <c r="D314" s="107" t="s">
        <v>1932</v>
      </c>
      <c r="G314" s="107" t="s">
        <v>1970</v>
      </c>
    </row>
    <row r="315" spans="1:10" ht="26.25" thickBot="1">
      <c r="B315" s="91" t="s">
        <v>1930</v>
      </c>
      <c r="D315" s="107" t="s">
        <v>1933</v>
      </c>
      <c r="G315" s="107" t="s">
        <v>1970</v>
      </c>
    </row>
    <row r="316" spans="1:10" ht="13.5" thickBot="1">
      <c r="B316" s="91" t="s">
        <v>1931</v>
      </c>
      <c r="D316" s="107" t="s">
        <v>1934</v>
      </c>
      <c r="G316" s="107" t="s">
        <v>1970</v>
      </c>
    </row>
    <row r="317" spans="1:10">
      <c r="D317" s="107" t="s">
        <v>1935</v>
      </c>
      <c r="G317" s="107" t="s">
        <v>1970</v>
      </c>
    </row>
    <row r="318" spans="1:10">
      <c r="D318" s="107" t="s">
        <v>1971</v>
      </c>
      <c r="G318" s="107" t="s">
        <v>1970</v>
      </c>
    </row>
    <row r="319" spans="1:10">
      <c r="G319" s="107" t="s">
        <v>1970</v>
      </c>
    </row>
    <row r="320" spans="1:10">
      <c r="G320" s="107" t="s">
        <v>1970</v>
      </c>
    </row>
    <row r="321" spans="7:7">
      <c r="G321" s="107" t="s">
        <v>1970</v>
      </c>
    </row>
    <row r="322" spans="7:7">
      <c r="G322" s="107" t="s">
        <v>1970</v>
      </c>
    </row>
  </sheetData>
  <sortState xmlns:xlrd2="http://schemas.microsoft.com/office/spreadsheetml/2017/richdata2" ref="A1:I321">
    <sortCondition ref="A1:A321"/>
  </sortState>
  <mergeCells count="1">
    <mergeCell ref="G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D48" sqref="D48"/>
    </sheetView>
  </sheetViews>
  <sheetFormatPr defaultRowHeight="12.75"/>
  <sheetData>
    <row r="1" spans="1:5" ht="13.5" thickBot="1">
      <c r="A1" s="125"/>
      <c r="B1" s="125"/>
      <c r="C1" s="233" t="s">
        <v>1978</v>
      </c>
      <c r="D1" s="234"/>
      <c r="E1" s="235"/>
    </row>
    <row r="2" spans="1:5" ht="13.5" thickBot="1">
      <c r="A2" s="126" t="s">
        <v>1979</v>
      </c>
      <c r="B2" s="127" t="s">
        <v>1980</v>
      </c>
      <c r="C2" s="127" t="s">
        <v>1977</v>
      </c>
      <c r="D2" s="127" t="s">
        <v>1981</v>
      </c>
      <c r="E2" s="127" t="s">
        <v>1982</v>
      </c>
    </row>
    <row r="3" spans="1:5" ht="14.25" thickBot="1">
      <c r="A3" s="128" t="s">
        <v>270</v>
      </c>
      <c r="B3" s="129" t="s">
        <v>1983</v>
      </c>
      <c r="C3" s="130">
        <v>4</v>
      </c>
      <c r="D3" s="131"/>
      <c r="E3" s="131"/>
    </row>
    <row r="4" spans="1:5" ht="27.75" thickBot="1">
      <c r="A4" s="128" t="s">
        <v>313</v>
      </c>
      <c r="B4" s="129" t="s">
        <v>1983</v>
      </c>
      <c r="C4" s="205" t="s">
        <v>2244</v>
      </c>
      <c r="D4" s="132">
        <v>4</v>
      </c>
      <c r="E4" s="132">
        <v>4</v>
      </c>
    </row>
    <row r="5" spans="1:5" ht="27.75" thickBot="1">
      <c r="A5" s="128" t="s">
        <v>316</v>
      </c>
      <c r="B5" s="129" t="s">
        <v>1983</v>
      </c>
      <c r="C5" s="205" t="s">
        <v>2244</v>
      </c>
      <c r="D5" s="132">
        <v>4</v>
      </c>
      <c r="E5" s="132">
        <v>4</v>
      </c>
    </row>
    <row r="6" spans="1:5" ht="27.75" thickBot="1">
      <c r="A6" s="128" t="s">
        <v>318</v>
      </c>
      <c r="B6" s="129" t="s">
        <v>1983</v>
      </c>
      <c r="C6" s="205" t="s">
        <v>2244</v>
      </c>
      <c r="D6" s="132">
        <v>4</v>
      </c>
      <c r="E6" s="132">
        <v>4</v>
      </c>
    </row>
    <row r="7" spans="1:5" ht="26.25" thickBot="1">
      <c r="A7" s="128" t="s">
        <v>1984</v>
      </c>
      <c r="B7" s="129" t="s">
        <v>1983</v>
      </c>
      <c r="C7" s="133">
        <v>4</v>
      </c>
      <c r="D7" s="132">
        <v>4</v>
      </c>
      <c r="E7" s="132">
        <v>4</v>
      </c>
    </row>
    <row r="8" spans="1:5" ht="26.25" thickBot="1">
      <c r="A8" s="134" t="s">
        <v>1985</v>
      </c>
      <c r="B8" s="135"/>
      <c r="C8" s="133">
        <v>4</v>
      </c>
      <c r="D8" s="131"/>
      <c r="E8" s="136" t="s">
        <v>1986</v>
      </c>
    </row>
    <row r="9" spans="1:5" ht="14.25" thickBot="1">
      <c r="A9" s="128" t="s">
        <v>309</v>
      </c>
      <c r="B9" s="129" t="s">
        <v>1983</v>
      </c>
      <c r="C9" s="133">
        <v>4</v>
      </c>
      <c r="D9" s="132">
        <v>4</v>
      </c>
      <c r="E9" s="132">
        <v>4</v>
      </c>
    </row>
    <row r="10" spans="1:5" ht="14.25" thickBot="1">
      <c r="A10" s="128" t="s">
        <v>286</v>
      </c>
      <c r="B10" s="129" t="s">
        <v>1983</v>
      </c>
      <c r="C10" s="130">
        <v>4</v>
      </c>
      <c r="D10" s="130">
        <v>4</v>
      </c>
      <c r="E10" s="130">
        <v>4</v>
      </c>
    </row>
    <row r="11" spans="1:5" ht="14.25" thickBot="1">
      <c r="A11" s="128" t="s">
        <v>299</v>
      </c>
      <c r="B11" s="129" t="s">
        <v>1983</v>
      </c>
      <c r="C11" s="130">
        <v>4</v>
      </c>
      <c r="D11" s="130">
        <v>4</v>
      </c>
      <c r="E11" s="130">
        <v>4</v>
      </c>
    </row>
    <row r="12" spans="1:5" ht="14.25" thickBot="1">
      <c r="A12" s="128" t="s">
        <v>288</v>
      </c>
      <c r="B12" s="129" t="s">
        <v>1983</v>
      </c>
      <c r="C12" s="133">
        <v>4</v>
      </c>
      <c r="D12" s="131"/>
      <c r="E12" s="132">
        <v>4</v>
      </c>
    </row>
    <row r="13" spans="1:5" ht="14.25" thickBot="1">
      <c r="A13" s="128" t="s">
        <v>312</v>
      </c>
      <c r="B13" s="129" t="s">
        <v>1983</v>
      </c>
      <c r="C13" s="133">
        <v>4</v>
      </c>
      <c r="D13" s="132">
        <v>4</v>
      </c>
      <c r="E13" s="132">
        <v>4</v>
      </c>
    </row>
    <row r="14" spans="1:5" ht="14.25" thickBot="1">
      <c r="A14" s="128" t="s">
        <v>1987</v>
      </c>
      <c r="B14" s="129" t="s">
        <v>1983</v>
      </c>
      <c r="C14" s="133">
        <v>4</v>
      </c>
      <c r="D14" s="132">
        <v>4</v>
      </c>
      <c r="E14" s="132">
        <v>4</v>
      </c>
    </row>
    <row r="15" spans="1:5" ht="27.75" thickBot="1">
      <c r="A15" s="128" t="s">
        <v>271</v>
      </c>
      <c r="B15" s="129" t="s">
        <v>1983</v>
      </c>
      <c r="C15" s="206" t="s">
        <v>2244</v>
      </c>
      <c r="D15" s="132">
        <v>4</v>
      </c>
      <c r="E15" s="132">
        <v>4</v>
      </c>
    </row>
    <row r="16" spans="1:5" ht="14.25" thickBot="1">
      <c r="A16" s="128" t="s">
        <v>272</v>
      </c>
      <c r="B16" s="129" t="s">
        <v>1983</v>
      </c>
      <c r="C16" s="133">
        <v>4</v>
      </c>
      <c r="D16" s="132">
        <v>4</v>
      </c>
      <c r="E16" s="132">
        <v>4</v>
      </c>
    </row>
    <row r="17" spans="1:5" ht="14.25" thickBot="1">
      <c r="A17" s="128" t="s">
        <v>274</v>
      </c>
      <c r="B17" s="129" t="s">
        <v>1983</v>
      </c>
      <c r="C17" s="133">
        <v>4</v>
      </c>
      <c r="D17" s="132">
        <v>4</v>
      </c>
      <c r="E17" s="132">
        <v>4</v>
      </c>
    </row>
    <row r="18" spans="1:5" ht="14.25" thickBot="1">
      <c r="A18" s="128" t="s">
        <v>275</v>
      </c>
      <c r="B18" s="129" t="s">
        <v>1983</v>
      </c>
      <c r="C18" s="133">
        <v>4</v>
      </c>
      <c r="D18" s="132">
        <v>4</v>
      </c>
      <c r="E18" s="132">
        <v>4</v>
      </c>
    </row>
    <row r="19" spans="1:5" ht="14.25" thickBot="1">
      <c r="A19" s="128" t="s">
        <v>276</v>
      </c>
      <c r="B19" s="129" t="s">
        <v>1983</v>
      </c>
      <c r="C19" s="133">
        <v>4</v>
      </c>
      <c r="D19" s="132">
        <v>4</v>
      </c>
      <c r="E19" s="132">
        <v>4</v>
      </c>
    </row>
    <row r="20" spans="1:5" ht="39" thickBot="1">
      <c r="A20" s="128" t="s">
        <v>1988</v>
      </c>
      <c r="B20" s="129" t="s">
        <v>1983</v>
      </c>
      <c r="C20" s="133">
        <v>4</v>
      </c>
      <c r="D20" s="132">
        <v>4</v>
      </c>
      <c r="E20" s="132">
        <v>4</v>
      </c>
    </row>
    <row r="21" spans="1:5" ht="27.75" thickBot="1">
      <c r="A21" s="128" t="s">
        <v>287</v>
      </c>
      <c r="B21" s="129" t="s">
        <v>1983</v>
      </c>
      <c r="C21" s="205" t="s">
        <v>2244</v>
      </c>
      <c r="D21" s="131"/>
      <c r="E21" s="132">
        <v>4</v>
      </c>
    </row>
    <row r="22" spans="1:5" ht="27.75" thickBot="1">
      <c r="A22" s="128" t="s">
        <v>300</v>
      </c>
      <c r="B22" s="129" t="s">
        <v>1983</v>
      </c>
      <c r="C22" s="205" t="s">
        <v>2244</v>
      </c>
      <c r="D22" s="131"/>
      <c r="E22" s="132">
        <v>4</v>
      </c>
    </row>
    <row r="23" spans="1:5" ht="27.75" thickBot="1">
      <c r="A23" s="128" t="s">
        <v>306</v>
      </c>
      <c r="B23" s="129" t="s">
        <v>1983</v>
      </c>
      <c r="C23" s="205" t="s">
        <v>2244</v>
      </c>
      <c r="D23" s="131"/>
      <c r="E23" s="131"/>
    </row>
    <row r="24" spans="1:5" ht="27.75" thickBot="1">
      <c r="A24" s="128" t="s">
        <v>307</v>
      </c>
      <c r="B24" s="129" t="s">
        <v>1983</v>
      </c>
      <c r="C24" s="205" t="s">
        <v>2244</v>
      </c>
      <c r="D24" s="131"/>
      <c r="E24" s="132">
        <v>4</v>
      </c>
    </row>
    <row r="25" spans="1:5" ht="14.25" thickBot="1">
      <c r="A25" s="128" t="s">
        <v>280</v>
      </c>
      <c r="B25" s="129" t="s">
        <v>1983</v>
      </c>
      <c r="C25" s="133">
        <v>4</v>
      </c>
      <c r="D25" s="132">
        <v>4</v>
      </c>
      <c r="E25" s="132">
        <v>4</v>
      </c>
    </row>
    <row r="26" spans="1:5" ht="14.25" thickBot="1">
      <c r="A26" s="128" t="s">
        <v>281</v>
      </c>
      <c r="B26" s="129" t="s">
        <v>1983</v>
      </c>
      <c r="C26" s="133">
        <v>4</v>
      </c>
      <c r="D26" s="132">
        <v>4</v>
      </c>
      <c r="E26" s="132">
        <v>4</v>
      </c>
    </row>
    <row r="27" spans="1:5" ht="14.25" thickBot="1">
      <c r="A27" s="128" t="s">
        <v>283</v>
      </c>
      <c r="B27" s="129" t="s">
        <v>1983</v>
      </c>
      <c r="C27" s="133">
        <v>4</v>
      </c>
      <c r="D27" s="132">
        <v>4</v>
      </c>
      <c r="E27" s="132">
        <v>4</v>
      </c>
    </row>
    <row r="28" spans="1:5" ht="27.75" thickBot="1">
      <c r="A28" s="128" t="s">
        <v>284</v>
      </c>
      <c r="B28" s="129" t="s">
        <v>1983</v>
      </c>
      <c r="C28" s="205" t="s">
        <v>2244</v>
      </c>
      <c r="D28" s="131"/>
      <c r="E28" s="132">
        <v>4</v>
      </c>
    </row>
    <row r="29" spans="1:5" ht="14.25" thickBot="1">
      <c r="A29" s="128" t="s">
        <v>293</v>
      </c>
      <c r="B29" s="129" t="s">
        <v>1983</v>
      </c>
      <c r="C29" s="133">
        <v>4</v>
      </c>
      <c r="D29" s="132">
        <v>4</v>
      </c>
      <c r="E29" s="132">
        <v>4</v>
      </c>
    </row>
    <row r="30" spans="1:5" ht="14.25" thickBot="1">
      <c r="A30" s="128" t="s">
        <v>294</v>
      </c>
      <c r="B30" s="129" t="s">
        <v>1983</v>
      </c>
      <c r="C30" s="133">
        <v>4</v>
      </c>
      <c r="D30" s="132">
        <v>4</v>
      </c>
      <c r="E30" s="132">
        <v>4</v>
      </c>
    </row>
    <row r="31" spans="1:5" ht="14.25" thickBot="1">
      <c r="A31" s="128" t="s">
        <v>297</v>
      </c>
      <c r="B31" s="129" t="s">
        <v>1983</v>
      </c>
      <c r="C31" s="133">
        <v>4</v>
      </c>
      <c r="D31" s="132">
        <v>4</v>
      </c>
      <c r="E31" s="132">
        <v>4</v>
      </c>
    </row>
    <row r="32" spans="1:5" ht="27.75" thickBot="1">
      <c r="A32" s="128" t="s">
        <v>298</v>
      </c>
      <c r="B32" s="129" t="s">
        <v>1983</v>
      </c>
      <c r="C32" s="205" t="s">
        <v>2244</v>
      </c>
      <c r="D32" s="131"/>
      <c r="E32" s="132">
        <v>4</v>
      </c>
    </row>
    <row r="33" spans="1:5" ht="14.25" thickBot="1">
      <c r="A33" s="134" t="s">
        <v>277</v>
      </c>
      <c r="B33" s="135"/>
      <c r="C33" s="133">
        <v>4</v>
      </c>
      <c r="D33" s="136"/>
      <c r="E33" s="136"/>
    </row>
    <row r="34" spans="1:5" ht="14.25" thickBot="1">
      <c r="A34" s="134" t="s">
        <v>278</v>
      </c>
      <c r="B34" s="135"/>
      <c r="C34" s="133">
        <v>4</v>
      </c>
      <c r="D34" s="136"/>
      <c r="E34" s="136"/>
    </row>
    <row r="35" spans="1:5" ht="14.25" thickBot="1">
      <c r="A35" s="134" t="s">
        <v>292</v>
      </c>
      <c r="B35" s="135"/>
      <c r="C35" s="133">
        <v>4</v>
      </c>
      <c r="D35" s="136"/>
      <c r="E35" s="136"/>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
  <sheetViews>
    <sheetView workbookViewId="0">
      <selection activeCell="D56" sqref="D56"/>
    </sheetView>
  </sheetViews>
  <sheetFormatPr defaultColWidth="54.7109375" defaultRowHeight="15"/>
  <cols>
    <col min="1" max="1" width="13" style="166" customWidth="1"/>
    <col min="2" max="2" width="39.140625" style="168" customWidth="1"/>
    <col min="3" max="3" width="54.7109375" style="166"/>
    <col min="4" max="4" width="41" style="166" customWidth="1"/>
    <col min="5" max="5" width="37.85546875" style="166" customWidth="1"/>
    <col min="6" max="6" width="26.28515625" style="168" customWidth="1"/>
    <col min="7" max="7" width="54.7109375" style="168"/>
    <col min="8" max="16384" width="54.7109375" style="166"/>
  </cols>
  <sheetData>
    <row r="1" spans="1:7" ht="39">
      <c r="A1" s="166" t="s">
        <v>1989</v>
      </c>
      <c r="B1" s="167" t="s">
        <v>1990</v>
      </c>
      <c r="C1" s="191" t="s">
        <v>1991</v>
      </c>
      <c r="D1" s="166" t="s">
        <v>1991</v>
      </c>
      <c r="E1" s="166" t="s">
        <v>1991</v>
      </c>
      <c r="F1" s="168" t="s">
        <v>1992</v>
      </c>
    </row>
    <row r="2" spans="1:7" ht="30">
      <c r="A2" s="166" t="s">
        <v>1993</v>
      </c>
      <c r="C2" s="192"/>
    </row>
    <row r="3" spans="1:7">
      <c r="A3" s="166" t="s">
        <v>1994</v>
      </c>
      <c r="B3" s="168" t="s">
        <v>321</v>
      </c>
      <c r="C3" s="168" t="s">
        <v>1995</v>
      </c>
      <c r="D3" s="166" t="s">
        <v>1996</v>
      </c>
      <c r="F3" s="168" t="s">
        <v>1995</v>
      </c>
      <c r="G3" s="168" t="str">
        <f>IF(F3&lt;&gt;"",CONCATENATE("new string[] {""",B3,"",""",""",C3,""",""IndividualType""},"),"")</f>
        <v>new string[] {"Activity","Activity (DM2) ","IndividualType"},</v>
      </c>
    </row>
    <row r="4" spans="1:7" ht="30">
      <c r="A4" s="137" t="s">
        <v>1994</v>
      </c>
      <c r="B4" s="138" t="s">
        <v>321</v>
      </c>
      <c r="C4" s="139" t="s">
        <v>1997</v>
      </c>
      <c r="D4" s="139"/>
      <c r="E4" s="139"/>
      <c r="F4" s="140" t="s">
        <v>1997</v>
      </c>
      <c r="G4" s="141" t="str">
        <f>IF(F4&lt;&gt;"",CONCATENATE("new string[] {""",B4,"",""",""",C4,""",""IndividualType""},"),"")</f>
        <v>new string[] {"Activity","System Function (DM2x)","IndividualType"},</v>
      </c>
    </row>
    <row r="5" spans="1:7" s="193" customFormat="1" ht="30">
      <c r="A5" s="142" t="s">
        <v>1994</v>
      </c>
      <c r="B5" s="143" t="s">
        <v>769</v>
      </c>
      <c r="C5" s="144" t="s">
        <v>1998</v>
      </c>
      <c r="D5" s="144" t="s">
        <v>1999</v>
      </c>
      <c r="E5" s="145"/>
      <c r="F5" s="146"/>
      <c r="G5" s="146" t="str">
        <f t="shared" ref="G5:G46" si="0">IF(F5&lt;&gt;"",CONCATENATE("new string[] {""",B5,"",""",""",C5,""",""IndividualType""},"),"")</f>
        <v/>
      </c>
    </row>
    <row r="6" spans="1:7">
      <c r="A6" s="147" t="s">
        <v>1994</v>
      </c>
      <c r="B6" s="148" t="s">
        <v>259</v>
      </c>
      <c r="C6" s="149" t="s">
        <v>2000</v>
      </c>
      <c r="D6" s="150" t="s">
        <v>2001</v>
      </c>
      <c r="E6" s="151" t="s">
        <v>2002</v>
      </c>
      <c r="F6" s="141"/>
      <c r="G6" s="141" t="str">
        <f t="shared" si="0"/>
        <v/>
      </c>
    </row>
    <row r="7" spans="1:7">
      <c r="A7" s="147" t="s">
        <v>1994</v>
      </c>
      <c r="B7" s="152" t="s">
        <v>508</v>
      </c>
      <c r="C7" s="149"/>
      <c r="D7" s="150"/>
      <c r="E7" s="151"/>
      <c r="F7" s="141"/>
      <c r="G7" s="141" t="str">
        <f t="shared" si="0"/>
        <v/>
      </c>
    </row>
    <row r="8" spans="1:7">
      <c r="A8" s="147" t="s">
        <v>1994</v>
      </c>
      <c r="B8" s="152" t="s">
        <v>511</v>
      </c>
      <c r="C8" s="150"/>
      <c r="D8" s="153"/>
      <c r="E8" s="151"/>
      <c r="F8" s="141"/>
      <c r="G8" s="141" t="str">
        <f t="shared" si="0"/>
        <v/>
      </c>
    </row>
    <row r="9" spans="1:7">
      <c r="A9" s="147" t="s">
        <v>1994</v>
      </c>
      <c r="B9" s="148" t="s">
        <v>516</v>
      </c>
      <c r="C9" s="153"/>
      <c r="D9" s="150"/>
      <c r="E9" s="154"/>
      <c r="F9" s="141"/>
      <c r="G9" s="141" t="str">
        <f t="shared" si="0"/>
        <v/>
      </c>
    </row>
    <row r="10" spans="1:7" hidden="1">
      <c r="A10" s="147" t="s">
        <v>1994</v>
      </c>
      <c r="B10" s="148" t="s">
        <v>520</v>
      </c>
      <c r="C10" s="155"/>
      <c r="D10" s="155"/>
      <c r="E10" s="151"/>
      <c r="F10" s="141"/>
      <c r="G10" s="141" t="str">
        <f t="shared" si="0"/>
        <v/>
      </c>
    </row>
    <row r="11" spans="1:7" hidden="1">
      <c r="A11" s="147" t="s">
        <v>1994</v>
      </c>
      <c r="B11" s="148" t="s">
        <v>432</v>
      </c>
      <c r="C11" s="155" t="s">
        <v>2003</v>
      </c>
      <c r="D11" s="155"/>
      <c r="E11" s="151"/>
      <c r="F11" s="141"/>
      <c r="G11" s="141" t="str">
        <f t="shared" si="0"/>
        <v/>
      </c>
    </row>
    <row r="12" spans="1:7" hidden="1">
      <c r="A12" s="147" t="s">
        <v>1994</v>
      </c>
      <c r="B12" s="148" t="s">
        <v>853</v>
      </c>
      <c r="C12" s="155" t="s">
        <v>2004</v>
      </c>
      <c r="D12" s="155"/>
      <c r="E12" s="151"/>
      <c r="F12" s="141"/>
      <c r="G12" s="141" t="str">
        <f t="shared" si="0"/>
        <v/>
      </c>
    </row>
    <row r="13" spans="1:7" hidden="1">
      <c r="A13" s="147" t="s">
        <v>1994</v>
      </c>
      <c r="B13" s="148" t="s">
        <v>836</v>
      </c>
      <c r="C13" s="155" t="s">
        <v>2005</v>
      </c>
      <c r="D13" s="155"/>
      <c r="E13" s="151"/>
      <c r="F13" s="141"/>
      <c r="G13" s="141" t="str">
        <f t="shared" si="0"/>
        <v/>
      </c>
    </row>
    <row r="14" spans="1:7">
      <c r="A14" s="147" t="s">
        <v>1994</v>
      </c>
      <c r="B14" s="148" t="s">
        <v>969</v>
      </c>
      <c r="C14" s="147" t="s">
        <v>2006</v>
      </c>
      <c r="D14" s="155"/>
      <c r="E14" s="151"/>
      <c r="F14" s="141"/>
      <c r="G14" s="141" t="str">
        <f t="shared" si="0"/>
        <v/>
      </c>
    </row>
    <row r="15" spans="1:7">
      <c r="A15" s="147" t="s">
        <v>1070</v>
      </c>
      <c r="B15" s="148" t="s">
        <v>217</v>
      </c>
      <c r="C15" s="141" t="s">
        <v>2007</v>
      </c>
      <c r="D15" s="155"/>
      <c r="E15" s="151"/>
      <c r="F15" s="141"/>
      <c r="G15" s="141" t="str">
        <f t="shared" si="0"/>
        <v/>
      </c>
    </row>
    <row r="16" spans="1:7">
      <c r="A16" s="147" t="s">
        <v>1070</v>
      </c>
      <c r="B16" s="148" t="s">
        <v>932</v>
      </c>
      <c r="C16" s="147" t="s">
        <v>2008</v>
      </c>
      <c r="D16" s="155"/>
      <c r="E16" s="151"/>
      <c r="F16" s="141"/>
      <c r="G16" s="141" t="str">
        <f>IF(F16&lt;&gt;"",CONCATENATE("new string[] {""",B16,"",""",""",#REF!,""",""IndividualType""},"),"")</f>
        <v/>
      </c>
    </row>
    <row r="17" spans="1:7" ht="30.75" thickBot="1">
      <c r="A17" s="156" t="s">
        <v>1070</v>
      </c>
      <c r="B17" s="157" t="s">
        <v>976</v>
      </c>
      <c r="C17" s="158" t="s">
        <v>2009</v>
      </c>
      <c r="D17" s="159"/>
      <c r="E17" s="160"/>
      <c r="F17" s="158" t="s">
        <v>2010</v>
      </c>
      <c r="G17" s="158" t="str">
        <f>IF(F17&lt;&gt;"",CONCATENATE("new string[] {""",B17,"",""",""",C17,""",""WholePartType""},"),"")</f>
        <v>new string[] {"WholePartType","SAPrpName = Part Of Function","WholePartType"},</v>
      </c>
    </row>
    <row r="18" spans="1:7" ht="30">
      <c r="A18" s="161" t="s">
        <v>1070</v>
      </c>
      <c r="B18" s="162" t="s">
        <v>976</v>
      </c>
      <c r="C18" s="161" t="s">
        <v>2011</v>
      </c>
      <c r="D18" s="163"/>
      <c r="E18" s="164"/>
      <c r="F18" s="165" t="s">
        <v>2012</v>
      </c>
      <c r="G18" s="165" t="str">
        <f>IF(F18&lt;&gt;"",CONCATENATE("new string[] {""",B18,"",""",""",C18,""",""WholePartType""},"),"")</f>
        <v>new string[] {"WholePartType","SAPrpName = Part Of System","WholePartType"},</v>
      </c>
    </row>
    <row r="19" spans="1:7" ht="30">
      <c r="A19" s="147" t="s">
        <v>1070</v>
      </c>
      <c r="B19" s="148" t="s">
        <v>1925</v>
      </c>
      <c r="C19" s="150" t="s">
        <v>2013</v>
      </c>
      <c r="E19" s="151"/>
      <c r="F19" s="141" t="s">
        <v>2014</v>
      </c>
      <c r="G19" s="141" t="str">
        <f>IF(F19&lt;&gt;"",CONCATENATE("new string[] {""",B19,"",""",""",C19,""",""superSubtype""},"),"")</f>
        <v>new string[] {"superSubtype","SAPrpName = activityParentOfActivity","superSubtype"},</v>
      </c>
    </row>
    <row r="20" spans="1:7">
      <c r="A20" s="147" t="s">
        <v>1070</v>
      </c>
      <c r="B20" s="167" t="s">
        <v>739</v>
      </c>
      <c r="C20" s="153" t="s">
        <v>2015</v>
      </c>
      <c r="D20" s="155" t="s">
        <v>2016</v>
      </c>
      <c r="E20" s="151" t="s">
        <v>2017</v>
      </c>
      <c r="F20" s="141"/>
      <c r="G20" s="141" t="str">
        <f t="shared" si="0"/>
        <v/>
      </c>
    </row>
    <row r="21" spans="1:7">
      <c r="A21" s="147" t="s">
        <v>1070</v>
      </c>
      <c r="B21" s="152" t="s">
        <v>744</v>
      </c>
      <c r="C21" s="153" t="s">
        <v>2018</v>
      </c>
      <c r="D21" s="155"/>
      <c r="E21" s="151"/>
      <c r="F21" s="141"/>
      <c r="G21" s="141" t="str">
        <f t="shared" si="0"/>
        <v/>
      </c>
    </row>
    <row r="22" spans="1:7" ht="30">
      <c r="A22" s="147" t="s">
        <v>1070</v>
      </c>
      <c r="B22" s="168" t="s">
        <v>746</v>
      </c>
      <c r="C22" s="153" t="s">
        <v>2019</v>
      </c>
      <c r="D22" s="155"/>
      <c r="E22" s="151"/>
      <c r="F22" s="141"/>
      <c r="G22" s="141" t="str">
        <f t="shared" si="0"/>
        <v/>
      </c>
    </row>
    <row r="23" spans="1:7" ht="30">
      <c r="A23" s="147" t="s">
        <v>1070</v>
      </c>
      <c r="B23" s="152" t="s">
        <v>749</v>
      </c>
      <c r="C23" s="150" t="s">
        <v>2020</v>
      </c>
      <c r="D23" s="150"/>
      <c r="E23" s="169"/>
      <c r="F23" s="141"/>
      <c r="G23" s="141" t="str">
        <f t="shared" si="0"/>
        <v/>
      </c>
    </row>
    <row r="24" spans="1:7">
      <c r="A24" s="147" t="s">
        <v>1070</v>
      </c>
      <c r="B24" s="168" t="s">
        <v>373</v>
      </c>
      <c r="C24" s="141" t="s">
        <v>2021</v>
      </c>
      <c r="D24" s="155"/>
      <c r="E24" s="151"/>
      <c r="F24" s="141"/>
      <c r="G24" s="141" t="str">
        <f>IF(F24&lt;&gt;"",CONCATENATE("new string[] {""",B24,"",""",""",C24,""",""IndividualType""},"),"")</f>
        <v/>
      </c>
    </row>
    <row r="25" spans="1:7">
      <c r="A25" s="147" t="s">
        <v>1070</v>
      </c>
      <c r="B25" s="148" t="s">
        <v>751</v>
      </c>
      <c r="C25" s="147" t="s">
        <v>2015</v>
      </c>
      <c r="D25" s="155" t="s">
        <v>2016</v>
      </c>
      <c r="E25" s="151" t="s">
        <v>2022</v>
      </c>
      <c r="F25" s="141"/>
      <c r="G25" s="141" t="str">
        <f t="shared" si="0"/>
        <v/>
      </c>
    </row>
    <row r="26" spans="1:7" ht="30">
      <c r="A26" s="147" t="s">
        <v>2023</v>
      </c>
      <c r="B26" s="168" t="s">
        <v>900</v>
      </c>
      <c r="C26" s="141" t="s">
        <v>2024</v>
      </c>
      <c r="D26" s="155"/>
      <c r="E26" s="151"/>
      <c r="F26" s="141"/>
      <c r="G26" s="141" t="str">
        <f>IF(F26&lt;&gt;"",CONCATENATE("new string[] {""",B26,"",""",""",C26,""",""IndividualType""},"),"")</f>
        <v/>
      </c>
    </row>
    <row r="27" spans="1:7" ht="26.25">
      <c r="A27" s="147" t="s">
        <v>2023</v>
      </c>
      <c r="B27" s="148" t="s">
        <v>905</v>
      </c>
      <c r="C27" s="147" t="s">
        <v>2024</v>
      </c>
      <c r="D27" s="155"/>
      <c r="E27" s="151"/>
      <c r="F27" s="141"/>
      <c r="G27" s="141" t="str">
        <f>IF(F27&lt;&gt;"",CONCATENATE("new string[] {""",B27,"",""",""",C27,""",""IndividualType""},"),"")</f>
        <v/>
      </c>
    </row>
    <row r="28" spans="1:7" ht="30.75" thickBot="1">
      <c r="A28" s="156" t="s">
        <v>2023</v>
      </c>
      <c r="B28" s="170" t="s">
        <v>632</v>
      </c>
      <c r="C28" s="171" t="s">
        <v>2024</v>
      </c>
      <c r="D28" s="171"/>
      <c r="E28" s="172"/>
      <c r="F28" s="158"/>
      <c r="G28" s="158" t="str">
        <f>IF(F28&lt;&gt;"",CONCATENATE("new string[] {""",B28,"",""",""",C28,""",""IndividualType""},"),"")</f>
        <v/>
      </c>
    </row>
    <row r="29" spans="1:7" ht="26.25">
      <c r="A29" s="161" t="s">
        <v>2023</v>
      </c>
      <c r="B29" s="162" t="s">
        <v>636</v>
      </c>
      <c r="C29" s="161" t="s">
        <v>2024</v>
      </c>
      <c r="D29" s="163"/>
      <c r="E29" s="164"/>
      <c r="F29" s="165"/>
      <c r="G29" s="165" t="str">
        <f>IF(F29&lt;&gt;"",CONCATENATE("new string[] {""",B29,"",""",""",C29,""",""IndividualType""},"),"")</f>
        <v/>
      </c>
    </row>
    <row r="30" spans="1:7" ht="26.25">
      <c r="A30" s="147" t="s">
        <v>2023</v>
      </c>
      <c r="B30" s="148" t="s">
        <v>265</v>
      </c>
      <c r="C30" s="161" t="s">
        <v>2024</v>
      </c>
      <c r="D30" s="155"/>
      <c r="E30" s="151"/>
      <c r="F30" s="141"/>
      <c r="G30" s="141" t="str">
        <f>IF(F30&lt;&gt;"",CONCATENATE("new string[] {""",B30,"",""",""",C30,""",""IndividualType""},"),"")</f>
        <v/>
      </c>
    </row>
    <row r="31" spans="1:7" ht="39">
      <c r="A31" s="147" t="s">
        <v>2025</v>
      </c>
      <c r="B31" s="148"/>
      <c r="C31" s="161"/>
      <c r="D31" s="155"/>
      <c r="E31" s="151"/>
      <c r="F31" s="141"/>
      <c r="G31" s="141"/>
    </row>
    <row r="32" spans="1:7" ht="30">
      <c r="A32" s="147" t="s">
        <v>1994</v>
      </c>
      <c r="B32" s="148" t="s">
        <v>479</v>
      </c>
      <c r="C32" s="161" t="s">
        <v>2026</v>
      </c>
      <c r="D32" s="155"/>
      <c r="E32" s="151"/>
      <c r="F32" s="141" t="s">
        <v>479</v>
      </c>
      <c r="G32" s="141" t="str">
        <f t="shared" si="0"/>
        <v>new string[] {"Resource","Resource (DM2)  - not in sample data","IndividualType"},</v>
      </c>
    </row>
    <row r="33" spans="1:7" ht="15.75" thickBot="1">
      <c r="A33" s="156" t="s">
        <v>1994</v>
      </c>
      <c r="B33" s="157" t="s">
        <v>1012</v>
      </c>
      <c r="C33" s="156" t="s">
        <v>2027</v>
      </c>
      <c r="D33" s="159"/>
      <c r="E33" s="160"/>
      <c r="F33" s="158" t="s">
        <v>1012</v>
      </c>
      <c r="G33" s="158" t="str">
        <f t="shared" si="0"/>
        <v>new string[] {"System","System (DM2) ","IndividualType"},</v>
      </c>
    </row>
    <row r="34" spans="1:7" ht="30">
      <c r="A34" s="173" t="s">
        <v>1994</v>
      </c>
      <c r="B34" s="174" t="s">
        <v>254</v>
      </c>
      <c r="C34" s="175" t="s">
        <v>2028</v>
      </c>
      <c r="D34" s="176"/>
      <c r="E34" s="177"/>
      <c r="F34" s="178" t="s">
        <v>254</v>
      </c>
      <c r="G34" s="178" t="str">
        <f t="shared" si="0"/>
        <v>new string[] {"Performer","Performer (DM2) ","IndividualType"},</v>
      </c>
    </row>
    <row r="35" spans="1:7" ht="30">
      <c r="A35" s="161" t="s">
        <v>1994</v>
      </c>
      <c r="B35" s="179" t="s">
        <v>622</v>
      </c>
      <c r="C35" s="165" t="s">
        <v>2029</v>
      </c>
      <c r="D35" s="155"/>
      <c r="E35" s="151"/>
      <c r="F35" s="141" t="s">
        <v>622</v>
      </c>
      <c r="G35" s="141" t="str">
        <f t="shared" si="0"/>
        <v>new string[] {"Materiel","Materiel (DM2)  - not in sample data","IndividualType"},</v>
      </c>
    </row>
    <row r="36" spans="1:7" ht="30">
      <c r="A36" s="147" t="s">
        <v>1994</v>
      </c>
      <c r="B36" s="180" t="s">
        <v>589</v>
      </c>
      <c r="C36" s="153" t="s">
        <v>2030</v>
      </c>
      <c r="D36" s="155"/>
      <c r="E36" s="151"/>
      <c r="F36" s="141" t="s">
        <v>589</v>
      </c>
      <c r="G36" s="141" t="str">
        <f t="shared" si="0"/>
        <v>new string[] {"Information","Information (DM2)  - not in sample data","IndividualType"},</v>
      </c>
    </row>
    <row r="37" spans="1:7">
      <c r="A37" s="147" t="s">
        <v>1994</v>
      </c>
      <c r="B37" s="168" t="s">
        <v>537</v>
      </c>
      <c r="C37" s="153" t="s">
        <v>2031</v>
      </c>
      <c r="D37" s="155"/>
      <c r="E37" s="151"/>
      <c r="F37" s="141"/>
      <c r="G37" s="141" t="str">
        <f t="shared" si="0"/>
        <v/>
      </c>
    </row>
    <row r="38" spans="1:7" ht="30">
      <c r="A38" s="147" t="s">
        <v>1994</v>
      </c>
      <c r="B38" s="179" t="s">
        <v>1290</v>
      </c>
      <c r="C38" s="141" t="s">
        <v>2032</v>
      </c>
      <c r="D38" s="155"/>
      <c r="E38" s="151"/>
      <c r="F38" s="141" t="s">
        <v>1290</v>
      </c>
      <c r="G38" s="141" t="str">
        <f t="shared" si="0"/>
        <v>new string[] {"PersonRole","Person (DM2) ","IndividualType"},</v>
      </c>
    </row>
    <row r="39" spans="1:7" ht="30">
      <c r="A39" s="147" t="s">
        <v>1994</v>
      </c>
      <c r="B39" s="179" t="s">
        <v>901</v>
      </c>
      <c r="C39" s="141" t="s">
        <v>2033</v>
      </c>
      <c r="D39" s="155"/>
      <c r="E39" s="151"/>
      <c r="F39" s="141" t="s">
        <v>901</v>
      </c>
      <c r="G39" s="141" t="str">
        <f t="shared" si="0"/>
        <v>new string[] {"DomainInformation","DomainInformation (DM2)  - not in sample data","IndividualType"},</v>
      </c>
    </row>
    <row r="40" spans="1:7" ht="30">
      <c r="A40" s="147" t="s">
        <v>1994</v>
      </c>
      <c r="B40" s="179" t="s">
        <v>888</v>
      </c>
      <c r="C40" s="147" t="s">
        <v>2034</v>
      </c>
      <c r="D40" s="155"/>
      <c r="E40" s="151"/>
      <c r="F40" s="141" t="s">
        <v>888</v>
      </c>
      <c r="G40" s="141" t="str">
        <f t="shared" si="0"/>
        <v>new string[] {"Data","Data (DM2)  - not in sample data","IndividualType"},</v>
      </c>
    </row>
    <row r="41" spans="1:7">
      <c r="A41" s="147" t="s">
        <v>1994</v>
      </c>
      <c r="B41" s="180" t="s">
        <v>527</v>
      </c>
      <c r="C41" s="153" t="s">
        <v>2031</v>
      </c>
      <c r="D41" s="155"/>
      <c r="E41" s="151"/>
      <c r="F41" s="141"/>
      <c r="G41" s="141" t="str">
        <f t="shared" si="0"/>
        <v/>
      </c>
    </row>
    <row r="42" spans="1:7">
      <c r="A42" s="147" t="s">
        <v>1994</v>
      </c>
      <c r="B42" s="179" t="s">
        <v>261</v>
      </c>
      <c r="C42" s="141" t="s">
        <v>2003</v>
      </c>
      <c r="D42" s="155"/>
      <c r="E42" s="151"/>
      <c r="F42" s="141"/>
      <c r="G42" s="141" t="str">
        <f t="shared" si="0"/>
        <v/>
      </c>
    </row>
    <row r="43" spans="1:7">
      <c r="A43" s="147" t="s">
        <v>1070</v>
      </c>
      <c r="B43" s="179" t="s">
        <v>892</v>
      </c>
      <c r="C43" s="141"/>
      <c r="D43" s="155"/>
      <c r="E43" s="151"/>
      <c r="F43" s="141"/>
      <c r="G43" s="141" t="str">
        <f>IF(F43&lt;&gt;"",CONCATENATE("new string[] {""",B43,"",""",""",C43,""",""IndividualType""},"),"")</f>
        <v/>
      </c>
    </row>
    <row r="44" spans="1:7" ht="30">
      <c r="A44" s="147" t="s">
        <v>1994</v>
      </c>
      <c r="B44" s="180" t="s">
        <v>866</v>
      </c>
      <c r="C44" s="153" t="s">
        <v>2035</v>
      </c>
      <c r="D44" s="155"/>
      <c r="E44" s="151"/>
      <c r="F44" s="141" t="s">
        <v>866</v>
      </c>
      <c r="G44" s="141" t="str">
        <f t="shared" si="0"/>
        <v>new string[] {"Condition","Condition (Environmental) (DM2)  - not in sample data","IndividualType"},</v>
      </c>
    </row>
    <row r="45" spans="1:7" ht="15.75" thickBot="1">
      <c r="A45" s="156" t="s">
        <v>1994</v>
      </c>
      <c r="B45" s="181" t="s">
        <v>266</v>
      </c>
      <c r="C45" s="171" t="s">
        <v>2036</v>
      </c>
      <c r="D45" s="159"/>
      <c r="E45" s="160"/>
      <c r="F45" s="158"/>
      <c r="G45" s="158"/>
    </row>
    <row r="46" spans="1:7" ht="30.75" thickBot="1">
      <c r="A46" s="182" t="s">
        <v>1994</v>
      </c>
      <c r="B46" s="183" t="s">
        <v>485</v>
      </c>
      <c r="C46" s="184" t="s">
        <v>2037</v>
      </c>
      <c r="D46" s="184"/>
      <c r="E46" s="185"/>
      <c r="F46" s="186" t="s">
        <v>485</v>
      </c>
      <c r="G46" s="186" t="str">
        <f t="shared" si="0"/>
        <v>new string[] {"Rule","Rule (DM2)  - not in sample data","IndividualType"},</v>
      </c>
    </row>
    <row r="47" spans="1:7">
      <c r="A47" s="147" t="s">
        <v>1070</v>
      </c>
      <c r="B47" s="179" t="s">
        <v>488</v>
      </c>
      <c r="C47" s="141"/>
      <c r="D47" s="155"/>
      <c r="E47" s="151"/>
      <c r="F47" s="141"/>
      <c r="G47" s="141"/>
    </row>
    <row r="48" spans="1:7">
      <c r="A48" s="187" t="s">
        <v>1070</v>
      </c>
      <c r="B48" s="188" t="s">
        <v>748</v>
      </c>
      <c r="C48" s="178"/>
      <c r="D48" s="176"/>
      <c r="E48" s="177"/>
      <c r="F48" s="178"/>
      <c r="G48" s="178"/>
    </row>
    <row r="49" spans="1:7" ht="15.75" thickBot="1">
      <c r="A49" s="156" t="s">
        <v>1070</v>
      </c>
      <c r="B49" s="181" t="s">
        <v>966</v>
      </c>
      <c r="C49" s="158"/>
      <c r="D49" s="159"/>
      <c r="E49" s="160"/>
      <c r="F49" s="158"/>
      <c r="G49" s="158"/>
    </row>
    <row r="50" spans="1:7">
      <c r="A50" s="161" t="s">
        <v>1070</v>
      </c>
      <c r="B50" s="189" t="s">
        <v>644</v>
      </c>
      <c r="C50" s="163" t="s">
        <v>2038</v>
      </c>
      <c r="D50" s="163"/>
      <c r="E50" s="163"/>
      <c r="F50" s="165"/>
      <c r="G50" s="165"/>
    </row>
    <row r="51" spans="1:7">
      <c r="A51" s="147"/>
      <c r="B51" s="190"/>
      <c r="C51" s="155"/>
      <c r="D51" s="155"/>
      <c r="E51" s="155"/>
      <c r="F51" s="141"/>
      <c r="G51" s="141"/>
    </row>
    <row r="52" spans="1:7">
      <c r="A52" s="147"/>
      <c r="B52" s="190"/>
      <c r="C52" s="155"/>
      <c r="D52" s="155"/>
      <c r="E52" s="155"/>
      <c r="F52" s="141"/>
      <c r="G52" s="141"/>
    </row>
    <row r="53" spans="1:7">
      <c r="A53" s="147"/>
      <c r="B53" s="190"/>
      <c r="C53" s="155"/>
      <c r="D53" s="155"/>
      <c r="E53" s="155"/>
      <c r="F53" s="141"/>
      <c r="G53" s="141"/>
    </row>
    <row r="54" spans="1:7">
      <c r="B54" s="194"/>
    </row>
    <row r="56" spans="1:7">
      <c r="A56" s="195" t="s">
        <v>2039</v>
      </c>
      <c r="B56" s="196" t="s">
        <v>2040</v>
      </c>
      <c r="C56" s="195" t="s">
        <v>2041</v>
      </c>
    </row>
    <row r="57" spans="1:7">
      <c r="A57" s="197"/>
      <c r="B57"/>
      <c r="C57" s="197"/>
    </row>
    <row r="58" spans="1:7">
      <c r="A58" s="198" t="s">
        <v>2042</v>
      </c>
      <c r="B58" t="s">
        <v>2043</v>
      </c>
      <c r="C58" s="198" t="s">
        <v>2044</v>
      </c>
    </row>
    <row r="59" spans="1:7">
      <c r="A59" s="197"/>
      <c r="B59" t="s">
        <v>2045</v>
      </c>
      <c r="C59" s="198" t="s">
        <v>2044</v>
      </c>
    </row>
    <row r="60" spans="1:7">
      <c r="A60" s="197"/>
      <c r="B60"/>
      <c r="C60" s="197"/>
    </row>
    <row r="61" spans="1:7">
      <c r="A61" s="198" t="s">
        <v>2016</v>
      </c>
      <c r="B61" s="199" t="s">
        <v>2046</v>
      </c>
      <c r="C61" s="198" t="s">
        <v>2047</v>
      </c>
    </row>
    <row r="62" spans="1:7">
      <c r="A62" s="197"/>
      <c r="B62" t="s">
        <v>2048</v>
      </c>
      <c r="C62" s="198" t="s">
        <v>2047</v>
      </c>
    </row>
    <row r="63" spans="1:7">
      <c r="A63" s="197"/>
      <c r="B63"/>
      <c r="C63" s="197"/>
    </row>
    <row r="64" spans="1:7">
      <c r="A64" s="197" t="s">
        <v>2049</v>
      </c>
      <c r="B64" s="198" t="s">
        <v>2050</v>
      </c>
      <c r="C64" s="198" t="s">
        <v>2051</v>
      </c>
    </row>
    <row r="65" spans="1:3">
      <c r="A65" s="197"/>
      <c r="B65" s="198" t="s">
        <v>2052</v>
      </c>
      <c r="C65" s="198" t="s">
        <v>2051</v>
      </c>
    </row>
    <row r="66" spans="1:3">
      <c r="A66" s="197"/>
      <c r="B66"/>
      <c r="C66" s="197"/>
    </row>
    <row r="67" spans="1:3">
      <c r="A67" s="197" t="s">
        <v>2053</v>
      </c>
      <c r="B67" t="s">
        <v>2054</v>
      </c>
      <c r="C67" s="198" t="s">
        <v>2051</v>
      </c>
    </row>
    <row r="68" spans="1:3">
      <c r="A68" s="197"/>
      <c r="B68" t="s">
        <v>2050</v>
      </c>
      <c r="C68" s="198" t="s">
        <v>2051</v>
      </c>
    </row>
    <row r="69" spans="1:3">
      <c r="A69" s="197"/>
      <c r="B69"/>
      <c r="C69"/>
    </row>
    <row r="70" spans="1:3">
      <c r="A70" s="197" t="s">
        <v>2055</v>
      </c>
      <c r="B70" t="s">
        <v>2054</v>
      </c>
      <c r="C70" s="198" t="s">
        <v>2051</v>
      </c>
    </row>
    <row r="71" spans="1:3">
      <c r="A71" s="197"/>
      <c r="B71" t="s">
        <v>2050</v>
      </c>
      <c r="C71" s="198" t="s">
        <v>2051</v>
      </c>
    </row>
    <row r="72" spans="1:3">
      <c r="A72" s="197"/>
      <c r="B72"/>
      <c r="C72" s="197"/>
    </row>
    <row r="73" spans="1:3">
      <c r="A73" s="200" t="s">
        <v>2056</v>
      </c>
      <c r="B73" t="s">
        <v>2057</v>
      </c>
      <c r="C73" s="198" t="s">
        <v>2058</v>
      </c>
    </row>
    <row r="74" spans="1:3">
      <c r="A74" s="197"/>
      <c r="B74" t="s">
        <v>2059</v>
      </c>
      <c r="C74" s="198" t="s">
        <v>2058</v>
      </c>
    </row>
    <row r="75" spans="1:3">
      <c r="A75" s="197"/>
      <c r="B75"/>
      <c r="C75" s="197"/>
    </row>
    <row r="76" spans="1:3">
      <c r="A76" s="198" t="s">
        <v>2047</v>
      </c>
      <c r="B76" t="s">
        <v>2060</v>
      </c>
      <c r="C76" s="198" t="s">
        <v>2061</v>
      </c>
    </row>
    <row r="77" spans="1:3">
      <c r="A77" s="198"/>
      <c r="B77" t="s">
        <v>2014</v>
      </c>
      <c r="C77" s="198" t="s">
        <v>2047</v>
      </c>
    </row>
    <row r="78" spans="1:3">
      <c r="A78" s="198"/>
      <c r="B78" t="s">
        <v>2062</v>
      </c>
      <c r="C78" s="198" t="s">
        <v>2047</v>
      </c>
    </row>
    <row r="79" spans="1:3">
      <c r="A79" s="197"/>
      <c r="B79" t="s">
        <v>746</v>
      </c>
      <c r="C79" s="198" t="s">
        <v>2063</v>
      </c>
    </row>
    <row r="80" spans="1:3">
      <c r="A80" s="197"/>
      <c r="B80"/>
      <c r="C80" s="198"/>
    </row>
    <row r="81" spans="1:3">
      <c r="A81" s="198" t="s">
        <v>2044</v>
      </c>
      <c r="B81" t="s">
        <v>2064</v>
      </c>
      <c r="C81" s="198" t="s">
        <v>2047</v>
      </c>
    </row>
    <row r="82" spans="1:3">
      <c r="A82" s="197"/>
      <c r="B82" t="s">
        <v>2065</v>
      </c>
      <c r="C82" s="198" t="s">
        <v>2044</v>
      </c>
    </row>
    <row r="83" spans="1:3">
      <c r="A83" s="197"/>
      <c r="B83" t="s">
        <v>2010</v>
      </c>
      <c r="C83" s="198" t="s">
        <v>2044</v>
      </c>
    </row>
    <row r="84" spans="1:3">
      <c r="A84" s="197"/>
      <c r="B84"/>
      <c r="C84" s="197"/>
    </row>
    <row r="85" spans="1:3">
      <c r="A85" s="198" t="s">
        <v>2058</v>
      </c>
      <c r="B85" t="s">
        <v>2066</v>
      </c>
      <c r="C85" s="198" t="s">
        <v>2058</v>
      </c>
    </row>
    <row r="86" spans="1:3">
      <c r="A86" s="197"/>
      <c r="B86" t="s">
        <v>2067</v>
      </c>
      <c r="C86" s="198" t="s">
        <v>2058</v>
      </c>
    </row>
    <row r="87" spans="1:3">
      <c r="A87" s="197"/>
      <c r="B87"/>
      <c r="C87" s="197"/>
    </row>
    <row r="88" spans="1:3">
      <c r="A88" s="198" t="s">
        <v>2068</v>
      </c>
      <c r="B88" t="s">
        <v>2069</v>
      </c>
      <c r="C88" s="198" t="s">
        <v>2068</v>
      </c>
    </row>
    <row r="89" spans="1:3">
      <c r="A89" s="197"/>
      <c r="B89" t="s">
        <v>2012</v>
      </c>
      <c r="C89" s="198" t="s">
        <v>2068</v>
      </c>
    </row>
    <row r="90" spans="1:3">
      <c r="A90" s="197"/>
      <c r="B90" t="s">
        <v>2070</v>
      </c>
      <c r="C90" s="198" t="s">
        <v>2051</v>
      </c>
    </row>
    <row r="91" spans="1:3">
      <c r="A91" s="197"/>
      <c r="B91" t="s">
        <v>2071</v>
      </c>
      <c r="C91" s="198" t="s">
        <v>2051</v>
      </c>
    </row>
    <row r="92" spans="1:3">
      <c r="A92" s="197"/>
      <c r="B92"/>
      <c r="C92" s="197"/>
    </row>
    <row r="93" spans="1:3">
      <c r="A93" s="198" t="s">
        <v>2072</v>
      </c>
      <c r="B93" t="s">
        <v>2073</v>
      </c>
      <c r="C93" s="197"/>
    </row>
    <row r="94" spans="1:3">
      <c r="A94" s="197"/>
      <c r="B94"/>
      <c r="C94" s="197"/>
    </row>
    <row r="95" spans="1:3">
      <c r="A95" s="198" t="s">
        <v>2074</v>
      </c>
      <c r="B95" t="s">
        <v>2073</v>
      </c>
      <c r="C95" s="197"/>
    </row>
    <row r="96" spans="1:3">
      <c r="A96" s="197"/>
      <c r="B96"/>
      <c r="C96" s="197"/>
    </row>
    <row r="97" spans="1:3">
      <c r="A97" s="198" t="s">
        <v>2075</v>
      </c>
      <c r="B97" t="s">
        <v>2076</v>
      </c>
      <c r="C97" s="197"/>
    </row>
    <row r="98" spans="1:3">
      <c r="A98"/>
      <c r="B98"/>
      <c r="C98"/>
    </row>
    <row r="99" spans="1:3">
      <c r="A99" t="s">
        <v>527</v>
      </c>
      <c r="B99" t="s">
        <v>2077</v>
      </c>
      <c r="C99" t="s">
        <v>2051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42"/>
  <sheetViews>
    <sheetView topLeftCell="A115" workbookViewId="0">
      <selection activeCell="C133" sqref="C133"/>
    </sheetView>
  </sheetViews>
  <sheetFormatPr defaultRowHeight="12.75"/>
  <cols>
    <col min="1" max="1" width="30.5703125" customWidth="1"/>
    <col min="2" max="2" width="31.42578125" customWidth="1"/>
    <col min="3" max="3" width="68.28515625" customWidth="1"/>
  </cols>
  <sheetData>
    <row r="1" spans="1:3" ht="15.75" thickBot="1">
      <c r="A1" s="203" t="s">
        <v>2078</v>
      </c>
      <c r="B1" s="204" t="s">
        <v>2079</v>
      </c>
      <c r="C1" s="204" t="s">
        <v>2080</v>
      </c>
    </row>
    <row r="2" spans="1:3" ht="135.75" thickBot="1">
      <c r="A2" s="201" t="s">
        <v>321</v>
      </c>
      <c r="B2" s="202" t="s">
        <v>2241</v>
      </c>
      <c r="C2" s="202" t="s">
        <v>2221</v>
      </c>
    </row>
    <row r="3" spans="1:3" ht="150.75" thickBot="1">
      <c r="A3" s="201" t="s">
        <v>2242</v>
      </c>
      <c r="B3" s="202" t="s">
        <v>2081</v>
      </c>
      <c r="C3" s="202" t="s">
        <v>2222</v>
      </c>
    </row>
    <row r="4" spans="1:3" ht="75.75" thickBot="1">
      <c r="A4" s="201" t="s">
        <v>2243</v>
      </c>
      <c r="B4" s="202" t="s">
        <v>2082</v>
      </c>
      <c r="C4" s="202" t="s">
        <v>2223</v>
      </c>
    </row>
    <row r="5" spans="1:3" ht="30.75" thickBot="1">
      <c r="A5" s="201" t="s">
        <v>2244</v>
      </c>
      <c r="B5" s="202"/>
      <c r="C5" s="202"/>
    </row>
    <row r="6" spans="1:3" ht="15.75" thickBot="1">
      <c r="A6" s="201" t="s">
        <v>2078</v>
      </c>
      <c r="B6" s="202" t="s">
        <v>2079</v>
      </c>
      <c r="C6" s="202" t="s">
        <v>2080</v>
      </c>
    </row>
    <row r="7" spans="1:3" ht="75.75" thickBot="1">
      <c r="A7" s="201" t="s">
        <v>2245</v>
      </c>
      <c r="B7" s="202" t="s">
        <v>2083</v>
      </c>
      <c r="C7" s="202" t="s">
        <v>2084</v>
      </c>
    </row>
    <row r="8" spans="1:3" ht="60.75" thickBot="1">
      <c r="A8" s="201"/>
      <c r="B8" s="202"/>
      <c r="C8" s="202" t="s">
        <v>2085</v>
      </c>
    </row>
    <row r="9" spans="1:3" ht="45.75" thickBot="1">
      <c r="A9" s="201"/>
      <c r="B9" s="202"/>
      <c r="C9" s="202" t="s">
        <v>2086</v>
      </c>
    </row>
    <row r="10" spans="1:3" ht="45.75" thickBot="1">
      <c r="A10" s="201" t="s">
        <v>2246</v>
      </c>
      <c r="B10" s="202" t="s">
        <v>2247</v>
      </c>
      <c r="C10" s="202" t="s">
        <v>2087</v>
      </c>
    </row>
    <row r="11" spans="1:3" ht="30.75" thickBot="1">
      <c r="A11" s="201" t="s">
        <v>2248</v>
      </c>
      <c r="B11" s="202" t="s">
        <v>2088</v>
      </c>
      <c r="C11" s="202" t="s">
        <v>2089</v>
      </c>
    </row>
    <row r="12" spans="1:3" ht="75.75" thickBot="1">
      <c r="A12" s="201" t="s">
        <v>760</v>
      </c>
      <c r="B12" s="202" t="s">
        <v>2090</v>
      </c>
      <c r="C12" s="202" t="s">
        <v>2091</v>
      </c>
    </row>
    <row r="13" spans="1:3" ht="45.75" thickBot="1">
      <c r="A13" s="201" t="s">
        <v>259</v>
      </c>
      <c r="B13" s="202" t="s">
        <v>259</v>
      </c>
      <c r="C13" s="202" t="s">
        <v>2092</v>
      </c>
    </row>
    <row r="14" spans="1:3" ht="30.75" thickBot="1">
      <c r="A14" s="201" t="s">
        <v>860</v>
      </c>
      <c r="B14" s="202" t="s">
        <v>2093</v>
      </c>
      <c r="C14" s="202" t="s">
        <v>2094</v>
      </c>
    </row>
    <row r="15" spans="1:3" ht="30.75" thickBot="1">
      <c r="A15" s="201" t="s">
        <v>862</v>
      </c>
      <c r="B15" s="202" t="s">
        <v>266</v>
      </c>
      <c r="C15" s="202" t="s">
        <v>2095</v>
      </c>
    </row>
    <row r="16" spans="1:3" ht="30.75" thickBot="1">
      <c r="A16" s="201" t="s">
        <v>2244</v>
      </c>
      <c r="B16" s="202"/>
      <c r="C16" s="202"/>
    </row>
    <row r="17" spans="1:3" ht="15.75" thickBot="1">
      <c r="A17" s="201" t="s">
        <v>2078</v>
      </c>
      <c r="B17" s="202" t="s">
        <v>2079</v>
      </c>
      <c r="C17" s="202" t="s">
        <v>2080</v>
      </c>
    </row>
    <row r="18" spans="1:3" ht="30.75" thickBot="1">
      <c r="A18" s="201" t="s">
        <v>866</v>
      </c>
      <c r="B18" s="202" t="s">
        <v>485</v>
      </c>
      <c r="C18" s="202" t="s">
        <v>2096</v>
      </c>
    </row>
    <row r="19" spans="1:3" ht="30.75" thickBot="1">
      <c r="A19" s="201" t="s">
        <v>874</v>
      </c>
      <c r="B19" s="202" t="s">
        <v>2093</v>
      </c>
      <c r="C19" s="202" t="s">
        <v>2097</v>
      </c>
    </row>
    <row r="20" spans="1:3" ht="15.75" thickBot="1">
      <c r="A20" s="201" t="s">
        <v>876</v>
      </c>
      <c r="B20" s="202" t="s">
        <v>266</v>
      </c>
      <c r="C20" s="202" t="s">
        <v>2098</v>
      </c>
    </row>
    <row r="21" spans="1:3" ht="30.75" thickBot="1">
      <c r="A21" s="201" t="s">
        <v>888</v>
      </c>
      <c r="B21" s="202" t="s">
        <v>2099</v>
      </c>
      <c r="C21" s="202" t="s">
        <v>2100</v>
      </c>
    </row>
    <row r="22" spans="1:3" ht="105.75" thickBot="1">
      <c r="A22" s="201" t="s">
        <v>892</v>
      </c>
      <c r="B22" s="202" t="s">
        <v>2101</v>
      </c>
      <c r="C22" s="202" t="s">
        <v>2102</v>
      </c>
    </row>
    <row r="23" spans="1:3" ht="90.75" thickBot="1">
      <c r="A23" s="201" t="s">
        <v>2249</v>
      </c>
      <c r="B23" s="202" t="s">
        <v>2250</v>
      </c>
      <c r="C23" s="202" t="s">
        <v>2103</v>
      </c>
    </row>
    <row r="24" spans="1:3" ht="30.75" thickBot="1">
      <c r="A24" s="201" t="s">
        <v>2251</v>
      </c>
      <c r="B24" s="202" t="s">
        <v>2104</v>
      </c>
      <c r="C24" s="202" t="s">
        <v>2105</v>
      </c>
    </row>
    <row r="25" spans="1:3" ht="30.75" thickBot="1">
      <c r="A25" s="201" t="s">
        <v>906</v>
      </c>
      <c r="B25" s="202" t="s">
        <v>2093</v>
      </c>
      <c r="C25" s="202" t="s">
        <v>2106</v>
      </c>
    </row>
    <row r="26" spans="1:3" ht="30.75" thickBot="1">
      <c r="A26" s="201" t="s">
        <v>909</v>
      </c>
      <c r="B26" s="202" t="s">
        <v>266</v>
      </c>
      <c r="C26" s="202" t="s">
        <v>2107</v>
      </c>
    </row>
    <row r="27" spans="1:3" ht="30.75" thickBot="1">
      <c r="A27" s="201" t="s">
        <v>916</v>
      </c>
      <c r="B27" s="202" t="s">
        <v>2093</v>
      </c>
      <c r="C27" s="202" t="s">
        <v>2108</v>
      </c>
    </row>
    <row r="28" spans="1:3" ht="30.75" thickBot="1">
      <c r="A28" s="201" t="s">
        <v>2244</v>
      </c>
      <c r="B28" s="202"/>
      <c r="C28" s="202"/>
    </row>
    <row r="29" spans="1:3" ht="15.75" thickBot="1">
      <c r="A29" s="201" t="s">
        <v>2078</v>
      </c>
      <c r="B29" s="202" t="s">
        <v>2079</v>
      </c>
      <c r="C29" s="202" t="s">
        <v>2080</v>
      </c>
    </row>
    <row r="30" spans="1:3" ht="60.75" thickBot="1">
      <c r="A30" s="201" t="s">
        <v>918</v>
      </c>
      <c r="B30" s="202" t="s">
        <v>2109</v>
      </c>
      <c r="C30" s="202" t="s">
        <v>2224</v>
      </c>
    </row>
    <row r="31" spans="1:3" ht="15.75" thickBot="1">
      <c r="A31" s="201" t="s">
        <v>921</v>
      </c>
      <c r="B31" s="202" t="s">
        <v>266</v>
      </c>
      <c r="C31" s="202" t="s">
        <v>2110</v>
      </c>
    </row>
    <row r="32" spans="1:3" ht="30.75" thickBot="1">
      <c r="A32" s="201" t="s">
        <v>2252</v>
      </c>
      <c r="B32" s="202" t="s">
        <v>390</v>
      </c>
      <c r="C32" s="202" t="s">
        <v>2111</v>
      </c>
    </row>
    <row r="33" spans="1:3" ht="30.75" thickBot="1">
      <c r="A33" s="201" t="s">
        <v>930</v>
      </c>
      <c r="B33" s="202" t="s">
        <v>2093</v>
      </c>
      <c r="C33" s="202" t="s">
        <v>2112</v>
      </c>
    </row>
    <row r="34" spans="1:3" ht="30.75" thickBot="1">
      <c r="A34" s="201" t="s">
        <v>547</v>
      </c>
      <c r="B34" s="202" t="s">
        <v>266</v>
      </c>
      <c r="C34" s="202" t="s">
        <v>2113</v>
      </c>
    </row>
    <row r="35" spans="1:3" ht="30.75" thickBot="1">
      <c r="A35" s="201" t="s">
        <v>551</v>
      </c>
      <c r="B35" s="202" t="s">
        <v>2093</v>
      </c>
      <c r="C35" s="202" t="s">
        <v>2114</v>
      </c>
    </row>
    <row r="36" spans="1:3" ht="30.75" thickBot="1">
      <c r="A36" s="201" t="s">
        <v>2253</v>
      </c>
      <c r="B36" s="202" t="s">
        <v>266</v>
      </c>
      <c r="C36" s="202" t="s">
        <v>2115</v>
      </c>
    </row>
    <row r="37" spans="1:3" ht="30.75" thickBot="1">
      <c r="A37" s="201" t="s">
        <v>2254</v>
      </c>
      <c r="B37" s="202" t="s">
        <v>2093</v>
      </c>
      <c r="C37" s="202" t="s">
        <v>2116</v>
      </c>
    </row>
    <row r="38" spans="1:3" ht="30.75" thickBot="1">
      <c r="A38" s="201" t="s">
        <v>2255</v>
      </c>
      <c r="B38" s="202" t="s">
        <v>266</v>
      </c>
      <c r="C38" s="202" t="s">
        <v>2117</v>
      </c>
    </row>
    <row r="39" spans="1:3" ht="30.75" thickBot="1">
      <c r="A39" s="201" t="s">
        <v>2118</v>
      </c>
      <c r="B39" s="202" t="s">
        <v>2119</v>
      </c>
      <c r="C39" s="202" t="s">
        <v>2120</v>
      </c>
    </row>
    <row r="40" spans="1:3" ht="45.75" thickBot="1">
      <c r="A40" s="201" t="s">
        <v>2256</v>
      </c>
      <c r="B40" s="202" t="s">
        <v>2257</v>
      </c>
      <c r="C40" s="202" t="s">
        <v>2121</v>
      </c>
    </row>
    <row r="41" spans="1:3" ht="30.75" thickBot="1">
      <c r="A41" s="201" t="s">
        <v>589</v>
      </c>
      <c r="B41" s="202" t="s">
        <v>589</v>
      </c>
      <c r="C41" s="202" t="s">
        <v>2122</v>
      </c>
    </row>
    <row r="42" spans="1:3" ht="30.75" thickBot="1">
      <c r="A42" s="201" t="s">
        <v>594</v>
      </c>
      <c r="B42" s="202" t="s">
        <v>2093</v>
      </c>
      <c r="C42" s="202" t="s">
        <v>2123</v>
      </c>
    </row>
    <row r="43" spans="1:3" ht="30.75" thickBot="1">
      <c r="A43" s="201" t="s">
        <v>2244</v>
      </c>
      <c r="B43" s="202"/>
      <c r="C43" s="202"/>
    </row>
    <row r="44" spans="1:3" ht="15.75" thickBot="1">
      <c r="A44" s="201" t="s">
        <v>2078</v>
      </c>
      <c r="B44" s="202" t="s">
        <v>2079</v>
      </c>
      <c r="C44" s="202" t="s">
        <v>2080</v>
      </c>
    </row>
    <row r="45" spans="1:3" ht="30.75" thickBot="1">
      <c r="A45" s="201" t="s">
        <v>597</v>
      </c>
      <c r="B45" s="202" t="s">
        <v>266</v>
      </c>
      <c r="C45" s="202" t="s">
        <v>2124</v>
      </c>
    </row>
    <row r="46" spans="1:3" ht="30.75" thickBot="1">
      <c r="A46" s="201" t="s">
        <v>601</v>
      </c>
      <c r="B46" s="202" t="s">
        <v>2093</v>
      </c>
      <c r="C46" s="202" t="s">
        <v>2125</v>
      </c>
    </row>
    <row r="47" spans="1:3" ht="15.75" thickBot="1">
      <c r="A47" s="201" t="s">
        <v>605</v>
      </c>
      <c r="B47" s="202" t="s">
        <v>266</v>
      </c>
      <c r="C47" s="202" t="s">
        <v>2126</v>
      </c>
    </row>
    <row r="48" spans="1:3" ht="45.75" thickBot="1">
      <c r="A48" s="201" t="s">
        <v>266</v>
      </c>
      <c r="B48" s="202" t="s">
        <v>2093</v>
      </c>
      <c r="C48" s="202" t="s">
        <v>2127</v>
      </c>
    </row>
    <row r="49" spans="1:3" ht="30.75" thickBot="1">
      <c r="A49" s="201" t="s">
        <v>613</v>
      </c>
      <c r="B49" s="202" t="s">
        <v>266</v>
      </c>
      <c r="C49" s="202" t="s">
        <v>2128</v>
      </c>
    </row>
    <row r="50" spans="1:3" ht="45.75" thickBot="1">
      <c r="A50" s="201" t="s">
        <v>2258</v>
      </c>
      <c r="B50" s="202" t="s">
        <v>2088</v>
      </c>
      <c r="C50" s="202" t="s">
        <v>2129</v>
      </c>
    </row>
    <row r="51" spans="1:3" ht="45.75" thickBot="1">
      <c r="A51" s="201" t="s">
        <v>622</v>
      </c>
      <c r="B51" s="202" t="s">
        <v>2130</v>
      </c>
      <c r="C51" s="202" t="s">
        <v>2131</v>
      </c>
    </row>
    <row r="52" spans="1:3" ht="45.75" thickBot="1">
      <c r="A52" s="201" t="s">
        <v>2259</v>
      </c>
      <c r="B52" s="202" t="s">
        <v>2132</v>
      </c>
      <c r="C52" s="202" t="s">
        <v>2133</v>
      </c>
    </row>
    <row r="53" spans="1:3" ht="120.75" thickBot="1">
      <c r="A53" s="201" t="s">
        <v>265</v>
      </c>
      <c r="B53" s="202" t="s">
        <v>2088</v>
      </c>
      <c r="C53" s="202" t="s">
        <v>2225</v>
      </c>
    </row>
    <row r="54" spans="1:3" ht="30.75" thickBot="1">
      <c r="A54" s="201" t="s">
        <v>2244</v>
      </c>
      <c r="B54" s="202"/>
      <c r="C54" s="202"/>
    </row>
    <row r="55" spans="1:3" ht="15.75" thickBot="1">
      <c r="A55" s="201" t="s">
        <v>2078</v>
      </c>
      <c r="B55" s="202" t="s">
        <v>2079</v>
      </c>
      <c r="C55" s="202" t="s">
        <v>2080</v>
      </c>
    </row>
    <row r="56" spans="1:3" ht="285.75" thickBot="1">
      <c r="A56" s="201" t="s">
        <v>502</v>
      </c>
      <c r="B56" s="202" t="s">
        <v>2134</v>
      </c>
      <c r="C56" s="202" t="s">
        <v>2226</v>
      </c>
    </row>
    <row r="57" spans="1:3" ht="45.75" thickBot="1">
      <c r="A57" s="201" t="s">
        <v>2135</v>
      </c>
      <c r="B57" s="202" t="s">
        <v>2088</v>
      </c>
      <c r="C57" s="202" t="s">
        <v>2136</v>
      </c>
    </row>
    <row r="58" spans="1:3" ht="60.75" thickBot="1">
      <c r="A58" s="201" t="s">
        <v>2260</v>
      </c>
      <c r="B58" s="202" t="s">
        <v>2137</v>
      </c>
      <c r="C58" s="202" t="s">
        <v>2138</v>
      </c>
    </row>
    <row r="59" spans="1:3" ht="45.75" thickBot="1">
      <c r="A59" s="201" t="s">
        <v>632</v>
      </c>
      <c r="B59" s="202" t="s">
        <v>2088</v>
      </c>
      <c r="C59" s="202" t="s">
        <v>2139</v>
      </c>
    </row>
    <row r="60" spans="1:3" ht="30.75" thickBot="1">
      <c r="A60" s="201" t="s">
        <v>2244</v>
      </c>
      <c r="B60" s="202"/>
      <c r="C60" s="202"/>
    </row>
    <row r="61" spans="1:3" ht="15.75" thickBot="1">
      <c r="A61" s="201" t="s">
        <v>2078</v>
      </c>
      <c r="B61" s="202" t="s">
        <v>2079</v>
      </c>
      <c r="C61" s="202" t="s">
        <v>2080</v>
      </c>
    </row>
    <row r="62" spans="1:3" ht="45.75" thickBot="1">
      <c r="A62" s="201" t="s">
        <v>636</v>
      </c>
      <c r="B62" s="202" t="s">
        <v>2088</v>
      </c>
      <c r="C62" s="202" t="s">
        <v>2140</v>
      </c>
    </row>
    <row r="63" spans="1:3" ht="90.75" thickBot="1">
      <c r="A63" s="201" t="s">
        <v>2261</v>
      </c>
      <c r="B63" s="202" t="s">
        <v>2141</v>
      </c>
      <c r="C63" s="202" t="s">
        <v>2142</v>
      </c>
    </row>
    <row r="64" spans="1:3" ht="75.75" thickBot="1">
      <c r="A64" s="201" t="s">
        <v>644</v>
      </c>
      <c r="B64" s="202" t="s">
        <v>2143</v>
      </c>
      <c r="C64" s="202" t="s">
        <v>2227</v>
      </c>
    </row>
    <row r="65" spans="1:3" ht="75.75" thickBot="1">
      <c r="A65" s="201" t="s">
        <v>2262</v>
      </c>
      <c r="B65" s="202" t="s">
        <v>2144</v>
      </c>
      <c r="C65" s="202" t="s">
        <v>2228</v>
      </c>
    </row>
    <row r="66" spans="1:3" ht="120.75" thickBot="1">
      <c r="A66" s="201" t="s">
        <v>2263</v>
      </c>
      <c r="B66" s="202" t="s">
        <v>2264</v>
      </c>
      <c r="C66" s="202" t="s">
        <v>2229</v>
      </c>
    </row>
    <row r="67" spans="1:3" ht="75.75" thickBot="1">
      <c r="A67" s="201" t="s">
        <v>2265</v>
      </c>
      <c r="B67" s="202" t="s">
        <v>2145</v>
      </c>
      <c r="C67" s="202" t="s">
        <v>2230</v>
      </c>
    </row>
    <row r="68" spans="1:3" ht="30.75" thickBot="1">
      <c r="A68" s="201" t="s">
        <v>2244</v>
      </c>
      <c r="B68" s="202"/>
      <c r="C68" s="202"/>
    </row>
    <row r="69" spans="1:3" ht="15.75" thickBot="1">
      <c r="A69" s="201" t="s">
        <v>2078</v>
      </c>
      <c r="B69" s="202" t="s">
        <v>2079</v>
      </c>
      <c r="C69" s="202" t="s">
        <v>2080</v>
      </c>
    </row>
    <row r="70" spans="1:3" ht="75.75" thickBot="1">
      <c r="A70" s="201" t="s">
        <v>2266</v>
      </c>
      <c r="B70" s="202" t="s">
        <v>2146</v>
      </c>
      <c r="C70" s="202" t="s">
        <v>2147</v>
      </c>
    </row>
    <row r="71" spans="1:3" ht="75.75" thickBot="1">
      <c r="A71" s="201" t="s">
        <v>2267</v>
      </c>
      <c r="B71" s="202" t="s">
        <v>2148</v>
      </c>
      <c r="C71" s="202" t="s">
        <v>2149</v>
      </c>
    </row>
    <row r="72" spans="1:3" ht="75.75" thickBot="1">
      <c r="A72" s="201" t="s">
        <v>2268</v>
      </c>
      <c r="B72" s="202" t="s">
        <v>2150</v>
      </c>
      <c r="C72" s="202" t="s">
        <v>2151</v>
      </c>
    </row>
    <row r="73" spans="1:3" ht="45.75" thickBot="1">
      <c r="A73" s="201" t="s">
        <v>2269</v>
      </c>
      <c r="B73" s="202" t="s">
        <v>2088</v>
      </c>
      <c r="C73" s="202" t="s">
        <v>2152</v>
      </c>
    </row>
    <row r="74" spans="1:3" ht="30.75" thickBot="1">
      <c r="A74" s="201" t="s">
        <v>527</v>
      </c>
      <c r="B74" s="202" t="s">
        <v>2153</v>
      </c>
      <c r="C74" s="202" t="s">
        <v>2154</v>
      </c>
    </row>
    <row r="75" spans="1:3" ht="30.75" thickBot="1">
      <c r="A75" s="201" t="s">
        <v>537</v>
      </c>
      <c r="B75" s="202" t="s">
        <v>2270</v>
      </c>
      <c r="C75" s="202" t="s">
        <v>2155</v>
      </c>
    </row>
    <row r="76" spans="1:3" ht="45.75" thickBot="1">
      <c r="A76" s="201" t="s">
        <v>2271</v>
      </c>
      <c r="B76" s="202" t="s">
        <v>2088</v>
      </c>
      <c r="C76" s="202" t="s">
        <v>2156</v>
      </c>
    </row>
    <row r="77" spans="1:3" ht="90.75" thickBot="1">
      <c r="A77" s="201" t="s">
        <v>2272</v>
      </c>
      <c r="B77" s="202" t="s">
        <v>2157</v>
      </c>
      <c r="C77" s="202" t="s">
        <v>2231</v>
      </c>
    </row>
    <row r="78" spans="1:3" ht="30.75" thickBot="1">
      <c r="A78" s="201" t="s">
        <v>2244</v>
      </c>
      <c r="B78" s="202"/>
      <c r="C78" s="202"/>
    </row>
    <row r="79" spans="1:3" ht="15.75" thickBot="1">
      <c r="A79" s="201" t="s">
        <v>2078</v>
      </c>
      <c r="B79" s="202" t="s">
        <v>2079</v>
      </c>
      <c r="C79" s="202" t="s">
        <v>2080</v>
      </c>
    </row>
    <row r="80" spans="1:3" ht="15.75" thickBot="1">
      <c r="A80" s="201" t="s">
        <v>254</v>
      </c>
      <c r="B80" s="202" t="s">
        <v>2158</v>
      </c>
      <c r="C80" s="202" t="s">
        <v>2159</v>
      </c>
    </row>
    <row r="81" spans="1:3" ht="30.75" thickBot="1">
      <c r="A81" s="201" t="s">
        <v>2160</v>
      </c>
      <c r="B81" s="202" t="s">
        <v>2273</v>
      </c>
      <c r="C81" s="202" t="s">
        <v>2161</v>
      </c>
    </row>
    <row r="82" spans="1:3" ht="30.75" thickBot="1">
      <c r="A82" s="201" t="s">
        <v>2274</v>
      </c>
      <c r="B82" s="202" t="s">
        <v>2132</v>
      </c>
      <c r="C82" s="202" t="s">
        <v>2162</v>
      </c>
    </row>
    <row r="83" spans="1:3" ht="45.75" thickBot="1">
      <c r="A83" s="201" t="s">
        <v>392</v>
      </c>
      <c r="B83" s="202" t="s">
        <v>2088</v>
      </c>
      <c r="C83" s="202" t="s">
        <v>2163</v>
      </c>
    </row>
    <row r="84" spans="1:3" ht="30.75" thickBot="1">
      <c r="A84" s="201" t="s">
        <v>397</v>
      </c>
      <c r="B84" s="202" t="s">
        <v>2093</v>
      </c>
      <c r="C84" s="202" t="s">
        <v>2164</v>
      </c>
    </row>
    <row r="85" spans="1:3" ht="30.75" thickBot="1">
      <c r="A85" s="201" t="s">
        <v>399</v>
      </c>
      <c r="B85" s="202" t="s">
        <v>266</v>
      </c>
      <c r="C85" s="202" t="s">
        <v>2165</v>
      </c>
    </row>
    <row r="86" spans="1:3" ht="30.75" thickBot="1">
      <c r="A86" s="201" t="s">
        <v>403</v>
      </c>
      <c r="B86" s="202" t="s">
        <v>2093</v>
      </c>
      <c r="C86" s="202" t="s">
        <v>2166</v>
      </c>
    </row>
    <row r="87" spans="1:3" ht="15.75" thickBot="1">
      <c r="A87" s="201" t="s">
        <v>408</v>
      </c>
      <c r="B87" s="202" t="s">
        <v>266</v>
      </c>
      <c r="C87" s="202" t="s">
        <v>2167</v>
      </c>
    </row>
    <row r="88" spans="1:3" ht="30.75" thickBot="1">
      <c r="A88" s="201" t="s">
        <v>412</v>
      </c>
      <c r="B88" s="202" t="s">
        <v>2093</v>
      </c>
      <c r="C88" s="202" t="s">
        <v>2168</v>
      </c>
    </row>
    <row r="89" spans="1:3" ht="30.75" thickBot="1">
      <c r="A89" s="201" t="s">
        <v>414</v>
      </c>
      <c r="B89" s="202" t="s">
        <v>266</v>
      </c>
      <c r="C89" s="202" t="s">
        <v>2169</v>
      </c>
    </row>
    <row r="90" spans="1:3" ht="75.75" thickBot="1">
      <c r="A90" s="201" t="s">
        <v>2275</v>
      </c>
      <c r="B90" s="202" t="s">
        <v>2170</v>
      </c>
      <c r="C90" s="202" t="s">
        <v>2232</v>
      </c>
    </row>
    <row r="91" spans="1:3" ht="15.75" thickBot="1">
      <c r="A91" s="201" t="s">
        <v>261</v>
      </c>
      <c r="B91" s="202" t="s">
        <v>2171</v>
      </c>
      <c r="C91" s="202" t="s">
        <v>2172</v>
      </c>
    </row>
    <row r="92" spans="1:3" ht="15.75" thickBot="1">
      <c r="A92" s="201" t="s">
        <v>432</v>
      </c>
      <c r="B92" s="202" t="s">
        <v>261</v>
      </c>
      <c r="C92" s="202" t="s">
        <v>2173</v>
      </c>
    </row>
    <row r="93" spans="1:3" ht="30.75" thickBot="1">
      <c r="A93" s="201" t="s">
        <v>2244</v>
      </c>
      <c r="B93" s="202"/>
      <c r="C93" s="202"/>
    </row>
    <row r="94" spans="1:3" ht="15.75" thickBot="1">
      <c r="A94" s="201" t="s">
        <v>2078</v>
      </c>
      <c r="B94" s="202" t="s">
        <v>2079</v>
      </c>
      <c r="C94" s="202" t="s">
        <v>2080</v>
      </c>
    </row>
    <row r="95" spans="1:3" ht="30.75" thickBot="1">
      <c r="A95" s="201" t="s">
        <v>442</v>
      </c>
      <c r="B95" s="202" t="s">
        <v>2093</v>
      </c>
      <c r="C95" s="202" t="s">
        <v>2174</v>
      </c>
    </row>
    <row r="96" spans="1:3" ht="30.75" thickBot="1">
      <c r="A96" s="201" t="s">
        <v>445</v>
      </c>
      <c r="B96" s="202" t="s">
        <v>266</v>
      </c>
      <c r="C96" s="202" t="s">
        <v>2175</v>
      </c>
    </row>
    <row r="97" spans="1:3" ht="30.75" thickBot="1">
      <c r="A97" s="201" t="s">
        <v>449</v>
      </c>
      <c r="B97" s="202" t="s">
        <v>2093</v>
      </c>
      <c r="C97" s="202" t="s">
        <v>2176</v>
      </c>
    </row>
    <row r="98" spans="1:3" ht="30.75" thickBot="1">
      <c r="A98" s="201" t="s">
        <v>2276</v>
      </c>
      <c r="B98" s="202" t="s">
        <v>266</v>
      </c>
      <c r="C98" s="202" t="s">
        <v>2177</v>
      </c>
    </row>
    <row r="99" spans="1:3" ht="30.75" thickBot="1">
      <c r="A99" s="201" t="s">
        <v>455</v>
      </c>
      <c r="B99" s="202" t="s">
        <v>2093</v>
      </c>
      <c r="C99" s="202" t="s">
        <v>2178</v>
      </c>
    </row>
    <row r="100" spans="1:3" ht="60.75" thickBot="1">
      <c r="A100" s="201" t="s">
        <v>2277</v>
      </c>
      <c r="B100" s="202" t="s">
        <v>2179</v>
      </c>
      <c r="C100" s="202" t="s">
        <v>2180</v>
      </c>
    </row>
    <row r="101" spans="1:3" ht="30.75" thickBot="1">
      <c r="A101" s="201" t="s">
        <v>2278</v>
      </c>
      <c r="B101" s="202" t="s">
        <v>266</v>
      </c>
      <c r="C101" s="202" t="s">
        <v>2181</v>
      </c>
    </row>
    <row r="102" spans="1:3" ht="30.75" thickBot="1">
      <c r="A102" s="201" t="s">
        <v>463</v>
      </c>
      <c r="B102" s="202" t="s">
        <v>2093</v>
      </c>
      <c r="C102" s="202" t="s">
        <v>2182</v>
      </c>
    </row>
    <row r="103" spans="1:3" ht="30.75" thickBot="1">
      <c r="A103" s="201" t="s">
        <v>2279</v>
      </c>
      <c r="B103" s="202" t="s">
        <v>266</v>
      </c>
      <c r="C103" s="202" t="s">
        <v>2183</v>
      </c>
    </row>
    <row r="104" spans="1:3" ht="15.75" thickBot="1">
      <c r="A104" s="201" t="s">
        <v>479</v>
      </c>
      <c r="B104" s="202" t="s">
        <v>479</v>
      </c>
      <c r="C104" s="202" t="s">
        <v>2184</v>
      </c>
    </row>
    <row r="105" spans="1:3" ht="30.75" thickBot="1">
      <c r="A105" s="201" t="s">
        <v>2280</v>
      </c>
      <c r="B105" s="202" t="s">
        <v>2185</v>
      </c>
      <c r="C105" s="202" t="s">
        <v>2186</v>
      </c>
    </row>
    <row r="106" spans="1:3" ht="45.75" thickBot="1">
      <c r="A106" s="201" t="s">
        <v>485</v>
      </c>
      <c r="B106" s="202" t="s">
        <v>485</v>
      </c>
      <c r="C106" s="202" t="s">
        <v>2187</v>
      </c>
    </row>
    <row r="107" spans="1:3" ht="30.75" thickBot="1">
      <c r="A107" s="201" t="s">
        <v>2244</v>
      </c>
      <c r="B107" s="202"/>
      <c r="C107" s="202"/>
    </row>
    <row r="108" spans="1:3" ht="15.75" thickBot="1">
      <c r="A108" s="201" t="s">
        <v>2078</v>
      </c>
      <c r="B108" s="202" t="s">
        <v>2079</v>
      </c>
      <c r="C108" s="202" t="s">
        <v>2080</v>
      </c>
    </row>
    <row r="109" spans="1:3" ht="75.75" thickBot="1">
      <c r="A109" s="201" t="s">
        <v>2281</v>
      </c>
      <c r="B109" s="202" t="s">
        <v>2081</v>
      </c>
      <c r="C109" s="202" t="s">
        <v>2233</v>
      </c>
    </row>
    <row r="110" spans="1:3" ht="75.75" thickBot="1">
      <c r="A110" s="201" t="s">
        <v>2282</v>
      </c>
      <c r="B110" s="202" t="s">
        <v>2188</v>
      </c>
      <c r="C110" s="202" t="s">
        <v>2234</v>
      </c>
    </row>
    <row r="111" spans="1:3" ht="120.75" thickBot="1">
      <c r="A111" s="201" t="s">
        <v>2283</v>
      </c>
      <c r="B111" s="202" t="s">
        <v>2189</v>
      </c>
      <c r="C111" s="202" t="s">
        <v>2190</v>
      </c>
    </row>
    <row r="112" spans="1:3" ht="120.75" thickBot="1">
      <c r="A112" s="201"/>
      <c r="B112" s="202"/>
      <c r="C112" s="202" t="s">
        <v>2235</v>
      </c>
    </row>
    <row r="113" spans="1:3" ht="75.75" thickBot="1">
      <c r="A113" s="201"/>
      <c r="B113" s="202"/>
      <c r="C113" s="202" t="s">
        <v>2191</v>
      </c>
    </row>
    <row r="114" spans="1:3" ht="30.75" thickBot="1">
      <c r="A114" s="201" t="s">
        <v>2244</v>
      </c>
      <c r="B114" s="202"/>
      <c r="C114" s="202"/>
    </row>
    <row r="115" spans="1:3" ht="15.75" thickBot="1">
      <c r="A115" s="201" t="s">
        <v>2078</v>
      </c>
      <c r="B115" s="202" t="s">
        <v>2079</v>
      </c>
      <c r="C115" s="202" t="s">
        <v>2080</v>
      </c>
    </row>
    <row r="116" spans="1:3" ht="105.75" thickBot="1">
      <c r="A116" s="201" t="s">
        <v>853</v>
      </c>
      <c r="B116" s="202" t="s">
        <v>1237</v>
      </c>
      <c r="C116" s="202" t="s">
        <v>2236</v>
      </c>
    </row>
    <row r="117" spans="1:3" ht="150.75" thickBot="1">
      <c r="A117" s="201" t="s">
        <v>836</v>
      </c>
      <c r="B117" s="202" t="s">
        <v>2192</v>
      </c>
      <c r="C117" s="202" t="s">
        <v>2237</v>
      </c>
    </row>
    <row r="118" spans="1:3" ht="45.75" thickBot="1">
      <c r="A118" s="201" t="s">
        <v>844</v>
      </c>
      <c r="B118" s="202" t="s">
        <v>2088</v>
      </c>
      <c r="C118" s="202" t="s">
        <v>2193</v>
      </c>
    </row>
    <row r="119" spans="1:3" ht="75.75" thickBot="1">
      <c r="A119" s="201" t="s">
        <v>2194</v>
      </c>
      <c r="B119" s="202" t="s">
        <v>2195</v>
      </c>
      <c r="C119" s="202" t="s">
        <v>2196</v>
      </c>
    </row>
    <row r="120" spans="1:3" ht="45.75" thickBot="1">
      <c r="A120" s="201" t="s">
        <v>2284</v>
      </c>
      <c r="B120" s="202" t="s">
        <v>2197</v>
      </c>
      <c r="C120" s="202" t="s">
        <v>2198</v>
      </c>
    </row>
    <row r="121" spans="1:3" ht="30.75" thickBot="1">
      <c r="A121" s="201" t="s">
        <v>802</v>
      </c>
      <c r="B121" s="202" t="s">
        <v>2093</v>
      </c>
      <c r="C121" s="202" t="s">
        <v>2199</v>
      </c>
    </row>
    <row r="122" spans="1:3" ht="30.75" thickBot="1">
      <c r="A122" s="201" t="s">
        <v>2244</v>
      </c>
      <c r="B122" s="202"/>
      <c r="C122" s="202"/>
    </row>
    <row r="123" spans="1:3" ht="15.75" thickBot="1">
      <c r="A123" s="201" t="s">
        <v>2078</v>
      </c>
      <c r="B123" s="202" t="s">
        <v>2079</v>
      </c>
      <c r="C123" s="202" t="s">
        <v>2080</v>
      </c>
    </row>
    <row r="124" spans="1:3" ht="60.75" thickBot="1">
      <c r="A124" s="201" t="s">
        <v>2285</v>
      </c>
      <c r="B124" s="202" t="s">
        <v>2200</v>
      </c>
      <c r="C124" s="202" t="s">
        <v>2201</v>
      </c>
    </row>
    <row r="125" spans="1:3" ht="15.75" thickBot="1">
      <c r="A125" s="201" t="s">
        <v>807</v>
      </c>
      <c r="B125" s="202" t="s">
        <v>266</v>
      </c>
      <c r="C125" s="202" t="s">
        <v>2202</v>
      </c>
    </row>
    <row r="126" spans="1:3" ht="45.75" thickBot="1">
      <c r="A126" s="201" t="s">
        <v>811</v>
      </c>
      <c r="B126" s="202" t="s">
        <v>2203</v>
      </c>
      <c r="C126" s="202" t="s">
        <v>2204</v>
      </c>
    </row>
    <row r="127" spans="1:3" ht="30.75" thickBot="1">
      <c r="A127" s="201" t="s">
        <v>2205</v>
      </c>
      <c r="B127" s="202" t="s">
        <v>2206</v>
      </c>
      <c r="C127" s="202" t="s">
        <v>2207</v>
      </c>
    </row>
    <row r="128" spans="1:3" ht="30.75" thickBot="1">
      <c r="A128" s="201" t="s">
        <v>379</v>
      </c>
      <c r="B128" s="202" t="s">
        <v>2093</v>
      </c>
      <c r="C128" s="202" t="s">
        <v>2208</v>
      </c>
    </row>
    <row r="129" spans="1:3" ht="30.75" thickBot="1">
      <c r="A129" s="201" t="s">
        <v>381</v>
      </c>
      <c r="B129" s="202" t="s">
        <v>266</v>
      </c>
      <c r="C129" s="202" t="s">
        <v>2209</v>
      </c>
    </row>
    <row r="130" spans="1:3" ht="45.75" thickBot="1">
      <c r="A130" s="201" t="s">
        <v>385</v>
      </c>
      <c r="B130" s="202" t="s">
        <v>2088</v>
      </c>
      <c r="C130" s="202" t="s">
        <v>2210</v>
      </c>
    </row>
    <row r="131" spans="1:3" ht="30.75" thickBot="1">
      <c r="A131" s="201" t="s">
        <v>390</v>
      </c>
      <c r="B131" s="202" t="s">
        <v>390</v>
      </c>
      <c r="C131" s="202" t="s">
        <v>2211</v>
      </c>
    </row>
    <row r="132" spans="1:3" ht="60.75" thickBot="1">
      <c r="A132" s="201" t="s">
        <v>1925</v>
      </c>
      <c r="B132" s="202" t="s">
        <v>2212</v>
      </c>
      <c r="C132" s="202" t="s">
        <v>2213</v>
      </c>
    </row>
    <row r="133" spans="1:3" ht="30.75" thickBot="1">
      <c r="A133" s="201" t="s">
        <v>1005</v>
      </c>
      <c r="B133" s="202" t="s">
        <v>2093</v>
      </c>
      <c r="C133" s="202" t="s">
        <v>2214</v>
      </c>
    </row>
    <row r="134" spans="1:3" ht="15.75" thickBot="1">
      <c r="A134" s="201" t="s">
        <v>1008</v>
      </c>
      <c r="B134" s="202" t="s">
        <v>266</v>
      </c>
      <c r="C134" s="202" t="s">
        <v>2215</v>
      </c>
    </row>
    <row r="135" spans="1:3" ht="30.75" thickBot="1">
      <c r="A135" s="201" t="s">
        <v>2244</v>
      </c>
      <c r="B135" s="202"/>
      <c r="C135" s="202"/>
    </row>
    <row r="136" spans="1:3" ht="15.75" thickBot="1">
      <c r="A136" s="201" t="s">
        <v>2078</v>
      </c>
      <c r="B136" s="202" t="s">
        <v>2079</v>
      </c>
      <c r="C136" s="202" t="s">
        <v>2080</v>
      </c>
    </row>
    <row r="137" spans="1:3" ht="90.75" thickBot="1">
      <c r="A137" s="201" t="s">
        <v>1012</v>
      </c>
      <c r="B137" s="202" t="s">
        <v>1012</v>
      </c>
      <c r="C137" s="202" t="s">
        <v>2238</v>
      </c>
    </row>
    <row r="138" spans="1:3" ht="15.75" thickBot="1">
      <c r="A138" s="201" t="s">
        <v>937</v>
      </c>
      <c r="B138" s="202" t="s">
        <v>390</v>
      </c>
      <c r="C138" s="202" t="s">
        <v>2216</v>
      </c>
    </row>
    <row r="139" spans="1:3" ht="150.75" thickBot="1">
      <c r="A139" s="201" t="s">
        <v>945</v>
      </c>
      <c r="B139" s="202" t="s">
        <v>2217</v>
      </c>
      <c r="C139" s="202" t="s">
        <v>2239</v>
      </c>
    </row>
    <row r="140" spans="1:3" ht="60.75" thickBot="1">
      <c r="A140" s="201" t="s">
        <v>966</v>
      </c>
      <c r="B140" s="202" t="s">
        <v>2218</v>
      </c>
      <c r="C140" s="202" t="s">
        <v>2240</v>
      </c>
    </row>
    <row r="141" spans="1:3" ht="30.75" thickBot="1">
      <c r="A141" s="201" t="s">
        <v>973</v>
      </c>
      <c r="B141" s="202" t="s">
        <v>2132</v>
      </c>
      <c r="C141" s="202" t="s">
        <v>2219</v>
      </c>
    </row>
    <row r="142" spans="1:3" ht="15.75" thickBot="1">
      <c r="A142" s="201" t="s">
        <v>969</v>
      </c>
      <c r="B142" s="202" t="s">
        <v>969</v>
      </c>
      <c r="C142" s="202" t="s">
        <v>2220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33"/>
  <sheetViews>
    <sheetView workbookViewId="0">
      <selection activeCell="I331" sqref="I331"/>
    </sheetView>
  </sheetViews>
  <sheetFormatPr defaultRowHeight="12.75"/>
  <cols>
    <col min="1" max="1" width="25.7109375" style="168" customWidth="1"/>
    <col min="2" max="2" width="35.140625" style="168" customWidth="1"/>
    <col min="3" max="16384" width="9.140625" style="168"/>
  </cols>
  <sheetData>
    <row r="1" spans="1:2">
      <c r="A1" s="168" t="s">
        <v>249</v>
      </c>
      <c r="B1" s="168" t="s">
        <v>2286</v>
      </c>
    </row>
    <row r="2" spans="1:2">
      <c r="A2" s="168" t="s">
        <v>321</v>
      </c>
      <c r="B2" s="168" t="s">
        <v>321</v>
      </c>
    </row>
    <row r="3" spans="1:2">
      <c r="A3" s="168" t="s">
        <v>744</v>
      </c>
      <c r="B3" s="168" t="s">
        <v>2287</v>
      </c>
    </row>
    <row r="4" spans="1:2">
      <c r="A4" s="168" t="s">
        <v>746</v>
      </c>
      <c r="B4" s="168" t="s">
        <v>2289</v>
      </c>
    </row>
    <row r="5" spans="1:2">
      <c r="A5" s="168" t="s">
        <v>2290</v>
      </c>
    </row>
    <row r="6" spans="1:2">
      <c r="A6" s="168" t="s">
        <v>866</v>
      </c>
      <c r="B6" s="168" t="s">
        <v>748</v>
      </c>
    </row>
    <row r="7" spans="1:2">
      <c r="A7" s="168" t="s">
        <v>2291</v>
      </c>
      <c r="B7" s="168" t="s">
        <v>2292</v>
      </c>
    </row>
    <row r="8" spans="1:2">
      <c r="A8" s="168" t="s">
        <v>527</v>
      </c>
      <c r="B8" s="168" t="s">
        <v>2293</v>
      </c>
    </row>
    <row r="9" spans="1:2">
      <c r="A9" s="168" t="s">
        <v>527</v>
      </c>
      <c r="B9" s="168" t="s">
        <v>2293</v>
      </c>
    </row>
    <row r="10" spans="1:2">
      <c r="A10" s="168" t="s">
        <v>2288</v>
      </c>
      <c r="B10" s="168" t="s">
        <v>2294</v>
      </c>
    </row>
    <row r="11" spans="1:2">
      <c r="A11" s="168" t="s">
        <v>2288</v>
      </c>
      <c r="B11" s="168" t="s">
        <v>2295</v>
      </c>
    </row>
    <row r="12" spans="1:2">
      <c r="A12" s="168" t="s">
        <v>2288</v>
      </c>
      <c r="B12" s="168" t="s">
        <v>2296</v>
      </c>
    </row>
    <row r="13" spans="1:2">
      <c r="B13" s="168" t="s">
        <v>2297</v>
      </c>
    </row>
    <row r="14" spans="1:2">
      <c r="B14" s="168" t="s">
        <v>2298</v>
      </c>
    </row>
    <row r="15" spans="1:2">
      <c r="A15" s="168" t="s">
        <v>2288</v>
      </c>
      <c r="B15" s="168" t="s">
        <v>2300</v>
      </c>
    </row>
    <row r="16" spans="1:2">
      <c r="A16" s="168" t="s">
        <v>2288</v>
      </c>
      <c r="B16" s="168" t="s">
        <v>2299</v>
      </c>
    </row>
    <row r="17" spans="1:2">
      <c r="A17" s="168" t="s">
        <v>578</v>
      </c>
      <c r="B17" s="168" t="s">
        <v>2301</v>
      </c>
    </row>
    <row r="18" spans="1:2">
      <c r="A18" s="168" t="s">
        <v>261</v>
      </c>
      <c r="B18" s="168" t="s">
        <v>2302</v>
      </c>
    </row>
    <row r="21" spans="1:2">
      <c r="A21" s="168" t="s">
        <v>2303</v>
      </c>
    </row>
    <row r="22" spans="1:2">
      <c r="A22" s="168" t="s">
        <v>2288</v>
      </c>
      <c r="B22" s="168" t="s">
        <v>2304</v>
      </c>
    </row>
    <row r="23" spans="1:2">
      <c r="A23" s="168" t="s">
        <v>2288</v>
      </c>
      <c r="B23" s="168" t="s">
        <v>2306</v>
      </c>
    </row>
    <row r="24" spans="1:2">
      <c r="A24" s="168" t="s">
        <v>2288</v>
      </c>
      <c r="B24" s="168" t="s">
        <v>2307</v>
      </c>
    </row>
    <row r="25" spans="1:2">
      <c r="A25" s="168" t="s">
        <v>2288</v>
      </c>
      <c r="B25" s="168" t="s">
        <v>2308</v>
      </c>
    </row>
    <row r="26" spans="1:2">
      <c r="A26" s="168" t="s">
        <v>469</v>
      </c>
      <c r="B26" s="168" t="s">
        <v>2309</v>
      </c>
    </row>
    <row r="27" spans="1:2">
      <c r="A27" s="168" t="s">
        <v>979</v>
      </c>
      <c r="B27" s="168" t="s">
        <v>2310</v>
      </c>
    </row>
    <row r="28" spans="1:2">
      <c r="A28" s="168" t="s">
        <v>2288</v>
      </c>
      <c r="B28" s="168" t="s">
        <v>2311</v>
      </c>
    </row>
    <row r="29" spans="1:2">
      <c r="A29" s="168" t="s">
        <v>769</v>
      </c>
      <c r="B29" s="168" t="s">
        <v>769</v>
      </c>
    </row>
    <row r="30" spans="1:2">
      <c r="A30" s="168" t="s">
        <v>2288</v>
      </c>
      <c r="B30" s="168" t="s">
        <v>2312</v>
      </c>
    </row>
    <row r="31" spans="1:2">
      <c r="A31" s="168" t="s">
        <v>589</v>
      </c>
      <c r="B31" s="168" t="s">
        <v>2313</v>
      </c>
    </row>
    <row r="32" spans="1:2">
      <c r="A32" s="168" t="s">
        <v>2288</v>
      </c>
      <c r="B32" s="168" t="s">
        <v>2314</v>
      </c>
    </row>
    <row r="33" spans="1:2">
      <c r="A33" s="168" t="s">
        <v>259</v>
      </c>
      <c r="B33" s="168" t="s">
        <v>259</v>
      </c>
    </row>
    <row r="34" spans="1:2" ht="25.5">
      <c r="A34" s="168" t="s">
        <v>1012</v>
      </c>
      <c r="B34" s="168" t="s">
        <v>2315</v>
      </c>
    </row>
    <row r="35" spans="1:2">
      <c r="A35" s="168" t="s">
        <v>2288</v>
      </c>
      <c r="B35" s="168" t="s">
        <v>2316</v>
      </c>
    </row>
    <row r="36" spans="1:2">
      <c r="A36" s="168" t="s">
        <v>2288</v>
      </c>
      <c r="B36" s="168" t="s">
        <v>2317</v>
      </c>
    </row>
    <row r="37" spans="1:2">
      <c r="A37" s="168" t="s">
        <v>811</v>
      </c>
      <c r="B37" s="168" t="s">
        <v>2203</v>
      </c>
    </row>
    <row r="38" spans="1:2">
      <c r="A38" s="168" t="s">
        <v>2288</v>
      </c>
      <c r="B38" s="168" t="s">
        <v>2318</v>
      </c>
    </row>
    <row r="39" spans="1:2">
      <c r="A39" s="168" t="s">
        <v>2319</v>
      </c>
      <c r="B39" s="168" t="s">
        <v>2320</v>
      </c>
    </row>
    <row r="40" spans="1:2">
      <c r="A40" s="168" t="s">
        <v>973</v>
      </c>
      <c r="B40" s="168" t="s">
        <v>2321</v>
      </c>
    </row>
    <row r="41" spans="1:2" ht="25.5">
      <c r="A41" s="168" t="s">
        <v>2322</v>
      </c>
      <c r="B41" s="168" t="s">
        <v>2323</v>
      </c>
    </row>
    <row r="42" spans="1:2">
      <c r="A42" s="168" t="s">
        <v>576</v>
      </c>
      <c r="B42" s="168" t="s">
        <v>2324</v>
      </c>
    </row>
    <row r="43" spans="1:2">
      <c r="A43" s="168" t="s">
        <v>2325</v>
      </c>
    </row>
    <row r="44" spans="1:2">
      <c r="A44" s="168" t="s">
        <v>866</v>
      </c>
      <c r="B44" s="168" t="s">
        <v>866</v>
      </c>
    </row>
    <row r="45" spans="1:2">
      <c r="A45" s="168" t="s">
        <v>2288</v>
      </c>
      <c r="B45" s="168" t="s">
        <v>2326</v>
      </c>
    </row>
    <row r="46" spans="1:2">
      <c r="A46" s="168" t="s">
        <v>2327</v>
      </c>
    </row>
    <row r="47" spans="1:2">
      <c r="A47" s="168" t="s">
        <v>321</v>
      </c>
      <c r="B47" s="168" t="s">
        <v>1031</v>
      </c>
    </row>
    <row r="48" spans="1:2">
      <c r="A48" s="168" t="s">
        <v>2288</v>
      </c>
      <c r="B48" s="168" t="s">
        <v>2328</v>
      </c>
    </row>
    <row r="49" spans="1:2" ht="38.25">
      <c r="A49" s="168" t="s">
        <v>751</v>
      </c>
      <c r="B49" s="168" t="s">
        <v>2329</v>
      </c>
    </row>
    <row r="50" spans="1:2" ht="25.5">
      <c r="A50" s="168" t="s">
        <v>739</v>
      </c>
      <c r="B50" s="168" t="s">
        <v>2330</v>
      </c>
    </row>
    <row r="51" spans="1:2" ht="25.5">
      <c r="A51" s="168" t="s">
        <v>611</v>
      </c>
      <c r="B51" s="168" t="s">
        <v>2331</v>
      </c>
    </row>
    <row r="52" spans="1:2">
      <c r="A52" s="168" t="s">
        <v>2288</v>
      </c>
      <c r="B52" s="168" t="s">
        <v>2332</v>
      </c>
    </row>
    <row r="53" spans="1:2">
      <c r="A53" s="168" t="s">
        <v>477</v>
      </c>
      <c r="B53" s="168" t="s">
        <v>2333</v>
      </c>
    </row>
    <row r="56" spans="1:2">
      <c r="A56" s="168" t="s">
        <v>898</v>
      </c>
      <c r="B56" s="168" t="s">
        <v>898</v>
      </c>
    </row>
    <row r="57" spans="1:2">
      <c r="A57" s="168" t="s">
        <v>2334</v>
      </c>
      <c r="B57" s="168" t="s">
        <v>898</v>
      </c>
    </row>
    <row r="58" spans="1:2">
      <c r="A58" s="168" t="s">
        <v>2335</v>
      </c>
    </row>
    <row r="59" spans="1:2">
      <c r="A59" s="168" t="s">
        <v>432</v>
      </c>
      <c r="B59" s="168" t="s">
        <v>898</v>
      </c>
    </row>
    <row r="60" spans="1:2">
      <c r="A60" s="168" t="s">
        <v>2336</v>
      </c>
      <c r="B60" s="168" t="s">
        <v>898</v>
      </c>
    </row>
    <row r="61" spans="1:2">
      <c r="A61" s="168" t="s">
        <v>2337</v>
      </c>
    </row>
    <row r="62" spans="1:2">
      <c r="A62" s="168" t="s">
        <v>1051</v>
      </c>
      <c r="B62" s="168" t="s">
        <v>2338</v>
      </c>
    </row>
    <row r="63" spans="1:2">
      <c r="A63" s="168" t="s">
        <v>2288</v>
      </c>
      <c r="B63" s="168" t="s">
        <v>2339</v>
      </c>
    </row>
    <row r="64" spans="1:2">
      <c r="A64" s="168" t="s">
        <v>913</v>
      </c>
      <c r="B64" s="168" t="s">
        <v>2340</v>
      </c>
    </row>
    <row r="65" spans="1:2">
      <c r="A65" s="168" t="s">
        <v>2288</v>
      </c>
      <c r="B65" s="168" t="s">
        <v>226</v>
      </c>
    </row>
    <row r="66" spans="1:2">
      <c r="A66" s="168" t="s">
        <v>622</v>
      </c>
      <c r="B66" s="168" t="s">
        <v>2341</v>
      </c>
    </row>
    <row r="67" spans="1:2">
      <c r="A67" s="168" t="s">
        <v>2288</v>
      </c>
      <c r="B67" s="168" t="s">
        <v>2342</v>
      </c>
    </row>
    <row r="68" spans="1:2">
      <c r="A68" s="168" t="s">
        <v>2288</v>
      </c>
      <c r="B68" s="168" t="s">
        <v>227</v>
      </c>
    </row>
    <row r="69" spans="1:2">
      <c r="A69" s="168" t="s">
        <v>2288</v>
      </c>
      <c r="B69" s="168" t="s">
        <v>227</v>
      </c>
    </row>
    <row r="70" spans="1:2">
      <c r="A70" s="168" t="s">
        <v>2288</v>
      </c>
      <c r="B70" s="168" t="s">
        <v>2343</v>
      </c>
    </row>
    <row r="71" spans="1:2">
      <c r="A71" s="168" t="s">
        <v>2288</v>
      </c>
      <c r="B71" s="168" t="s">
        <v>2344</v>
      </c>
    </row>
    <row r="72" spans="1:2">
      <c r="A72" s="168" t="s">
        <v>2288</v>
      </c>
      <c r="B72" s="168" t="s">
        <v>2345</v>
      </c>
    </row>
    <row r="73" spans="1:2">
      <c r="A73" s="168" t="s">
        <v>2346</v>
      </c>
      <c r="B73" s="168" t="s">
        <v>2347</v>
      </c>
    </row>
    <row r="74" spans="1:2">
      <c r="A74" s="168" t="s">
        <v>2288</v>
      </c>
      <c r="B74" s="168" t="s">
        <v>2347</v>
      </c>
    </row>
    <row r="75" spans="1:2">
      <c r="A75" s="168" t="s">
        <v>2348</v>
      </c>
      <c r="B75" s="168" t="s">
        <v>2349</v>
      </c>
    </row>
    <row r="76" spans="1:2">
      <c r="A76" s="168" t="s">
        <v>2348</v>
      </c>
      <c r="B76" s="168" t="s">
        <v>2347</v>
      </c>
    </row>
    <row r="77" spans="1:2">
      <c r="A77" s="168" t="s">
        <v>888</v>
      </c>
      <c r="B77" s="168" t="s">
        <v>2350</v>
      </c>
    </row>
    <row r="78" spans="1:2">
      <c r="A78" s="168" t="s">
        <v>901</v>
      </c>
      <c r="B78" s="168" t="s">
        <v>2351</v>
      </c>
    </row>
    <row r="79" spans="1:2">
      <c r="A79" s="168" t="s">
        <v>818</v>
      </c>
      <c r="B79" s="168" t="s">
        <v>2351</v>
      </c>
    </row>
    <row r="80" spans="1:2">
      <c r="A80" s="168" t="s">
        <v>816</v>
      </c>
      <c r="B80" s="168" t="s">
        <v>2352</v>
      </c>
    </row>
    <row r="81" spans="1:2" ht="25.5">
      <c r="A81" s="168" t="s">
        <v>764</v>
      </c>
      <c r="B81" s="168" t="s">
        <v>2353</v>
      </c>
    </row>
    <row r="82" spans="1:2" ht="25.5">
      <c r="A82" s="168" t="s">
        <v>1031</v>
      </c>
      <c r="B82" s="168" t="s">
        <v>2353</v>
      </c>
    </row>
    <row r="83" spans="1:2" ht="25.5">
      <c r="A83" s="168" t="s">
        <v>566</v>
      </c>
      <c r="B83" s="168" t="s">
        <v>2353</v>
      </c>
    </row>
    <row r="84" spans="1:2">
      <c r="A84" s="168" t="s">
        <v>2288</v>
      </c>
      <c r="B84" s="168" t="s">
        <v>2354</v>
      </c>
    </row>
    <row r="85" spans="1:2">
      <c r="A85" s="168" t="s">
        <v>2288</v>
      </c>
      <c r="B85" s="168" t="s">
        <v>2355</v>
      </c>
    </row>
    <row r="86" spans="1:2">
      <c r="A86" s="168" t="s">
        <v>479</v>
      </c>
      <c r="B86" s="168" t="s">
        <v>2356</v>
      </c>
    </row>
    <row r="87" spans="1:2">
      <c r="A87" s="168" t="s">
        <v>856</v>
      </c>
      <c r="B87" s="168" t="s">
        <v>2357</v>
      </c>
    </row>
    <row r="88" spans="1:2">
      <c r="A88" s="168" t="s">
        <v>2288</v>
      </c>
      <c r="B88" s="168" t="s">
        <v>2358</v>
      </c>
    </row>
    <row r="89" spans="1:2">
      <c r="A89" s="168" t="s">
        <v>2288</v>
      </c>
      <c r="B89" s="168" t="s">
        <v>2359</v>
      </c>
    </row>
    <row r="90" spans="1:2">
      <c r="A90" s="168" t="s">
        <v>2288</v>
      </c>
      <c r="B90" s="168" t="s">
        <v>2360</v>
      </c>
    </row>
    <row r="91" spans="1:2">
      <c r="A91" s="168" t="s">
        <v>2288</v>
      </c>
      <c r="B91" s="168" t="s">
        <v>2361</v>
      </c>
    </row>
    <row r="94" spans="1:2">
      <c r="A94" s="168" t="s">
        <v>2288</v>
      </c>
      <c r="B94" s="168" t="s">
        <v>2362</v>
      </c>
    </row>
    <row r="95" spans="1:2">
      <c r="A95" s="168" t="s">
        <v>2288</v>
      </c>
      <c r="B95" s="168" t="s">
        <v>2363</v>
      </c>
    </row>
    <row r="96" spans="1:2">
      <c r="A96" s="168" t="s">
        <v>321</v>
      </c>
      <c r="B96" s="168" t="s">
        <v>1103</v>
      </c>
    </row>
    <row r="97" spans="1:2">
      <c r="A97" s="168" t="s">
        <v>2288</v>
      </c>
      <c r="B97" s="168" t="s">
        <v>2364</v>
      </c>
    </row>
    <row r="98" spans="1:2">
      <c r="A98" s="168" t="s">
        <v>925</v>
      </c>
      <c r="B98" s="168" t="s">
        <v>925</v>
      </c>
    </row>
    <row r="99" spans="1:2" ht="25.5">
      <c r="A99" s="168" t="s">
        <v>2365</v>
      </c>
      <c r="B99" s="168" t="s">
        <v>2366</v>
      </c>
    </row>
    <row r="100" spans="1:2">
      <c r="A100" s="168" t="s">
        <v>551</v>
      </c>
      <c r="B100" s="168" t="s">
        <v>551</v>
      </c>
    </row>
    <row r="101" spans="1:2" ht="25.5">
      <c r="A101" s="168" t="s">
        <v>442</v>
      </c>
      <c r="B101" s="168" t="s">
        <v>2367</v>
      </c>
    </row>
    <row r="102" spans="1:2" ht="25.5">
      <c r="A102" s="168" t="s">
        <v>445</v>
      </c>
      <c r="B102" s="168" t="s">
        <v>2367</v>
      </c>
    </row>
    <row r="103" spans="1:2" ht="25.5">
      <c r="A103" s="168" t="s">
        <v>455</v>
      </c>
      <c r="B103" s="168" t="s">
        <v>2367</v>
      </c>
    </row>
    <row r="104" spans="1:2" ht="25.5">
      <c r="A104" s="168" t="s">
        <v>457</v>
      </c>
      <c r="B104" s="168" t="s">
        <v>2367</v>
      </c>
    </row>
    <row r="105" spans="1:2" ht="25.5">
      <c r="A105" s="168" t="s">
        <v>459</v>
      </c>
      <c r="B105" s="168" t="s">
        <v>2367</v>
      </c>
    </row>
    <row r="106" spans="1:2" ht="25.5">
      <c r="A106" s="168" t="s">
        <v>463</v>
      </c>
      <c r="B106" s="168" t="s">
        <v>2367</v>
      </c>
    </row>
    <row r="107" spans="1:2" ht="25.5">
      <c r="A107" s="168" t="s">
        <v>2368</v>
      </c>
      <c r="B107" s="168" t="s">
        <v>2367</v>
      </c>
    </row>
    <row r="108" spans="1:2" ht="25.5">
      <c r="A108" s="168" t="s">
        <v>802</v>
      </c>
      <c r="B108" s="168" t="s">
        <v>2367</v>
      </c>
    </row>
    <row r="109" spans="1:2" ht="25.5">
      <c r="A109" s="168" t="s">
        <v>805</v>
      </c>
      <c r="B109" s="168" t="s">
        <v>2367</v>
      </c>
    </row>
    <row r="110" spans="1:2" ht="25.5">
      <c r="A110" s="168" t="s">
        <v>807</v>
      </c>
      <c r="B110" s="168" t="s">
        <v>2367</v>
      </c>
    </row>
    <row r="111" spans="1:2">
      <c r="A111" s="168" t="s">
        <v>555</v>
      </c>
      <c r="B111" s="168" t="s">
        <v>555</v>
      </c>
    </row>
    <row r="112" spans="1:2">
      <c r="A112" s="168" t="s">
        <v>2288</v>
      </c>
      <c r="B112" s="168" t="s">
        <v>2369</v>
      </c>
    </row>
    <row r="113" spans="1:2">
      <c r="A113" s="168" t="s">
        <v>2370</v>
      </c>
    </row>
    <row r="114" spans="1:2" ht="25.5">
      <c r="A114" s="168" t="s">
        <v>254</v>
      </c>
      <c r="B114" s="168" t="s">
        <v>2371</v>
      </c>
    </row>
    <row r="115" spans="1:2">
      <c r="A115" s="168" t="s">
        <v>2288</v>
      </c>
      <c r="B115" s="168" t="s">
        <v>2372</v>
      </c>
    </row>
    <row r="116" spans="1:2">
      <c r="A116" s="168" t="s">
        <v>511</v>
      </c>
      <c r="B116" s="168" t="s">
        <v>2373</v>
      </c>
    </row>
    <row r="117" spans="1:2">
      <c r="A117" s="168" t="s">
        <v>2374</v>
      </c>
      <c r="B117" s="168" t="s">
        <v>2375</v>
      </c>
    </row>
    <row r="118" spans="1:2">
      <c r="A118" s="168" t="s">
        <v>966</v>
      </c>
      <c r="B118" s="168" t="s">
        <v>2376</v>
      </c>
    </row>
    <row r="119" spans="1:2">
      <c r="A119" s="168" t="s">
        <v>2377</v>
      </c>
      <c r="B119" s="168" t="s">
        <v>2288</v>
      </c>
    </row>
    <row r="120" spans="1:2">
      <c r="A120" s="168" t="s">
        <v>2378</v>
      </c>
      <c r="B120" s="168" t="s">
        <v>2379</v>
      </c>
    </row>
    <row r="121" spans="1:2">
      <c r="A121" s="168" t="s">
        <v>589</v>
      </c>
      <c r="B121" s="168" t="s">
        <v>589</v>
      </c>
    </row>
    <row r="122" spans="1:2">
      <c r="A122" s="168" t="s">
        <v>592</v>
      </c>
      <c r="B122" s="168" t="s">
        <v>592</v>
      </c>
    </row>
    <row r="125" spans="1:2" ht="25.5">
      <c r="A125" s="168" t="s">
        <v>559</v>
      </c>
      <c r="B125" s="168" t="s">
        <v>2380</v>
      </c>
    </row>
    <row r="126" spans="1:2" ht="25.5">
      <c r="A126" s="168" t="s">
        <v>601</v>
      </c>
      <c r="B126" s="168" t="s">
        <v>2381</v>
      </c>
    </row>
    <row r="127" spans="1:2" ht="25.5">
      <c r="A127" s="168" t="s">
        <v>603</v>
      </c>
      <c r="B127" s="168" t="s">
        <v>2381</v>
      </c>
    </row>
    <row r="128" spans="1:2" ht="25.5">
      <c r="A128" s="168" t="s">
        <v>2382</v>
      </c>
      <c r="B128" s="168" t="s">
        <v>2383</v>
      </c>
    </row>
    <row r="129" spans="1:2">
      <c r="A129" s="168" t="s">
        <v>481</v>
      </c>
      <c r="B129" s="168" t="s">
        <v>2384</v>
      </c>
    </row>
    <row r="130" spans="1:2">
      <c r="A130" s="168" t="s">
        <v>613</v>
      </c>
      <c r="B130" s="168" t="s">
        <v>613</v>
      </c>
    </row>
    <row r="131" spans="1:2" ht="25.5">
      <c r="A131" s="168" t="s">
        <v>773</v>
      </c>
      <c r="B131" s="168" t="s">
        <v>2385</v>
      </c>
    </row>
    <row r="132" spans="1:2" ht="25.5">
      <c r="A132" s="168" t="s">
        <v>860</v>
      </c>
      <c r="B132" s="168" t="s">
        <v>2385</v>
      </c>
    </row>
    <row r="133" spans="1:2" ht="25.5">
      <c r="A133" s="168" t="s">
        <v>862</v>
      </c>
      <c r="B133" s="168" t="s">
        <v>2385</v>
      </c>
    </row>
    <row r="134" spans="1:2" ht="25.5">
      <c r="A134" s="168" t="s">
        <v>872</v>
      </c>
      <c r="B134" s="168" t="s">
        <v>2385</v>
      </c>
    </row>
    <row r="135" spans="1:2" ht="25.5">
      <c r="A135" s="168" t="s">
        <v>906</v>
      </c>
      <c r="B135" s="168" t="s">
        <v>2385</v>
      </c>
    </row>
    <row r="136" spans="1:2" ht="25.5">
      <c r="A136" s="168" t="s">
        <v>909</v>
      </c>
      <c r="B136" s="168" t="s">
        <v>2385</v>
      </c>
    </row>
    <row r="137" spans="1:2" ht="25.5">
      <c r="A137" s="168" t="s">
        <v>916</v>
      </c>
      <c r="B137" s="168" t="s">
        <v>2385</v>
      </c>
    </row>
    <row r="138" spans="1:2" ht="25.5">
      <c r="A138" s="168" t="s">
        <v>918</v>
      </c>
      <c r="B138" s="168" t="s">
        <v>2385</v>
      </c>
    </row>
    <row r="139" spans="1:2" ht="25.5">
      <c r="A139" s="168" t="s">
        <v>921</v>
      </c>
      <c r="B139" s="168" t="s">
        <v>2385</v>
      </c>
    </row>
    <row r="140" spans="1:2" ht="25.5">
      <c r="A140" s="168" t="s">
        <v>562</v>
      </c>
      <c r="B140" s="168" t="s">
        <v>2385</v>
      </c>
    </row>
    <row r="141" spans="1:2" ht="25.5">
      <c r="A141" s="168" t="s">
        <v>605</v>
      </c>
      <c r="B141" s="168" t="s">
        <v>2385</v>
      </c>
    </row>
    <row r="142" spans="1:2" ht="25.5">
      <c r="A142" s="168" t="s">
        <v>397</v>
      </c>
      <c r="B142" s="168" t="s">
        <v>2385</v>
      </c>
    </row>
    <row r="143" spans="1:2" ht="25.5">
      <c r="A143" s="168" t="s">
        <v>399</v>
      </c>
      <c r="B143" s="168" t="s">
        <v>2385</v>
      </c>
    </row>
    <row r="144" spans="1:2" ht="25.5">
      <c r="A144" s="168" t="s">
        <v>403</v>
      </c>
      <c r="B144" s="168" t="s">
        <v>2385</v>
      </c>
    </row>
    <row r="145" spans="1:2" ht="25.5">
      <c r="A145" s="168" t="s">
        <v>404</v>
      </c>
      <c r="B145" s="168" t="s">
        <v>2385</v>
      </c>
    </row>
    <row r="146" spans="1:2" ht="25.5">
      <c r="A146" s="168" t="s">
        <v>406</v>
      </c>
      <c r="B146" s="168" t="s">
        <v>2385</v>
      </c>
    </row>
    <row r="149" spans="1:2" ht="25.5">
      <c r="A149" s="168" t="s">
        <v>408</v>
      </c>
      <c r="B149" s="168" t="s">
        <v>2385</v>
      </c>
    </row>
    <row r="150" spans="1:2" ht="25.5">
      <c r="A150" s="168" t="s">
        <v>412</v>
      </c>
      <c r="B150" s="168" t="s">
        <v>2385</v>
      </c>
    </row>
    <row r="151" spans="1:2" ht="25.5">
      <c r="A151" s="168" t="s">
        <v>414</v>
      </c>
      <c r="B151" s="168" t="s">
        <v>2385</v>
      </c>
    </row>
    <row r="152" spans="1:2" ht="25.5">
      <c r="A152" s="168" t="s">
        <v>2386</v>
      </c>
      <c r="B152" s="168" t="s">
        <v>2385</v>
      </c>
    </row>
    <row r="153" spans="1:2" ht="25.5">
      <c r="A153" s="168" t="s">
        <v>449</v>
      </c>
      <c r="B153" s="168" t="s">
        <v>2385</v>
      </c>
    </row>
    <row r="154" spans="1:2" ht="25.5">
      <c r="A154" s="168" t="s">
        <v>451</v>
      </c>
      <c r="B154" s="168" t="s">
        <v>2385</v>
      </c>
    </row>
    <row r="155" spans="1:2" ht="25.5">
      <c r="A155" s="168" t="s">
        <v>453</v>
      </c>
      <c r="B155" s="168" t="s">
        <v>2385</v>
      </c>
    </row>
    <row r="156" spans="1:2" ht="25.5">
      <c r="A156" s="168" t="s">
        <v>379</v>
      </c>
      <c r="B156" s="168" t="s">
        <v>2385</v>
      </c>
    </row>
    <row r="157" spans="1:2" ht="25.5">
      <c r="A157" s="168" t="s">
        <v>381</v>
      </c>
      <c r="B157" s="168" t="s">
        <v>2385</v>
      </c>
    </row>
    <row r="158" spans="1:2" ht="25.5">
      <c r="A158" s="168" t="s">
        <v>1005</v>
      </c>
      <c r="B158" s="168" t="s">
        <v>2385</v>
      </c>
    </row>
    <row r="159" spans="1:2" ht="25.5">
      <c r="A159" s="168" t="s">
        <v>1008</v>
      </c>
      <c r="B159" s="168" t="s">
        <v>2385</v>
      </c>
    </row>
    <row r="160" spans="1:2">
      <c r="A160" s="168" t="s">
        <v>254</v>
      </c>
      <c r="B160" s="168" t="s">
        <v>2387</v>
      </c>
    </row>
    <row r="161" spans="1:2">
      <c r="A161" s="168" t="s">
        <v>2388</v>
      </c>
      <c r="B161" s="168" t="s">
        <v>2389</v>
      </c>
    </row>
    <row r="162" spans="1:2">
      <c r="A162" s="168" t="s">
        <v>2390</v>
      </c>
      <c r="B162" s="168" t="s">
        <v>2391</v>
      </c>
    </row>
    <row r="163" spans="1:2">
      <c r="A163" s="168" t="s">
        <v>622</v>
      </c>
      <c r="B163" s="168" t="s">
        <v>622</v>
      </c>
    </row>
    <row r="164" spans="1:2">
      <c r="A164" s="168" t="s">
        <v>755</v>
      </c>
      <c r="B164" s="168" t="s">
        <v>2392</v>
      </c>
    </row>
    <row r="165" spans="1:2">
      <c r="A165" s="168" t="s">
        <v>617</v>
      </c>
      <c r="B165" s="168" t="s">
        <v>2392</v>
      </c>
    </row>
    <row r="166" spans="1:2">
      <c r="A166" s="168" t="s">
        <v>265</v>
      </c>
      <c r="B166" s="168" t="s">
        <v>2392</v>
      </c>
    </row>
    <row r="167" spans="1:2">
      <c r="A167" s="168" t="s">
        <v>522</v>
      </c>
      <c r="B167" s="168" t="s">
        <v>2392</v>
      </c>
    </row>
    <row r="168" spans="1:2">
      <c r="A168" s="168" t="s">
        <v>532</v>
      </c>
      <c r="B168" s="168" t="s">
        <v>2392</v>
      </c>
    </row>
    <row r="169" spans="1:2">
      <c r="A169" s="168" t="s">
        <v>822</v>
      </c>
      <c r="B169" s="168" t="s">
        <v>2392</v>
      </c>
    </row>
    <row r="170" spans="1:2">
      <c r="A170" s="168" t="s">
        <v>392</v>
      </c>
      <c r="B170" s="168" t="s">
        <v>2392</v>
      </c>
    </row>
    <row r="171" spans="1:2">
      <c r="A171" s="168" t="s">
        <v>844</v>
      </c>
      <c r="B171" s="168" t="s">
        <v>2392</v>
      </c>
    </row>
    <row r="172" spans="1:2">
      <c r="A172" s="168" t="s">
        <v>385</v>
      </c>
      <c r="B172" s="168" t="s">
        <v>2392</v>
      </c>
    </row>
    <row r="173" spans="1:2">
      <c r="A173" s="168" t="s">
        <v>945</v>
      </c>
      <c r="B173" s="168" t="s">
        <v>2392</v>
      </c>
    </row>
    <row r="174" spans="1:2">
      <c r="A174" s="168" t="s">
        <v>900</v>
      </c>
      <c r="B174" s="168" t="s">
        <v>2393</v>
      </c>
    </row>
    <row r="175" spans="1:2">
      <c r="A175" s="168" t="s">
        <v>905</v>
      </c>
      <c r="B175" s="168" t="s">
        <v>2393</v>
      </c>
    </row>
    <row r="176" spans="1:2">
      <c r="A176" s="168" t="s">
        <v>2135</v>
      </c>
      <c r="B176" s="168" t="s">
        <v>2393</v>
      </c>
    </row>
    <row r="179" spans="1:2" ht="25.5">
      <c r="A179" s="168" t="s">
        <v>2394</v>
      </c>
    </row>
    <row r="180" spans="1:2">
      <c r="A180" s="168" t="s">
        <v>963</v>
      </c>
      <c r="B180" s="168" t="s">
        <v>2393</v>
      </c>
    </row>
    <row r="181" spans="1:2">
      <c r="A181" s="168" t="s">
        <v>636</v>
      </c>
      <c r="B181" s="168" t="s">
        <v>2393</v>
      </c>
    </row>
    <row r="182" spans="1:2">
      <c r="A182" s="168" t="s">
        <v>641</v>
      </c>
      <c r="B182" s="168" t="s">
        <v>2393</v>
      </c>
    </row>
    <row r="183" spans="1:2">
      <c r="A183" s="168" t="s">
        <v>2395</v>
      </c>
    </row>
    <row r="184" spans="1:2">
      <c r="A184" s="168" t="s">
        <v>2396</v>
      </c>
      <c r="B184" s="168" t="s">
        <v>2393</v>
      </c>
    </row>
    <row r="185" spans="1:2">
      <c r="A185" s="168" t="s">
        <v>642</v>
      </c>
      <c r="B185" s="168" t="s">
        <v>2393</v>
      </c>
    </row>
    <row r="186" spans="1:2">
      <c r="A186" s="168" t="s">
        <v>2397</v>
      </c>
    </row>
    <row r="187" spans="1:2">
      <c r="A187" s="168" t="s">
        <v>2396</v>
      </c>
      <c r="B187" s="168" t="s">
        <v>2393</v>
      </c>
    </row>
    <row r="188" spans="1:2">
      <c r="A188" s="168" t="s">
        <v>644</v>
      </c>
      <c r="B188" s="168" t="s">
        <v>2393</v>
      </c>
    </row>
    <row r="189" spans="1:2">
      <c r="A189" s="168" t="s">
        <v>645</v>
      </c>
      <c r="B189" s="168" t="s">
        <v>2393</v>
      </c>
    </row>
    <row r="190" spans="1:2">
      <c r="A190" s="168" t="s">
        <v>647</v>
      </c>
      <c r="B190" s="168" t="s">
        <v>2393</v>
      </c>
    </row>
    <row r="191" spans="1:2">
      <c r="A191" s="168" t="s">
        <v>371</v>
      </c>
      <c r="B191" s="168" t="s">
        <v>2393</v>
      </c>
    </row>
    <row r="192" spans="1:2">
      <c r="A192" s="168" t="s">
        <v>649</v>
      </c>
      <c r="B192" s="168" t="s">
        <v>2393</v>
      </c>
    </row>
    <row r="193" spans="1:2">
      <c r="A193" s="168" t="s">
        <v>632</v>
      </c>
      <c r="B193" s="168" t="s">
        <v>2398</v>
      </c>
    </row>
    <row r="194" spans="1:2">
      <c r="A194" s="168" t="s">
        <v>502</v>
      </c>
      <c r="B194" s="168" t="s">
        <v>502</v>
      </c>
    </row>
    <row r="195" spans="1:2">
      <c r="A195" s="168" t="s">
        <v>589</v>
      </c>
      <c r="B195" s="168" t="s">
        <v>1136</v>
      </c>
    </row>
    <row r="196" spans="1:2">
      <c r="A196" s="168" t="s">
        <v>2288</v>
      </c>
      <c r="B196" s="168" t="s">
        <v>2399</v>
      </c>
    </row>
    <row r="197" spans="1:2">
      <c r="A197" s="168" t="s">
        <v>1143</v>
      </c>
      <c r="B197" s="168" t="s">
        <v>1143</v>
      </c>
    </row>
    <row r="198" spans="1:2">
      <c r="A198" s="168" t="s">
        <v>508</v>
      </c>
      <c r="B198" s="168" t="s">
        <v>2400</v>
      </c>
    </row>
    <row r="199" spans="1:2" ht="25.5">
      <c r="A199" s="168" t="s">
        <v>2401</v>
      </c>
      <c r="B199" s="168" t="s">
        <v>1145</v>
      </c>
    </row>
    <row r="200" spans="1:2">
      <c r="A200" s="168" t="s">
        <v>2402</v>
      </c>
      <c r="B200" s="168" t="s">
        <v>2402</v>
      </c>
    </row>
    <row r="201" spans="1:2">
      <c r="A201" s="168" t="s">
        <v>2288</v>
      </c>
      <c r="B201" s="168" t="s">
        <v>2403</v>
      </c>
    </row>
    <row r="202" spans="1:2">
      <c r="A202" s="168" t="s">
        <v>2288</v>
      </c>
      <c r="B202" s="168" t="s">
        <v>2404</v>
      </c>
    </row>
    <row r="203" spans="1:2">
      <c r="A203" s="168" t="s">
        <v>418</v>
      </c>
      <c r="B203" s="168" t="s">
        <v>2405</v>
      </c>
    </row>
    <row r="204" spans="1:2">
      <c r="A204" s="168" t="s">
        <v>576</v>
      </c>
      <c r="B204" s="168" t="s">
        <v>2406</v>
      </c>
    </row>
    <row r="205" spans="1:2">
      <c r="A205" s="168" t="s">
        <v>2288</v>
      </c>
      <c r="B205" s="168" t="s">
        <v>2407</v>
      </c>
    </row>
    <row r="206" spans="1:2">
      <c r="A206" s="168" t="s">
        <v>818</v>
      </c>
      <c r="B206" s="168" t="s">
        <v>2408</v>
      </c>
    </row>
    <row r="207" spans="1:2">
      <c r="A207" s="168" t="s">
        <v>321</v>
      </c>
      <c r="B207" s="168" t="s">
        <v>229</v>
      </c>
    </row>
    <row r="208" spans="1:2">
      <c r="A208" s="168" t="s">
        <v>321</v>
      </c>
      <c r="B208" s="168" t="s">
        <v>2409</v>
      </c>
    </row>
    <row r="209" spans="1:2" ht="25.5">
      <c r="A209" s="168" t="s">
        <v>2365</v>
      </c>
      <c r="B209" s="168" t="s">
        <v>2410</v>
      </c>
    </row>
    <row r="210" spans="1:2">
      <c r="A210" s="168" t="s">
        <v>485</v>
      </c>
      <c r="B210" s="168" t="s">
        <v>2411</v>
      </c>
    </row>
    <row r="211" spans="1:2">
      <c r="A211" s="168" t="s">
        <v>2288</v>
      </c>
      <c r="B211" s="168" t="s">
        <v>2412</v>
      </c>
    </row>
    <row r="212" spans="1:2">
      <c r="A212" s="168" t="s">
        <v>2288</v>
      </c>
      <c r="B212" s="168" t="s">
        <v>2413</v>
      </c>
    </row>
    <row r="213" spans="1:2">
      <c r="A213" s="168" t="s">
        <v>2288</v>
      </c>
      <c r="B213" s="168" t="s">
        <v>2414</v>
      </c>
    </row>
    <row r="216" spans="1:2">
      <c r="A216" s="168" t="s">
        <v>2288</v>
      </c>
      <c r="B216" s="168" t="s">
        <v>2415</v>
      </c>
    </row>
    <row r="217" spans="1:2">
      <c r="A217" s="168" t="s">
        <v>2288</v>
      </c>
      <c r="B217" s="168" t="s">
        <v>2416</v>
      </c>
    </row>
    <row r="218" spans="1:2">
      <c r="A218" s="168" t="s">
        <v>527</v>
      </c>
      <c r="B218" s="168" t="s">
        <v>527</v>
      </c>
    </row>
    <row r="219" spans="1:2">
      <c r="A219" s="168" t="s">
        <v>2288</v>
      </c>
      <c r="B219" s="168" t="s">
        <v>2417</v>
      </c>
    </row>
    <row r="220" spans="1:2">
      <c r="A220" s="168" t="s">
        <v>537</v>
      </c>
      <c r="B220" s="168" t="s">
        <v>537</v>
      </c>
    </row>
    <row r="221" spans="1:2">
      <c r="A221" s="168" t="s">
        <v>2288</v>
      </c>
      <c r="B221" s="168" t="s">
        <v>2418</v>
      </c>
    </row>
    <row r="222" spans="1:2">
      <c r="A222" s="168" t="s">
        <v>892</v>
      </c>
      <c r="B222" s="168" t="s">
        <v>2419</v>
      </c>
    </row>
    <row r="223" spans="1:2" ht="25.5">
      <c r="A223" s="168" t="s">
        <v>749</v>
      </c>
      <c r="B223" s="168" t="s">
        <v>2420</v>
      </c>
    </row>
    <row r="224" spans="1:2">
      <c r="A224" s="168" t="s">
        <v>254</v>
      </c>
      <c r="B224" s="168" t="s">
        <v>1237</v>
      </c>
    </row>
    <row r="225" spans="1:2">
      <c r="A225" s="168" t="s">
        <v>254</v>
      </c>
      <c r="B225" s="168" t="s">
        <v>254</v>
      </c>
    </row>
    <row r="226" spans="1:2" ht="25.5">
      <c r="A226" s="168" t="s">
        <v>749</v>
      </c>
      <c r="B226" s="168" t="s">
        <v>2421</v>
      </c>
    </row>
    <row r="227" spans="1:2" ht="25.5">
      <c r="A227" s="168" t="s">
        <v>2422</v>
      </c>
      <c r="B227" s="168" t="s">
        <v>2423</v>
      </c>
    </row>
    <row r="228" spans="1:2">
      <c r="A228" s="168" t="s">
        <v>2424</v>
      </c>
    </row>
    <row r="229" spans="1:2">
      <c r="A229" s="168" t="s">
        <v>2288</v>
      </c>
      <c r="B229" s="168" t="s">
        <v>2425</v>
      </c>
    </row>
    <row r="230" spans="1:2" ht="25.5">
      <c r="A230" s="168" t="s">
        <v>2426</v>
      </c>
      <c r="B230" s="168" t="s">
        <v>2160</v>
      </c>
    </row>
    <row r="231" spans="1:2">
      <c r="A231" s="168" t="s">
        <v>1012</v>
      </c>
      <c r="B231" s="168" t="s">
        <v>2427</v>
      </c>
    </row>
    <row r="232" spans="1:2">
      <c r="A232" s="168" t="s">
        <v>320</v>
      </c>
      <c r="B232" s="168" t="s">
        <v>2428</v>
      </c>
    </row>
    <row r="233" spans="1:2">
      <c r="A233" s="168" t="s">
        <v>254</v>
      </c>
      <c r="B233" s="168" t="s">
        <v>2429</v>
      </c>
    </row>
    <row r="234" spans="1:2">
      <c r="A234" s="168" t="s">
        <v>336</v>
      </c>
      <c r="B234" s="168" t="s">
        <v>2430</v>
      </c>
    </row>
    <row r="235" spans="1:2">
      <c r="A235" s="168" t="s">
        <v>2288</v>
      </c>
      <c r="B235" s="168" t="s">
        <v>1230</v>
      </c>
    </row>
    <row r="236" spans="1:2">
      <c r="A236" s="168" t="s">
        <v>261</v>
      </c>
      <c r="B236" s="168" t="s">
        <v>261</v>
      </c>
    </row>
    <row r="237" spans="1:2">
      <c r="A237" s="168" t="s">
        <v>321</v>
      </c>
      <c r="B237" s="168" t="s">
        <v>2431</v>
      </c>
    </row>
    <row r="238" spans="1:2">
      <c r="A238" s="168" t="s">
        <v>2288</v>
      </c>
      <c r="B238" s="168" t="s">
        <v>2305</v>
      </c>
    </row>
    <row r="239" spans="1:2">
      <c r="A239" s="168" t="s">
        <v>2288</v>
      </c>
      <c r="B239" s="168" t="s">
        <v>2432</v>
      </c>
    </row>
    <row r="240" spans="1:2">
      <c r="A240" s="168" t="s">
        <v>2288</v>
      </c>
      <c r="B240" s="168" t="s">
        <v>2433</v>
      </c>
    </row>
    <row r="241" spans="1:2">
      <c r="A241" s="168" t="s">
        <v>2288</v>
      </c>
      <c r="B241" s="168" t="s">
        <v>2434</v>
      </c>
    </row>
    <row r="242" spans="1:2">
      <c r="A242" s="168" t="s">
        <v>2288</v>
      </c>
      <c r="B242" s="168" t="s">
        <v>2435</v>
      </c>
    </row>
    <row r="243" spans="1:2">
      <c r="A243" s="168" t="s">
        <v>2288</v>
      </c>
      <c r="B243" s="168" t="s">
        <v>2436</v>
      </c>
    </row>
    <row r="244" spans="1:2">
      <c r="A244" s="168" t="s">
        <v>432</v>
      </c>
      <c r="B244" s="168" t="s">
        <v>432</v>
      </c>
    </row>
    <row r="245" spans="1:2">
      <c r="A245" s="168" t="s">
        <v>2288</v>
      </c>
      <c r="B245" s="168" t="s">
        <v>436</v>
      </c>
    </row>
    <row r="246" spans="1:2">
      <c r="A246" s="168" t="s">
        <v>2288</v>
      </c>
      <c r="B246" s="168" t="s">
        <v>2437</v>
      </c>
    </row>
    <row r="247" spans="1:2">
      <c r="A247" s="168" t="s">
        <v>2288</v>
      </c>
      <c r="B247" s="168" t="s">
        <v>2438</v>
      </c>
    </row>
    <row r="248" spans="1:2">
      <c r="A248" s="168" t="s">
        <v>937</v>
      </c>
      <c r="B248" s="168" t="s">
        <v>2439</v>
      </c>
    </row>
    <row r="249" spans="1:2">
      <c r="A249" s="168" t="s">
        <v>937</v>
      </c>
      <c r="B249" s="168" t="s">
        <v>2440</v>
      </c>
    </row>
    <row r="250" spans="1:2">
      <c r="A250" s="168" t="s">
        <v>2441</v>
      </c>
      <c r="B250" s="168" t="s">
        <v>2442</v>
      </c>
    </row>
    <row r="251" spans="1:2">
      <c r="A251" s="168" t="s">
        <v>2194</v>
      </c>
      <c r="B251" s="168" t="s">
        <v>0</v>
      </c>
    </row>
    <row r="252" spans="1:2">
      <c r="A252" s="168" t="s">
        <v>2441</v>
      </c>
      <c r="B252" s="168" t="s">
        <v>2443</v>
      </c>
    </row>
    <row r="253" spans="1:2">
      <c r="A253" s="168" t="s">
        <v>622</v>
      </c>
      <c r="B253" s="168" t="s">
        <v>2444</v>
      </c>
    </row>
    <row r="256" spans="1:2">
      <c r="A256" s="168" t="s">
        <v>2288</v>
      </c>
      <c r="B256" s="168" t="s">
        <v>2445</v>
      </c>
    </row>
    <row r="257" spans="1:2">
      <c r="A257" s="168" t="s">
        <v>2288</v>
      </c>
      <c r="B257" s="168" t="s">
        <v>2446</v>
      </c>
    </row>
    <row r="258" spans="1:2">
      <c r="A258" s="168" t="s">
        <v>2288</v>
      </c>
      <c r="B258" s="168" t="s">
        <v>2447</v>
      </c>
    </row>
    <row r="259" spans="1:2">
      <c r="A259" s="168" t="s">
        <v>888</v>
      </c>
      <c r="B259" s="168" t="s">
        <v>2448</v>
      </c>
    </row>
    <row r="260" spans="1:2">
      <c r="A260" s="168" t="s">
        <v>2449</v>
      </c>
      <c r="B260" s="168" t="s">
        <v>2450</v>
      </c>
    </row>
    <row r="261" spans="1:2">
      <c r="A261" s="168" t="s">
        <v>2288</v>
      </c>
      <c r="B261" s="168" t="s">
        <v>2451</v>
      </c>
    </row>
    <row r="262" spans="1:2">
      <c r="A262" s="168" t="s">
        <v>2288</v>
      </c>
      <c r="B262" s="168" t="s">
        <v>2452</v>
      </c>
    </row>
    <row r="263" spans="1:2">
      <c r="A263" s="168" t="s">
        <v>624</v>
      </c>
      <c r="B263" s="168" t="s">
        <v>2453</v>
      </c>
    </row>
    <row r="264" spans="1:2">
      <c r="A264" s="168" t="s">
        <v>2288</v>
      </c>
      <c r="B264" s="168" t="s">
        <v>2454</v>
      </c>
    </row>
    <row r="265" spans="1:2">
      <c r="A265" s="168" t="s">
        <v>2288</v>
      </c>
      <c r="B265" s="168" t="s">
        <v>2455</v>
      </c>
    </row>
    <row r="266" spans="1:2">
      <c r="A266" s="168" t="s">
        <v>2288</v>
      </c>
      <c r="B266" s="168" t="s">
        <v>1280</v>
      </c>
    </row>
    <row r="267" spans="1:2">
      <c r="A267" s="168" t="s">
        <v>336</v>
      </c>
      <c r="B267" s="168" t="s">
        <v>2456</v>
      </c>
    </row>
    <row r="268" spans="1:2">
      <c r="A268" s="168" t="s">
        <v>485</v>
      </c>
      <c r="B268" s="168" t="s">
        <v>485</v>
      </c>
    </row>
    <row r="269" spans="1:2">
      <c r="A269" s="168" t="s">
        <v>488</v>
      </c>
      <c r="B269" s="168" t="s">
        <v>2457</v>
      </c>
    </row>
    <row r="270" spans="1:2">
      <c r="A270" s="168" t="s">
        <v>2288</v>
      </c>
      <c r="B270" s="168" t="s">
        <v>2458</v>
      </c>
    </row>
    <row r="271" spans="1:2">
      <c r="A271" s="168" t="s">
        <v>492</v>
      </c>
      <c r="B271" s="168" t="s">
        <v>492</v>
      </c>
    </row>
    <row r="272" spans="1:2" ht="38.25">
      <c r="A272" s="168" t="s">
        <v>2459</v>
      </c>
      <c r="B272" s="168" t="s">
        <v>2460</v>
      </c>
    </row>
    <row r="273" spans="1:2">
      <c r="A273" s="168" t="s">
        <v>853</v>
      </c>
      <c r="B273" s="168" t="s">
        <v>2461</v>
      </c>
    </row>
    <row r="274" spans="1:2" ht="25.5">
      <c r="A274" s="168" t="s">
        <v>2462</v>
      </c>
    </row>
    <row r="275" spans="1:2">
      <c r="A275" s="168" t="s">
        <v>2463</v>
      </c>
      <c r="B275" s="168" t="s">
        <v>2464</v>
      </c>
    </row>
    <row r="276" spans="1:2">
      <c r="A276" s="168" t="s">
        <v>2194</v>
      </c>
      <c r="B276" s="168" t="s">
        <v>2465</v>
      </c>
    </row>
    <row r="277" spans="1:2">
      <c r="A277" s="168" t="s">
        <v>2194</v>
      </c>
      <c r="B277" s="168" t="s">
        <v>2466</v>
      </c>
    </row>
    <row r="278" spans="1:2">
      <c r="A278" s="168" t="s">
        <v>2288</v>
      </c>
      <c r="B278" s="168" t="s">
        <v>2467</v>
      </c>
    </row>
    <row r="279" spans="1:2">
      <c r="A279" s="168" t="s">
        <v>836</v>
      </c>
      <c r="B279" s="168" t="s">
        <v>836</v>
      </c>
    </row>
    <row r="280" spans="1:2" ht="25.5">
      <c r="A280" s="168" t="s">
        <v>2468</v>
      </c>
      <c r="B280" s="168" t="s">
        <v>2469</v>
      </c>
    </row>
    <row r="281" spans="1:2">
      <c r="A281" s="168" t="s">
        <v>2288</v>
      </c>
      <c r="B281" s="168" t="s">
        <v>2470</v>
      </c>
    </row>
    <row r="282" spans="1:2">
      <c r="A282" s="168" t="s">
        <v>321</v>
      </c>
      <c r="B282" s="168" t="s">
        <v>1166</v>
      </c>
    </row>
    <row r="283" spans="1:2">
      <c r="A283" s="168" t="s">
        <v>2288</v>
      </c>
      <c r="B283" s="168" t="s">
        <v>2471</v>
      </c>
    </row>
    <row r="284" spans="1:2" ht="25.5">
      <c r="A284" s="168" t="s">
        <v>2365</v>
      </c>
      <c r="B284" s="168" t="s">
        <v>2472</v>
      </c>
    </row>
    <row r="285" spans="1:2" ht="25.5">
      <c r="A285" s="168" t="s">
        <v>2473</v>
      </c>
      <c r="B285" s="168" t="s">
        <v>2474</v>
      </c>
    </row>
    <row r="286" spans="1:2">
      <c r="A286" s="168" t="s">
        <v>836</v>
      </c>
      <c r="B286" s="168" t="s">
        <v>246</v>
      </c>
    </row>
    <row r="287" spans="1:2">
      <c r="A287" s="168" t="s">
        <v>844</v>
      </c>
      <c r="B287" s="168" t="s">
        <v>2475</v>
      </c>
    </row>
    <row r="288" spans="1:2">
      <c r="A288" s="168" t="s">
        <v>2288</v>
      </c>
      <c r="B288" s="168" t="s">
        <v>2476</v>
      </c>
    </row>
    <row r="289" spans="1:2">
      <c r="A289" s="168" t="s">
        <v>2288</v>
      </c>
      <c r="B289" s="168" t="s">
        <v>2477</v>
      </c>
    </row>
    <row r="292" spans="1:2">
      <c r="A292" s="168" t="s">
        <v>2288</v>
      </c>
      <c r="B292" s="168" t="s">
        <v>2478</v>
      </c>
    </row>
    <row r="293" spans="1:2">
      <c r="A293" s="168" t="s">
        <v>2288</v>
      </c>
      <c r="B293" s="168" t="s">
        <v>2479</v>
      </c>
    </row>
    <row r="294" spans="1:2">
      <c r="A294" s="168" t="s">
        <v>2288</v>
      </c>
      <c r="B294" s="168" t="s">
        <v>2480</v>
      </c>
    </row>
    <row r="295" spans="1:2">
      <c r="A295" s="168" t="s">
        <v>764</v>
      </c>
      <c r="B295" s="168" t="s">
        <v>1169</v>
      </c>
    </row>
    <row r="296" spans="1:2">
      <c r="A296" s="168" t="s">
        <v>2194</v>
      </c>
      <c r="B296" s="168" t="s">
        <v>2194</v>
      </c>
    </row>
    <row r="297" spans="1:2">
      <c r="A297" s="168" t="s">
        <v>2288</v>
      </c>
      <c r="B297" s="168" t="s">
        <v>2481</v>
      </c>
    </row>
    <row r="298" spans="1:2">
      <c r="A298" s="168" t="s">
        <v>811</v>
      </c>
      <c r="B298" s="168" t="s">
        <v>811</v>
      </c>
    </row>
    <row r="299" spans="1:2">
      <c r="A299" s="168" t="s">
        <v>811</v>
      </c>
      <c r="B299" s="168" t="s">
        <v>811</v>
      </c>
    </row>
    <row r="300" spans="1:2">
      <c r="A300" s="168" t="s">
        <v>2441</v>
      </c>
      <c r="B300" s="168" t="s">
        <v>2482</v>
      </c>
    </row>
    <row r="301" spans="1:2">
      <c r="A301" s="168" t="s">
        <v>622</v>
      </c>
      <c r="B301" s="168" t="s">
        <v>2483</v>
      </c>
    </row>
    <row r="302" spans="1:2">
      <c r="A302" s="168" t="s">
        <v>925</v>
      </c>
      <c r="B302" s="168" t="s">
        <v>390</v>
      </c>
    </row>
    <row r="303" spans="1:2">
      <c r="A303" s="168" t="s">
        <v>390</v>
      </c>
      <c r="B303" s="168" t="s">
        <v>390</v>
      </c>
    </row>
    <row r="304" spans="1:2">
      <c r="A304" s="168" t="s">
        <v>2288</v>
      </c>
      <c r="B304" s="168" t="s">
        <v>2484</v>
      </c>
    </row>
    <row r="305" spans="1:2">
      <c r="A305" s="168" t="s">
        <v>321</v>
      </c>
      <c r="B305" s="168" t="s">
        <v>2485</v>
      </c>
    </row>
    <row r="306" spans="1:2">
      <c r="A306" s="168" t="s">
        <v>998</v>
      </c>
      <c r="B306" s="168" t="s">
        <v>2486</v>
      </c>
    </row>
    <row r="307" spans="1:2">
      <c r="A307" s="168" t="s">
        <v>2288</v>
      </c>
      <c r="B307" s="168" t="s">
        <v>2487</v>
      </c>
    </row>
    <row r="308" spans="1:2">
      <c r="A308" s="168" t="s">
        <v>2288</v>
      </c>
      <c r="B308" s="168" t="s">
        <v>2488</v>
      </c>
    </row>
    <row r="309" spans="1:2">
      <c r="A309" s="168" t="s">
        <v>760</v>
      </c>
      <c r="B309" s="168" t="s">
        <v>2489</v>
      </c>
    </row>
    <row r="310" spans="1:2" ht="25.5">
      <c r="A310" s="168" t="s">
        <v>506</v>
      </c>
      <c r="B310" s="168" t="s">
        <v>2490</v>
      </c>
    </row>
    <row r="311" spans="1:2">
      <c r="A311" s="168" t="s">
        <v>1012</v>
      </c>
      <c r="B311" s="168" t="s">
        <v>1012</v>
      </c>
    </row>
    <row r="312" spans="1:2">
      <c r="A312" s="168" t="s">
        <v>937</v>
      </c>
      <c r="B312" s="168" t="s">
        <v>937</v>
      </c>
    </row>
    <row r="313" spans="1:2">
      <c r="A313" s="168" t="s">
        <v>2288</v>
      </c>
      <c r="B313" s="168" t="s">
        <v>2491</v>
      </c>
    </row>
    <row r="314" spans="1:2">
      <c r="A314" s="168" t="s">
        <v>2288</v>
      </c>
      <c r="B314" s="168" t="s">
        <v>2492</v>
      </c>
    </row>
    <row r="315" spans="1:2">
      <c r="A315" s="168" t="s">
        <v>2288</v>
      </c>
      <c r="B315" s="168" t="s">
        <v>2492</v>
      </c>
    </row>
    <row r="316" spans="1:2">
      <c r="A316" s="168" t="s">
        <v>1001</v>
      </c>
      <c r="B316" s="168" t="s">
        <v>2493</v>
      </c>
    </row>
    <row r="317" spans="1:2" ht="25.5">
      <c r="A317" s="168" t="s">
        <v>874</v>
      </c>
      <c r="B317" s="168" t="s">
        <v>2494</v>
      </c>
    </row>
    <row r="318" spans="1:2" ht="25.5">
      <c r="A318" s="168" t="s">
        <v>930</v>
      </c>
      <c r="B318" s="168" t="s">
        <v>2494</v>
      </c>
    </row>
    <row r="319" spans="1:2" ht="25.5">
      <c r="A319" s="168" t="s">
        <v>594</v>
      </c>
      <c r="B319" s="168" t="s">
        <v>2494</v>
      </c>
    </row>
    <row r="320" spans="1:2" ht="25.5">
      <c r="A320" s="168" t="s">
        <v>597</v>
      </c>
      <c r="B320" s="168" t="s">
        <v>2494</v>
      </c>
    </row>
    <row r="321" spans="1:2" ht="25.5">
      <c r="A321" s="168" t="s">
        <v>876</v>
      </c>
      <c r="B321" s="168" t="s">
        <v>2495</v>
      </c>
    </row>
    <row r="322" spans="1:2">
      <c r="A322" s="168" t="s">
        <v>2496</v>
      </c>
      <c r="B322" s="168" t="s">
        <v>2288</v>
      </c>
    </row>
    <row r="325" spans="1:2" ht="25.5">
      <c r="A325" s="168" t="s">
        <v>547</v>
      </c>
      <c r="B325" s="168" t="s">
        <v>2495</v>
      </c>
    </row>
    <row r="326" spans="1:2">
      <c r="A326" s="168" t="s">
        <v>2496</v>
      </c>
      <c r="B326" s="168" t="s">
        <v>266</v>
      </c>
    </row>
    <row r="327" spans="1:2">
      <c r="A327" s="168" t="s">
        <v>2288</v>
      </c>
      <c r="B327" s="168" t="s">
        <v>2497</v>
      </c>
    </row>
    <row r="328" spans="1:2">
      <c r="A328" s="168" t="s">
        <v>2288</v>
      </c>
      <c r="B328" s="168" t="s">
        <v>2498</v>
      </c>
    </row>
    <row r="329" spans="1:2">
      <c r="A329" s="168" t="s">
        <v>2288</v>
      </c>
      <c r="B329" s="168" t="s">
        <v>2499</v>
      </c>
    </row>
    <row r="330" spans="1:2">
      <c r="A330" s="168" t="s">
        <v>969</v>
      </c>
      <c r="B330" s="168" t="s">
        <v>969</v>
      </c>
    </row>
    <row r="331" spans="1:2">
      <c r="A331" s="168" t="s">
        <v>969</v>
      </c>
      <c r="B331" s="168" t="s">
        <v>2500</v>
      </c>
    </row>
    <row r="332" spans="1:2">
      <c r="A332" s="168" t="s">
        <v>2288</v>
      </c>
      <c r="B332" s="168" t="s">
        <v>2501</v>
      </c>
    </row>
    <row r="333" spans="1:2">
      <c r="A333" s="168" t="s">
        <v>2288</v>
      </c>
      <c r="B333" s="168" t="s">
        <v>1204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DoDAF Terms and Aliases</vt:lpstr>
      <vt:lpstr>Mapping to DoDAF Models</vt:lpstr>
      <vt:lpstr>OWL</vt:lpstr>
      <vt:lpstr>NTTv1.0</vt:lpstr>
      <vt:lpstr>SA</vt:lpstr>
      <vt:lpstr>RSA</vt:lpstr>
      <vt:lpstr>MD</vt:lpstr>
      <vt:lpstr>'DoDAF Terms and Aliases'!BKM_3E861E47_22E4_4b08_A5F5_67D3712EC6F7</vt:lpstr>
      <vt:lpstr>'DoDAF Terms and Aliases'!BKM_4F27C52A_C2CF_409f_A5DB_3AEE00237B55</vt:lpstr>
      <vt:lpstr>'DoDAF Terms and Aliases'!BKM_D8AC1FD3_D7C9_4a48_B662_7BA92F3B7533</vt:lpstr>
      <vt:lpstr>'DoDAF Terms and Aliases'!Print_Area</vt:lpstr>
      <vt:lpstr>'DoDAF Terms and Aliases'!Print_Titles</vt:lpstr>
    </vt:vector>
  </TitlesOfParts>
  <Company>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McDaniel, David M CTR DoD CIO</dc:creator>
  <cp:lastModifiedBy>McDaniel, David M CTR OSD DOD CIO (USA)</cp:lastModifiedBy>
  <cp:lastPrinted>2011-04-11T15:20:15Z</cp:lastPrinted>
  <dcterms:created xsi:type="dcterms:W3CDTF">2007-11-07T17:40:59Z</dcterms:created>
  <dcterms:modified xsi:type="dcterms:W3CDTF">2023-03-01T21:18:22Z</dcterms:modified>
</cp:coreProperties>
</file>