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liao/Documents/GitHub/ml-arsenal/projects/TGS_salt/simulations/"/>
    </mc:Choice>
  </mc:AlternateContent>
  <xr:revisionPtr revIDLastSave="0" documentId="13_ncr:40009_{F14F575E-C57A-DD46-BF87-D1E788A64713}" xr6:coauthVersionLast="36" xr6:coauthVersionMax="36" xr10:uidLastSave="{00000000-0000-0000-0000-000000000000}"/>
  <bookViews>
    <workbookView xWindow="10120" yWindow="520" windowWidth="15420" windowHeight="14500"/>
  </bookViews>
  <sheets>
    <sheet name="shakeup_analysis" sheetId="1" r:id="rId1"/>
  </sheets>
  <definedNames>
    <definedName name="_xlnm._FilterDatabase" localSheetId="0" hidden="1">shakeup_analysis!$A$1:$J$133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2" i="1"/>
  <c r="J17" i="1"/>
  <c r="J39" i="1"/>
  <c r="J54" i="1"/>
  <c r="J79" i="1"/>
  <c r="J104" i="1"/>
  <c r="J122" i="1"/>
  <c r="I8" i="1"/>
  <c r="J8" i="1" s="1"/>
  <c r="I11" i="1"/>
  <c r="J11" i="1" s="1"/>
  <c r="I13" i="1"/>
  <c r="J13" i="1" s="1"/>
  <c r="I5" i="1"/>
  <c r="J5" i="1" s="1"/>
  <c r="I10" i="1"/>
  <c r="J10" i="1" s="1"/>
  <c r="I6" i="1"/>
  <c r="J6" i="1" s="1"/>
  <c r="I12" i="1"/>
  <c r="J12" i="1" s="1"/>
  <c r="I4" i="1"/>
  <c r="J4" i="1" s="1"/>
  <c r="I2" i="1"/>
  <c r="J2" i="1" s="1"/>
  <c r="I24" i="1"/>
  <c r="J24" i="1" s="1"/>
  <c r="I7" i="1"/>
  <c r="J7" i="1" s="1"/>
  <c r="I16" i="1"/>
  <c r="J16" i="1" s="1"/>
  <c r="I35" i="1"/>
  <c r="J35" i="1" s="1"/>
  <c r="I67" i="1"/>
  <c r="J67" i="1" s="1"/>
  <c r="I3" i="1"/>
  <c r="J3" i="1" s="1"/>
  <c r="I9" i="1"/>
  <c r="J9" i="1" s="1"/>
  <c r="I30" i="1"/>
  <c r="J30" i="1" s="1"/>
  <c r="I43" i="1"/>
  <c r="J43" i="1" s="1"/>
  <c r="I17" i="1"/>
  <c r="I27" i="1"/>
  <c r="J27" i="1" s="1"/>
  <c r="I14" i="1"/>
  <c r="J14" i="1" s="1"/>
  <c r="I90" i="1"/>
  <c r="J90" i="1" s="1"/>
  <c r="I44" i="1"/>
  <c r="J44" i="1" s="1"/>
  <c r="I47" i="1"/>
  <c r="J47" i="1" s="1"/>
  <c r="I72" i="1"/>
  <c r="J72" i="1" s="1"/>
  <c r="I25" i="1"/>
  <c r="J25" i="1" s="1"/>
  <c r="I64" i="1"/>
  <c r="J64" i="1" s="1"/>
  <c r="I89" i="1"/>
  <c r="J89" i="1" s="1"/>
  <c r="I20" i="1"/>
  <c r="J20" i="1" s="1"/>
  <c r="I15" i="1"/>
  <c r="J15" i="1" s="1"/>
  <c r="I61" i="1"/>
  <c r="J61" i="1" s="1"/>
  <c r="I56" i="1"/>
  <c r="J56" i="1" s="1"/>
  <c r="I37" i="1"/>
  <c r="J37" i="1" s="1"/>
  <c r="I110" i="1"/>
  <c r="J110" i="1" s="1"/>
  <c r="I53" i="1"/>
  <c r="J53" i="1" s="1"/>
  <c r="I60" i="1"/>
  <c r="J60" i="1" s="1"/>
  <c r="I50" i="1"/>
  <c r="J50" i="1" s="1"/>
  <c r="I66" i="1"/>
  <c r="J66" i="1" s="1"/>
  <c r="I29" i="1"/>
  <c r="J29" i="1" s="1"/>
  <c r="I96" i="1"/>
  <c r="J96" i="1" s="1"/>
  <c r="I39" i="1"/>
  <c r="I22" i="1"/>
  <c r="J22" i="1" s="1"/>
  <c r="I19" i="1"/>
  <c r="J19" i="1" s="1"/>
  <c r="I42" i="1"/>
  <c r="J42" i="1" s="1"/>
  <c r="I62" i="1"/>
  <c r="J62" i="1" s="1"/>
  <c r="I23" i="1"/>
  <c r="J23" i="1" s="1"/>
  <c r="I28" i="1"/>
  <c r="J28" i="1" s="1"/>
  <c r="I26" i="1"/>
  <c r="J26" i="1" s="1"/>
  <c r="I33" i="1"/>
  <c r="J33" i="1" s="1"/>
  <c r="I78" i="1"/>
  <c r="J78" i="1" s="1"/>
  <c r="I70" i="1"/>
  <c r="J70" i="1" s="1"/>
  <c r="I32" i="1"/>
  <c r="J32" i="1" s="1"/>
  <c r="I99" i="1"/>
  <c r="J99" i="1" s="1"/>
  <c r="I45" i="1"/>
  <c r="J45" i="1" s="1"/>
  <c r="I77" i="1"/>
  <c r="J77" i="1" s="1"/>
  <c r="I46" i="1"/>
  <c r="J46" i="1" s="1"/>
  <c r="I113" i="1"/>
  <c r="J113" i="1" s="1"/>
  <c r="I82" i="1"/>
  <c r="J82" i="1" s="1"/>
  <c r="I80" i="1"/>
  <c r="J80" i="1" s="1"/>
  <c r="I63" i="1"/>
  <c r="J63" i="1" s="1"/>
  <c r="I21" i="1"/>
  <c r="J21" i="1" s="1"/>
  <c r="I109" i="1"/>
  <c r="J109" i="1" s="1"/>
  <c r="I105" i="1"/>
  <c r="J105" i="1" s="1"/>
  <c r="I86" i="1"/>
  <c r="J86" i="1" s="1"/>
  <c r="I54" i="1"/>
  <c r="I71" i="1"/>
  <c r="J71" i="1" s="1"/>
  <c r="I31" i="1"/>
  <c r="J31" i="1" s="1"/>
  <c r="I92" i="1"/>
  <c r="J92" i="1" s="1"/>
  <c r="I59" i="1"/>
  <c r="J59" i="1" s="1"/>
  <c r="I52" i="1"/>
  <c r="J52" i="1" s="1"/>
  <c r="I36" i="1"/>
  <c r="J36" i="1" s="1"/>
  <c r="I100" i="1"/>
  <c r="J100" i="1" s="1"/>
  <c r="I125" i="1"/>
  <c r="J125" i="1" s="1"/>
  <c r="I38" i="1"/>
  <c r="J38" i="1" s="1"/>
  <c r="I75" i="1"/>
  <c r="J75" i="1" s="1"/>
  <c r="I57" i="1"/>
  <c r="J57" i="1" s="1"/>
  <c r="I48" i="1"/>
  <c r="J48" i="1" s="1"/>
  <c r="I76" i="1"/>
  <c r="J76" i="1" s="1"/>
  <c r="I68" i="1"/>
  <c r="J68" i="1" s="1"/>
  <c r="I81" i="1"/>
  <c r="J81" i="1" s="1"/>
  <c r="I40" i="1"/>
  <c r="J40" i="1" s="1"/>
  <c r="I87" i="1"/>
  <c r="J87" i="1" s="1"/>
  <c r="I98" i="1"/>
  <c r="J98" i="1" s="1"/>
  <c r="I74" i="1"/>
  <c r="J74" i="1" s="1"/>
  <c r="I129" i="1"/>
  <c r="J129" i="1" s="1"/>
  <c r="I41" i="1"/>
  <c r="J41" i="1" s="1"/>
  <c r="I73" i="1"/>
  <c r="J73" i="1" s="1"/>
  <c r="I58" i="1"/>
  <c r="J58" i="1" s="1"/>
  <c r="I94" i="1"/>
  <c r="J94" i="1" s="1"/>
  <c r="I97" i="1"/>
  <c r="J97" i="1" s="1"/>
  <c r="I122" i="1"/>
  <c r="I91" i="1"/>
  <c r="J91" i="1" s="1"/>
  <c r="I69" i="1"/>
  <c r="J69" i="1" s="1"/>
  <c r="I34" i="1"/>
  <c r="J34" i="1" s="1"/>
  <c r="I115" i="1"/>
  <c r="J115" i="1" s="1"/>
  <c r="I93" i="1"/>
  <c r="J93" i="1" s="1"/>
  <c r="I55" i="1"/>
  <c r="J55" i="1" s="1"/>
  <c r="I116" i="1"/>
  <c r="J116" i="1" s="1"/>
  <c r="I88" i="1"/>
  <c r="J88" i="1" s="1"/>
  <c r="I108" i="1"/>
  <c r="J108" i="1" s="1"/>
  <c r="I84" i="1"/>
  <c r="J84" i="1" s="1"/>
  <c r="I103" i="1"/>
  <c r="J103" i="1" s="1"/>
  <c r="I79" i="1"/>
  <c r="I102" i="1"/>
  <c r="J102" i="1" s="1"/>
  <c r="I118" i="1"/>
  <c r="J118" i="1" s="1"/>
  <c r="I83" i="1"/>
  <c r="J83" i="1" s="1"/>
  <c r="I65" i="1"/>
  <c r="J65" i="1" s="1"/>
  <c r="I49" i="1"/>
  <c r="J49" i="1" s="1"/>
  <c r="I51" i="1"/>
  <c r="J51" i="1" s="1"/>
  <c r="I128" i="1"/>
  <c r="J128" i="1" s="1"/>
  <c r="I104" i="1"/>
  <c r="I111" i="1"/>
  <c r="J111" i="1" s="1"/>
  <c r="I85" i="1"/>
  <c r="J85" i="1" s="1"/>
  <c r="I95" i="1"/>
  <c r="J95" i="1" s="1"/>
  <c r="I107" i="1"/>
  <c r="J107" i="1" s="1"/>
  <c r="I117" i="1"/>
  <c r="J117" i="1" s="1"/>
  <c r="I106" i="1"/>
  <c r="J106" i="1" s="1"/>
  <c r="I112" i="1"/>
  <c r="J112" i="1" s="1"/>
  <c r="I101" i="1"/>
  <c r="J101" i="1" s="1"/>
  <c r="I124" i="1"/>
  <c r="J124" i="1" s="1"/>
  <c r="I131" i="1"/>
  <c r="J131" i="1" s="1"/>
  <c r="I133" i="1"/>
  <c r="J133" i="1" s="1"/>
  <c r="I120" i="1"/>
  <c r="J120" i="1" s="1"/>
  <c r="I121" i="1"/>
  <c r="J121" i="1" s="1"/>
  <c r="I119" i="1"/>
  <c r="J119" i="1" s="1"/>
  <c r="I130" i="1"/>
  <c r="J130" i="1" s="1"/>
  <c r="I123" i="1"/>
  <c r="J123" i="1" s="1"/>
  <c r="I127" i="1"/>
  <c r="J127" i="1" s="1"/>
  <c r="I132" i="1"/>
  <c r="J132" i="1" s="1"/>
  <c r="I126" i="1"/>
  <c r="J126" i="1" s="1"/>
  <c r="I114" i="1"/>
  <c r="J114" i="1" s="1"/>
  <c r="I18" i="1"/>
  <c r="J18" i="1" s="1"/>
</calcChain>
</file>

<file path=xl/sharedStrings.xml><?xml version="1.0" encoding="utf-8"?>
<sst xmlns="http://schemas.openxmlformats.org/spreadsheetml/2006/main" count="143" uniqueCount="143">
  <si>
    <t>min</t>
  </si>
  <si>
    <t>Q1</t>
  </si>
  <si>
    <t>median</t>
  </si>
  <si>
    <t>Q3</t>
  </si>
  <si>
    <t>max</t>
  </si>
  <si>
    <t>mean</t>
  </si>
  <si>
    <t>std</t>
  </si>
  <si>
    <t>ResNet34_res_256_fold800119500_simulation_results</t>
  </si>
  <si>
    <t>ResNet34_res__fold600029500_simulation_results</t>
  </si>
  <si>
    <t>ResNet34_res__fold800019500_simulation_results</t>
  </si>
  <si>
    <t>ResNet34_res_256_fold200119500_simulation_results</t>
  </si>
  <si>
    <t>ResNet34_res_256_fold000099500_simulation_results</t>
  </si>
  <si>
    <t>ResNet34_res__fold100039500_simulation_results</t>
  </si>
  <si>
    <t>ResNet34_res__fold400019500_simulation_results</t>
  </si>
  <si>
    <t>ResNet34_res__fold100029500_simulation_results</t>
  </si>
  <si>
    <t>ResNet34_res_256_fold000089500_simulation_results</t>
  </si>
  <si>
    <t>ResNet34_res_256_fold800089500_simulation_results</t>
  </si>
  <si>
    <t>ResNet34_res_256_fold200099500_simulation_results</t>
  </si>
  <si>
    <t>ResNet34_res__fold900049500_simulation_results</t>
  </si>
  <si>
    <t>ResNet34_res__fold000019500_simulation_results</t>
  </si>
  <si>
    <t>ResNet34_res_256_fold600129500_simulation_results</t>
  </si>
  <si>
    <t>ResNet34_res_256_fold000079500_simulation_results</t>
  </si>
  <si>
    <t>ResNet34_res_256_fold300099500_simulation_results</t>
  </si>
  <si>
    <t>ResNet34_res_256_fold000129500_simulation_results</t>
  </si>
  <si>
    <t>ResNet34_res_256_fold600089500_simulation_results</t>
  </si>
  <si>
    <t>ResNet34_res__fold700049500_simulation_results</t>
  </si>
  <si>
    <t>ResNet34_res_256_fold600109500_simulation_results</t>
  </si>
  <si>
    <t>ResNet34_res__fold300029500_simulation_results</t>
  </si>
  <si>
    <t>ResNet34_res_256_fold400089500_simulation_results</t>
  </si>
  <si>
    <t>ResNet34_res_256_fold300129500_simulation_results</t>
  </si>
  <si>
    <t>ResNet34_res_256_fold700079500_simulation_results</t>
  </si>
  <si>
    <t>ResNet34_res__fold500039500_simulation_results</t>
  </si>
  <si>
    <t>ResNet34_res__fold800009500_simulation_results</t>
  </si>
  <si>
    <t>ResNet34_res__fold600009500_simulation_results</t>
  </si>
  <si>
    <t>ResNet34_res_256_fold700129500_simulation_results</t>
  </si>
  <si>
    <t>ResNet34_res__fold700009500_simulation_results</t>
  </si>
  <si>
    <t>ResNet34_res__fold400069500_simulation_results</t>
  </si>
  <si>
    <t>ResNet34_res__fold900019500_simulation_results</t>
  </si>
  <si>
    <t>ResNet34_res_256_fold200079500_simulation_results</t>
  </si>
  <si>
    <t>ResNet34_res__fold500049500_simulation_results</t>
  </si>
  <si>
    <t>ResNet34_res__fold400029500_simulation_results</t>
  </si>
  <si>
    <t>ResNet34_res_256_fold800109500_simulation_results</t>
  </si>
  <si>
    <t>ResNet34_res__fold100009500_simulation_results</t>
  </si>
  <si>
    <t>ResNet34_res__fold400049500_simulation_results</t>
  </si>
  <si>
    <t>ResNet34_res_256_fold900109500_simulation_results</t>
  </si>
  <si>
    <t>ResNet34_res__fold200049500_simulation_results</t>
  </si>
  <si>
    <t>ResNet34_res_256_fold100119500_simulation_results</t>
  </si>
  <si>
    <t>ResNet34_res__fold100069500_simulation_results</t>
  </si>
  <si>
    <t>ResNet34_res__fold400059500_simulation_results</t>
  </si>
  <si>
    <t>ResNet34_res__fold000069500_simulation_results</t>
  </si>
  <si>
    <t>ResNet34_res_256_fold500109500_simulation_results</t>
  </si>
  <si>
    <t>ResNet34_res_256_fold700089500_simulation_results</t>
  </si>
  <si>
    <t>ResNet34_res_256_fold500129500_simulation_results</t>
  </si>
  <si>
    <t>ResNet34_res_256_fold800079500_simulation_results</t>
  </si>
  <si>
    <t>ResNet34_res__fold600059500_simulation_results</t>
  </si>
  <si>
    <t>ResNet34_res_256_fold900119500_simulation_results</t>
  </si>
  <si>
    <t>ResNet34_res__fold500009500_simulation_results</t>
  </si>
  <si>
    <t>ResNet34_res__fold000059500_simulation_results</t>
  </si>
  <si>
    <t>ResNet34_res__fold000039500_simulation_results</t>
  </si>
  <si>
    <t>ResNet34_res_256_fold200129500_simulation_results</t>
  </si>
  <si>
    <t>ResNet34_res__fold200009500_simulation_results</t>
  </si>
  <si>
    <t>ResNet34_res__fold000049500_simulation_results</t>
  </si>
  <si>
    <t>ResNet34_res_256_fold800129500_simulation_results</t>
  </si>
  <si>
    <t>ResNet34_res__fold700059500_simulation_results</t>
  </si>
  <si>
    <t>ResNet34_res_256_fold300109500_simulation_results</t>
  </si>
  <si>
    <t>ResNet34_res_256_fold100079500_simulation_results</t>
  </si>
  <si>
    <t>ResNet34_res_256_fold200109500_simulation_results</t>
  </si>
  <si>
    <t>ResNet34_res__fold200059500_simulation_results</t>
  </si>
  <si>
    <t>ResNet34_res__fold200029500_simulation_results</t>
  </si>
  <si>
    <t>ResNet34_res__fold900039500_simulation_results</t>
  </si>
  <si>
    <t>ResNet34_res__fold800059500_simulation_results</t>
  </si>
  <si>
    <t>ResNet34_res__fold300049500_simulation_results</t>
  </si>
  <si>
    <t>ResNet34_res_256_fold500099500_simulation_results</t>
  </si>
  <si>
    <t>ResNet34_res__fold500059500_simulation_results</t>
  </si>
  <si>
    <t>ResNet34_res_256_fold400099500_simulation_results</t>
  </si>
  <si>
    <t>ResNet34_res__fold200019500_simulation_results</t>
  </si>
  <si>
    <t>ResNet34_res__fold600039500_simulation_results</t>
  </si>
  <si>
    <t>ResNet34_res_256_fold400119500_simulation_results</t>
  </si>
  <si>
    <t>ResNet34_res__fold300039500_simulation_results</t>
  </si>
  <si>
    <t>ResNet34_res_256_fold100129500_simulation_results</t>
  </si>
  <si>
    <t>ResNet34_res_256_fold600079500_simulation_results</t>
  </si>
  <si>
    <t>ResNet34_res_256_fold200089500_simulation_results</t>
  </si>
  <si>
    <t>ResNet34_res_256_fold400129500_simulation_results</t>
  </si>
  <si>
    <t>ResNet34_res_256_fold900079500_simulation_results</t>
  </si>
  <si>
    <t>ResNet34_res_256_fold500089500_simulation_results</t>
  </si>
  <si>
    <t>ResNet34_res_256_fold600119500_simulation_results</t>
  </si>
  <si>
    <t>ResNet34_res__fold800029500_simulation_results</t>
  </si>
  <si>
    <t>ResNet34_res_256_fold100089500_simulation_results</t>
  </si>
  <si>
    <t>ResNet34_res__fold900029500_simulation_results</t>
  </si>
  <si>
    <t>ResNet34_res__fold600069500_simulation_results</t>
  </si>
  <si>
    <t>ResNet34_res_256_fold100099500_simulation_results</t>
  </si>
  <si>
    <t>OCnet_fold000005762_iou_0.846_model_simulation_results</t>
  </si>
  <si>
    <t>ResNet34_res_256_fold100109500_simulation_results</t>
  </si>
  <si>
    <t>ResNet34_res__fold600019500_simulation_results</t>
  </si>
  <si>
    <t>ResNet34_res_256_fold700119500_simulation_results</t>
  </si>
  <si>
    <t>ResNet34_res_256_fold700109500_simulation_results</t>
  </si>
  <si>
    <t>ResNet34_res_256_fold900089500_simulation_results</t>
  </si>
  <si>
    <t>ResNet34_res__fold000029500_simulation_results</t>
  </si>
  <si>
    <t>ResNet34_res__fold700019500_simulation_results</t>
  </si>
  <si>
    <t>ResNet34_res__fold400039500_simulation_results</t>
  </si>
  <si>
    <t>ResNet34_res__fold100019500_simulation_results</t>
  </si>
  <si>
    <t>OCnet_fold000006767_iou_0.853_model_simulation_results</t>
  </si>
  <si>
    <t>ResNet34_res_256_fold900129500_simulation_results</t>
  </si>
  <si>
    <t>ResNet34_res__fold100059500_simulation_results</t>
  </si>
  <si>
    <t>ResNet34_res_256_fold300119500_simulation_results</t>
  </si>
  <si>
    <t>ResNet34_res__fold800049500_simulation_results</t>
  </si>
  <si>
    <t>ResNet34_res__fold000009500_simulation_results</t>
  </si>
  <si>
    <t>ResNet34_res__fold900069500_simulation_results</t>
  </si>
  <si>
    <t>ResNet34_res__fold500019500_simulation_results</t>
  </si>
  <si>
    <t>ResNet34_res_256_fold700099500_simulation_results</t>
  </si>
  <si>
    <t>ResNet34_res__fold800069500_simulation_results</t>
  </si>
  <si>
    <t>ResNet34_res__fold300059500_simulation_results</t>
  </si>
  <si>
    <t>ResNet34_res_256_fold900099500_simulation_results</t>
  </si>
  <si>
    <t>ResNet34_res_256_fold600099500_simulation_results</t>
  </si>
  <si>
    <t>ResNet34_res__fold300069500_simulation_results</t>
  </si>
  <si>
    <t>ResNet34_res__fold700039500_simulation_results</t>
  </si>
  <si>
    <t>ResNet34_res__fold600049500_simulation_results</t>
  </si>
  <si>
    <t>ResNet34_res_256_fold300089500_simulation_results</t>
  </si>
  <si>
    <t>ResNet34_res__fold700069500_simulation_results</t>
  </si>
  <si>
    <t>ResNet34_res__fold200039500_simulation_results</t>
  </si>
  <si>
    <t>ResNet34_res__fold700029500_simulation_results</t>
  </si>
  <si>
    <t>ResNet34_res_256_fold300079500_simulation_results</t>
  </si>
  <si>
    <t>ResNet34_res__fold200069500_simulation_results</t>
  </si>
  <si>
    <t>ResNet34_res_256_fold400079500_simulation_results</t>
  </si>
  <si>
    <t>ResNet34_res_256_fold000119500_simulation_results</t>
  </si>
  <si>
    <t>ResNet34_res__fold300009500_simulation_results</t>
  </si>
  <si>
    <t>ResNet34_res__fold400009500_simulation_results</t>
  </si>
  <si>
    <t>ResNet34_res_256_fold800099500_simulation_results</t>
  </si>
  <si>
    <t>ResNet34_res_256_fold400109500_simulation_results</t>
  </si>
  <si>
    <t>ResNet34_res__fold900009500_simulation_results</t>
  </si>
  <si>
    <t>ResNet34_res_256_fold500119500_simulation_results</t>
  </si>
  <si>
    <t>ResNet34_res__fold300019500_simulation_results</t>
  </si>
  <si>
    <t>ResNet34_res__fold100049500_simulation_results</t>
  </si>
  <si>
    <t>ResNet34_res__fold500069500_simulation_results</t>
  </si>
  <si>
    <t>ResNet34_res_256_fold500079500_simulation_results</t>
  </si>
  <si>
    <t>ResNet34_res__fold500029500_simulation_results</t>
  </si>
  <si>
    <t>ResNet34_res__fold900059500_simulation_results</t>
  </si>
  <si>
    <t>ResNet34_res_256_fold000109500_simulation_results</t>
  </si>
  <si>
    <t>ResNet34_res__fold800039500_simulation_results</t>
  </si>
  <si>
    <t>IQR</t>
  </si>
  <si>
    <t>Stability</t>
  </si>
  <si>
    <t>ABSmean</t>
  </si>
  <si>
    <t>ABSmedian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</si>
</sst>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467436937470719"/>
          <c:y val="1.2199448983549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shakeup_analysis!$H$1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546866452484338"/>
                  <c:y val="-0.10295831558790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shakeup_analysis!$H$2:$H$131</c:f>
              <c:numCache>
                <c:formatCode>General</c:formatCode>
                <c:ptCount val="130"/>
                <c:pt idx="0">
                  <c:v>6.5223034471273396E-3</c:v>
                </c:pt>
                <c:pt idx="1">
                  <c:v>6.7233433946967099E-3</c:v>
                </c:pt>
                <c:pt idx="2">
                  <c:v>6.3778804615139901E-3</c:v>
                </c:pt>
                <c:pt idx="3">
                  <c:v>6.2469411641359303E-3</c:v>
                </c:pt>
                <c:pt idx="4">
                  <c:v>6.2625613063573803E-3</c:v>
                </c:pt>
                <c:pt idx="5">
                  <c:v>6.6517842933535498E-3</c:v>
                </c:pt>
                <c:pt idx="6">
                  <c:v>6.0416273772716496E-3</c:v>
                </c:pt>
                <c:pt idx="7">
                  <c:v>6.7326789721846502E-3</c:v>
                </c:pt>
                <c:pt idx="8">
                  <c:v>6.2585156410932498E-3</c:v>
                </c:pt>
                <c:pt idx="9">
                  <c:v>6.1524854972958504E-3</c:v>
                </c:pt>
                <c:pt idx="10">
                  <c:v>6.3556991517543697E-3</c:v>
                </c:pt>
                <c:pt idx="11">
                  <c:v>6.1885262839496101E-3</c:v>
                </c:pt>
                <c:pt idx="12">
                  <c:v>6.9238548167049798E-3</c:v>
                </c:pt>
                <c:pt idx="13">
                  <c:v>7.0207230746746003E-3</c:v>
                </c:pt>
                <c:pt idx="14">
                  <c:v>6.6526369191706103E-3</c:v>
                </c:pt>
                <c:pt idx="15">
                  <c:v>6.8738488480448697E-3</c:v>
                </c:pt>
                <c:pt idx="16">
                  <c:v>5.4146479815244597E-3</c:v>
                </c:pt>
                <c:pt idx="17">
                  <c:v>7.2162030264735196E-3</c:v>
                </c:pt>
                <c:pt idx="18">
                  <c:v>7.0062153972685302E-3</c:v>
                </c:pt>
                <c:pt idx="19">
                  <c:v>7.6277395710348996E-3</c:v>
                </c:pt>
                <c:pt idx="20">
                  <c:v>7.1996059268712997E-3</c:v>
                </c:pt>
                <c:pt idx="21">
                  <c:v>7.2899204678833398E-3</c:v>
                </c:pt>
                <c:pt idx="22">
                  <c:v>6.5995603799819903E-3</c:v>
                </c:pt>
                <c:pt idx="23">
                  <c:v>6.9676763378083697E-3</c:v>
                </c:pt>
                <c:pt idx="24">
                  <c:v>7.3444284498691498E-3</c:v>
                </c:pt>
                <c:pt idx="25">
                  <c:v>6.9055925123393501E-3</c:v>
                </c:pt>
                <c:pt idx="26">
                  <c:v>7.3294676840305302E-3</c:v>
                </c:pt>
                <c:pt idx="27">
                  <c:v>7.1425130590796401E-3</c:v>
                </c:pt>
                <c:pt idx="28">
                  <c:v>6.8338429555296898E-3</c:v>
                </c:pt>
                <c:pt idx="29">
                  <c:v>7.6528056524693897E-3</c:v>
                </c:pt>
                <c:pt idx="30">
                  <c:v>7.4622021056711596E-3</c:v>
                </c:pt>
                <c:pt idx="31">
                  <c:v>7.3855812661349704E-3</c:v>
                </c:pt>
                <c:pt idx="32">
                  <c:v>8.1471987068653107E-3</c:v>
                </c:pt>
                <c:pt idx="33">
                  <c:v>6.6715767607092797E-3</c:v>
                </c:pt>
                <c:pt idx="34">
                  <c:v>7.7275377698242604E-3</c:v>
                </c:pt>
                <c:pt idx="35">
                  <c:v>7.0497505366802198E-3</c:v>
                </c:pt>
                <c:pt idx="36">
                  <c:v>7.7935699373483597E-3</c:v>
                </c:pt>
                <c:pt idx="37">
                  <c:v>7.1994345635175696E-3</c:v>
                </c:pt>
                <c:pt idx="38">
                  <c:v>7.9199708998203208E-3</c:v>
                </c:pt>
                <c:pt idx="39">
                  <c:v>7.97240994870662E-3</c:v>
                </c:pt>
                <c:pt idx="40">
                  <c:v>7.2210319340229E-3</c:v>
                </c:pt>
                <c:pt idx="41">
                  <c:v>6.86855800449848E-3</c:v>
                </c:pt>
                <c:pt idx="42">
                  <c:v>6.9303535856306501E-3</c:v>
                </c:pt>
                <c:pt idx="43">
                  <c:v>7.5252149254083599E-3</c:v>
                </c:pt>
                <c:pt idx="44">
                  <c:v>7.56317935883998E-3</c:v>
                </c:pt>
                <c:pt idx="45">
                  <c:v>6.9337273016571999E-3</c:v>
                </c:pt>
                <c:pt idx="46">
                  <c:v>7.8457714989781293E-3</c:v>
                </c:pt>
                <c:pt idx="47">
                  <c:v>8.5383886471390707E-3</c:v>
                </c:pt>
                <c:pt idx="48">
                  <c:v>7.0996312424540502E-3</c:v>
                </c:pt>
                <c:pt idx="49">
                  <c:v>8.6046969518065401E-3</c:v>
                </c:pt>
                <c:pt idx="50">
                  <c:v>7.7202236279845203E-3</c:v>
                </c:pt>
                <c:pt idx="51">
                  <c:v>7.0707174018025398E-3</c:v>
                </c:pt>
                <c:pt idx="52">
                  <c:v>7.6400712132453901E-3</c:v>
                </c:pt>
                <c:pt idx="53">
                  <c:v>8.2003893330693193E-3</c:v>
                </c:pt>
                <c:pt idx="54">
                  <c:v>7.0425244048237801E-3</c:v>
                </c:pt>
                <c:pt idx="55">
                  <c:v>7.8312698751688004E-3</c:v>
                </c:pt>
                <c:pt idx="56">
                  <c:v>8.0104302614927292E-3</c:v>
                </c:pt>
                <c:pt idx="57">
                  <c:v>7.6840980909764697E-3</c:v>
                </c:pt>
                <c:pt idx="58">
                  <c:v>7.0850020274519903E-3</c:v>
                </c:pt>
                <c:pt idx="59">
                  <c:v>7.0267943665385203E-3</c:v>
                </c:pt>
                <c:pt idx="60">
                  <c:v>7.2383778169751098E-3</c:v>
                </c:pt>
                <c:pt idx="61">
                  <c:v>7.6129599474370402E-3</c:v>
                </c:pt>
                <c:pt idx="62">
                  <c:v>6.96858344599604E-3</c:v>
                </c:pt>
                <c:pt idx="63">
                  <c:v>8.5248658433556505E-3</c:v>
                </c:pt>
                <c:pt idx="64">
                  <c:v>7.1292249485850299E-3</c:v>
                </c:pt>
                <c:pt idx="65">
                  <c:v>6.7190439440310001E-3</c:v>
                </c:pt>
                <c:pt idx="66">
                  <c:v>7.8963171690702404E-3</c:v>
                </c:pt>
                <c:pt idx="67">
                  <c:v>8.1457998603582295E-3</c:v>
                </c:pt>
                <c:pt idx="68">
                  <c:v>7.4223941192030898E-3</c:v>
                </c:pt>
                <c:pt idx="69">
                  <c:v>7.6462957076728301E-3</c:v>
                </c:pt>
                <c:pt idx="70">
                  <c:v>6.9595072418451301E-3</c:v>
                </c:pt>
                <c:pt idx="71">
                  <c:v>8.0030681565403904E-3</c:v>
                </c:pt>
                <c:pt idx="72">
                  <c:v>7.9575562849640794E-3</c:v>
                </c:pt>
                <c:pt idx="73">
                  <c:v>7.8256325796246494E-3</c:v>
                </c:pt>
                <c:pt idx="74">
                  <c:v>7.8833224251866306E-3</c:v>
                </c:pt>
                <c:pt idx="75">
                  <c:v>7.5551550835371E-3</c:v>
                </c:pt>
                <c:pt idx="76">
                  <c:v>7.3903482407331397E-3</c:v>
                </c:pt>
                <c:pt idx="77">
                  <c:v>8.3242570981383306E-3</c:v>
                </c:pt>
                <c:pt idx="78">
                  <c:v>7.5945826247334402E-3</c:v>
                </c:pt>
                <c:pt idx="79">
                  <c:v>7.9083889722824097E-3</c:v>
                </c:pt>
                <c:pt idx="80">
                  <c:v>7.5852009467780503E-3</c:v>
                </c:pt>
                <c:pt idx="81">
                  <c:v>8.4172263741493208E-3</c:v>
                </c:pt>
                <c:pt idx="82">
                  <c:v>8.2516707479953696E-3</c:v>
                </c:pt>
                <c:pt idx="83">
                  <c:v>8.8210161775350501E-3</c:v>
                </c:pt>
                <c:pt idx="84">
                  <c:v>7.6398416422307396E-3</c:v>
                </c:pt>
                <c:pt idx="85">
                  <c:v>7.9310461878776498E-3</c:v>
                </c:pt>
                <c:pt idx="86">
                  <c:v>8.22864472866058E-3</c:v>
                </c:pt>
                <c:pt idx="87">
                  <c:v>7.0049646310508199E-3</c:v>
                </c:pt>
                <c:pt idx="88">
                  <c:v>6.9268695078790101E-3</c:v>
                </c:pt>
                <c:pt idx="89">
                  <c:v>8.1300428137183103E-3</c:v>
                </c:pt>
                <c:pt idx="90">
                  <c:v>7.6540461741387801E-3</c:v>
                </c:pt>
                <c:pt idx="91">
                  <c:v>8.1762121990322997E-3</c:v>
                </c:pt>
                <c:pt idx="92">
                  <c:v>8.0609265714883804E-3</c:v>
                </c:pt>
                <c:pt idx="93">
                  <c:v>8.9381653815507802E-3</c:v>
                </c:pt>
                <c:pt idx="94">
                  <c:v>7.16827996075153E-3</c:v>
                </c:pt>
                <c:pt idx="95">
                  <c:v>8.0729722976684501E-3</c:v>
                </c:pt>
                <c:pt idx="96">
                  <c:v>7.9319300130009599E-3</c:v>
                </c:pt>
                <c:pt idx="97">
                  <c:v>7.4737891554832398E-3</c:v>
                </c:pt>
                <c:pt idx="98">
                  <c:v>7.7726142480969403E-3</c:v>
                </c:pt>
                <c:pt idx="99">
                  <c:v>9.4115929678082397E-3</c:v>
                </c:pt>
                <c:pt idx="100">
                  <c:v>8.3436472341418197E-3</c:v>
                </c:pt>
                <c:pt idx="101">
                  <c:v>8.2810502499341895E-3</c:v>
                </c:pt>
                <c:pt idx="102">
                  <c:v>8.7090246379375406E-3</c:v>
                </c:pt>
                <c:pt idx="103">
                  <c:v>7.6373228803276998E-3</c:v>
                </c:pt>
                <c:pt idx="104">
                  <c:v>9.1661550104618003E-3</c:v>
                </c:pt>
                <c:pt idx="105">
                  <c:v>9.1210091486573202E-3</c:v>
                </c:pt>
                <c:pt idx="106">
                  <c:v>8.2333683967590297E-3</c:v>
                </c:pt>
                <c:pt idx="107">
                  <c:v>7.63109326362609E-3</c:v>
                </c:pt>
                <c:pt idx="108">
                  <c:v>7.0539396256208402E-3</c:v>
                </c:pt>
                <c:pt idx="109">
                  <c:v>8.7841376662254299E-3</c:v>
                </c:pt>
                <c:pt idx="110">
                  <c:v>9.2791002243757196E-3</c:v>
                </c:pt>
                <c:pt idx="111">
                  <c:v>7.56615446880459E-3</c:v>
                </c:pt>
                <c:pt idx="112">
                  <c:v>1.07528511434793E-2</c:v>
                </c:pt>
                <c:pt idx="113">
                  <c:v>8.1681422889232601E-3</c:v>
                </c:pt>
                <c:pt idx="114">
                  <c:v>8.2222688943147607E-3</c:v>
                </c:pt>
                <c:pt idx="115">
                  <c:v>9.1255074366927095E-3</c:v>
                </c:pt>
                <c:pt idx="116">
                  <c:v>8.3638820797204902E-3</c:v>
                </c:pt>
                <c:pt idx="117">
                  <c:v>1.00819813087582E-2</c:v>
                </c:pt>
                <c:pt idx="118">
                  <c:v>9.8718898370862007E-3</c:v>
                </c:pt>
                <c:pt idx="119">
                  <c:v>9.9800229072570801E-3</c:v>
                </c:pt>
                <c:pt idx="120">
                  <c:v>8.0990009009838104E-3</c:v>
                </c:pt>
                <c:pt idx="121">
                  <c:v>1.0394100099802E-2</c:v>
                </c:pt>
                <c:pt idx="122">
                  <c:v>9.4185229390859604E-3</c:v>
                </c:pt>
                <c:pt idx="123">
                  <c:v>7.7749858610332004E-3</c:v>
                </c:pt>
                <c:pt idx="124">
                  <c:v>1.0687182657420601E-2</c:v>
                </c:pt>
                <c:pt idx="125">
                  <c:v>1.05994623154401E-2</c:v>
                </c:pt>
                <c:pt idx="126">
                  <c:v>8.6264191195368697E-3</c:v>
                </c:pt>
                <c:pt idx="127">
                  <c:v>7.9623404890298791E-3</c:v>
                </c:pt>
                <c:pt idx="128">
                  <c:v>1.0299176909029401E-2</c:v>
                </c:pt>
                <c:pt idx="129">
                  <c:v>9.7291748970746994E-3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B-4A4C-8C31-F7709334C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81568"/>
        <c:axId val="508721040"/>
      </c:scatterChart>
      <c:valAx>
        <c:axId val="4390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21040"/>
        <c:crosses val="autoZero"/>
        <c:crossBetween val="midCat"/>
      </c:valAx>
      <c:valAx>
        <c:axId val="5087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shakeup_analysis!$I$1</c:f>
              <c:strCache>
                <c:ptCount val="1"/>
                <c:pt idx="0">
                  <c:v>IQR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123865540078599"/>
                  <c:y val="-5.87692143553400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shakeup_analysis!$I$2:$I$131</c:f>
              <c:numCache>
                <c:formatCode>General</c:formatCode>
                <c:ptCount val="130"/>
                <c:pt idx="0">
                  <c:v>2.19587087631225E-2</c:v>
                </c:pt>
                <c:pt idx="1">
                  <c:v>2.4645298719406E-2</c:v>
                </c:pt>
                <c:pt idx="2">
                  <c:v>2.2309273481368901E-2</c:v>
                </c:pt>
                <c:pt idx="3">
                  <c:v>2.5813311338424599E-2</c:v>
                </c:pt>
                <c:pt idx="4">
                  <c:v>2.4528533220290999E-2</c:v>
                </c:pt>
                <c:pt idx="5">
                  <c:v>2.4178057909011702E-2</c:v>
                </c:pt>
                <c:pt idx="6">
                  <c:v>2.7215078473091098E-2</c:v>
                </c:pt>
                <c:pt idx="7">
                  <c:v>2.2542804479598898E-2</c:v>
                </c:pt>
                <c:pt idx="8">
                  <c:v>2.6747748255729502E-2</c:v>
                </c:pt>
                <c:pt idx="9">
                  <c:v>2.5462836027145299E-2</c:v>
                </c:pt>
                <c:pt idx="10">
                  <c:v>2.8383046388626001E-2</c:v>
                </c:pt>
                <c:pt idx="11">
                  <c:v>2.7798861265182398E-2</c:v>
                </c:pt>
                <c:pt idx="12">
                  <c:v>2.8499722480773801E-2</c:v>
                </c:pt>
                <c:pt idx="13">
                  <c:v>2.59300768375396E-2</c:v>
                </c:pt>
                <c:pt idx="14">
                  <c:v>2.3477196693420299E-2</c:v>
                </c:pt>
                <c:pt idx="15">
                  <c:v>2.6046842336654601E-2</c:v>
                </c:pt>
                <c:pt idx="16">
                  <c:v>2.4294734001159599E-2</c:v>
                </c:pt>
                <c:pt idx="17">
                  <c:v>2.9083728790283099E-2</c:v>
                </c:pt>
                <c:pt idx="18">
                  <c:v>2.8499722480773801E-2</c:v>
                </c:pt>
                <c:pt idx="19">
                  <c:v>2.7915805578231701E-2</c:v>
                </c:pt>
                <c:pt idx="20">
                  <c:v>3.0368641018867298E-2</c:v>
                </c:pt>
                <c:pt idx="21">
                  <c:v>3.0251786112785201E-2</c:v>
                </c:pt>
                <c:pt idx="22">
                  <c:v>2.46454328298568E-2</c:v>
                </c:pt>
                <c:pt idx="23">
                  <c:v>2.5463014841079601E-2</c:v>
                </c:pt>
                <c:pt idx="24">
                  <c:v>3.09526920318603E-2</c:v>
                </c:pt>
                <c:pt idx="25">
                  <c:v>2.6747748255729599E-2</c:v>
                </c:pt>
                <c:pt idx="26">
                  <c:v>2.9083728790283099E-2</c:v>
                </c:pt>
                <c:pt idx="27">
                  <c:v>3.2821476459503098E-2</c:v>
                </c:pt>
                <c:pt idx="28">
                  <c:v>2.6630759239196701E-2</c:v>
                </c:pt>
                <c:pt idx="29">
                  <c:v>3.2003805041312998E-2</c:v>
                </c:pt>
                <c:pt idx="30">
                  <c:v>2.7915805578231701E-2</c:v>
                </c:pt>
                <c:pt idx="31">
                  <c:v>3.1302988529205301E-2</c:v>
                </c:pt>
                <c:pt idx="32">
                  <c:v>3.1770184636115903E-2</c:v>
                </c:pt>
                <c:pt idx="33">
                  <c:v>2.6163697242736799E-2</c:v>
                </c:pt>
                <c:pt idx="34">
                  <c:v>3.3171772956847999E-2</c:v>
                </c:pt>
                <c:pt idx="35">
                  <c:v>3.0952602624893102E-2</c:v>
                </c:pt>
                <c:pt idx="36">
                  <c:v>3.0718892812728799E-2</c:v>
                </c:pt>
                <c:pt idx="37">
                  <c:v>2.6397451758384601E-2</c:v>
                </c:pt>
                <c:pt idx="38">
                  <c:v>3.29382866621016E-2</c:v>
                </c:pt>
                <c:pt idx="39">
                  <c:v>3.1186178326606702E-2</c:v>
                </c:pt>
                <c:pt idx="40">
                  <c:v>2.70981788635253E-2</c:v>
                </c:pt>
                <c:pt idx="41">
                  <c:v>2.93173938989638E-2</c:v>
                </c:pt>
                <c:pt idx="42">
                  <c:v>3.3405482769012299E-2</c:v>
                </c:pt>
                <c:pt idx="43">
                  <c:v>2.8733342885971E-2</c:v>
                </c:pt>
                <c:pt idx="44">
                  <c:v>2.9667779803275902E-2</c:v>
                </c:pt>
                <c:pt idx="45">
                  <c:v>3.02516967058181E-2</c:v>
                </c:pt>
                <c:pt idx="46">
                  <c:v>3.1887128949165303E-2</c:v>
                </c:pt>
                <c:pt idx="47">
                  <c:v>3.2003805041313102E-2</c:v>
                </c:pt>
                <c:pt idx="48">
                  <c:v>3.3055096864700199E-2</c:v>
                </c:pt>
                <c:pt idx="49">
                  <c:v>3.0952692031860199E-2</c:v>
                </c:pt>
                <c:pt idx="50">
                  <c:v>3.3755779266357297E-2</c:v>
                </c:pt>
                <c:pt idx="51">
                  <c:v>2.9434204101562399E-2</c:v>
                </c:pt>
                <c:pt idx="52">
                  <c:v>3.3872589468955897E-2</c:v>
                </c:pt>
                <c:pt idx="53">
                  <c:v>3.35223376750945E-2</c:v>
                </c:pt>
                <c:pt idx="54">
                  <c:v>3.2587721943855202E-2</c:v>
                </c:pt>
                <c:pt idx="55">
                  <c:v>3.42230647802352E-2</c:v>
                </c:pt>
                <c:pt idx="56">
                  <c:v>3.2471045851707403E-2</c:v>
                </c:pt>
                <c:pt idx="57">
                  <c:v>3.2587856054305905E-2</c:v>
                </c:pt>
                <c:pt idx="58">
                  <c:v>2.59300768375396E-2</c:v>
                </c:pt>
                <c:pt idx="59">
                  <c:v>3.0018031597137299E-2</c:v>
                </c:pt>
                <c:pt idx="60">
                  <c:v>3.1886860728263702E-2</c:v>
                </c:pt>
                <c:pt idx="61">
                  <c:v>2.7798995375633101E-2</c:v>
                </c:pt>
                <c:pt idx="62">
                  <c:v>2.6981368660926701E-2</c:v>
                </c:pt>
                <c:pt idx="63">
                  <c:v>3.4690260887145899E-2</c:v>
                </c:pt>
                <c:pt idx="64">
                  <c:v>3.0952557921409503E-2</c:v>
                </c:pt>
                <c:pt idx="65">
                  <c:v>2.9667690396308802E-2</c:v>
                </c:pt>
                <c:pt idx="66">
                  <c:v>3.34055721759796E-2</c:v>
                </c:pt>
                <c:pt idx="67">
                  <c:v>3.1653463840484501E-2</c:v>
                </c:pt>
                <c:pt idx="68">
                  <c:v>3.0952557921409499E-2</c:v>
                </c:pt>
                <c:pt idx="69">
                  <c:v>3.3522292971610898E-2</c:v>
                </c:pt>
                <c:pt idx="70">
                  <c:v>3.1536608934402396E-2</c:v>
                </c:pt>
                <c:pt idx="71">
                  <c:v>3.2003670930862302E-2</c:v>
                </c:pt>
                <c:pt idx="72">
                  <c:v>3.4223020076751598E-2</c:v>
                </c:pt>
                <c:pt idx="73">
                  <c:v>3.1302809715270899E-2</c:v>
                </c:pt>
                <c:pt idx="74">
                  <c:v>3.3171728253364396E-2</c:v>
                </c:pt>
                <c:pt idx="75">
                  <c:v>2.7331843972205998E-2</c:v>
                </c:pt>
                <c:pt idx="76">
                  <c:v>3.0602127313613801E-2</c:v>
                </c:pt>
                <c:pt idx="77">
                  <c:v>3.5975173115730098E-2</c:v>
                </c:pt>
                <c:pt idx="78">
                  <c:v>3.2938152551650904E-2</c:v>
                </c:pt>
                <c:pt idx="79">
                  <c:v>3.5391077399253699E-2</c:v>
                </c:pt>
                <c:pt idx="80">
                  <c:v>2.9317304491996703E-2</c:v>
                </c:pt>
                <c:pt idx="81">
                  <c:v>3.7260085344314499E-2</c:v>
                </c:pt>
                <c:pt idx="82">
                  <c:v>3.76102924346923E-2</c:v>
                </c:pt>
                <c:pt idx="83">
                  <c:v>3.7376582622528E-2</c:v>
                </c:pt>
                <c:pt idx="84">
                  <c:v>3.3989444375038098E-2</c:v>
                </c:pt>
                <c:pt idx="85">
                  <c:v>3.11861336231231E-2</c:v>
                </c:pt>
                <c:pt idx="86">
                  <c:v>3.57414186000823E-2</c:v>
                </c:pt>
                <c:pt idx="87">
                  <c:v>3.2471090555190998E-2</c:v>
                </c:pt>
                <c:pt idx="88">
                  <c:v>3.1770184636115896E-2</c:v>
                </c:pt>
                <c:pt idx="89">
                  <c:v>3.4456685185432399E-2</c:v>
                </c:pt>
                <c:pt idx="90">
                  <c:v>3.4106254577636698E-2</c:v>
                </c:pt>
                <c:pt idx="91">
                  <c:v>3.3755779266357401E-2</c:v>
                </c:pt>
                <c:pt idx="92">
                  <c:v>3.4223154187202301E-2</c:v>
                </c:pt>
                <c:pt idx="93">
                  <c:v>3.7143141031265106E-2</c:v>
                </c:pt>
                <c:pt idx="94">
                  <c:v>3.24709117412567E-2</c:v>
                </c:pt>
                <c:pt idx="95">
                  <c:v>3.1770229339599498E-2</c:v>
                </c:pt>
                <c:pt idx="96">
                  <c:v>3.5624697804450906E-2</c:v>
                </c:pt>
                <c:pt idx="97">
                  <c:v>3.1419798731803804E-2</c:v>
                </c:pt>
                <c:pt idx="98">
                  <c:v>3.2587856054305898E-2</c:v>
                </c:pt>
                <c:pt idx="99">
                  <c:v>3.5858318209648105E-2</c:v>
                </c:pt>
                <c:pt idx="100">
                  <c:v>3.5507932305335901E-2</c:v>
                </c:pt>
                <c:pt idx="101">
                  <c:v>3.8544729351997299E-2</c:v>
                </c:pt>
                <c:pt idx="102">
                  <c:v>3.6792665719985795E-2</c:v>
                </c:pt>
                <c:pt idx="103">
                  <c:v>3.5040691494941698E-2</c:v>
                </c:pt>
                <c:pt idx="104">
                  <c:v>4.0413469076156505E-2</c:v>
                </c:pt>
                <c:pt idx="105">
                  <c:v>3.8661494851112296E-2</c:v>
                </c:pt>
                <c:pt idx="106">
                  <c:v>3.7844002246856502E-2</c:v>
                </c:pt>
                <c:pt idx="107">
                  <c:v>3.1302988529205197E-2</c:v>
                </c:pt>
                <c:pt idx="108">
                  <c:v>3.2821163535117999E-2</c:v>
                </c:pt>
                <c:pt idx="109">
                  <c:v>4.00631725788115E-2</c:v>
                </c:pt>
                <c:pt idx="110">
                  <c:v>4.1114464402198701E-2</c:v>
                </c:pt>
                <c:pt idx="111">
                  <c:v>3.5507977008819497E-2</c:v>
                </c:pt>
                <c:pt idx="112">
                  <c:v>3.9946451783180098E-2</c:v>
                </c:pt>
                <c:pt idx="113">
                  <c:v>3.72599065303802E-2</c:v>
                </c:pt>
                <c:pt idx="114">
                  <c:v>3.5507798194885198E-2</c:v>
                </c:pt>
                <c:pt idx="115">
                  <c:v>4.2516008019447202E-2</c:v>
                </c:pt>
                <c:pt idx="116">
                  <c:v>3.5858273506164502E-2</c:v>
                </c:pt>
                <c:pt idx="117">
                  <c:v>4.0413647890090804E-2</c:v>
                </c:pt>
                <c:pt idx="118">
                  <c:v>4.4851899147033601E-2</c:v>
                </c:pt>
                <c:pt idx="119">
                  <c:v>4.5085698366165106E-2</c:v>
                </c:pt>
                <c:pt idx="120">
                  <c:v>3.91287356615065E-2</c:v>
                </c:pt>
                <c:pt idx="121">
                  <c:v>4.2516008019447299E-2</c:v>
                </c:pt>
                <c:pt idx="122">
                  <c:v>3.6208659410476601E-2</c:v>
                </c:pt>
                <c:pt idx="123">
                  <c:v>3.2587990164756594E-2</c:v>
                </c:pt>
                <c:pt idx="124">
                  <c:v>4.8356115818023598E-2</c:v>
                </c:pt>
                <c:pt idx="125">
                  <c:v>4.9173697829246396E-2</c:v>
                </c:pt>
                <c:pt idx="126">
                  <c:v>3.5507977008819497E-2</c:v>
                </c:pt>
                <c:pt idx="127">
                  <c:v>3.5507798194885198E-2</c:v>
                </c:pt>
                <c:pt idx="128">
                  <c:v>3.8778305053710896E-2</c:v>
                </c:pt>
                <c:pt idx="129">
                  <c:v>4.7772154211997798E-2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0-9B45-B58B-770F74484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22224"/>
        <c:axId val="588778656"/>
      </c:scatterChart>
      <c:valAx>
        <c:axId val="5095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78656"/>
        <c:crosses val="autoZero"/>
        <c:crossBetween val="midCat"/>
      </c:valAx>
      <c:valAx>
        <c:axId val="5887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2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shakeup_analysis!$J$1</c:f>
              <c:strCache>
                <c:ptCount val="1"/>
                <c:pt idx="0">
                  <c:v>Stability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7096232903642484"/>
                  <c:y val="-9.840289742718439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shakeup_analysis!$J$2:$J$133</c:f>
              <c:numCache>
                <c:formatCode>General</c:formatCode>
                <c:ptCount val="132"/>
                <c:pt idx="0">
                  <c:v>3.1366903334855964E-2</c:v>
                </c:pt>
                <c:pt idx="1">
                  <c:v>3.329647846840076E-2</c:v>
                </c:pt>
                <c:pt idx="2">
                  <c:v>3.3455724938539655E-2</c:v>
                </c:pt>
                <c:pt idx="3">
                  <c:v>3.3908391445584045E-2</c:v>
                </c:pt>
                <c:pt idx="4">
                  <c:v>3.4523592740879253E-2</c:v>
                </c:pt>
                <c:pt idx="5">
                  <c:v>3.5395982663612657E-2</c:v>
                </c:pt>
                <c:pt idx="6">
                  <c:v>3.5504885023692589E-2</c:v>
                </c:pt>
                <c:pt idx="7">
                  <c:v>3.710142737254489E-2</c:v>
                </c:pt>
                <c:pt idx="8">
                  <c:v>3.778752640937437E-2</c:v>
                </c:pt>
                <c:pt idx="9">
                  <c:v>3.8536384335020456E-2</c:v>
                </c:pt>
                <c:pt idx="10">
                  <c:v>3.8579682994168134E-2</c:v>
                </c:pt>
                <c:pt idx="11">
                  <c:v>3.895036523463194E-2</c:v>
                </c:pt>
                <c:pt idx="12">
                  <c:v>3.9153855410404358E-2</c:v>
                </c:pt>
                <c:pt idx="13">
                  <c:v>3.9232247759355153E-2</c:v>
                </c:pt>
                <c:pt idx="14">
                  <c:v>3.9647076244000226E-2</c:v>
                </c:pt>
                <c:pt idx="15">
                  <c:v>3.9923453691881078E-2</c:v>
                </c:pt>
                <c:pt idx="16">
                  <c:v>4.0184644999680962E-2</c:v>
                </c:pt>
                <c:pt idx="17">
                  <c:v>4.0795677080677592E-2</c:v>
                </c:pt>
                <c:pt idx="18">
                  <c:v>4.0808387205470219E-2</c:v>
                </c:pt>
                <c:pt idx="19">
                  <c:v>4.0851432748604442E-2</c:v>
                </c:pt>
                <c:pt idx="20">
                  <c:v>4.0858860744628855E-2</c:v>
                </c:pt>
                <c:pt idx="21">
                  <c:v>4.0903100045397725E-2</c:v>
                </c:pt>
                <c:pt idx="22">
                  <c:v>4.1019961837446231E-2</c:v>
                </c:pt>
                <c:pt idx="23">
                  <c:v>4.1155889199580874E-2</c:v>
                </c:pt>
                <c:pt idx="24">
                  <c:v>4.1334547684527871E-2</c:v>
                </c:pt>
                <c:pt idx="25">
                  <c:v>4.1360042127780536E-2</c:v>
                </c:pt>
                <c:pt idx="26">
                  <c:v>4.1612327998154681E-2</c:v>
                </c:pt>
                <c:pt idx="27">
                  <c:v>4.1658151225419632E-2</c:v>
                </c:pt>
                <c:pt idx="28">
                  <c:v>4.1740040256990976E-2</c:v>
                </c:pt>
                <c:pt idx="29">
                  <c:v>4.2208660132018669E-2</c:v>
                </c:pt>
                <c:pt idx="30">
                  <c:v>4.221073283115389E-2</c:v>
                </c:pt>
                <c:pt idx="31">
                  <c:v>4.2421231308253447E-2</c:v>
                </c:pt>
                <c:pt idx="32">
                  <c:v>4.2619350226595874E-2</c:v>
                </c:pt>
                <c:pt idx="33">
                  <c:v>4.2774354876019029E-2</c:v>
                </c:pt>
                <c:pt idx="34">
                  <c:v>4.2933963201357832E-2</c:v>
                </c:pt>
                <c:pt idx="35">
                  <c:v>4.2975777688843565E-2</c:v>
                </c:pt>
                <c:pt idx="36">
                  <c:v>4.3143808096692646E-2</c:v>
                </c:pt>
                <c:pt idx="37">
                  <c:v>4.3221110873855544E-2</c:v>
                </c:pt>
                <c:pt idx="38">
                  <c:v>4.3250071717193195E-2</c:v>
                </c:pt>
                <c:pt idx="39">
                  <c:v>4.3504194763954666E-2</c:v>
                </c:pt>
                <c:pt idx="40">
                  <c:v>4.3558288528583844E-2</c:v>
                </c:pt>
                <c:pt idx="41">
                  <c:v>4.3728360999375451E-2</c:v>
                </c:pt>
                <c:pt idx="42">
                  <c:v>4.3763901403872138E-2</c:v>
                </c:pt>
                <c:pt idx="43">
                  <c:v>4.3787763576256036E-2</c:v>
                </c:pt>
                <c:pt idx="44">
                  <c:v>4.3839125771773811E-2</c:v>
                </c:pt>
                <c:pt idx="45">
                  <c:v>4.3887946527684026E-2</c:v>
                </c:pt>
                <c:pt idx="46">
                  <c:v>4.3969710101373433E-2</c:v>
                </c:pt>
                <c:pt idx="47">
                  <c:v>4.4012182857841177E-2</c:v>
                </c:pt>
                <c:pt idx="48">
                  <c:v>4.4023412844398861E-2</c:v>
                </c:pt>
                <c:pt idx="49">
                  <c:v>4.4054638221859774E-2</c:v>
                </c:pt>
                <c:pt idx="50">
                  <c:v>4.4175813274341502E-2</c:v>
                </c:pt>
                <c:pt idx="51">
                  <c:v>4.434792659594667E-2</c:v>
                </c:pt>
                <c:pt idx="52">
                  <c:v>4.4479824903828451E-2</c:v>
                </c:pt>
                <c:pt idx="53">
                  <c:v>4.4524889218155186E-2</c:v>
                </c:pt>
                <c:pt idx="54">
                  <c:v>4.4683097838424064E-2</c:v>
                </c:pt>
                <c:pt idx="55">
                  <c:v>4.4842198936385004E-2</c:v>
                </c:pt>
                <c:pt idx="56">
                  <c:v>4.48464997345581E-2</c:v>
                </c:pt>
                <c:pt idx="57">
                  <c:v>4.4909161224495488E-2</c:v>
                </c:pt>
                <c:pt idx="58">
                  <c:v>4.5266197971068164E-2</c:v>
                </c:pt>
                <c:pt idx="59">
                  <c:v>4.5395056984852834E-2</c:v>
                </c:pt>
                <c:pt idx="60">
                  <c:v>4.5455659844446765E-2</c:v>
                </c:pt>
                <c:pt idx="61">
                  <c:v>4.5922298927325605E-2</c:v>
                </c:pt>
                <c:pt idx="62">
                  <c:v>4.6049936756025839E-2</c:v>
                </c:pt>
                <c:pt idx="63">
                  <c:v>4.606363107450296E-2</c:v>
                </c:pt>
                <c:pt idx="64">
                  <c:v>4.6244967359234466E-2</c:v>
                </c:pt>
                <c:pt idx="65">
                  <c:v>4.6274573917616989E-2</c:v>
                </c:pt>
                <c:pt idx="66">
                  <c:v>4.6430365601554488E-2</c:v>
                </c:pt>
                <c:pt idx="67">
                  <c:v>4.6708139311522109E-2</c:v>
                </c:pt>
                <c:pt idx="68">
                  <c:v>4.6745729516260215E-2</c:v>
                </c:pt>
                <c:pt idx="69">
                  <c:v>4.6894924365915219E-2</c:v>
                </c:pt>
                <c:pt idx="70">
                  <c:v>4.7160873876418846E-2</c:v>
                </c:pt>
                <c:pt idx="71">
                  <c:v>4.7205829224549092E-2</c:v>
                </c:pt>
                <c:pt idx="72">
                  <c:v>4.7366725117899355E-2</c:v>
                </c:pt>
                <c:pt idx="73">
                  <c:v>4.740745447925282E-2</c:v>
                </c:pt>
                <c:pt idx="74">
                  <c:v>4.764494680275657E-2</c:v>
                </c:pt>
                <c:pt idx="75">
                  <c:v>4.7647668293211431E-2</c:v>
                </c:pt>
                <c:pt idx="76">
                  <c:v>4.8129362618783388E-2</c:v>
                </c:pt>
                <c:pt idx="77">
                  <c:v>4.8145827726693638E-2</c:v>
                </c:pt>
                <c:pt idx="78">
                  <c:v>4.8167925106827061E-2</c:v>
                </c:pt>
                <c:pt idx="79">
                  <c:v>4.8255291584064108E-2</c:v>
                </c:pt>
                <c:pt idx="80">
                  <c:v>4.8434151744004207E-2</c:v>
                </c:pt>
                <c:pt idx="81">
                  <c:v>4.8518836474977359E-2</c:v>
                </c:pt>
                <c:pt idx="82">
                  <c:v>4.8609053180552926E-2</c:v>
                </c:pt>
                <c:pt idx="83">
                  <c:v>4.8824541120848067E-2</c:v>
                </c:pt>
                <c:pt idx="84">
                  <c:v>4.8937925574136829E-2</c:v>
                </c:pt>
                <c:pt idx="85">
                  <c:v>4.9067609314806679E-2</c:v>
                </c:pt>
                <c:pt idx="86">
                  <c:v>4.9278176447842159E-2</c:v>
                </c:pt>
                <c:pt idx="87">
                  <c:v>4.9300671566743351E-2</c:v>
                </c:pt>
                <c:pt idx="88">
                  <c:v>4.932802038965732E-2</c:v>
                </c:pt>
                <c:pt idx="89">
                  <c:v>4.9359591701067941E-2</c:v>
                </c:pt>
                <c:pt idx="90">
                  <c:v>4.9405994600965612E-2</c:v>
                </c:pt>
                <c:pt idx="91">
                  <c:v>4.9544050922850115E-2</c:v>
                </c:pt>
                <c:pt idx="92">
                  <c:v>5.0203682610299283E-2</c:v>
                </c:pt>
                <c:pt idx="93">
                  <c:v>5.0239847763441342E-2</c:v>
                </c:pt>
                <c:pt idx="94">
                  <c:v>5.0333568907808421E-2</c:v>
                </c:pt>
                <c:pt idx="95">
                  <c:v>5.0583937764167669E-2</c:v>
                </c:pt>
                <c:pt idx="96">
                  <c:v>5.0642089474422301E-2</c:v>
                </c:pt>
                <c:pt idx="97">
                  <c:v>5.0774788833223165E-2</c:v>
                </c:pt>
                <c:pt idx="98">
                  <c:v>5.0861190783325447E-2</c:v>
                </c:pt>
                <c:pt idx="99">
                  <c:v>5.0874317483976438E-2</c:v>
                </c:pt>
                <c:pt idx="100">
                  <c:v>5.0903532281517873E-2</c:v>
                </c:pt>
                <c:pt idx="101">
                  <c:v>5.1156561523384797E-2</c:v>
                </c:pt>
                <c:pt idx="102">
                  <c:v>5.1535948808304796E-2</c:v>
                </c:pt>
                <c:pt idx="103">
                  <c:v>5.1758820342365633E-2</c:v>
                </c:pt>
                <c:pt idx="104">
                  <c:v>5.1771640474907933E-2</c:v>
                </c:pt>
                <c:pt idx="105">
                  <c:v>5.2272210642695348E-2</c:v>
                </c:pt>
                <c:pt idx="106">
                  <c:v>5.2300287492107404E-2</c:v>
                </c:pt>
                <c:pt idx="107">
                  <c:v>5.2359693053585732E-2</c:v>
                </c:pt>
                <c:pt idx="108">
                  <c:v>5.2874482993502017E-2</c:v>
                </c:pt>
                <c:pt idx="109">
                  <c:v>5.3133040067041143E-2</c:v>
                </c:pt>
                <c:pt idx="110">
                  <c:v>5.3550321614602478E-2</c:v>
                </c:pt>
                <c:pt idx="111">
                  <c:v>5.4923270308063252E-2</c:v>
                </c:pt>
                <c:pt idx="112">
                  <c:v>5.5149037082446541E-2</c:v>
                </c:pt>
                <c:pt idx="113">
                  <c:v>5.6286751944571681E-2</c:v>
                </c:pt>
                <c:pt idx="114">
                  <c:v>5.6354083865880825E-2</c:v>
                </c:pt>
                <c:pt idx="115">
                  <c:v>5.6761272036237514E-2</c:v>
                </c:pt>
                <c:pt idx="116">
                  <c:v>5.7119102333672282E-2</c:v>
                </c:pt>
                <c:pt idx="117">
                  <c:v>5.7663763378513762E-2</c:v>
                </c:pt>
                <c:pt idx="118">
                  <c:v>5.7799775223247613E-2</c:v>
                </c:pt>
                <c:pt idx="119">
                  <c:v>5.8051810263714226E-2</c:v>
                </c:pt>
                <c:pt idx="120">
                  <c:v>5.9345372614916216E-2</c:v>
                </c:pt>
                <c:pt idx="121">
                  <c:v>6.0032913985196446E-2</c:v>
                </c:pt>
                <c:pt idx="122">
                  <c:v>6.1446244851685886E-2</c:v>
                </c:pt>
                <c:pt idx="123">
                  <c:v>6.2556232209317122E-2</c:v>
                </c:pt>
                <c:pt idx="124">
                  <c:v>6.2898403790313626E-2</c:v>
                </c:pt>
                <c:pt idx="125">
                  <c:v>6.3849619776010294E-2</c:v>
                </c:pt>
                <c:pt idx="126">
                  <c:v>6.5178662911057339E-2</c:v>
                </c:pt>
                <c:pt idx="127">
                  <c:v>6.5471749729476766E-2</c:v>
                </c:pt>
                <c:pt idx="128">
                  <c:v>6.6167822421993844E-2</c:v>
                </c:pt>
                <c:pt idx="129">
                  <c:v>6.893596905283611E-2</c:v>
                </c:pt>
                <c:pt idx="130">
                  <c:v>7.0784385921433407E-2</c:v>
                </c:pt>
                <c:pt idx="131">
                  <c:v>7.5651654682587666E-2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3-254B-BC8C-6018FA4E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17520"/>
        <c:axId val="592173552"/>
      </c:scatterChart>
      <c:valAx>
        <c:axId val="59161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73552"/>
        <c:crosses val="autoZero"/>
        <c:crossBetween val="midCat"/>
      </c:valAx>
      <c:valAx>
        <c:axId val="5921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1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6374481177448653"/>
                  <c:y val="-0.29726404967484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shakeup_analysis!$L$2:$L$133</c:f>
              <c:numCache>
                <c:formatCode>General</c:formatCode>
                <c:ptCount val="132"/>
                <c:pt idx="0">
                  <c:v>1.25646591186523E-4</c:v>
                </c:pt>
                <c:pt idx="1">
                  <c:v>5.2064657211303697E-5</c:v>
                </c:pt>
                <c:pt idx="2">
                  <c:v>3.4338235855102501E-4</c:v>
                </c:pt>
                <c:pt idx="3">
                  <c:v>5.5670738220214803E-5</c:v>
                </c:pt>
                <c:pt idx="4">
                  <c:v>2.6154518127441401E-4</c:v>
                </c:pt>
                <c:pt idx="5">
                  <c:v>2.8806924819946202E-4</c:v>
                </c:pt>
                <c:pt idx="6">
                  <c:v>9.6499919891357395E-5</c:v>
                </c:pt>
                <c:pt idx="7">
                  <c:v>6.5463781356811502E-4</c:v>
                </c:pt>
                <c:pt idx="8">
                  <c:v>3.5592913627624501E-4</c:v>
                </c:pt>
                <c:pt idx="9">
                  <c:v>5.7917833328247005E-4</c:v>
                </c:pt>
                <c:pt idx="10">
                  <c:v>2.5367736816406201E-4</c:v>
                </c:pt>
                <c:pt idx="11">
                  <c:v>3.67075204849243E-4</c:v>
                </c:pt>
                <c:pt idx="12">
                  <c:v>2.37822532653808E-4</c:v>
                </c:pt>
                <c:pt idx="13">
                  <c:v>4.9287080764770497E-4</c:v>
                </c:pt>
                <c:pt idx="14">
                  <c:v>8.58068466186523E-4</c:v>
                </c:pt>
                <c:pt idx="15">
                  <c:v>5.4660439491271897E-4</c:v>
                </c:pt>
                <c:pt idx="16">
                  <c:v>1.0101795196533201E-3</c:v>
                </c:pt>
                <c:pt idx="17">
                  <c:v>3.38733196258544E-4</c:v>
                </c:pt>
                <c:pt idx="18">
                  <c:v>4.1690468788146902E-4</c:v>
                </c:pt>
                <c:pt idx="19">
                  <c:v>3.7792325019836399E-4</c:v>
                </c:pt>
                <c:pt idx="20">
                  <c:v>1.2582540512084901E-4</c:v>
                </c:pt>
                <c:pt idx="21">
                  <c:v>1.2975931167602501E-4</c:v>
                </c:pt>
                <c:pt idx="22">
                  <c:v>8.85218381881713E-4</c:v>
                </c:pt>
                <c:pt idx="23">
                  <c:v>7.5590610504150304E-4</c:v>
                </c:pt>
                <c:pt idx="24">
                  <c:v>1.01566314697265E-4</c:v>
                </c:pt>
                <c:pt idx="25">
                  <c:v>5.9783458709716797E-4</c:v>
                </c:pt>
                <c:pt idx="26">
                  <c:v>3.8951635360717698E-4</c:v>
                </c:pt>
                <c:pt idx="27">
                  <c:v>2.5033950805664002E-5</c:v>
                </c:pt>
                <c:pt idx="28">
                  <c:v>7.5393915176391602E-4</c:v>
                </c:pt>
                <c:pt idx="29">
                  <c:v>7.62939453125E-5</c:v>
                </c:pt>
                <c:pt idx="30">
                  <c:v>4.90576028823852E-4</c:v>
                </c:pt>
                <c:pt idx="31">
                  <c:v>2.22444534301757E-4</c:v>
                </c:pt>
                <c:pt idx="32">
                  <c:v>3.4004449844360297E-5</c:v>
                </c:pt>
                <c:pt idx="33">
                  <c:v>9.1311335563659603E-4</c:v>
                </c:pt>
                <c:pt idx="34">
                  <c:v>3.8951635360717699E-5</c:v>
                </c:pt>
                <c:pt idx="35">
                  <c:v>3.8313865661621002E-4</c:v>
                </c:pt>
                <c:pt idx="36">
                  <c:v>3.4105777740478499E-4</c:v>
                </c:pt>
                <c:pt idx="37">
                  <c:v>8.5222721099853505E-4</c:v>
                </c:pt>
                <c:pt idx="38">
                  <c:v>4.6521425247192301E-5</c:v>
                </c:pt>
                <c:pt idx="39">
                  <c:v>2.5424361228942801E-4</c:v>
                </c:pt>
                <c:pt idx="40">
                  <c:v>7.7793002128600998E-4</c:v>
                </c:pt>
                <c:pt idx="41">
                  <c:v>6.1690807342529297E-4</c:v>
                </c:pt>
                <c:pt idx="42">
                  <c:v>2.10583209991455E-4</c:v>
                </c:pt>
                <c:pt idx="43">
                  <c:v>6.2125921249389605E-4</c:v>
                </c:pt>
                <c:pt idx="44">
                  <c:v>5.3805112838745096E-4</c:v>
                </c:pt>
                <c:pt idx="45">
                  <c:v>5.7035684585571202E-4</c:v>
                </c:pt>
                <c:pt idx="46">
                  <c:v>2.7310848236083898E-4</c:v>
                </c:pt>
                <c:pt idx="47">
                  <c:v>1.3697147369384701E-4</c:v>
                </c:pt>
                <c:pt idx="48">
                  <c:v>2.3195147514343199E-4</c:v>
                </c:pt>
                <c:pt idx="49">
                  <c:v>2.51650810241699E-4</c:v>
                </c:pt>
                <c:pt idx="50">
                  <c:v>1.06900930404663E-4</c:v>
                </c:pt>
                <c:pt idx="51">
                  <c:v>6.73562288284301E-4</c:v>
                </c:pt>
                <c:pt idx="52">
                  <c:v>1.47342681884765E-4</c:v>
                </c:pt>
                <c:pt idx="53">
                  <c:v>5.9217214584350498E-5</c:v>
                </c:pt>
                <c:pt idx="54">
                  <c:v>3.3998489379882802E-4</c:v>
                </c:pt>
                <c:pt idx="55">
                  <c:v>1.30891799926757E-4</c:v>
                </c:pt>
                <c:pt idx="56">
                  <c:v>2.3537874221801701E-4</c:v>
                </c:pt>
                <c:pt idx="57">
                  <c:v>3.1766295433044401E-4</c:v>
                </c:pt>
                <c:pt idx="58">
                  <c:v>1.14119052886962E-3</c:v>
                </c:pt>
                <c:pt idx="59">
                  <c:v>7.5241923332214301E-4</c:v>
                </c:pt>
                <c:pt idx="60">
                  <c:v>5.1456689834594705E-4</c:v>
                </c:pt>
                <c:pt idx="61">
                  <c:v>9.0640783309936502E-4</c:v>
                </c:pt>
                <c:pt idx="62">
                  <c:v>1.1477172374725301E-3</c:v>
                </c:pt>
                <c:pt idx="63">
                  <c:v>6.5267086029052694E-5</c:v>
                </c:pt>
                <c:pt idx="64">
                  <c:v>7.3197484016418403E-4</c:v>
                </c:pt>
                <c:pt idx="65">
                  <c:v>9.3865394592285102E-4</c:v>
                </c:pt>
                <c:pt idx="66">
                  <c:v>3.3521652221679601E-4</c:v>
                </c:pt>
                <c:pt idx="67">
                  <c:v>5.0678849220275803E-4</c:v>
                </c:pt>
                <c:pt idx="68">
                  <c:v>7.5030326843261697E-4</c:v>
                </c:pt>
                <c:pt idx="69">
                  <c:v>4.39018011093139E-4</c:v>
                </c:pt>
                <c:pt idx="70">
                  <c:v>7.4893236160278299E-4</c:v>
                </c:pt>
                <c:pt idx="71">
                  <c:v>5.0923228263854905E-4</c:v>
                </c:pt>
                <c:pt idx="72">
                  <c:v>3.3766031265258702E-4</c:v>
                </c:pt>
                <c:pt idx="73">
                  <c:v>6.9552659988403299E-4</c:v>
                </c:pt>
                <c:pt idx="74">
                  <c:v>5.3185224533081E-4</c:v>
                </c:pt>
                <c:pt idx="75">
                  <c:v>1.1888146400451599E-3</c:v>
                </c:pt>
                <c:pt idx="76">
                  <c:v>9.3409419059753396E-4</c:v>
                </c:pt>
                <c:pt idx="77">
                  <c:v>1.9073486328125E-4</c:v>
                </c:pt>
                <c:pt idx="78">
                  <c:v>5.9449672698974599E-4</c:v>
                </c:pt>
                <c:pt idx="79">
                  <c:v>3.6171078681945801E-4</c:v>
                </c:pt>
                <c:pt idx="80">
                  <c:v>1.00737810134887E-3</c:v>
                </c:pt>
                <c:pt idx="81">
                  <c:v>5.7548284530639601E-5</c:v>
                </c:pt>
                <c:pt idx="82">
                  <c:v>9.4413757324218696E-5</c:v>
                </c:pt>
                <c:pt idx="83">
                  <c:v>8.8572502136230401E-5</c:v>
                </c:pt>
                <c:pt idx="84">
                  <c:v>6.1342120170593197E-4</c:v>
                </c:pt>
                <c:pt idx="85">
                  <c:v>8.7255239486694303E-4</c:v>
                </c:pt>
                <c:pt idx="86">
                  <c:v>2.9864907264709402E-4</c:v>
                </c:pt>
                <c:pt idx="87">
                  <c:v>8.7895989418029698E-4</c:v>
                </c:pt>
                <c:pt idx="88">
                  <c:v>9.5555186271667405E-4</c:v>
                </c:pt>
                <c:pt idx="89">
                  <c:v>4.9793720245361296E-4</c:v>
                </c:pt>
                <c:pt idx="90">
                  <c:v>6.7004561424255295E-4</c:v>
                </c:pt>
                <c:pt idx="91">
                  <c:v>6.4957141876220703E-4</c:v>
                </c:pt>
                <c:pt idx="92">
                  <c:v>6.4241886138916005E-4</c:v>
                </c:pt>
                <c:pt idx="93">
                  <c:v>2.19076871871948E-4</c:v>
                </c:pt>
                <c:pt idx="94">
                  <c:v>1.0067224502563401E-3</c:v>
                </c:pt>
                <c:pt idx="95">
                  <c:v>9.8678469657897906E-4</c:v>
                </c:pt>
                <c:pt idx="96">
                  <c:v>6.00755214691162E-4</c:v>
                </c:pt>
                <c:pt idx="97">
                  <c:v>1.08411908149719E-3</c:v>
                </c:pt>
                <c:pt idx="98">
                  <c:v>9.2187523841857899E-4</c:v>
                </c:pt>
                <c:pt idx="99">
                  <c:v>3.5566091537475499E-4</c:v>
                </c:pt>
                <c:pt idx="100">
                  <c:v>5.2851438522338802E-4</c:v>
                </c:pt>
                <c:pt idx="101">
                  <c:v>2.9206275939941401E-4</c:v>
                </c:pt>
                <c:pt idx="102">
                  <c:v>4.2098760604858398E-4</c:v>
                </c:pt>
                <c:pt idx="103">
                  <c:v>8.0108642578125E-4</c:v>
                </c:pt>
                <c:pt idx="104">
                  <c:v>2.5600194931030199E-5</c:v>
                </c:pt>
                <c:pt idx="105">
                  <c:v>2.3898482322692801E-4</c:v>
                </c:pt>
                <c:pt idx="106">
                  <c:v>4.7677755355834901E-4</c:v>
                </c:pt>
                <c:pt idx="107">
                  <c:v>1.3149976730346599E-3</c:v>
                </c:pt>
                <c:pt idx="108">
                  <c:v>1.1914074420928901E-3</c:v>
                </c:pt>
                <c:pt idx="109">
                  <c:v>2.7111172676086399E-4</c:v>
                </c:pt>
                <c:pt idx="110">
                  <c:v>1.22517347335815E-4</c:v>
                </c:pt>
                <c:pt idx="111">
                  <c:v>1.1264085769653301E-3</c:v>
                </c:pt>
                <c:pt idx="112">
                  <c:v>2.2315979003906201E-4</c:v>
                </c:pt>
                <c:pt idx="113">
                  <c:v>9.2235207557678201E-4</c:v>
                </c:pt>
                <c:pt idx="114">
                  <c:v>1.18127465248107E-3</c:v>
                </c:pt>
                <c:pt idx="115">
                  <c:v>3.2812356948852501E-4</c:v>
                </c:pt>
                <c:pt idx="116">
                  <c:v>1.1650919914245599E-3</c:v>
                </c:pt>
                <c:pt idx="117">
                  <c:v>5.4180622100830002E-4</c:v>
                </c:pt>
                <c:pt idx="118">
                  <c:v>5.5938959121704102E-5</c:v>
                </c:pt>
                <c:pt idx="119">
                  <c:v>1.03712081909179E-4</c:v>
                </c:pt>
                <c:pt idx="120">
                  <c:v>1.0636448860168401E-3</c:v>
                </c:pt>
                <c:pt idx="121">
                  <c:v>5.1140785217285102E-4</c:v>
                </c:pt>
                <c:pt idx="122">
                  <c:v>1.4762282371520901E-3</c:v>
                </c:pt>
                <c:pt idx="123">
                  <c:v>2.17595696449279E-3</c:v>
                </c:pt>
                <c:pt idx="124">
                  <c:v>1.4209747314453101E-4</c:v>
                </c:pt>
                <c:pt idx="125">
                  <c:v>1.74164772033691E-4</c:v>
                </c:pt>
                <c:pt idx="126">
                  <c:v>2.0597577095031699E-3</c:v>
                </c:pt>
                <c:pt idx="127">
                  <c:v>2.1701753139495802E-3</c:v>
                </c:pt>
                <c:pt idx="128">
                  <c:v>1.5782713890075599E-3</c:v>
                </c:pt>
                <c:pt idx="129">
                  <c:v>9.8189711570739703E-4</c:v>
                </c:pt>
                <c:pt idx="130">
                  <c:v>8.4960460662841797E-4</c:v>
                </c:pt>
                <c:pt idx="131">
                  <c:v>1.71780586242675E-3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7-164C-A9DC-7C2060C24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07376"/>
        <c:axId val="599516464"/>
      </c:scatterChart>
      <c:valAx>
        <c:axId val="59190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16464"/>
        <c:crosses val="autoZero"/>
        <c:crossBetween val="midCat"/>
      </c:valAx>
      <c:valAx>
        <c:axId val="5995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0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shakeup_analysis!$K$1</c:f>
              <c:strCache>
                <c:ptCount val="1"/>
                <c:pt idx="0">
                  <c:v>ABSmean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421653543307086"/>
                  <c:y val="-0.33347295129775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shakeup_analysis!$K$2:$K$134</c:f>
              <c:numCache>
                <c:formatCode>General</c:formatCode>
                <c:ptCount val="133"/>
                <c:pt idx="0">
                  <c:v>4.5061111450195302E-4</c:v>
                </c:pt>
                <c:pt idx="1">
                  <c:v>1.1458576045697499E-4</c:v>
                </c:pt>
                <c:pt idx="2">
                  <c:v>4.02553676394745E-4</c:v>
                </c:pt>
                <c:pt idx="3">
                  <c:v>9.7714066214393797E-5</c:v>
                </c:pt>
                <c:pt idx="4">
                  <c:v>1.26079321489669E-4</c:v>
                </c:pt>
                <c:pt idx="5">
                  <c:v>6.4316036878153595E-4</c:v>
                </c:pt>
                <c:pt idx="6">
                  <c:v>1.7135441885329699E-4</c:v>
                </c:pt>
                <c:pt idx="7">
                  <c:v>5.8766780421137799E-4</c:v>
                </c:pt>
                <c:pt idx="8">
                  <c:v>3.2619715784676303E-4</c:v>
                </c:pt>
                <c:pt idx="9">
                  <c:v>4.7796071157790699E-4</c:v>
                </c:pt>
                <c:pt idx="10">
                  <c:v>2.8670130996033501E-4</c:v>
                </c:pt>
                <c:pt idx="11">
                  <c:v>4.2159558506682499E-4</c:v>
                </c:pt>
                <c:pt idx="12">
                  <c:v>2.0510435570031399E-4</c:v>
                </c:pt>
                <c:pt idx="13">
                  <c:v>4.4146596337668598E-4</c:v>
                </c:pt>
                <c:pt idx="14">
                  <c:v>4.64099051896482E-4</c:v>
                </c:pt>
                <c:pt idx="15">
                  <c:v>7.0855318335816199E-4</c:v>
                </c:pt>
                <c:pt idx="16">
                  <c:v>3.0071774381212798E-4</c:v>
                </c:pt>
                <c:pt idx="17">
                  <c:v>3.9058922993717698E-6</c:v>
                </c:pt>
                <c:pt idx="18">
                  <c:v>1.49064057040959E-4</c:v>
                </c:pt>
                <c:pt idx="19">
                  <c:v>3.8103043334558601E-4</c:v>
                </c:pt>
                <c:pt idx="20">
                  <c:v>7.1826396742835598E-4</c:v>
                </c:pt>
                <c:pt idx="21">
                  <c:v>7.3557556606829101E-4</c:v>
                </c:pt>
                <c:pt idx="22">
                  <c:v>4.88091114675626E-4</c:v>
                </c:pt>
                <c:pt idx="23">
                  <c:v>5.2850780775770502E-4</c:v>
                </c:pt>
                <c:pt idx="24">
                  <c:v>6.5444468054920402E-4</c:v>
                </c:pt>
                <c:pt idx="25">
                  <c:v>9.45071573369205E-4</c:v>
                </c:pt>
                <c:pt idx="26">
                  <c:v>2.2759080457035401E-4</c:v>
                </c:pt>
                <c:pt idx="27">
                  <c:v>4.0353537769988098E-5</c:v>
                </c:pt>
                <c:pt idx="28">
                  <c:v>1.2321710528340101E-4</c:v>
                </c:pt>
                <c:pt idx="29">
                  <c:v>3.3484279992990098E-4</c:v>
                </c:pt>
                <c:pt idx="30">
                  <c:v>9.2510046670213298E-4</c:v>
                </c:pt>
                <c:pt idx="31">
                  <c:v>2.53544450970366E-4</c:v>
                </c:pt>
                <c:pt idx="32">
                  <c:v>7.6648709364235401E-4</c:v>
                </c:pt>
                <c:pt idx="33">
                  <c:v>3.8674531970173099E-4</c:v>
                </c:pt>
                <c:pt idx="34">
                  <c:v>1.38580202474258E-4</c:v>
                </c:pt>
                <c:pt idx="35">
                  <c:v>1.15226510388311E-4</c:v>
                </c:pt>
                <c:pt idx="36">
                  <c:v>3.1113625027501202E-6</c:v>
                </c:pt>
                <c:pt idx="37">
                  <c:v>5.1429274026304397E-4</c:v>
                </c:pt>
                <c:pt idx="38">
                  <c:v>3.8912714808247902E-4</c:v>
                </c:pt>
                <c:pt idx="39">
                  <c:v>4.6293198829516698E-4</c:v>
                </c:pt>
                <c:pt idx="40">
                  <c:v>7.9350115265697197E-4</c:v>
                </c:pt>
                <c:pt idx="41">
                  <c:v>6.1652483418583805E-4</c:v>
                </c:pt>
                <c:pt idx="42">
                  <c:v>1.4674544217996299E-4</c:v>
                </c:pt>
                <c:pt idx="43">
                  <c:v>4.3282986734993702E-4</c:v>
                </c:pt>
                <c:pt idx="44">
                  <c:v>2.5307058240287E-4</c:v>
                </c:pt>
                <c:pt idx="45">
                  <c:v>1.8256544717587501E-4</c:v>
                </c:pt>
                <c:pt idx="46">
                  <c:v>2.09679012186825E-4</c:v>
                </c:pt>
                <c:pt idx="47">
                  <c:v>5.2956817671656598E-4</c:v>
                </c:pt>
                <c:pt idx="48">
                  <c:v>3.6119521246291599E-4</c:v>
                </c:pt>
                <c:pt idx="49">
                  <c:v>5.11452555656433E-4</c:v>
                </c:pt>
                <c:pt idx="50">
                  <c:v>1.9365728076081701E-4</c:v>
                </c:pt>
                <c:pt idx="51">
                  <c:v>3.6680101766251E-4</c:v>
                </c:pt>
                <c:pt idx="52">
                  <c:v>1.1306584201520299E-4</c:v>
                </c:pt>
                <c:pt idx="53">
                  <c:v>6.2912941211834496E-4</c:v>
                </c:pt>
                <c:pt idx="54">
                  <c:v>5.8448256459087101E-4</c:v>
                </c:pt>
                <c:pt idx="55">
                  <c:v>4.3584106606431299E-5</c:v>
                </c:pt>
                <c:pt idx="56">
                  <c:v>6.4452888909727302E-4</c:v>
                </c:pt>
                <c:pt idx="57">
                  <c:v>2.4142087204381799E-4</c:v>
                </c:pt>
                <c:pt idx="58">
                  <c:v>5.6340394075959899E-4</c:v>
                </c:pt>
                <c:pt idx="59">
                  <c:v>1.73099047970026E-4</c:v>
                </c:pt>
                <c:pt idx="60">
                  <c:v>2.5164365069940599E-4</c:v>
                </c:pt>
                <c:pt idx="61">
                  <c:v>8.3008111687377095E-4</c:v>
                </c:pt>
                <c:pt idx="62">
                  <c:v>3.7681282265111799E-4</c:v>
                </c:pt>
                <c:pt idx="63">
                  <c:v>5.56127401068806E-4</c:v>
                </c:pt>
                <c:pt idx="64">
                  <c:v>1.4956593804527001E-4</c:v>
                </c:pt>
                <c:pt idx="65">
                  <c:v>9.6145275165326893E-5</c:v>
                </c:pt>
                <c:pt idx="66">
                  <c:v>5.3226412273943403E-4</c:v>
                </c:pt>
                <c:pt idx="67">
                  <c:v>7.1861920878291098E-4</c:v>
                </c:pt>
                <c:pt idx="68">
                  <c:v>1.33569235913455E-4</c:v>
                </c:pt>
                <c:pt idx="69">
                  <c:v>2.4591444525867701E-4</c:v>
                </c:pt>
                <c:pt idx="70">
                  <c:v>5.3246499737724597E-4</c:v>
                </c:pt>
                <c:pt idx="71">
                  <c:v>1.01538596209138E-3</c:v>
                </c:pt>
                <c:pt idx="72">
                  <c:v>5.5569468531757496E-4</c:v>
                </c:pt>
                <c:pt idx="73">
                  <c:v>4.5414626947604098E-4</c:v>
                </c:pt>
                <c:pt idx="74">
                  <c:v>2.2656143119093001E-4</c:v>
                </c:pt>
                <c:pt idx="75">
                  <c:v>5.5030646035447695E-4</c:v>
                </c:pt>
                <c:pt idx="76">
                  <c:v>2.51969700912013E-4</c:v>
                </c:pt>
                <c:pt idx="77">
                  <c:v>4.6493232366628902E-4</c:v>
                </c:pt>
                <c:pt idx="78">
                  <c:v>7.6580286258831599E-4</c:v>
                </c:pt>
                <c:pt idx="79">
                  <c:v>1.18750336696393E-4</c:v>
                </c:pt>
                <c:pt idx="80">
                  <c:v>9.4820320373401002E-4</c:v>
                </c:pt>
                <c:pt idx="81">
                  <c:v>6.4014492090791399E-4</c:v>
                </c:pt>
                <c:pt idx="82">
                  <c:v>2.4703203234821498E-4</c:v>
                </c:pt>
                <c:pt idx="83">
                  <c:v>6.5586566051933901E-5</c:v>
                </c:pt>
                <c:pt idx="84">
                  <c:v>2.59880413068458E-4</c:v>
                </c:pt>
                <c:pt idx="85">
                  <c:v>5.1124871242791403E-4</c:v>
                </c:pt>
                <c:pt idx="86">
                  <c:v>9.7454251954331896E-4</c:v>
                </c:pt>
                <c:pt idx="87">
                  <c:v>5.1298440666869196E-4</c:v>
                </c:pt>
                <c:pt idx="88">
                  <c:v>6.4562557963654399E-4</c:v>
                </c:pt>
                <c:pt idx="89">
                  <c:v>6.65420317091047E-4</c:v>
                </c:pt>
                <c:pt idx="90">
                  <c:v>8.4474086179398E-5</c:v>
                </c:pt>
                <c:pt idx="91">
                  <c:v>1.30674248794093E-4</c:v>
                </c:pt>
                <c:pt idx="92">
                  <c:v>5.2564678480848605E-4</c:v>
                </c:pt>
                <c:pt idx="93">
                  <c:v>3.9921642746776299E-4</c:v>
                </c:pt>
                <c:pt idx="94">
                  <c:v>2.0021916134282901E-4</c:v>
                </c:pt>
                <c:pt idx="95">
                  <c:v>2.4507939815521202E-4</c:v>
                </c:pt>
                <c:pt idx="96">
                  <c:v>9.2278722149785595E-5</c:v>
                </c:pt>
                <c:pt idx="97">
                  <c:v>6.2937138136476202E-4</c:v>
                </c:pt>
                <c:pt idx="98">
                  <c:v>6.4932048553600896E-4</c:v>
                </c:pt>
                <c:pt idx="99">
                  <c:v>5.2113947458565203E-4</c:v>
                </c:pt>
                <c:pt idx="100">
                  <c:v>6.2659382820129297E-4</c:v>
                </c:pt>
                <c:pt idx="101">
                  <c:v>4.6007036871742403E-5</c:v>
                </c:pt>
                <c:pt idx="102">
                  <c:v>5.0356506835669203E-4</c:v>
                </c:pt>
                <c:pt idx="103">
                  <c:v>3.4356355899944901E-4</c:v>
                </c:pt>
                <c:pt idx="104">
                  <c:v>1.2838363181799599E-4</c:v>
                </c:pt>
                <c:pt idx="105">
                  <c:v>5.1464140415191596E-4</c:v>
                </c:pt>
                <c:pt idx="106">
                  <c:v>2.8524518711492398E-4</c:v>
                </c:pt>
                <c:pt idx="107">
                  <c:v>6.4413550717290396E-5</c:v>
                </c:pt>
                <c:pt idx="108">
                  <c:v>8.6592492880299601E-4</c:v>
                </c:pt>
                <c:pt idx="109">
                  <c:v>8.8896747911348898E-5</c:v>
                </c:pt>
                <c:pt idx="110">
                  <c:v>1.9828081713058E-4</c:v>
                </c:pt>
                <c:pt idx="111">
                  <c:v>1.98230743990279E-4</c:v>
                </c:pt>
                <c:pt idx="112">
                  <c:v>2.9072581673972298E-4</c:v>
                </c:pt>
                <c:pt idx="113">
                  <c:v>9.2390598729252804E-4</c:v>
                </c:pt>
                <c:pt idx="114">
                  <c:v>3.4809112548828098E-4</c:v>
                </c:pt>
                <c:pt idx="115">
                  <c:v>3.4154296736232898E-4</c:v>
                </c:pt>
                <c:pt idx="116">
                  <c:v>7.3834240902215199E-4</c:v>
                </c:pt>
                <c:pt idx="117">
                  <c:v>2.7548192883841601E-4</c:v>
                </c:pt>
                <c:pt idx="118">
                  <c:v>5.9815763961523695E-4</c:v>
                </c:pt>
                <c:pt idx="119">
                  <c:v>5.6675671658013002E-5</c:v>
                </c:pt>
                <c:pt idx="120">
                  <c:v>9.2503189807757703E-4</c:v>
                </c:pt>
                <c:pt idx="121">
                  <c:v>4.4131517643108899E-4</c:v>
                </c:pt>
                <c:pt idx="122">
                  <c:v>6.4930377993732604E-4</c:v>
                </c:pt>
                <c:pt idx="123">
                  <c:v>1.05464633088558E-3</c:v>
                </c:pt>
                <c:pt idx="124">
                  <c:v>4.3879152508452502E-4</c:v>
                </c:pt>
                <c:pt idx="125">
                  <c:v>3.8908421993255599E-4</c:v>
                </c:pt>
                <c:pt idx="126">
                  <c:v>7.8116357326507503E-4</c:v>
                </c:pt>
                <c:pt idx="127">
                  <c:v>8.7756512220948902E-4</c:v>
                </c:pt>
                <c:pt idx="128">
                  <c:v>8.2606257637962699E-4</c:v>
                </c:pt>
                <c:pt idx="129">
                  <c:v>6.5173092298209602E-4</c:v>
                </c:pt>
                <c:pt idx="130">
                  <c:v>7.3279556818306403E-4</c:v>
                </c:pt>
                <c:pt idx="131">
                  <c:v>5.9337139828130603E-4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1-3145-996A-F29A6D6DD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88624"/>
        <c:axId val="616036624"/>
      </c:scatterChart>
      <c:valAx>
        <c:axId val="61458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36624"/>
        <c:crosses val="autoZero"/>
        <c:crossBetween val="midCat"/>
      </c:valAx>
      <c:valAx>
        <c:axId val="6160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8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273392</xdr:colOff>
      <xdr:row>24</xdr:row>
      <xdr:rowOff>127000</xdr:rowOff>
    </xdr:from>
    <xdr:to>
      <xdr:col>5</xdr:col>
      <xdr:colOff>660400</xdr:colOff>
      <xdr:row>61</xdr:row>
      <xdr:rowOff>100106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F19923-4337-D649-9054-E03B7E1DE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43056</xdr:colOff>
      <xdr:row>2</xdr:row>
      <xdr:rowOff>9559</xdr:rowOff>
    </xdr:from>
    <xdr:to>
      <xdr:col>5</xdr:col>
      <xdr:colOff>616702</xdr:colOff>
      <xdr:row>25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A34AAA-1403-E94E-B9D0-CFF165629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626325</xdr:colOff>
      <xdr:row>0</xdr:row>
      <xdr:rowOff>78833</xdr:rowOff>
    </xdr:from>
    <xdr:to>
      <xdr:col>11</xdr:col>
      <xdr:colOff>264847</xdr:colOff>
      <xdr:row>29</xdr:row>
      <xdr:rowOff>119800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86D0C7-3655-0845-B3A7-E762C93B0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520700</xdr:colOff>
      <xdr:row>8</xdr:row>
      <xdr:rowOff>190500</xdr:rowOff>
    </xdr:from>
    <xdr:to>
      <xdr:col>16</xdr:col>
      <xdr:colOff>63500</xdr:colOff>
      <xdr:row>22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CF8203-33C9-B946-A8E4-0F7559F82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88900</xdr:colOff>
      <xdr:row>25</xdr:row>
      <xdr:rowOff>88900</xdr:rowOff>
    </xdr:from>
    <xdr:to>
      <xdr:col>11</xdr:col>
      <xdr:colOff>469900</xdr:colOff>
      <xdr:row>38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346AC1-CB9B-B84E-B2C8-B74108136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topLeftCell="B1" zoomScale="50" workbookViewId="0">
      <selection activeCell="K1" sqref="K1:K1048576"/>
    </sheetView>
  </sheetViews>
  <sheetFormatPr baseColWidth="10" defaultRowHeight="16"/>
  <cols>
    <col min="1" max="1" width="37.6640625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139</v>
      </c>
      <c r="J1" t="s">
        <v>140</v>
      </c>
      <c r="K1" t="s">
        <v>141</v>
      </c>
      <c r="L1" t="s">
        <v>142</v>
      </c>
    </row>
    <row r="2" spans="1:12">
      <c r="A2" t="s">
        <v>10</v>
      </c>
      <c r="B2">
        <v>-1.5543520450591999E-2</v>
      </c>
      <c r="C2">
        <v>-1.1105000972747799E-2</v>
      </c>
      <c r="D2">
        <v>-1.25646591186523E-4</v>
      </c>
      <c r="E2">
        <v>1.08537077903747E-2</v>
      </c>
      <c r="F2">
        <v>1.9964396953582701E-2</v>
      </c>
      <c r="G2">
        <v>4.5061111450195302E-4</v>
      </c>
      <c r="H2">
        <v>6.5223034471273396E-3</v>
      </c>
      <c r="I2">
        <f>E2-C2</f>
        <v>2.19587087631225E-2</v>
      </c>
      <c r="J2" s="2">
        <f>1.2*H2+I2+9*ABS(D2)+ABS(G2)</f>
        <v>3.1366903334855964E-2</v>
      </c>
      <c r="K2">
        <f>ABS(G2)</f>
        <v>4.5061111450195302E-4</v>
      </c>
      <c r="L2">
        <f>ABS(D2)</f>
        <v>1.25646591186523E-4</v>
      </c>
    </row>
    <row r="3" spans="1:12">
      <c r="A3" t="s">
        <v>22</v>
      </c>
      <c r="B3">
        <v>-1.8402695655822698E-2</v>
      </c>
      <c r="C3">
        <v>-1.22705847024917E-2</v>
      </c>
      <c r="D3" s="1">
        <v>5.2064657211303697E-5</v>
      </c>
      <c r="E3">
        <v>1.23747140169143E-2</v>
      </c>
      <c r="F3">
        <v>1.89740061759948E-2</v>
      </c>
      <c r="G3">
        <v>-1.1458576045697499E-4</v>
      </c>
      <c r="H3">
        <v>6.7233433946967099E-3</v>
      </c>
      <c r="I3">
        <f>E3-C3</f>
        <v>2.4645298719406E-2</v>
      </c>
      <c r="J3" s="2">
        <f>1.2*H3+I3+9*ABS(D3)+ABS(G3)</f>
        <v>3.329647846840076E-2</v>
      </c>
      <c r="K3">
        <f t="shared" ref="K3:K66" si="0">ABS(G3)</f>
        <v>1.1458576045697499E-4</v>
      </c>
      <c r="L3">
        <f t="shared" ref="L3:L66" si="1">ABS(D3)</f>
        <v>5.2064657211303697E-5</v>
      </c>
    </row>
    <row r="4" spans="1:12">
      <c r="A4" t="s">
        <v>104</v>
      </c>
      <c r="B4">
        <v>-1.75662636756896E-2</v>
      </c>
      <c r="C4">
        <v>-1.0811254382133401E-2</v>
      </c>
      <c r="D4">
        <v>3.4338235855102501E-4</v>
      </c>
      <c r="E4">
        <v>1.14980190992355E-2</v>
      </c>
      <c r="F4">
        <v>1.7785847187042202E-2</v>
      </c>
      <c r="G4">
        <v>4.02553676394745E-4</v>
      </c>
      <c r="H4">
        <v>6.3778804615139901E-3</v>
      </c>
      <c r="I4">
        <f>E4-C4</f>
        <v>2.2309273481368901E-2</v>
      </c>
      <c r="J4" s="2">
        <f>1.2*H4+I4+9*ABS(D4)+ABS(G4)</f>
        <v>3.3455724938539655E-2</v>
      </c>
      <c r="K4">
        <f t="shared" si="0"/>
        <v>4.02553676394745E-4</v>
      </c>
      <c r="L4">
        <f t="shared" si="1"/>
        <v>3.4338235855102501E-4</v>
      </c>
    </row>
    <row r="5" spans="1:12">
      <c r="A5" t="s">
        <v>64</v>
      </c>
      <c r="B5">
        <v>-1.62187814712524E-2</v>
      </c>
      <c r="C5">
        <v>-1.28509849309921E-2</v>
      </c>
      <c r="D5" s="1">
        <v>5.5670738220214803E-5</v>
      </c>
      <c r="E5">
        <v>1.2962326407432501E-2</v>
      </c>
      <c r="F5">
        <v>1.66415572166442E-2</v>
      </c>
      <c r="G5" s="1">
        <v>9.7714066214393797E-5</v>
      </c>
      <c r="H5">
        <v>6.2469411641359303E-3</v>
      </c>
      <c r="I5">
        <f>E5-C5</f>
        <v>2.5813311338424599E-2</v>
      </c>
      <c r="J5" s="2">
        <f>1.2*H5+I5+9*ABS(D5)+ABS(G5)</f>
        <v>3.3908391445584045E-2</v>
      </c>
      <c r="K5">
        <f t="shared" si="0"/>
        <v>9.7714066214393797E-5</v>
      </c>
      <c r="L5">
        <f t="shared" si="1"/>
        <v>5.5670738220214803E-5</v>
      </c>
    </row>
    <row r="6" spans="1:12">
      <c r="A6" t="s">
        <v>109</v>
      </c>
      <c r="B6">
        <v>-1.4611244201660101E-2</v>
      </c>
      <c r="C6">
        <v>-1.2002721428871099E-2</v>
      </c>
      <c r="D6">
        <v>2.6154518127441401E-4</v>
      </c>
      <c r="E6">
        <v>1.25258117914199E-2</v>
      </c>
      <c r="F6">
        <v>1.7003238201141298E-2</v>
      </c>
      <c r="G6">
        <v>1.26079321489669E-4</v>
      </c>
      <c r="H6">
        <v>6.2625613063573803E-3</v>
      </c>
      <c r="I6">
        <f>E6-C6</f>
        <v>2.4528533220290999E-2</v>
      </c>
      <c r="J6" s="2">
        <f>1.2*H6+I6+9*ABS(D6)+ABS(G6)</f>
        <v>3.4523592740879253E-2</v>
      </c>
      <c r="K6">
        <f t="shared" si="0"/>
        <v>1.26079321489669E-4</v>
      </c>
      <c r="L6">
        <f t="shared" si="1"/>
        <v>2.6154518127441401E-4</v>
      </c>
    </row>
    <row r="7" spans="1:12">
      <c r="A7" t="s">
        <v>66</v>
      </c>
      <c r="B7">
        <v>-1.35724544525146E-2</v>
      </c>
      <c r="C7">
        <v>-1.18009597063064E-2</v>
      </c>
      <c r="D7">
        <v>2.8806924819946202E-4</v>
      </c>
      <c r="E7">
        <v>1.23770982027053E-2</v>
      </c>
      <c r="F7">
        <v>2.1779656410217198E-2</v>
      </c>
      <c r="G7">
        <v>6.4316036878153595E-4</v>
      </c>
      <c r="H7">
        <v>6.6517842933535498E-3</v>
      </c>
      <c r="I7">
        <f>E7-C7</f>
        <v>2.4178057909011702E-2</v>
      </c>
      <c r="J7" s="2">
        <f>1.2*H7+I7+9*ABS(D7)+ABS(G7)</f>
        <v>3.5395982663612657E-2</v>
      </c>
      <c r="K7">
        <f t="shared" si="0"/>
        <v>6.4316036878153595E-4</v>
      </c>
      <c r="L7">
        <f t="shared" si="1"/>
        <v>2.8806924819946202E-4</v>
      </c>
    </row>
    <row r="8" spans="1:12">
      <c r="A8" t="s">
        <v>91</v>
      </c>
      <c r="B8">
        <v>-1.7735302448272702E-2</v>
      </c>
      <c r="C8">
        <v>-1.35110393166542E-2</v>
      </c>
      <c r="D8" s="1">
        <v>9.6499919891357395E-5</v>
      </c>
      <c r="E8">
        <v>1.3704039156436899E-2</v>
      </c>
      <c r="F8">
        <v>1.6838133335113501E-2</v>
      </c>
      <c r="G8">
        <v>-1.7135441885329699E-4</v>
      </c>
      <c r="H8">
        <v>6.0416273772716496E-3</v>
      </c>
      <c r="I8">
        <f>E8-C8</f>
        <v>2.7215078473091098E-2</v>
      </c>
      <c r="J8" s="2">
        <f>1.2*H8+I8+9*ABS(D8)+ABS(G8)</f>
        <v>3.5504885023692589E-2</v>
      </c>
      <c r="K8">
        <f t="shared" si="0"/>
        <v>1.7135441885329699E-4</v>
      </c>
      <c r="L8">
        <f t="shared" si="1"/>
        <v>9.6499919891357395E-5</v>
      </c>
    </row>
    <row r="9" spans="1:12">
      <c r="A9" t="s">
        <v>59</v>
      </c>
      <c r="B9">
        <v>-1.3828873634338301E-2</v>
      </c>
      <c r="C9">
        <v>-1.0616764426231299E-2</v>
      </c>
      <c r="D9">
        <v>6.5463781356811502E-4</v>
      </c>
      <c r="E9">
        <v>1.1926040053367599E-2</v>
      </c>
      <c r="F9">
        <v>2.1211802959442101E-2</v>
      </c>
      <c r="G9">
        <v>5.8766780421137799E-4</v>
      </c>
      <c r="H9">
        <v>6.7326789721846502E-3</v>
      </c>
      <c r="I9">
        <f>E9-C9</f>
        <v>2.2542804479598898E-2</v>
      </c>
      <c r="J9" s="2">
        <f>1.2*H9+I9+9*ABS(D9)+ABS(G9)</f>
        <v>3.710142737254489E-2</v>
      </c>
      <c r="K9">
        <f t="shared" si="0"/>
        <v>5.8766780421137799E-4</v>
      </c>
      <c r="L9">
        <f t="shared" si="1"/>
        <v>6.5463781356811502E-4</v>
      </c>
    </row>
    <row r="10" spans="1:12">
      <c r="A10" t="s">
        <v>34</v>
      </c>
      <c r="B10">
        <v>-1.3982832431793201E-2</v>
      </c>
      <c r="C10">
        <v>-1.3729803264140999E-2</v>
      </c>
      <c r="D10">
        <v>-3.5592913627624501E-4</v>
      </c>
      <c r="E10">
        <v>1.3017944991588501E-2</v>
      </c>
      <c r="F10">
        <v>1.8098831176757799E-2</v>
      </c>
      <c r="G10">
        <v>3.2619715784676303E-4</v>
      </c>
      <c r="H10">
        <v>6.2585156410932498E-3</v>
      </c>
      <c r="I10">
        <f>E10-C10</f>
        <v>2.6747748255729502E-2</v>
      </c>
      <c r="J10" s="2">
        <f>1.2*H10+I10+9*ABS(D10)+ABS(G10)</f>
        <v>3.778752640937437E-2</v>
      </c>
      <c r="K10">
        <f t="shared" si="0"/>
        <v>3.2619715784676303E-4</v>
      </c>
      <c r="L10">
        <f t="shared" si="1"/>
        <v>3.5592913627624501E-4</v>
      </c>
    </row>
    <row r="11" spans="1:12">
      <c r="A11" t="s">
        <v>29</v>
      </c>
      <c r="B11">
        <v>-1.6629695892333901E-2</v>
      </c>
      <c r="C11">
        <v>-1.21522396802902E-2</v>
      </c>
      <c r="D11">
        <v>5.7917833328247005E-4</v>
      </c>
      <c r="E11">
        <v>1.3310596346855099E-2</v>
      </c>
      <c r="F11">
        <v>1.5140533447265601E-2</v>
      </c>
      <c r="G11">
        <v>4.7796071157790699E-4</v>
      </c>
      <c r="H11">
        <v>6.1524854972958504E-3</v>
      </c>
      <c r="I11">
        <f>E11-C11</f>
        <v>2.5462836027145299E-2</v>
      </c>
      <c r="J11" s="2">
        <f>1.2*H11+I11+9*ABS(D11)+ABS(G11)</f>
        <v>3.8536384335020456E-2</v>
      </c>
      <c r="K11">
        <f t="shared" si="0"/>
        <v>4.7796071157790699E-4</v>
      </c>
      <c r="L11">
        <f t="shared" si="1"/>
        <v>5.7917833328247005E-4</v>
      </c>
    </row>
    <row r="12" spans="1:12">
      <c r="A12" t="s">
        <v>94</v>
      </c>
      <c r="B12">
        <v>-1.3880610466003401E-2</v>
      </c>
      <c r="C12">
        <v>-1.44452005624771E-2</v>
      </c>
      <c r="D12">
        <v>-2.5367736816406201E-4</v>
      </c>
      <c r="E12">
        <v>1.39378458261489E-2</v>
      </c>
      <c r="F12">
        <v>1.8823981285095201E-2</v>
      </c>
      <c r="G12">
        <v>2.8670130996033501E-4</v>
      </c>
      <c r="H12">
        <v>6.3556991517543697E-3</v>
      </c>
      <c r="I12">
        <f>E12-C12</f>
        <v>2.8383046388626001E-2</v>
      </c>
      <c r="J12" s="2">
        <f>1.2*H12+I12+9*ABS(D12)+ABS(G12)</f>
        <v>3.8579682994168134E-2</v>
      </c>
      <c r="K12">
        <f t="shared" si="0"/>
        <v>2.8670130996033501E-4</v>
      </c>
      <c r="L12">
        <f t="shared" si="1"/>
        <v>2.5367736816406201E-4</v>
      </c>
    </row>
    <row r="13" spans="1:12">
      <c r="A13" t="s">
        <v>95</v>
      </c>
      <c r="B13">
        <v>-1.32598280906677E-2</v>
      </c>
      <c r="C13">
        <v>-1.3532355427741999E-2</v>
      </c>
      <c r="D13">
        <v>3.67075204849243E-4</v>
      </c>
      <c r="E13">
        <v>1.4266505837440401E-2</v>
      </c>
      <c r="F13">
        <v>1.6485810279846101E-2</v>
      </c>
      <c r="G13">
        <v>4.2159558506682499E-4</v>
      </c>
      <c r="H13">
        <v>6.1885262839496101E-3</v>
      </c>
      <c r="I13">
        <f>E13-C13</f>
        <v>2.7798861265182398E-2</v>
      </c>
      <c r="J13" s="2">
        <f>1.2*H13+I13+9*ABS(D13)+ABS(G13)</f>
        <v>3.895036523463194E-2</v>
      </c>
      <c r="K13">
        <f t="shared" si="0"/>
        <v>4.2159558506682499E-4</v>
      </c>
      <c r="L13">
        <f t="shared" si="1"/>
        <v>3.67075204849243E-4</v>
      </c>
    </row>
    <row r="14" spans="1:12">
      <c r="A14" t="s">
        <v>23</v>
      </c>
      <c r="B14">
        <v>-1.37784481048583E-2</v>
      </c>
      <c r="C14">
        <v>-1.4012038707733101E-2</v>
      </c>
      <c r="D14">
        <v>2.37822532653808E-4</v>
      </c>
      <c r="E14">
        <v>1.44876837730407E-2</v>
      </c>
      <c r="F14">
        <v>1.47212743759155E-2</v>
      </c>
      <c r="G14">
        <v>2.0510435570031399E-4</v>
      </c>
      <c r="H14">
        <v>6.9238548167049798E-3</v>
      </c>
      <c r="I14">
        <f>E14-C14</f>
        <v>2.8499722480773801E-2</v>
      </c>
      <c r="J14" s="2">
        <f>1.2*H14+I14+9*ABS(D14)+ABS(G14)</f>
        <v>3.9153855410404358E-2</v>
      </c>
      <c r="K14">
        <f t="shared" si="0"/>
        <v>2.0510435570031399E-4</v>
      </c>
      <c r="L14">
        <f t="shared" si="1"/>
        <v>2.37822532653808E-4</v>
      </c>
    </row>
    <row r="15" spans="1:12">
      <c r="A15" t="s">
        <v>17</v>
      </c>
      <c r="B15">
        <v>-1.47693157196044E-2</v>
      </c>
      <c r="C15">
        <v>-1.24721676111221E-2</v>
      </c>
      <c r="D15">
        <v>4.9287080764770497E-4</v>
      </c>
      <c r="E15">
        <v>1.34579092264175E-2</v>
      </c>
      <c r="F15">
        <v>2.04271078109741E-2</v>
      </c>
      <c r="G15">
        <v>4.4146596337668598E-4</v>
      </c>
      <c r="H15">
        <v>7.0207230746746003E-3</v>
      </c>
      <c r="I15">
        <f>E15-C15</f>
        <v>2.59300768375396E-2</v>
      </c>
      <c r="J15" s="2">
        <f>1.2*H15+I15+9*ABS(D15)+ABS(G15)</f>
        <v>3.9232247759355153E-2</v>
      </c>
      <c r="K15">
        <f t="shared" si="0"/>
        <v>4.4146596337668598E-4</v>
      </c>
      <c r="L15">
        <f t="shared" si="1"/>
        <v>4.9287080764770497E-4</v>
      </c>
    </row>
    <row r="16" spans="1:12">
      <c r="A16" t="s">
        <v>63</v>
      </c>
      <c r="B16">
        <v>-1.5494227409362699E-2</v>
      </c>
      <c r="C16">
        <v>-1.08805298805236E-2</v>
      </c>
      <c r="D16">
        <v>8.58068466186523E-4</v>
      </c>
      <c r="E16">
        <v>1.2596666812896701E-2</v>
      </c>
      <c r="F16">
        <v>1.8300592899322499E-2</v>
      </c>
      <c r="G16">
        <v>4.64099051896482E-4</v>
      </c>
      <c r="H16">
        <v>6.6526369191706103E-3</v>
      </c>
      <c r="I16">
        <f>E16-C16</f>
        <v>2.3477196693420299E-2</v>
      </c>
      <c r="J16" s="2">
        <f>1.2*H16+I16+9*ABS(D16)+ABS(G16)</f>
        <v>3.9647076244000226E-2</v>
      </c>
      <c r="K16">
        <f t="shared" si="0"/>
        <v>4.64099051896482E-4</v>
      </c>
      <c r="L16">
        <f t="shared" si="1"/>
        <v>8.58068466186523E-4</v>
      </c>
    </row>
    <row r="17" spans="1:12">
      <c r="A17" t="s">
        <v>122</v>
      </c>
      <c r="B17">
        <v>-1.50270462036132E-2</v>
      </c>
      <c r="C17">
        <v>-1.24768167734146E-2</v>
      </c>
      <c r="D17">
        <v>5.4660439491271897E-4</v>
      </c>
      <c r="E17">
        <v>1.3570025563239999E-2</v>
      </c>
      <c r="F17">
        <v>1.9546389579772901E-2</v>
      </c>
      <c r="G17">
        <v>7.0855318335816199E-4</v>
      </c>
      <c r="H17">
        <v>6.8738488480448697E-3</v>
      </c>
      <c r="I17">
        <f>E17-C17</f>
        <v>2.6046842336654601E-2</v>
      </c>
      <c r="J17" s="2">
        <f>1.2*H17+I17+9*ABS(D17)+ABS(G17)</f>
        <v>3.9923453691881078E-2</v>
      </c>
      <c r="K17">
        <f t="shared" si="0"/>
        <v>7.0855318335816199E-4</v>
      </c>
      <c r="L17">
        <f t="shared" si="1"/>
        <v>5.4660439491271897E-4</v>
      </c>
    </row>
    <row r="18" spans="1:12">
      <c r="A18" t="s">
        <v>101</v>
      </c>
      <c r="B18">
        <v>-1.3001859188079799E-2</v>
      </c>
      <c r="C18">
        <v>-1.3157546520233101E-2</v>
      </c>
      <c r="D18">
        <v>-1.0101795196533201E-3</v>
      </c>
      <c r="E18">
        <v>1.11371874809265E-2</v>
      </c>
      <c r="F18">
        <v>1.34732723236083E-2</v>
      </c>
      <c r="G18">
        <v>-3.0071774381212798E-4</v>
      </c>
      <c r="H18">
        <v>5.4146479815244597E-3</v>
      </c>
      <c r="I18">
        <f>E18-C18</f>
        <v>2.4294734001159599E-2</v>
      </c>
      <c r="J18" s="2">
        <f>1.2*H18+I18+9*ABS(D18)+ABS(G18)</f>
        <v>4.0184644999680962E-2</v>
      </c>
      <c r="K18">
        <f t="shared" si="0"/>
        <v>3.0071774381212798E-4</v>
      </c>
      <c r="L18">
        <f t="shared" si="1"/>
        <v>1.0101795196533201E-3</v>
      </c>
    </row>
    <row r="19" spans="1:12">
      <c r="A19" t="s">
        <v>26</v>
      </c>
      <c r="B19">
        <v>-1.5857815742492599E-2</v>
      </c>
      <c r="C19">
        <v>-1.4203131198882999E-2</v>
      </c>
      <c r="D19">
        <v>3.38733196258544E-4</v>
      </c>
      <c r="E19">
        <v>1.48805975914001E-2</v>
      </c>
      <c r="F19">
        <v>1.8404126167297301E-2</v>
      </c>
      <c r="G19" s="1">
        <v>3.9058922993717698E-6</v>
      </c>
      <c r="H19">
        <v>7.2162030264735196E-3</v>
      </c>
      <c r="I19">
        <f>E19-C19</f>
        <v>2.9083728790283099E-2</v>
      </c>
      <c r="J19" s="2">
        <f>1.2*H19+I19+9*ABS(D19)+ABS(G19)</f>
        <v>4.0795677080677592E-2</v>
      </c>
      <c r="K19">
        <f t="shared" si="0"/>
        <v>3.9058922993717698E-6</v>
      </c>
      <c r="L19">
        <f t="shared" si="1"/>
        <v>3.38733196258544E-4</v>
      </c>
    </row>
    <row r="20" spans="1:12">
      <c r="A20" t="s">
        <v>114</v>
      </c>
      <c r="B20">
        <v>-1.57017707824707E-2</v>
      </c>
      <c r="C20">
        <v>-1.3832956552505399E-2</v>
      </c>
      <c r="D20">
        <v>4.1690468788146902E-4</v>
      </c>
      <c r="E20">
        <v>1.46667659282684E-2</v>
      </c>
      <c r="F20">
        <v>1.8404483795165998E-2</v>
      </c>
      <c r="G20">
        <v>1.49064057040959E-4</v>
      </c>
      <c r="H20">
        <v>7.0062153972685302E-3</v>
      </c>
      <c r="I20">
        <f>E20-C20</f>
        <v>2.8499722480773801E-2</v>
      </c>
      <c r="J20" s="2">
        <f>1.2*H20+I20+9*ABS(D20)+ABS(G20)</f>
        <v>4.0808387205470219E-2</v>
      </c>
      <c r="K20">
        <f t="shared" si="0"/>
        <v>1.49064057040959E-4</v>
      </c>
      <c r="L20">
        <f t="shared" si="1"/>
        <v>4.1690468788146902E-4</v>
      </c>
    </row>
    <row r="21" spans="1:12">
      <c r="A21" t="s">
        <v>38</v>
      </c>
      <c r="B21">
        <v>-1.6753077507019001E-2</v>
      </c>
      <c r="C21">
        <v>-1.35799795389175E-2</v>
      </c>
      <c r="D21">
        <v>3.7792325019836399E-4</v>
      </c>
      <c r="E21">
        <v>1.4335826039314201E-2</v>
      </c>
      <c r="F21">
        <v>2.29596495628356E-2</v>
      </c>
      <c r="G21">
        <v>3.8103043334558601E-4</v>
      </c>
      <c r="H21">
        <v>7.6277395710348996E-3</v>
      </c>
      <c r="I21">
        <f>E21-C21</f>
        <v>2.7915805578231701E-2</v>
      </c>
      <c r="J21" s="2">
        <f>1.2*H21+I21+9*ABS(D21)+ABS(G21)</f>
        <v>4.0851432748604442E-2</v>
      </c>
      <c r="K21">
        <f t="shared" si="0"/>
        <v>3.8103043334558601E-4</v>
      </c>
      <c r="L21">
        <f t="shared" si="1"/>
        <v>3.7792325019836399E-4</v>
      </c>
    </row>
    <row r="22" spans="1:12">
      <c r="A22" t="s">
        <v>77</v>
      </c>
      <c r="B22">
        <v>-1.6789615154266298E-2</v>
      </c>
      <c r="C22">
        <v>-1.5310145914554501E-2</v>
      </c>
      <c r="D22">
        <v>-1.2582540512084901E-4</v>
      </c>
      <c r="E22">
        <v>1.50584951043128E-2</v>
      </c>
      <c r="F22">
        <v>1.6070723533630302E-2</v>
      </c>
      <c r="G22">
        <v>7.1826396742835598E-4</v>
      </c>
      <c r="H22">
        <v>7.1996059268712997E-3</v>
      </c>
      <c r="I22">
        <f>E22-C22</f>
        <v>3.0368641018867298E-2</v>
      </c>
      <c r="J22" s="2">
        <f>1.2*H22+I22+9*ABS(D22)+ABS(G22)</f>
        <v>4.0858860744628855E-2</v>
      </c>
      <c r="K22">
        <f t="shared" si="0"/>
        <v>7.1826396742835598E-4</v>
      </c>
      <c r="L22">
        <f t="shared" si="1"/>
        <v>1.2582540512084901E-4</v>
      </c>
    </row>
    <row r="23" spans="1:12">
      <c r="A23" t="s">
        <v>74</v>
      </c>
      <c r="B23">
        <v>-1.63782835006713E-2</v>
      </c>
      <c r="C23">
        <v>-1.4996133744716599E-2</v>
      </c>
      <c r="D23">
        <v>1.2975931167602501E-4</v>
      </c>
      <c r="E23">
        <v>1.52556523680686E-2</v>
      </c>
      <c r="F23">
        <v>1.8350958824157701E-2</v>
      </c>
      <c r="G23">
        <v>7.3557556606829101E-4</v>
      </c>
      <c r="H23">
        <v>7.2899204678833398E-3</v>
      </c>
      <c r="I23">
        <f>E23-C23</f>
        <v>3.0251786112785201E-2</v>
      </c>
      <c r="J23" s="2">
        <f>1.2*H23+I23+9*ABS(D23)+ABS(G23)</f>
        <v>4.0903100045397725E-2</v>
      </c>
      <c r="K23">
        <f t="shared" si="0"/>
        <v>7.3557556606829101E-4</v>
      </c>
      <c r="L23">
        <f t="shared" si="1"/>
        <v>1.2975931167602501E-4</v>
      </c>
    </row>
    <row r="24" spans="1:12">
      <c r="A24" t="s">
        <v>118</v>
      </c>
      <c r="B24">
        <v>-1.5077710151672301E-2</v>
      </c>
      <c r="C24">
        <v>-1.14374980330467E-2</v>
      </c>
      <c r="D24">
        <v>8.85218381881713E-4</v>
      </c>
      <c r="E24">
        <v>1.32079347968101E-2</v>
      </c>
      <c r="F24">
        <v>1.9651412963867101E-2</v>
      </c>
      <c r="G24">
        <v>4.88091114675626E-4</v>
      </c>
      <c r="H24">
        <v>6.5995603799819903E-3</v>
      </c>
      <c r="I24">
        <f>E24-C24</f>
        <v>2.46454328298568E-2</v>
      </c>
      <c r="J24" s="2">
        <f>1.2*H24+I24+9*ABS(D24)+ABS(G24)</f>
        <v>4.1019961837446231E-2</v>
      </c>
      <c r="K24">
        <f t="shared" si="0"/>
        <v>4.88091114675626E-4</v>
      </c>
      <c r="L24">
        <f t="shared" si="1"/>
        <v>8.85218381881713E-4</v>
      </c>
    </row>
    <row r="25" spans="1:12">
      <c r="A25" t="s">
        <v>36</v>
      </c>
      <c r="B25">
        <v>-1.4661967754364E-2</v>
      </c>
      <c r="C25">
        <v>-1.19756013154983E-2</v>
      </c>
      <c r="D25">
        <v>7.5590610504150304E-4</v>
      </c>
      <c r="E25">
        <v>1.3487413525581299E-2</v>
      </c>
      <c r="F25">
        <v>1.6173779964447001E-2</v>
      </c>
      <c r="G25">
        <v>5.2850780775770502E-4</v>
      </c>
      <c r="H25">
        <v>6.9676763378083697E-3</v>
      </c>
      <c r="I25">
        <f>E25-C25</f>
        <v>2.5463014841079601E-2</v>
      </c>
      <c r="J25" s="2">
        <f>1.2*H25+I25+9*ABS(D25)+ABS(G25)</f>
        <v>4.1155889199580874E-2</v>
      </c>
      <c r="K25">
        <f t="shared" si="0"/>
        <v>5.2850780775770502E-4</v>
      </c>
      <c r="L25">
        <f t="shared" si="1"/>
        <v>7.5590610504150304E-4</v>
      </c>
    </row>
    <row r="26" spans="1:12">
      <c r="A26" t="s">
        <v>62</v>
      </c>
      <c r="B26">
        <v>-1.4771282672882E-2</v>
      </c>
      <c r="C26">
        <v>-1.53747797012329E-2</v>
      </c>
      <c r="D26">
        <v>1.01566314697265E-4</v>
      </c>
      <c r="E26">
        <v>1.55779123306274E-2</v>
      </c>
      <c r="F26">
        <v>2.5408685207366902E-2</v>
      </c>
      <c r="G26">
        <v>6.5444468054920402E-4</v>
      </c>
      <c r="H26">
        <v>7.3444284498691498E-3</v>
      </c>
      <c r="I26">
        <f>E26-C26</f>
        <v>3.09526920318603E-2</v>
      </c>
      <c r="J26" s="2">
        <f>1.2*H26+I26+9*ABS(D26)+ABS(G26)</f>
        <v>4.1334547684527871E-2</v>
      </c>
      <c r="K26">
        <f t="shared" si="0"/>
        <v>6.5444468054920402E-4</v>
      </c>
      <c r="L26">
        <f t="shared" si="1"/>
        <v>1.01566314697265E-4</v>
      </c>
    </row>
    <row r="27" spans="1:12">
      <c r="A27" t="s">
        <v>48</v>
      </c>
      <c r="B27">
        <v>-1.31070017814636E-2</v>
      </c>
      <c r="C27">
        <v>-1.27760395407676E-2</v>
      </c>
      <c r="D27">
        <v>5.9783458709716797E-4</v>
      </c>
      <c r="E27">
        <v>1.3971708714962E-2</v>
      </c>
      <c r="F27">
        <v>1.8351674079894999E-2</v>
      </c>
      <c r="G27">
        <v>9.45071573369205E-4</v>
      </c>
      <c r="H27">
        <v>6.9055925123393501E-3</v>
      </c>
      <c r="I27">
        <f>E27-C27</f>
        <v>2.6747748255729599E-2</v>
      </c>
      <c r="J27" s="2">
        <f>1.2*H27+I27+9*ABS(D27)+ABS(G27)</f>
        <v>4.1360042127780536E-2</v>
      </c>
      <c r="K27">
        <f t="shared" si="0"/>
        <v>9.45071573369205E-4</v>
      </c>
      <c r="L27">
        <f t="shared" si="1"/>
        <v>5.9783458709716797E-4</v>
      </c>
    </row>
    <row r="28" spans="1:12">
      <c r="A28" t="s">
        <v>102</v>
      </c>
      <c r="B28">
        <v>-1.8454551696777299E-2</v>
      </c>
      <c r="C28">
        <v>-1.41523480415344E-2</v>
      </c>
      <c r="D28">
        <v>3.8951635360717698E-4</v>
      </c>
      <c r="E28">
        <v>1.4931380748748699E-2</v>
      </c>
      <c r="F28">
        <v>1.9856572151183999E-2</v>
      </c>
      <c r="G28">
        <v>2.2759080457035401E-4</v>
      </c>
      <c r="H28">
        <v>7.3294676840305302E-3</v>
      </c>
      <c r="I28">
        <f>E28-C28</f>
        <v>2.9083728790283099E-2</v>
      </c>
      <c r="J28" s="2">
        <f>1.2*H28+I28+9*ABS(D28)+ABS(G28)</f>
        <v>4.1612327998154681E-2</v>
      </c>
      <c r="K28">
        <f t="shared" si="0"/>
        <v>2.2759080457035401E-4</v>
      </c>
      <c r="L28">
        <f t="shared" si="1"/>
        <v>3.8951635360717698E-4</v>
      </c>
    </row>
    <row r="29" spans="1:12">
      <c r="A29" t="s">
        <v>11</v>
      </c>
      <c r="B29">
        <v>-1.50813460350036E-2</v>
      </c>
      <c r="C29">
        <v>-1.6385704278945899E-2</v>
      </c>
      <c r="D29" s="1">
        <v>2.5033950805664002E-5</v>
      </c>
      <c r="E29">
        <v>1.6435772180557199E-2</v>
      </c>
      <c r="F29">
        <v>1.8090426921844399E-2</v>
      </c>
      <c r="G29" s="1">
        <v>-4.0353537769988098E-5</v>
      </c>
      <c r="H29">
        <v>7.1425130590796401E-3</v>
      </c>
      <c r="I29">
        <f>E29-C29</f>
        <v>3.2821476459503098E-2</v>
      </c>
      <c r="J29" s="2">
        <f>1.2*H29+I29+9*ABS(D29)+ABS(G29)</f>
        <v>4.1658151225419632E-2</v>
      </c>
      <c r="K29">
        <f t="shared" si="0"/>
        <v>4.0353537769988098E-5</v>
      </c>
      <c r="L29">
        <f t="shared" si="1"/>
        <v>2.5033950805664002E-5</v>
      </c>
    </row>
    <row r="30" spans="1:12">
      <c r="A30" t="s">
        <v>137</v>
      </c>
      <c r="B30">
        <v>-1.45082473754882E-2</v>
      </c>
      <c r="C30">
        <v>-1.25614404678344E-2</v>
      </c>
      <c r="D30">
        <v>7.5393915176391602E-4</v>
      </c>
      <c r="E30">
        <v>1.4069318771362299E-2</v>
      </c>
      <c r="F30">
        <v>1.44587159156799E-2</v>
      </c>
      <c r="G30">
        <v>1.2321710528340101E-4</v>
      </c>
      <c r="H30">
        <v>6.8338429555296898E-3</v>
      </c>
      <c r="I30">
        <f>E30-C30</f>
        <v>2.6630759239196701E-2</v>
      </c>
      <c r="J30" s="2">
        <f>1.2*H30+I30+9*ABS(D30)+ABS(G30)</f>
        <v>4.1740040256990976E-2</v>
      </c>
      <c r="K30">
        <f t="shared" si="0"/>
        <v>1.2321710528340101E-4</v>
      </c>
      <c r="L30">
        <f t="shared" si="1"/>
        <v>7.5393915176391602E-4</v>
      </c>
    </row>
    <row r="31" spans="1:12">
      <c r="A31" t="s">
        <v>130</v>
      </c>
      <c r="B31">
        <v>-1.1912226676940901E-2</v>
      </c>
      <c r="C31">
        <v>-1.6078196465968999E-2</v>
      </c>
      <c r="D31" s="1">
        <v>-7.62939453125E-5</v>
      </c>
      <c r="E31">
        <v>1.5925608575343999E-2</v>
      </c>
      <c r="F31">
        <v>2.17267870903015E-2</v>
      </c>
      <c r="G31">
        <v>3.3484279992990098E-4</v>
      </c>
      <c r="H31">
        <v>7.6528056524693897E-3</v>
      </c>
      <c r="I31">
        <f>E31-C31</f>
        <v>3.2003805041312998E-2</v>
      </c>
      <c r="J31" s="2">
        <f>1.2*H31+I31+9*ABS(D31)+ABS(G31)</f>
        <v>4.2208660132018669E-2</v>
      </c>
      <c r="K31">
        <f t="shared" si="0"/>
        <v>3.3484279992990098E-4</v>
      </c>
      <c r="L31">
        <f t="shared" si="1"/>
        <v>7.62939453125E-5</v>
      </c>
    </row>
    <row r="32" spans="1:12">
      <c r="A32" t="s">
        <v>45</v>
      </c>
      <c r="B32">
        <v>-1.6173183917999202E-2</v>
      </c>
      <c r="C32">
        <v>-1.3467326760291999E-2</v>
      </c>
      <c r="D32">
        <v>4.90576028823852E-4</v>
      </c>
      <c r="E32">
        <v>1.4448478817939699E-2</v>
      </c>
      <c r="F32">
        <v>2.2449433803558301E-2</v>
      </c>
      <c r="G32">
        <v>9.2510046670213298E-4</v>
      </c>
      <c r="H32">
        <v>7.4622021056711596E-3</v>
      </c>
      <c r="I32">
        <f>E32-C32</f>
        <v>2.7915805578231701E-2</v>
      </c>
      <c r="J32" s="2">
        <f>1.2*H32+I32+9*ABS(D32)+ABS(G32)</f>
        <v>4.221073283115389E-2</v>
      </c>
      <c r="K32">
        <f t="shared" si="0"/>
        <v>9.2510046670213298E-4</v>
      </c>
      <c r="L32">
        <f t="shared" si="1"/>
        <v>4.90576028823852E-4</v>
      </c>
    </row>
    <row r="33" spans="1:12">
      <c r="A33" t="s">
        <v>97</v>
      </c>
      <c r="B33">
        <v>-1.51955485343933E-2</v>
      </c>
      <c r="C33">
        <v>-1.54290497303009E-2</v>
      </c>
      <c r="D33">
        <v>2.22444534301757E-4</v>
      </c>
      <c r="E33">
        <v>1.5873938798904402E-2</v>
      </c>
      <c r="F33">
        <v>2.0779609680175701E-2</v>
      </c>
      <c r="G33">
        <v>2.53544450970366E-4</v>
      </c>
      <c r="H33">
        <v>7.3855812661349704E-3</v>
      </c>
      <c r="I33">
        <f>E33-C33</f>
        <v>3.1302988529205301E-2</v>
      </c>
      <c r="J33" s="2">
        <f>1.2*H33+I33+9*ABS(D33)+ABS(G33)</f>
        <v>4.2421231308253447E-2</v>
      </c>
      <c r="K33">
        <f t="shared" si="0"/>
        <v>2.53544450970366E-4</v>
      </c>
      <c r="L33">
        <f t="shared" si="1"/>
        <v>2.22444534301757E-4</v>
      </c>
    </row>
    <row r="34" spans="1:12">
      <c r="A34" t="s">
        <v>76</v>
      </c>
      <c r="B34">
        <v>-2.0746886730194002E-2</v>
      </c>
      <c r="C34">
        <v>-1.5919096767902301E-2</v>
      </c>
      <c r="D34" s="1">
        <v>-3.4004449844360297E-5</v>
      </c>
      <c r="E34">
        <v>1.5851087868213602E-2</v>
      </c>
      <c r="F34">
        <v>2.3637950420379601E-2</v>
      </c>
      <c r="G34">
        <v>7.6648709364235401E-4</v>
      </c>
      <c r="H34">
        <v>8.1471987068653107E-3</v>
      </c>
      <c r="I34">
        <f>E34-C34</f>
        <v>3.1770184636115903E-2</v>
      </c>
      <c r="J34" s="2">
        <f>1.2*H34+I34+9*ABS(D34)+ABS(G34)</f>
        <v>4.2619350226595874E-2</v>
      </c>
      <c r="K34">
        <f t="shared" si="0"/>
        <v>7.6648709364235401E-4</v>
      </c>
      <c r="L34">
        <f t="shared" si="1"/>
        <v>3.4004449844360297E-5</v>
      </c>
    </row>
    <row r="35" spans="1:12">
      <c r="A35" t="s">
        <v>85</v>
      </c>
      <c r="B35">
        <v>-1.2791633605957E-2</v>
      </c>
      <c r="C35">
        <v>-1.2168735265731799E-2</v>
      </c>
      <c r="D35">
        <v>9.1311335563659603E-4</v>
      </c>
      <c r="E35">
        <v>1.3994961977005E-2</v>
      </c>
      <c r="F35">
        <v>1.6798257827758699E-2</v>
      </c>
      <c r="G35">
        <v>3.8674531970173099E-4</v>
      </c>
      <c r="H35">
        <v>6.6715767607092797E-3</v>
      </c>
      <c r="I35">
        <f>E35-C35</f>
        <v>2.6163697242736799E-2</v>
      </c>
      <c r="J35" s="2">
        <f>1.2*H35+I35+9*ABS(D35)+ABS(G35)</f>
        <v>4.2774354876019029E-2</v>
      </c>
      <c r="K35">
        <f t="shared" si="0"/>
        <v>3.8674531970173099E-4</v>
      </c>
      <c r="L35">
        <f t="shared" si="1"/>
        <v>9.1311335563659603E-4</v>
      </c>
    </row>
    <row r="36" spans="1:12">
      <c r="A36" t="s">
        <v>83</v>
      </c>
      <c r="B36">
        <v>-1.73256993293762E-2</v>
      </c>
      <c r="C36">
        <v>-1.66248381137847E-2</v>
      </c>
      <c r="D36" s="1">
        <v>-3.8951635360717699E-5</v>
      </c>
      <c r="E36">
        <v>1.6546934843063299E-2</v>
      </c>
      <c r="F36">
        <v>1.7403542995452801E-2</v>
      </c>
      <c r="G36">
        <v>1.38580202474258E-4</v>
      </c>
      <c r="H36">
        <v>7.7275377698242604E-3</v>
      </c>
      <c r="I36">
        <f>E36-C36</f>
        <v>3.3171772956847999E-2</v>
      </c>
      <c r="J36" s="2">
        <f>1.2*H36+I36+9*ABS(D36)+ABS(G36)</f>
        <v>4.2933963201357832E-2</v>
      </c>
      <c r="K36">
        <f t="shared" si="0"/>
        <v>1.38580202474258E-4</v>
      </c>
      <c r="L36">
        <f t="shared" si="1"/>
        <v>3.8951635360717699E-5</v>
      </c>
    </row>
    <row r="37" spans="1:12">
      <c r="A37" t="s">
        <v>58</v>
      </c>
      <c r="B37">
        <v>-1.7215132713317802E-2</v>
      </c>
      <c r="C37">
        <v>-1.50931626558303E-2</v>
      </c>
      <c r="D37">
        <v>3.8313865661621002E-4</v>
      </c>
      <c r="E37">
        <v>1.5859439969062802E-2</v>
      </c>
      <c r="F37">
        <v>1.6579627990722601E-2</v>
      </c>
      <c r="G37">
        <v>1.15226510388311E-4</v>
      </c>
      <c r="H37">
        <v>7.0497505366802198E-3</v>
      </c>
      <c r="I37">
        <f>E37-C37</f>
        <v>3.0952602624893102E-2</v>
      </c>
      <c r="J37" s="2">
        <f>1.2*H37+I37+9*ABS(D37)+ABS(G37)</f>
        <v>4.2975777688843565E-2</v>
      </c>
      <c r="K37">
        <f t="shared" si="0"/>
        <v>1.15226510388311E-4</v>
      </c>
      <c r="L37">
        <f t="shared" si="1"/>
        <v>3.8313865661621002E-4</v>
      </c>
    </row>
    <row r="38" spans="1:12">
      <c r="A38" t="s">
        <v>39</v>
      </c>
      <c r="B38">
        <v>-1.56031847000122E-2</v>
      </c>
      <c r="C38">
        <v>-1.5700504183769198E-2</v>
      </c>
      <c r="D38">
        <v>-3.4105777740478499E-4</v>
      </c>
      <c r="E38">
        <v>1.50183886289596E-2</v>
      </c>
      <c r="F38">
        <v>1.9281744956970201E-2</v>
      </c>
      <c r="G38" s="1">
        <v>-3.1113625027501202E-6</v>
      </c>
      <c r="H38">
        <v>7.7935699373483597E-3</v>
      </c>
      <c r="I38">
        <f>E38-C38</f>
        <v>3.0718892812728799E-2</v>
      </c>
      <c r="J38" s="2">
        <f>1.2*H38+I38+9*ABS(D38)+ABS(G38)</f>
        <v>4.3143808096692646E-2</v>
      </c>
      <c r="K38">
        <f t="shared" si="0"/>
        <v>3.1113625027501202E-6</v>
      </c>
      <c r="L38">
        <f t="shared" si="1"/>
        <v>3.4105777740478499E-4</v>
      </c>
    </row>
    <row r="39" spans="1:12">
      <c r="A39" t="s">
        <v>81</v>
      </c>
      <c r="B39">
        <v>-1.6122996807098298E-2</v>
      </c>
      <c r="C39">
        <v>-1.23464986681938E-2</v>
      </c>
      <c r="D39">
        <v>8.5222721099853505E-4</v>
      </c>
      <c r="E39">
        <v>1.4050953090190801E-2</v>
      </c>
      <c r="F39">
        <v>2.26553082466125E-2</v>
      </c>
      <c r="G39">
        <v>5.1429274026304397E-4</v>
      </c>
      <c r="H39">
        <v>7.1994345635175696E-3</v>
      </c>
      <c r="I39">
        <f>E39-C39</f>
        <v>2.6397451758384601E-2</v>
      </c>
      <c r="J39" s="2">
        <f>1.2*H39+I39+9*ABS(D39)+ABS(G39)</f>
        <v>4.3221110873855544E-2</v>
      </c>
      <c r="K39">
        <f t="shared" si="0"/>
        <v>5.1429274026304397E-4</v>
      </c>
      <c r="L39">
        <f t="shared" si="1"/>
        <v>8.5222721099853505E-4</v>
      </c>
    </row>
    <row r="40" spans="1:12">
      <c r="A40" t="s">
        <v>107</v>
      </c>
      <c r="B40">
        <v>-1.4982044696807801E-2</v>
      </c>
      <c r="C40">
        <v>-1.6422621905803601E-2</v>
      </c>
      <c r="D40" s="1">
        <v>4.6521425247192301E-5</v>
      </c>
      <c r="E40">
        <v>1.6515664756297999E-2</v>
      </c>
      <c r="F40">
        <v>2.0681560039520201E-2</v>
      </c>
      <c r="G40">
        <v>3.8912714808247902E-4</v>
      </c>
      <c r="H40">
        <v>7.9199708998203208E-3</v>
      </c>
      <c r="I40">
        <f>E40-C40</f>
        <v>3.29382866621016E-2</v>
      </c>
      <c r="J40" s="2">
        <f>1.2*H40+I40+9*ABS(D40)+ABS(G40)</f>
        <v>4.3250071717193195E-2</v>
      </c>
      <c r="K40">
        <f t="shared" si="0"/>
        <v>3.8912714808247902E-4</v>
      </c>
      <c r="L40">
        <f t="shared" si="1"/>
        <v>4.6521425247192301E-5</v>
      </c>
    </row>
    <row r="41" spans="1:12">
      <c r="A41" t="s">
        <v>110</v>
      </c>
      <c r="B41">
        <v>-1.99136137962341E-2</v>
      </c>
      <c r="C41">
        <v>-1.53388455510139E-2</v>
      </c>
      <c r="D41">
        <v>2.5424361228942801E-4</v>
      </c>
      <c r="E41">
        <v>1.58473327755928E-2</v>
      </c>
      <c r="F41">
        <v>2.2446632385253899E-2</v>
      </c>
      <c r="G41">
        <v>4.6293198829516698E-4</v>
      </c>
      <c r="H41">
        <v>7.97240994870662E-3</v>
      </c>
      <c r="I41">
        <f>E41-C41</f>
        <v>3.1186178326606702E-2</v>
      </c>
      <c r="J41" s="2">
        <f>1.2*H41+I41+9*ABS(D41)+ABS(G41)</f>
        <v>4.3504194763954666E-2</v>
      </c>
      <c r="K41">
        <f t="shared" si="0"/>
        <v>4.6293198829516698E-4</v>
      </c>
      <c r="L41">
        <f t="shared" si="1"/>
        <v>2.5424361228942801E-4</v>
      </c>
    </row>
    <row r="42" spans="1:12">
      <c r="A42" t="s">
        <v>67</v>
      </c>
      <c r="B42">
        <v>-1.73653960227966E-2</v>
      </c>
      <c r="C42">
        <v>-1.27711594104766E-2</v>
      </c>
      <c r="D42">
        <v>7.7793002128600998E-4</v>
      </c>
      <c r="E42">
        <v>1.4327019453048701E-2</v>
      </c>
      <c r="F42">
        <v>2.0945787429809501E-2</v>
      </c>
      <c r="G42">
        <v>7.9350115265697197E-4</v>
      </c>
      <c r="H42">
        <v>7.2210319340229E-3</v>
      </c>
      <c r="I42">
        <f>E42-C42</f>
        <v>2.70981788635253E-2</v>
      </c>
      <c r="J42" s="2">
        <f>1.2*H42+I42+9*ABS(D42)+ABS(G42)</f>
        <v>4.3558288528583844E-2</v>
      </c>
      <c r="K42">
        <f t="shared" si="0"/>
        <v>7.9350115265697197E-4</v>
      </c>
      <c r="L42">
        <f t="shared" si="1"/>
        <v>7.7793002128600998E-4</v>
      </c>
    </row>
    <row r="43" spans="1:12">
      <c r="A43" t="s">
        <v>82</v>
      </c>
      <c r="B43">
        <v>-1.4555275440216E-2</v>
      </c>
      <c r="C43">
        <v>-1.52756050229072E-2</v>
      </c>
      <c r="D43">
        <v>-6.1690807342529297E-4</v>
      </c>
      <c r="E43">
        <v>1.40417888760566E-2</v>
      </c>
      <c r="F43">
        <v>1.5657544136047301E-2</v>
      </c>
      <c r="G43">
        <v>6.1652483418583805E-4</v>
      </c>
      <c r="H43">
        <v>6.86855800449848E-3</v>
      </c>
      <c r="I43">
        <f>E43-C43</f>
        <v>2.93173938989638E-2</v>
      </c>
      <c r="J43" s="2">
        <f>1.2*H43+I43+9*ABS(D43)+ABS(G43)</f>
        <v>4.3728360999375451E-2</v>
      </c>
      <c r="K43">
        <f t="shared" si="0"/>
        <v>6.1652483418583805E-4</v>
      </c>
      <c r="L43">
        <f t="shared" si="1"/>
        <v>6.1690807342529297E-4</v>
      </c>
    </row>
    <row r="44" spans="1:12">
      <c r="A44" t="s">
        <v>124</v>
      </c>
      <c r="B44">
        <v>-1.4039278030395499E-2</v>
      </c>
      <c r="C44">
        <v>-1.6492158174514701E-2</v>
      </c>
      <c r="D44">
        <v>2.10583209991455E-4</v>
      </c>
      <c r="E44">
        <v>1.6913324594497601E-2</v>
      </c>
      <c r="F44">
        <v>1.5083432197570801E-2</v>
      </c>
      <c r="G44">
        <v>1.4674544217996299E-4</v>
      </c>
      <c r="H44">
        <v>6.9303535856306501E-3</v>
      </c>
      <c r="I44">
        <f>E44-C44</f>
        <v>3.3405482769012299E-2</v>
      </c>
      <c r="J44" s="2">
        <f>1.2*H44+I44+9*ABS(D44)+ABS(G44)</f>
        <v>4.3763901403872138E-2</v>
      </c>
      <c r="K44">
        <f t="shared" si="0"/>
        <v>1.4674544217996299E-4</v>
      </c>
      <c r="L44">
        <f t="shared" si="1"/>
        <v>2.10583209991455E-4</v>
      </c>
    </row>
    <row r="45" spans="1:12">
      <c r="A45" t="s">
        <v>113</v>
      </c>
      <c r="B45">
        <v>-1.54974460601806E-2</v>
      </c>
      <c r="C45">
        <v>-1.37454122304916E-2</v>
      </c>
      <c r="D45">
        <v>6.2125921249389605E-4</v>
      </c>
      <c r="E45">
        <v>1.49879306554794E-2</v>
      </c>
      <c r="F45">
        <v>1.78301334381103E-2</v>
      </c>
      <c r="G45">
        <v>4.3282986734993702E-4</v>
      </c>
      <c r="H45">
        <v>7.5252149254083599E-3</v>
      </c>
      <c r="I45">
        <f>E45-C45</f>
        <v>2.8733342885971E-2</v>
      </c>
      <c r="J45" s="2">
        <f>1.2*H45+I45+9*ABS(D45)+ABS(G45)</f>
        <v>4.3787763576256036E-2</v>
      </c>
      <c r="K45">
        <f t="shared" si="0"/>
        <v>4.3282986734993702E-4</v>
      </c>
      <c r="L45">
        <f t="shared" si="1"/>
        <v>6.2125921249389605E-4</v>
      </c>
    </row>
    <row r="46" spans="1:12">
      <c r="A46" t="s">
        <v>96</v>
      </c>
      <c r="B46">
        <v>-1.6125679016113201E-2</v>
      </c>
      <c r="C46">
        <v>-1.42958387732505E-2</v>
      </c>
      <c r="D46">
        <v>5.3805112838745096E-4</v>
      </c>
      <c r="E46">
        <v>1.5371941030025401E-2</v>
      </c>
      <c r="F46">
        <v>2.28083729743957E-2</v>
      </c>
      <c r="G46">
        <v>2.5307058240287E-4</v>
      </c>
      <c r="H46">
        <v>7.56317935883998E-3</v>
      </c>
      <c r="I46">
        <f>E46-C46</f>
        <v>2.9667779803275902E-2</v>
      </c>
      <c r="J46" s="2">
        <f>1.2*H46+I46+9*ABS(D46)+ABS(G46)</f>
        <v>4.3839125771773811E-2</v>
      </c>
      <c r="K46">
        <f t="shared" si="0"/>
        <v>2.5307058240287E-4</v>
      </c>
      <c r="L46">
        <f t="shared" si="1"/>
        <v>5.3805112838745096E-4</v>
      </c>
    </row>
    <row r="47" spans="1:12">
      <c r="A47" t="s">
        <v>111</v>
      </c>
      <c r="B47">
        <v>-1.7572939395904499E-2</v>
      </c>
      <c r="C47">
        <v>-1.4555491507053301E-2</v>
      </c>
      <c r="D47">
        <v>5.7035684585571202E-4</v>
      </c>
      <c r="E47">
        <v>1.5696205198764801E-2</v>
      </c>
      <c r="F47">
        <v>2.0582437515258699E-2</v>
      </c>
      <c r="G47">
        <v>1.8256544717587501E-4</v>
      </c>
      <c r="H47">
        <v>6.9337273016571999E-3</v>
      </c>
      <c r="I47">
        <f>E47-C47</f>
        <v>3.02516967058181E-2</v>
      </c>
      <c r="J47" s="2">
        <f>1.2*H47+I47+9*ABS(D47)+ABS(G47)</f>
        <v>4.3887946527684026E-2</v>
      </c>
      <c r="K47">
        <f t="shared" si="0"/>
        <v>1.8256544717587501E-4</v>
      </c>
      <c r="L47">
        <f t="shared" si="1"/>
        <v>5.7035684585571202E-4</v>
      </c>
    </row>
    <row r="48" spans="1:12">
      <c r="A48" t="s">
        <v>21</v>
      </c>
      <c r="B48">
        <v>-1.6080319881439199E-2</v>
      </c>
      <c r="C48">
        <v>-1.6216672956943502E-2</v>
      </c>
      <c r="D48">
        <v>-2.7310848236083898E-4</v>
      </c>
      <c r="E48">
        <v>1.5670455992221801E-2</v>
      </c>
      <c r="F48">
        <v>2.2542297840118401E-2</v>
      </c>
      <c r="G48">
        <v>2.09679012186825E-4</v>
      </c>
      <c r="H48">
        <v>7.8457714989781293E-3</v>
      </c>
      <c r="I48">
        <f>E48-C48</f>
        <v>3.1887128949165303E-2</v>
      </c>
      <c r="J48" s="2">
        <f>1.2*H48+I48+9*ABS(D48)+ABS(G48)</f>
        <v>4.3969710101373433E-2</v>
      </c>
      <c r="K48">
        <f t="shared" si="0"/>
        <v>2.09679012186825E-4</v>
      </c>
      <c r="L48">
        <f t="shared" si="1"/>
        <v>2.7310848236083898E-4</v>
      </c>
    </row>
    <row r="49" spans="1:12">
      <c r="A49" t="s">
        <v>31</v>
      </c>
      <c r="B49">
        <v>-1.68007612228393E-2</v>
      </c>
      <c r="C49">
        <v>-1.6138873994350399E-2</v>
      </c>
      <c r="D49">
        <v>-1.3697147369384701E-4</v>
      </c>
      <c r="E49">
        <v>1.58649310469627E-2</v>
      </c>
      <c r="F49">
        <v>2.2133350372314401E-2</v>
      </c>
      <c r="G49">
        <v>5.2956817671656598E-4</v>
      </c>
      <c r="H49">
        <v>8.5383886471390707E-3</v>
      </c>
      <c r="I49">
        <f>E49-C49</f>
        <v>3.2003805041313102E-2</v>
      </c>
      <c r="J49" s="2">
        <f>1.2*H49+I49+9*ABS(D49)+ABS(G49)</f>
        <v>4.4012182857841177E-2</v>
      </c>
      <c r="K49">
        <f t="shared" si="0"/>
        <v>5.2956817671656598E-4</v>
      </c>
      <c r="L49">
        <f t="shared" si="1"/>
        <v>1.3697147369384701E-4</v>
      </c>
    </row>
    <row r="50" spans="1:12">
      <c r="A50" t="s">
        <v>51</v>
      </c>
      <c r="B50">
        <v>-1.72105431556701E-2</v>
      </c>
      <c r="C50">
        <v>-1.6295596957206698E-2</v>
      </c>
      <c r="D50">
        <v>2.3195147514343199E-4</v>
      </c>
      <c r="E50">
        <v>1.6759499907493501E-2</v>
      </c>
      <c r="F50">
        <v>2.18792557716369E-2</v>
      </c>
      <c r="G50">
        <v>3.6119521246291599E-4</v>
      </c>
      <c r="H50">
        <v>7.0996312424540502E-3</v>
      </c>
      <c r="I50">
        <f>E50-C50</f>
        <v>3.3055096864700199E-2</v>
      </c>
      <c r="J50" s="2">
        <f>1.2*H50+I50+9*ABS(D50)+ABS(G50)</f>
        <v>4.4023412844398861E-2</v>
      </c>
      <c r="K50">
        <f t="shared" si="0"/>
        <v>3.6119521246291599E-4</v>
      </c>
      <c r="L50">
        <f t="shared" si="1"/>
        <v>2.3195147514343199E-4</v>
      </c>
    </row>
    <row r="51" spans="1:12">
      <c r="A51" t="s">
        <v>75</v>
      </c>
      <c r="B51">
        <v>-1.9407272338867101E-2</v>
      </c>
      <c r="C51">
        <v>-1.5727996826171799E-2</v>
      </c>
      <c r="D51">
        <v>-2.51650810241699E-4</v>
      </c>
      <c r="E51">
        <v>1.52246952056884E-2</v>
      </c>
      <c r="F51">
        <v>2.4666130542755099E-2</v>
      </c>
      <c r="G51">
        <v>5.11452555656433E-4</v>
      </c>
      <c r="H51">
        <v>8.6046969518065401E-3</v>
      </c>
      <c r="I51">
        <f>E51-C51</f>
        <v>3.0952692031860199E-2</v>
      </c>
      <c r="J51" s="2">
        <f>1.2*H51+I51+9*ABS(D51)+ABS(G51)</f>
        <v>4.4054638221859774E-2</v>
      </c>
      <c r="K51">
        <f t="shared" si="0"/>
        <v>5.11452555656433E-4</v>
      </c>
      <c r="L51">
        <f t="shared" si="1"/>
        <v>2.51650810241699E-4</v>
      </c>
    </row>
    <row r="52" spans="1:12">
      <c r="A52" t="s">
        <v>132</v>
      </c>
      <c r="B52">
        <v>-1.5135467052459699E-2</v>
      </c>
      <c r="C52">
        <v>-1.6984790563583301E-2</v>
      </c>
      <c r="D52">
        <v>-1.06900930404663E-4</v>
      </c>
      <c r="E52">
        <v>1.6770988702773999E-2</v>
      </c>
      <c r="F52">
        <v>2.1929740905761701E-2</v>
      </c>
      <c r="G52">
        <v>1.9365728076081701E-4</v>
      </c>
      <c r="H52">
        <v>7.7202236279845203E-3</v>
      </c>
      <c r="I52">
        <f>E52-C52</f>
        <v>3.3755779266357297E-2</v>
      </c>
      <c r="J52" s="2">
        <f>1.2*H52+I52+9*ABS(D52)+ABS(G52)</f>
        <v>4.4175813274341502E-2</v>
      </c>
      <c r="K52">
        <f t="shared" si="0"/>
        <v>1.9365728076081701E-4</v>
      </c>
      <c r="L52">
        <f t="shared" si="1"/>
        <v>1.06900930404663E-4</v>
      </c>
    </row>
    <row r="53" spans="1:12">
      <c r="A53" t="s">
        <v>57</v>
      </c>
      <c r="B53">
        <v>-1.5912353992462099E-2</v>
      </c>
      <c r="C53">
        <v>-1.40435397624969E-2</v>
      </c>
      <c r="D53">
        <v>6.73562288284301E-4</v>
      </c>
      <c r="E53">
        <v>1.53906643390655E-2</v>
      </c>
      <c r="F53">
        <v>1.9284129142761199E-2</v>
      </c>
      <c r="G53">
        <v>3.6680101766251E-4</v>
      </c>
      <c r="H53">
        <v>7.0707174018025398E-3</v>
      </c>
      <c r="I53">
        <f>E53-C53</f>
        <v>2.9434204101562399E-2</v>
      </c>
      <c r="J53" s="2">
        <f>1.2*H53+I53+9*ABS(D53)+ABS(G53)</f>
        <v>4.434792659594667E-2</v>
      </c>
      <c r="K53">
        <f t="shared" si="0"/>
        <v>3.6680101766251E-4</v>
      </c>
      <c r="L53">
        <f t="shared" si="1"/>
        <v>6.73562288284301E-4</v>
      </c>
    </row>
    <row r="54" spans="1:12">
      <c r="A54" t="s">
        <v>18</v>
      </c>
      <c r="B54">
        <v>-1.64385437965393E-2</v>
      </c>
      <c r="C54">
        <v>-1.67889520525932E-2</v>
      </c>
      <c r="D54">
        <v>1.47342681884765E-4</v>
      </c>
      <c r="E54">
        <v>1.70836374163627E-2</v>
      </c>
      <c r="F54">
        <v>1.6577482223510701E-2</v>
      </c>
      <c r="G54">
        <v>1.1306584201520299E-4</v>
      </c>
      <c r="H54">
        <v>7.6400712132453901E-3</v>
      </c>
      <c r="I54">
        <f>E54-C54</f>
        <v>3.3872589468955897E-2</v>
      </c>
      <c r="J54" s="2">
        <f>1.2*H54+I54+9*ABS(D54)+ABS(G54)</f>
        <v>4.4479824903828451E-2</v>
      </c>
      <c r="K54">
        <f t="shared" si="0"/>
        <v>1.1306584201520299E-4</v>
      </c>
      <c r="L54">
        <f t="shared" si="1"/>
        <v>1.47342681884765E-4</v>
      </c>
    </row>
    <row r="55" spans="1:12">
      <c r="A55" t="s">
        <v>70</v>
      </c>
      <c r="B55">
        <v>-1.9136905670165998E-2</v>
      </c>
      <c r="C55">
        <v>-1.6820386052131601E-2</v>
      </c>
      <c r="D55" s="1">
        <v>-5.9217214584350498E-5</v>
      </c>
      <c r="E55">
        <v>1.67019516229629E-2</v>
      </c>
      <c r="F55">
        <v>2.0264327526092502E-2</v>
      </c>
      <c r="G55">
        <v>6.2912941211834496E-4</v>
      </c>
      <c r="H55">
        <v>8.2003893330693193E-3</v>
      </c>
      <c r="I55">
        <f>E55-C55</f>
        <v>3.35223376750945E-2</v>
      </c>
      <c r="J55" s="2">
        <f>1.2*H55+I55+9*ABS(D55)+ABS(G55)</f>
        <v>4.4524889218155186E-2</v>
      </c>
      <c r="K55">
        <f t="shared" si="0"/>
        <v>6.2912941211834496E-4</v>
      </c>
      <c r="L55">
        <f t="shared" si="1"/>
        <v>5.9217214584350498E-5</v>
      </c>
    </row>
    <row r="56" spans="1:12">
      <c r="A56" t="s">
        <v>128</v>
      </c>
      <c r="B56">
        <v>-1.64794921875E-2</v>
      </c>
      <c r="C56">
        <v>-1.5953876078128801E-2</v>
      </c>
      <c r="D56">
        <v>3.3998489379882802E-4</v>
      </c>
      <c r="E56">
        <v>1.6633845865726402E-2</v>
      </c>
      <c r="F56">
        <v>1.59136056900024E-2</v>
      </c>
      <c r="G56">
        <v>5.8448256459087101E-4</v>
      </c>
      <c r="H56">
        <v>7.0425244048237801E-3</v>
      </c>
      <c r="I56">
        <f>E56-C56</f>
        <v>3.2587721943855202E-2</v>
      </c>
      <c r="J56" s="2">
        <f>1.2*H56+I56+9*ABS(D56)+ABS(G56)</f>
        <v>4.4683097838424064E-2</v>
      </c>
      <c r="K56">
        <f t="shared" si="0"/>
        <v>5.8448256459087101E-4</v>
      </c>
      <c r="L56">
        <f t="shared" si="1"/>
        <v>3.3998489379882802E-4</v>
      </c>
    </row>
    <row r="57" spans="1:12">
      <c r="A57" t="s">
        <v>73</v>
      </c>
      <c r="B57">
        <v>-1.6483187675476001E-2</v>
      </c>
      <c r="C57">
        <v>-1.72424241900444E-2</v>
      </c>
      <c r="D57">
        <v>-1.30891799926757E-4</v>
      </c>
      <c r="E57">
        <v>1.6980640590190801E-2</v>
      </c>
      <c r="F57">
        <v>1.8401741981506299E-2</v>
      </c>
      <c r="G57" s="1">
        <v>4.3584106606431299E-5</v>
      </c>
      <c r="H57">
        <v>7.8312698751688004E-3</v>
      </c>
      <c r="I57">
        <f>E57-C57</f>
        <v>3.42230647802352E-2</v>
      </c>
      <c r="J57" s="2">
        <f>1.2*H57+I57+9*ABS(D57)+ABS(G57)</f>
        <v>4.4842198936385004E-2</v>
      </c>
      <c r="K57">
        <f t="shared" si="0"/>
        <v>4.3584106606431299E-5</v>
      </c>
      <c r="L57">
        <f t="shared" si="1"/>
        <v>1.30891799926757E-4</v>
      </c>
    </row>
    <row r="58" spans="1:12">
      <c r="A58" t="s">
        <v>72</v>
      </c>
      <c r="B58">
        <v>-1.33172273635864E-2</v>
      </c>
      <c r="C58">
        <v>-1.6470901668071702E-2</v>
      </c>
      <c r="D58">
        <v>-2.3537874221801701E-4</v>
      </c>
      <c r="E58">
        <v>1.6000144183635701E-2</v>
      </c>
      <c r="F58">
        <v>2.1723449230194002E-2</v>
      </c>
      <c r="G58">
        <v>6.4452888909727302E-4</v>
      </c>
      <c r="H58">
        <v>8.0104302614927292E-3</v>
      </c>
      <c r="I58">
        <f>E58-C58</f>
        <v>3.2471045851707403E-2</v>
      </c>
      <c r="J58" s="2">
        <f>1.2*H58+I58+9*ABS(D58)+ABS(G58)</f>
        <v>4.48464997345581E-2</v>
      </c>
      <c r="K58">
        <f t="shared" si="0"/>
        <v>6.4452888909727302E-4</v>
      </c>
      <c r="L58">
        <f t="shared" si="1"/>
        <v>2.3537874221801701E-4</v>
      </c>
    </row>
    <row r="59" spans="1:12">
      <c r="A59" t="s">
        <v>136</v>
      </c>
      <c r="B59">
        <v>-1.6747832298278802E-2</v>
      </c>
      <c r="C59">
        <v>-1.66115909814834E-2</v>
      </c>
      <c r="D59">
        <v>-3.1766295433044401E-4</v>
      </c>
      <c r="E59">
        <v>1.5976265072822501E-2</v>
      </c>
      <c r="F59">
        <v>1.81370377540588E-2</v>
      </c>
      <c r="G59">
        <v>2.4142087204381799E-4</v>
      </c>
      <c r="H59">
        <v>7.6840980909764697E-3</v>
      </c>
      <c r="I59">
        <f>E59-C59</f>
        <v>3.2587856054305905E-2</v>
      </c>
      <c r="J59" s="2">
        <f>1.2*H59+I59+9*ABS(D59)+ABS(G59)</f>
        <v>4.4909161224495488E-2</v>
      </c>
      <c r="K59">
        <f t="shared" si="0"/>
        <v>2.4142087204381799E-4</v>
      </c>
      <c r="L59">
        <f t="shared" si="1"/>
        <v>3.1766295433044401E-4</v>
      </c>
    </row>
    <row r="60" spans="1:12">
      <c r="A60" t="s">
        <v>25</v>
      </c>
      <c r="B60">
        <v>-1.57561898231506E-2</v>
      </c>
      <c r="C60">
        <v>-1.1823847889900201E-2</v>
      </c>
      <c r="D60">
        <v>1.14119052886962E-3</v>
      </c>
      <c r="E60">
        <v>1.4106228947639399E-2</v>
      </c>
      <c r="F60">
        <v>2.1776258945465001E-2</v>
      </c>
      <c r="G60">
        <v>5.6340394075959899E-4</v>
      </c>
      <c r="H60">
        <v>7.0850020274519903E-3</v>
      </c>
      <c r="I60">
        <f>E60-C60</f>
        <v>2.59300768375396E-2</v>
      </c>
      <c r="J60" s="2">
        <f>1.2*H60+I60+9*ABS(D60)+ABS(G60)</f>
        <v>4.5266197971068164E-2</v>
      </c>
      <c r="K60">
        <f t="shared" si="0"/>
        <v>5.6340394075959899E-4</v>
      </c>
      <c r="L60">
        <f t="shared" si="1"/>
        <v>1.14119052886962E-3</v>
      </c>
    </row>
    <row r="61" spans="1:12">
      <c r="A61" t="s">
        <v>49</v>
      </c>
      <c r="B61">
        <v>-1.4665484428405699E-2</v>
      </c>
      <c r="C61">
        <v>-1.42565965652465E-2</v>
      </c>
      <c r="D61">
        <v>7.5241923332214301E-4</v>
      </c>
      <c r="E61">
        <v>1.57614350318908E-2</v>
      </c>
      <c r="F61">
        <v>1.8039166927337601E-2</v>
      </c>
      <c r="G61">
        <v>1.73099047970026E-4</v>
      </c>
      <c r="H61">
        <v>7.0267943665385203E-3</v>
      </c>
      <c r="I61">
        <f>E61-C61</f>
        <v>3.0018031597137299E-2</v>
      </c>
      <c r="J61" s="2">
        <f>1.2*H61+I61+9*ABS(D61)+ABS(G61)</f>
        <v>4.5395056984852834E-2</v>
      </c>
      <c r="K61">
        <f t="shared" si="0"/>
        <v>1.73099047970026E-4</v>
      </c>
      <c r="L61">
        <f t="shared" si="1"/>
        <v>7.5241923332214301E-4</v>
      </c>
    </row>
    <row r="62" spans="1:12">
      <c r="A62" t="s">
        <v>46</v>
      </c>
      <c r="B62">
        <v>-1.4920175075531001E-2</v>
      </c>
      <c r="C62">
        <v>-1.6457997262477798E-2</v>
      </c>
      <c r="D62">
        <v>-5.1456689834594705E-4</v>
      </c>
      <c r="E62">
        <v>1.54288634657859E-2</v>
      </c>
      <c r="F62">
        <v>2.04319357872009E-2</v>
      </c>
      <c r="G62">
        <v>2.5164365069940599E-4</v>
      </c>
      <c r="H62">
        <v>7.2383778169751098E-3</v>
      </c>
      <c r="I62">
        <f>E62-C62</f>
        <v>3.1886860728263702E-2</v>
      </c>
      <c r="J62" s="2">
        <f>1.2*H62+I62+9*ABS(D62)+ABS(G62)</f>
        <v>4.5455659844446765E-2</v>
      </c>
      <c r="K62">
        <f t="shared" si="0"/>
        <v>2.5164365069940599E-4</v>
      </c>
      <c r="L62">
        <f t="shared" si="1"/>
        <v>5.1456689834594705E-4</v>
      </c>
    </row>
    <row r="63" spans="1:12">
      <c r="A63" t="s">
        <v>43</v>
      </c>
      <c r="B63">
        <v>-1.5601634979248E-2</v>
      </c>
      <c r="C63">
        <v>-1.2993089854717201E-2</v>
      </c>
      <c r="D63">
        <v>9.0640783309936502E-4</v>
      </c>
      <c r="E63">
        <v>1.48059055209159E-2</v>
      </c>
      <c r="F63">
        <v>1.9439041614532401E-2</v>
      </c>
      <c r="G63">
        <v>8.3008111687377095E-4</v>
      </c>
      <c r="H63">
        <v>7.6129599474370402E-3</v>
      </c>
      <c r="I63">
        <f>E63-C63</f>
        <v>2.7798995375633101E-2</v>
      </c>
      <c r="J63" s="2">
        <f>1.2*H63+I63+9*ABS(D63)+ABS(G63)</f>
        <v>4.5922298927325605E-2</v>
      </c>
      <c r="K63">
        <f t="shared" si="0"/>
        <v>8.3008111687377095E-4</v>
      </c>
      <c r="L63">
        <f t="shared" si="1"/>
        <v>9.0640783309936502E-4</v>
      </c>
    </row>
    <row r="64" spans="1:12">
      <c r="A64" t="s">
        <v>20</v>
      </c>
      <c r="B64">
        <v>-1.4503836631774901E-2</v>
      </c>
      <c r="C64">
        <v>-1.2342967092990801E-2</v>
      </c>
      <c r="D64">
        <v>1.1477172374725301E-3</v>
      </c>
      <c r="E64">
        <v>1.46384015679359E-2</v>
      </c>
      <c r="F64">
        <v>1.8200874328613201E-2</v>
      </c>
      <c r="G64">
        <v>3.7681282265111799E-4</v>
      </c>
      <c r="H64">
        <v>6.96858344599604E-3</v>
      </c>
      <c r="I64">
        <f>E64-C64</f>
        <v>2.6981368660926701E-2</v>
      </c>
      <c r="J64" s="2">
        <f>1.2*H64+I64+9*ABS(D64)+ABS(G64)</f>
        <v>4.6049936756025839E-2</v>
      </c>
      <c r="K64">
        <f t="shared" si="0"/>
        <v>3.7681282265111799E-4</v>
      </c>
      <c r="L64">
        <f t="shared" si="1"/>
        <v>1.1477172374725301E-3</v>
      </c>
    </row>
    <row r="65" spans="1:12">
      <c r="A65" t="s">
        <v>138</v>
      </c>
      <c r="B65">
        <v>-2.2724926471710202E-2</v>
      </c>
      <c r="C65">
        <v>-1.7410397529601999E-2</v>
      </c>
      <c r="D65" s="1">
        <v>-6.5267086029052694E-5</v>
      </c>
      <c r="E65">
        <v>1.72798633575439E-2</v>
      </c>
      <c r="F65">
        <v>2.74221897125244E-2</v>
      </c>
      <c r="G65">
        <v>5.56127401068806E-4</v>
      </c>
      <c r="H65">
        <v>8.5248658433556505E-3</v>
      </c>
      <c r="I65">
        <f>E65-C65</f>
        <v>3.4690260887145899E-2</v>
      </c>
      <c r="J65" s="2">
        <f>1.2*H65+I65+9*ABS(D65)+ABS(G65)</f>
        <v>4.606363107450296E-2</v>
      </c>
      <c r="K65">
        <f t="shared" si="0"/>
        <v>5.56127401068806E-4</v>
      </c>
      <c r="L65">
        <f t="shared" si="1"/>
        <v>6.5267086029052694E-5</v>
      </c>
    </row>
    <row r="66" spans="1:12">
      <c r="A66" t="s">
        <v>15</v>
      </c>
      <c r="B66">
        <v>-1.5604853630065901E-2</v>
      </c>
      <c r="C66">
        <v>-1.6208253800868901E-2</v>
      </c>
      <c r="D66">
        <v>-7.3197484016418403E-4</v>
      </c>
      <c r="E66">
        <v>1.47443041205406E-2</v>
      </c>
      <c r="F66">
        <v>1.6788303852081299E-2</v>
      </c>
      <c r="G66">
        <v>-1.4956593804527001E-4</v>
      </c>
      <c r="H66">
        <v>7.1292249485850299E-3</v>
      </c>
      <c r="I66">
        <f>E66-C66</f>
        <v>3.0952557921409503E-2</v>
      </c>
      <c r="J66" s="2">
        <f>1.2*H66+I66+9*ABS(D66)+ABS(G66)</f>
        <v>4.6244967359234466E-2</v>
      </c>
      <c r="K66">
        <f t="shared" si="0"/>
        <v>1.4956593804527001E-4</v>
      </c>
      <c r="L66">
        <f t="shared" si="1"/>
        <v>7.3197484016418403E-4</v>
      </c>
    </row>
    <row r="67" spans="1:12">
      <c r="A67" t="s">
        <v>117</v>
      </c>
      <c r="B67">
        <v>-1.73688530921936E-2</v>
      </c>
      <c r="C67">
        <v>-1.5772499144077301E-2</v>
      </c>
      <c r="D67">
        <v>-9.3865394592285102E-4</v>
      </c>
      <c r="E67">
        <v>1.3895191252231501E-2</v>
      </c>
      <c r="F67">
        <v>1.7360329627990698E-2</v>
      </c>
      <c r="G67" s="1">
        <v>-9.6145275165326893E-5</v>
      </c>
      <c r="H67">
        <v>6.7190439440310001E-3</v>
      </c>
      <c r="I67">
        <f>E67-C67</f>
        <v>2.9667690396308802E-2</v>
      </c>
      <c r="J67" s="2">
        <f>1.2*H67+I67+9*ABS(D67)+ABS(G67)</f>
        <v>4.6274573917616989E-2</v>
      </c>
      <c r="K67">
        <f t="shared" ref="K67:K130" si="2">ABS(G67)</f>
        <v>9.6145275165326893E-5</v>
      </c>
      <c r="L67">
        <f t="shared" ref="L67:L130" si="3">ABS(D67)</f>
        <v>9.3865394592285102E-4</v>
      </c>
    </row>
    <row r="68" spans="1:12">
      <c r="A68" t="s">
        <v>92</v>
      </c>
      <c r="B68">
        <v>-1.6064524650573699E-2</v>
      </c>
      <c r="C68">
        <v>-1.7038002610206601E-2</v>
      </c>
      <c r="D68">
        <v>-3.3521652221679601E-4</v>
      </c>
      <c r="E68">
        <v>1.6367569565773E-2</v>
      </c>
      <c r="F68">
        <v>2.1779358386993401E-2</v>
      </c>
      <c r="G68">
        <v>5.3226412273943403E-4</v>
      </c>
      <c r="H68">
        <v>7.8963171690702404E-3</v>
      </c>
      <c r="I68">
        <f>E68-C68</f>
        <v>3.34055721759796E-2</v>
      </c>
      <c r="J68" s="2">
        <f>1.2*H68+I68+9*ABS(D68)+ABS(G68)</f>
        <v>4.6430365601554488E-2</v>
      </c>
      <c r="K68">
        <f t="shared" si="2"/>
        <v>5.3226412273943403E-4</v>
      </c>
      <c r="L68">
        <f t="shared" si="3"/>
        <v>3.3521652221679601E-4</v>
      </c>
    </row>
    <row r="69" spans="1:12">
      <c r="A69" t="s">
        <v>123</v>
      </c>
      <c r="B69">
        <v>-1.5767633914947499E-2</v>
      </c>
      <c r="C69">
        <v>-1.53199434280395E-2</v>
      </c>
      <c r="D69">
        <v>5.0678849220275803E-4</v>
      </c>
      <c r="E69">
        <v>1.6333520412444999E-2</v>
      </c>
      <c r="F69">
        <v>2.44123339653015E-2</v>
      </c>
      <c r="G69">
        <v>7.1861920878291098E-4</v>
      </c>
      <c r="H69">
        <v>8.1457998603582295E-3</v>
      </c>
      <c r="I69">
        <f>E69-C69</f>
        <v>3.1653463840484501E-2</v>
      </c>
      <c r="J69" s="2">
        <f>1.2*H69+I69+9*ABS(D69)+ABS(G69)</f>
        <v>4.6708139311522109E-2</v>
      </c>
      <c r="K69">
        <f t="shared" si="2"/>
        <v>7.1861920878291098E-4</v>
      </c>
      <c r="L69">
        <f t="shared" si="3"/>
        <v>5.0678849220275803E-4</v>
      </c>
    </row>
    <row r="70" spans="1:12">
      <c r="A70" t="s">
        <v>44</v>
      </c>
      <c r="B70">
        <v>-1.87167525291442E-2</v>
      </c>
      <c r="C70">
        <v>-1.47259756922721E-2</v>
      </c>
      <c r="D70">
        <v>7.5030326843261697E-4</v>
      </c>
      <c r="E70">
        <v>1.62265822291374E-2</v>
      </c>
      <c r="F70">
        <v>1.8815696239471401E-2</v>
      </c>
      <c r="G70">
        <v>1.33569235913455E-4</v>
      </c>
      <c r="H70">
        <v>7.4223941192030898E-3</v>
      </c>
      <c r="I70">
        <f>E70-C70</f>
        <v>3.0952557921409499E-2</v>
      </c>
      <c r="J70" s="2">
        <f>1.2*H70+I70+9*ABS(D70)+ABS(G70)</f>
        <v>4.6745729516260215E-2</v>
      </c>
      <c r="K70">
        <f t="shared" si="2"/>
        <v>1.33569235913455E-4</v>
      </c>
      <c r="L70">
        <f t="shared" si="3"/>
        <v>7.5030326843261697E-4</v>
      </c>
    </row>
    <row r="71" spans="1:12">
      <c r="A71" t="s">
        <v>47</v>
      </c>
      <c r="B71">
        <v>-1.64799094200134E-2</v>
      </c>
      <c r="C71">
        <v>-1.7200164496898599E-2</v>
      </c>
      <c r="D71">
        <v>-4.39018011093139E-4</v>
      </c>
      <c r="E71">
        <v>1.6322128474712299E-2</v>
      </c>
      <c r="F71">
        <v>1.9495248794555602E-2</v>
      </c>
      <c r="G71">
        <v>-2.4591444525867701E-4</v>
      </c>
      <c r="H71">
        <v>7.6462957076728301E-3</v>
      </c>
      <c r="I71">
        <f>E71-C71</f>
        <v>3.3522292971610898E-2</v>
      </c>
      <c r="J71" s="2">
        <f>1.2*H71+I71+9*ABS(D71)+ABS(G71)</f>
        <v>4.6894924365915219E-2</v>
      </c>
      <c r="K71">
        <f t="shared" si="2"/>
        <v>2.4591444525867701E-4</v>
      </c>
      <c r="L71">
        <f t="shared" si="3"/>
        <v>4.39018011093139E-4</v>
      </c>
    </row>
    <row r="72" spans="1:12">
      <c r="A72" t="s">
        <v>61</v>
      </c>
      <c r="B72">
        <v>-1.3423025608062701E-2</v>
      </c>
      <c r="C72">
        <v>-1.5019372105598399E-2</v>
      </c>
      <c r="D72">
        <v>7.4893236160278299E-4</v>
      </c>
      <c r="E72">
        <v>1.6517236828803999E-2</v>
      </c>
      <c r="F72">
        <v>1.77241563796997E-2</v>
      </c>
      <c r="G72">
        <v>5.3246499737724597E-4</v>
      </c>
      <c r="H72">
        <v>6.9595072418451301E-3</v>
      </c>
      <c r="I72">
        <f>E72-C72</f>
        <v>3.1536608934402396E-2</v>
      </c>
      <c r="J72" s="2">
        <f>1.2*H72+I72+9*ABS(D72)+ABS(G72)</f>
        <v>4.7160873876418846E-2</v>
      </c>
      <c r="K72">
        <f t="shared" si="2"/>
        <v>5.3246499737724597E-4</v>
      </c>
      <c r="L72">
        <f t="shared" si="3"/>
        <v>7.4893236160278299E-4</v>
      </c>
    </row>
    <row r="73" spans="1:12">
      <c r="A73" t="s">
        <v>68</v>
      </c>
      <c r="B73">
        <v>-1.7789781093597402E-2</v>
      </c>
      <c r="C73">
        <v>-1.5492603182792599E-2</v>
      </c>
      <c r="D73">
        <v>5.0923228263854905E-4</v>
      </c>
      <c r="E73">
        <v>1.6511067748069701E-2</v>
      </c>
      <c r="F73">
        <v>2.33246088027954E-2</v>
      </c>
      <c r="G73">
        <v>1.01538596209138E-3</v>
      </c>
      <c r="H73">
        <v>8.0030681565403904E-3</v>
      </c>
      <c r="I73">
        <f>E73-C73</f>
        <v>3.2003670930862302E-2</v>
      </c>
      <c r="J73" s="2">
        <f>1.2*H73+I73+9*ABS(D73)+ABS(G73)</f>
        <v>4.7205829224549092E-2</v>
      </c>
      <c r="K73">
        <f t="shared" si="2"/>
        <v>1.01538596209138E-3</v>
      </c>
      <c r="L73">
        <f t="shared" si="3"/>
        <v>5.0923228263854905E-4</v>
      </c>
    </row>
    <row r="74" spans="1:12">
      <c r="A74" t="s">
        <v>50</v>
      </c>
      <c r="B74">
        <v>-1.22769474983215E-2</v>
      </c>
      <c r="C74">
        <v>-1.6773849725723201E-2</v>
      </c>
      <c r="D74">
        <v>3.3766031265258702E-4</v>
      </c>
      <c r="E74">
        <v>1.7449170351028401E-2</v>
      </c>
      <c r="F74">
        <v>2.2452175617218E-2</v>
      </c>
      <c r="G74">
        <v>5.5569468531757496E-4</v>
      </c>
      <c r="H74">
        <v>7.9575562849640794E-3</v>
      </c>
      <c r="I74">
        <f>E74-C74</f>
        <v>3.4223020076751598E-2</v>
      </c>
      <c r="J74" s="2">
        <f>1.2*H74+I74+9*ABS(D74)+ABS(G74)</f>
        <v>4.7366725117899355E-2</v>
      </c>
      <c r="K74">
        <f t="shared" si="2"/>
        <v>5.5569468531757496E-4</v>
      </c>
      <c r="L74">
        <f t="shared" si="3"/>
        <v>3.3766031265258702E-4</v>
      </c>
    </row>
    <row r="75" spans="1:12">
      <c r="A75" t="s">
        <v>28</v>
      </c>
      <c r="B75">
        <v>-1.6124010086059501E-2</v>
      </c>
      <c r="C75">
        <v>-1.4955878257751401E-2</v>
      </c>
      <c r="D75">
        <v>6.9552659988403299E-4</v>
      </c>
      <c r="E75">
        <v>1.63469314575195E-2</v>
      </c>
      <c r="F75">
        <v>2.00068354606628E-2</v>
      </c>
      <c r="G75">
        <v>4.5414626947604098E-4</v>
      </c>
      <c r="H75">
        <v>7.8256325796246494E-3</v>
      </c>
      <c r="I75">
        <f>E75-C75</f>
        <v>3.1302809715270899E-2</v>
      </c>
      <c r="J75" s="2">
        <f>1.2*H75+I75+9*ABS(D75)+ABS(G75)</f>
        <v>4.740745447925282E-2</v>
      </c>
      <c r="K75">
        <f t="shared" si="2"/>
        <v>4.5414626947604098E-4</v>
      </c>
      <c r="L75">
        <f t="shared" si="3"/>
        <v>6.9552659988403299E-4</v>
      </c>
    </row>
    <row r="76" spans="1:12">
      <c r="A76" t="s">
        <v>69</v>
      </c>
      <c r="B76">
        <v>-1.6494810581207199E-2</v>
      </c>
      <c r="C76">
        <v>-1.7117716372012998E-2</v>
      </c>
      <c r="D76">
        <v>-5.3185224533081E-4</v>
      </c>
      <c r="E76">
        <v>1.6054011881351402E-2</v>
      </c>
      <c r="F76">
        <v>1.9635975360870299E-2</v>
      </c>
      <c r="G76">
        <v>2.2656143119093001E-4</v>
      </c>
      <c r="H76">
        <v>7.8833224251866306E-3</v>
      </c>
      <c r="I76">
        <f>E76-C76</f>
        <v>3.3171728253364396E-2</v>
      </c>
      <c r="J76" s="2">
        <f>1.2*H76+I76+9*ABS(D76)+ABS(G76)</f>
        <v>4.764494680275657E-2</v>
      </c>
      <c r="K76">
        <f t="shared" si="2"/>
        <v>2.2656143119093001E-4</v>
      </c>
      <c r="L76">
        <f t="shared" si="3"/>
        <v>5.3185224533081E-4</v>
      </c>
    </row>
    <row r="77" spans="1:12">
      <c r="A77" t="s">
        <v>115</v>
      </c>
      <c r="B77">
        <v>-1.6798734664916899E-2</v>
      </c>
      <c r="C77">
        <v>-1.24771073460578E-2</v>
      </c>
      <c r="D77">
        <v>1.1888146400451599E-3</v>
      </c>
      <c r="E77">
        <v>1.48547366261482E-2</v>
      </c>
      <c r="F77">
        <v>2.2914052009582499E-2</v>
      </c>
      <c r="G77">
        <v>5.5030646035447695E-4</v>
      </c>
      <c r="H77">
        <v>7.5551550835371E-3</v>
      </c>
      <c r="I77">
        <f>E77-C77</f>
        <v>2.7331843972205998E-2</v>
      </c>
      <c r="J77" s="2">
        <f>1.2*H77+I77+9*ABS(D77)+ABS(G77)</f>
        <v>4.7647668293211431E-2</v>
      </c>
      <c r="K77">
        <f t="shared" si="2"/>
        <v>5.5030646035447695E-4</v>
      </c>
      <c r="L77">
        <f t="shared" si="3"/>
        <v>1.1888146400451599E-3</v>
      </c>
    </row>
    <row r="78" spans="1:12">
      <c r="A78" t="s">
        <v>55</v>
      </c>
      <c r="B78">
        <v>-1.73649191856384E-2</v>
      </c>
      <c r="C78">
        <v>-1.4366969466209399E-2</v>
      </c>
      <c r="D78">
        <v>9.3409419059753396E-4</v>
      </c>
      <c r="E78">
        <v>1.62351578474044E-2</v>
      </c>
      <c r="F78">
        <v>2.06347107887268E-2</v>
      </c>
      <c r="G78">
        <v>2.51969700912013E-4</v>
      </c>
      <c r="H78">
        <v>7.3903482407331397E-3</v>
      </c>
      <c r="I78">
        <f>E78-C78</f>
        <v>3.0602127313613801E-2</v>
      </c>
      <c r="J78" s="2">
        <f>1.2*H78+I78+9*ABS(D78)+ABS(G78)</f>
        <v>4.8129362618783388E-2</v>
      </c>
      <c r="K78">
        <f t="shared" si="2"/>
        <v>2.51969700912013E-4</v>
      </c>
      <c r="L78">
        <f t="shared" si="3"/>
        <v>9.3409419059753396E-4</v>
      </c>
    </row>
    <row r="79" spans="1:12">
      <c r="A79" t="s">
        <v>105</v>
      </c>
      <c r="B79">
        <v>-1.95019841194152E-2</v>
      </c>
      <c r="C79">
        <v>-1.8178321421146299E-2</v>
      </c>
      <c r="D79">
        <v>-1.9073486328125E-4</v>
      </c>
      <c r="E79">
        <v>1.7796851694583799E-2</v>
      </c>
      <c r="F79">
        <v>2.0522236824035599E-2</v>
      </c>
      <c r="G79">
        <v>4.6493232366628902E-4</v>
      </c>
      <c r="H79">
        <v>8.3242570981383306E-3</v>
      </c>
      <c r="I79">
        <f>E79-C79</f>
        <v>3.5975173115730098E-2</v>
      </c>
      <c r="J79" s="2">
        <f>1.2*H79+I79+9*ABS(D79)+ABS(G79)</f>
        <v>4.8145827726693638E-2</v>
      </c>
      <c r="K79">
        <f t="shared" si="2"/>
        <v>4.6493232366628902E-4</v>
      </c>
      <c r="L79">
        <f t="shared" si="3"/>
        <v>1.9073486328125E-4</v>
      </c>
    </row>
    <row r="80" spans="1:12">
      <c r="A80" t="s">
        <v>7</v>
      </c>
      <c r="B80">
        <v>-1.3266026973724299E-2</v>
      </c>
      <c r="C80">
        <v>-1.5874579548835699E-2</v>
      </c>
      <c r="D80">
        <v>5.9449672698974599E-4</v>
      </c>
      <c r="E80">
        <v>1.7063573002815201E-2</v>
      </c>
      <c r="F80">
        <v>2.61352062225341E-2</v>
      </c>
      <c r="G80">
        <v>7.6580286258831599E-4</v>
      </c>
      <c r="H80">
        <v>7.5945826247334402E-3</v>
      </c>
      <c r="I80">
        <f>E80-C80</f>
        <v>3.2938152551650904E-2</v>
      </c>
      <c r="J80" s="2">
        <f>1.2*H80+I80+9*ABS(D80)+ABS(G80)</f>
        <v>4.8167925106827061E-2</v>
      </c>
      <c r="K80">
        <f t="shared" si="2"/>
        <v>7.6580286258831599E-4</v>
      </c>
      <c r="L80">
        <f t="shared" si="3"/>
        <v>5.9449672698974599E-4</v>
      </c>
    </row>
    <row r="81" spans="1:12">
      <c r="A81" t="s">
        <v>103</v>
      </c>
      <c r="B81">
        <v>-1.6068458557128899E-2</v>
      </c>
      <c r="C81">
        <v>-1.7333827912807399E-2</v>
      </c>
      <c r="D81">
        <v>3.6171078681945801E-4</v>
      </c>
      <c r="E81">
        <v>1.8057249486446301E-2</v>
      </c>
      <c r="F81">
        <v>1.9283652305603E-2</v>
      </c>
      <c r="G81">
        <v>1.18750336696393E-4</v>
      </c>
      <c r="H81">
        <v>7.9083889722824097E-3</v>
      </c>
      <c r="I81">
        <f>E81-C81</f>
        <v>3.5391077399253699E-2</v>
      </c>
      <c r="J81" s="2">
        <f>1.2*H81+I81+9*ABS(D81)+ABS(G81)</f>
        <v>4.8255291584064108E-2</v>
      </c>
      <c r="K81">
        <f t="shared" si="2"/>
        <v>1.18750336696393E-4</v>
      </c>
      <c r="L81">
        <f t="shared" si="3"/>
        <v>3.6171078681945801E-4</v>
      </c>
    </row>
    <row r="82" spans="1:12">
      <c r="A82" t="s">
        <v>119</v>
      </c>
      <c r="B82">
        <v>-1.55006647109985E-2</v>
      </c>
      <c r="C82">
        <v>-1.36512741446495E-2</v>
      </c>
      <c r="D82">
        <v>1.00737810134887E-3</v>
      </c>
      <c r="E82">
        <v>1.5666030347347201E-2</v>
      </c>
      <c r="F82">
        <v>2.2343277931213299E-2</v>
      </c>
      <c r="G82">
        <v>9.4820320373401002E-4</v>
      </c>
      <c r="H82">
        <v>7.5852009467780503E-3</v>
      </c>
      <c r="I82">
        <f>E82-C82</f>
        <v>2.9317304491996703E-2</v>
      </c>
      <c r="J82" s="2">
        <f>1.2*H82+I82+9*ABS(D82)+ABS(G82)</f>
        <v>4.8434151744004207E-2</v>
      </c>
      <c r="K82">
        <f t="shared" si="2"/>
        <v>9.4820320373401002E-4</v>
      </c>
      <c r="L82">
        <f t="shared" si="3"/>
        <v>1.00737810134887E-3</v>
      </c>
    </row>
    <row r="83" spans="1:12">
      <c r="A83" t="s">
        <v>84</v>
      </c>
      <c r="B83">
        <v>-1.50861144065856E-2</v>
      </c>
      <c r="C83">
        <v>-1.8687590956687899E-2</v>
      </c>
      <c r="D83" s="1">
        <v>-5.7548284530639601E-5</v>
      </c>
      <c r="E83">
        <v>1.8572494387626599E-2</v>
      </c>
      <c r="F83">
        <v>2.27578282356262E-2</v>
      </c>
      <c r="G83">
        <v>6.4014492090791399E-4</v>
      </c>
      <c r="H83">
        <v>8.4172263741493208E-3</v>
      </c>
      <c r="I83">
        <f>E83-C83</f>
        <v>3.7260085344314499E-2</v>
      </c>
      <c r="J83" s="2">
        <f>1.2*H83+I83+9*ABS(D83)+ABS(G83)</f>
        <v>4.8518836474977359E-2</v>
      </c>
      <c r="K83">
        <f t="shared" si="2"/>
        <v>6.4014492090791399E-4</v>
      </c>
      <c r="L83">
        <f t="shared" si="3"/>
        <v>5.7548284530639601E-5</v>
      </c>
    </row>
    <row r="84" spans="1:12">
      <c r="A84" t="s">
        <v>88</v>
      </c>
      <c r="B84">
        <v>-1.7692565917968701E-2</v>
      </c>
      <c r="C84">
        <v>-1.88995599746704E-2</v>
      </c>
      <c r="D84" s="1">
        <v>-9.4413757324218696E-5</v>
      </c>
      <c r="E84">
        <v>1.87107324600219E-2</v>
      </c>
      <c r="F84">
        <v>1.98398232460021E-2</v>
      </c>
      <c r="G84">
        <v>-2.4703203234821498E-4</v>
      </c>
      <c r="H84">
        <v>8.2516707479953696E-3</v>
      </c>
      <c r="I84">
        <f>E84-C84</f>
        <v>3.76102924346923E-2</v>
      </c>
      <c r="J84" s="2">
        <f>1.2*H84+I84+9*ABS(D84)+ABS(G84)</f>
        <v>4.8609053180552926E-2</v>
      </c>
      <c r="K84">
        <f t="shared" si="2"/>
        <v>2.4703203234821498E-4</v>
      </c>
      <c r="L84">
        <f t="shared" si="3"/>
        <v>9.4413757324218696E-5</v>
      </c>
    </row>
    <row r="85" spans="1:12">
      <c r="A85" t="s">
        <v>14</v>
      </c>
      <c r="B85">
        <v>-1.9088387489318799E-2</v>
      </c>
      <c r="C85">
        <v>-1.8776863813400199E-2</v>
      </c>
      <c r="D85" s="1">
        <v>-8.8572502136230401E-5</v>
      </c>
      <c r="E85">
        <v>1.8599718809127801E-2</v>
      </c>
      <c r="F85">
        <v>2.24931836128234E-2</v>
      </c>
      <c r="G85" s="1">
        <v>6.5586566051933901E-5</v>
      </c>
      <c r="H85">
        <v>8.8210161775350501E-3</v>
      </c>
      <c r="I85">
        <f>E85-C85</f>
        <v>3.7376582622528E-2</v>
      </c>
      <c r="J85" s="2">
        <f>1.2*H85+I85+9*ABS(D85)+ABS(G85)</f>
        <v>4.8824541120848067E-2</v>
      </c>
      <c r="K85">
        <f t="shared" si="2"/>
        <v>6.5586566051933901E-5</v>
      </c>
      <c r="L85">
        <f t="shared" si="3"/>
        <v>8.8572502136230401E-5</v>
      </c>
    </row>
    <row r="86" spans="1:12">
      <c r="A86" t="s">
        <v>30</v>
      </c>
      <c r="B86">
        <v>-1.9865870475769001E-2</v>
      </c>
      <c r="C86">
        <v>-1.6381300985813099E-2</v>
      </c>
      <c r="D86">
        <v>6.1342120170593197E-4</v>
      </c>
      <c r="E86">
        <v>1.7608143389224999E-2</v>
      </c>
      <c r="F86">
        <v>1.98468565940856E-2</v>
      </c>
      <c r="G86">
        <v>2.59880413068458E-4</v>
      </c>
      <c r="H86">
        <v>7.6398416422307396E-3</v>
      </c>
      <c r="I86">
        <f>E86-C86</f>
        <v>3.3989444375038098E-2</v>
      </c>
      <c r="J86" s="2">
        <f>1.2*H86+I86+9*ABS(D86)+ABS(G86)</f>
        <v>4.8937925574136829E-2</v>
      </c>
      <c r="K86">
        <f t="shared" si="2"/>
        <v>2.59880413068458E-4</v>
      </c>
      <c r="L86">
        <f t="shared" si="3"/>
        <v>6.1342120170593197E-4</v>
      </c>
    </row>
    <row r="87" spans="1:12">
      <c r="A87" t="s">
        <v>120</v>
      </c>
      <c r="B87">
        <v>-1.9295275211334201E-2</v>
      </c>
      <c r="C87">
        <v>-1.4720514416694599E-2</v>
      </c>
      <c r="D87">
        <v>8.7255239486694303E-4</v>
      </c>
      <c r="E87">
        <v>1.64656192064285E-2</v>
      </c>
      <c r="F87">
        <v>2.0884692668914701E-2</v>
      </c>
      <c r="G87">
        <v>5.1124871242791403E-4</v>
      </c>
      <c r="H87">
        <v>7.9310461878776498E-3</v>
      </c>
      <c r="I87">
        <f>E87-C87</f>
        <v>3.11861336231231E-2</v>
      </c>
      <c r="J87" s="2">
        <f>1.2*H87+I87+9*ABS(D87)+ABS(G87)</f>
        <v>4.9067609314806679E-2</v>
      </c>
      <c r="K87">
        <f t="shared" si="2"/>
        <v>5.1124871242791403E-4</v>
      </c>
      <c r="L87">
        <f t="shared" si="3"/>
        <v>8.7255239486694303E-4</v>
      </c>
    </row>
    <row r="88" spans="1:12">
      <c r="A88" t="s">
        <v>134</v>
      </c>
      <c r="B88">
        <v>-1.61315202713012E-2</v>
      </c>
      <c r="C88">
        <v>-1.7572060227394101E-2</v>
      </c>
      <c r="D88">
        <v>2.9864907264709402E-4</v>
      </c>
      <c r="E88">
        <v>1.81693583726882E-2</v>
      </c>
      <c r="F88">
        <v>2.4982869625091501E-2</v>
      </c>
      <c r="G88">
        <v>9.7454251954331896E-4</v>
      </c>
      <c r="H88">
        <v>8.22864472866058E-3</v>
      </c>
      <c r="I88">
        <f>E88-C88</f>
        <v>3.57414186000823E-2</v>
      </c>
      <c r="J88" s="2">
        <f>1.2*H88+I88+9*ABS(D88)+ABS(G88)</f>
        <v>4.9278176447842159E-2</v>
      </c>
      <c r="K88">
        <f t="shared" si="2"/>
        <v>9.7454251954331896E-4</v>
      </c>
      <c r="L88">
        <f t="shared" si="3"/>
        <v>2.9864907264709402E-4</v>
      </c>
    </row>
    <row r="89" spans="1:12">
      <c r="A89" t="s">
        <v>71</v>
      </c>
      <c r="B89">
        <v>-1.6174197196960401E-2</v>
      </c>
      <c r="C89">
        <v>-1.53565853834152E-2</v>
      </c>
      <c r="D89">
        <v>8.7895989418029698E-4</v>
      </c>
      <c r="E89">
        <v>1.7114505171775801E-2</v>
      </c>
      <c r="F89">
        <v>2.0423889160156201E-2</v>
      </c>
      <c r="G89">
        <v>5.1298440666869196E-4</v>
      </c>
      <c r="H89">
        <v>7.0049646310508199E-3</v>
      </c>
      <c r="I89">
        <f>E89-C89</f>
        <v>3.2471090555190998E-2</v>
      </c>
      <c r="J89" s="2">
        <f>1.2*H89+I89+9*ABS(D89)+ABS(G89)</f>
        <v>4.9300671566743351E-2</v>
      </c>
      <c r="K89">
        <f t="shared" si="2"/>
        <v>5.1298440666869196E-4</v>
      </c>
      <c r="L89">
        <f t="shared" si="3"/>
        <v>8.7895989418029698E-4</v>
      </c>
    </row>
    <row r="90" spans="1:12">
      <c r="A90" t="s">
        <v>127</v>
      </c>
      <c r="B90">
        <v>-1.46180987358093E-2</v>
      </c>
      <c r="C90">
        <v>-1.4929540455341299E-2</v>
      </c>
      <c r="D90">
        <v>9.5555186271667405E-4</v>
      </c>
      <c r="E90">
        <v>1.6840644180774599E-2</v>
      </c>
      <c r="F90">
        <v>2.05783247947692E-2</v>
      </c>
      <c r="G90">
        <v>6.4562557963654399E-4</v>
      </c>
      <c r="H90">
        <v>6.9268695078790101E-3</v>
      </c>
      <c r="I90">
        <f>E90-C90</f>
        <v>3.1770184636115896E-2</v>
      </c>
      <c r="J90" s="2">
        <f>1.2*H90+I90+9*ABS(D90)+ABS(G90)</f>
        <v>4.932802038965732E-2</v>
      </c>
      <c r="K90">
        <f t="shared" si="2"/>
        <v>6.4562557963654399E-4</v>
      </c>
      <c r="L90">
        <f t="shared" si="3"/>
        <v>9.5555186271667405E-4</v>
      </c>
    </row>
    <row r="91" spans="1:12">
      <c r="A91" t="s">
        <v>116</v>
      </c>
      <c r="B91">
        <v>-1.8407583236694301E-2</v>
      </c>
      <c r="C91">
        <v>-1.7726279795169799E-2</v>
      </c>
      <c r="D91">
        <v>-4.9793720245361296E-4</v>
      </c>
      <c r="E91">
        <v>1.67304053902626E-2</v>
      </c>
      <c r="F91">
        <v>2.41084098815917E-2</v>
      </c>
      <c r="G91">
        <v>6.65420317091047E-4</v>
      </c>
      <c r="H91">
        <v>8.1300428137183103E-3</v>
      </c>
      <c r="I91">
        <f>E91-C91</f>
        <v>3.4456685185432399E-2</v>
      </c>
      <c r="J91" s="2">
        <f>1.2*H91+I91+9*ABS(D91)+ABS(G91)</f>
        <v>4.9359591701067941E-2</v>
      </c>
      <c r="K91">
        <f t="shared" si="2"/>
        <v>6.65420317091047E-4</v>
      </c>
      <c r="L91">
        <f t="shared" si="3"/>
        <v>4.9793720245361296E-4</v>
      </c>
    </row>
    <row r="92" spans="1:12">
      <c r="A92" t="s">
        <v>112</v>
      </c>
      <c r="B92">
        <v>-1.8719136714935299E-2</v>
      </c>
      <c r="C92">
        <v>-1.6383081674575799E-2</v>
      </c>
      <c r="D92">
        <v>6.7004561424255295E-4</v>
      </c>
      <c r="E92">
        <v>1.7723172903060899E-2</v>
      </c>
      <c r="F92">
        <v>1.8813312053680399E-2</v>
      </c>
      <c r="G92" s="1">
        <v>8.4474086179398E-5</v>
      </c>
      <c r="H92">
        <v>7.6540461741387801E-3</v>
      </c>
      <c r="I92">
        <f>E92-C92</f>
        <v>3.4106254577636698E-2</v>
      </c>
      <c r="J92" s="2">
        <f>1.2*H92+I92+9*ABS(D92)+ABS(G92)</f>
        <v>4.9405994600965612E-2</v>
      </c>
      <c r="K92">
        <f t="shared" si="2"/>
        <v>8.4474086179398E-5</v>
      </c>
      <c r="L92">
        <f t="shared" si="3"/>
        <v>6.7004561424255295E-4</v>
      </c>
    </row>
    <row r="93" spans="1:12">
      <c r="A93" t="s">
        <v>90</v>
      </c>
      <c r="B93">
        <v>-1.8714964389801001E-2</v>
      </c>
      <c r="C93">
        <v>-1.7527461051940901E-2</v>
      </c>
      <c r="D93">
        <v>-6.4957141876220703E-4</v>
      </c>
      <c r="E93">
        <v>1.62283182144165E-2</v>
      </c>
      <c r="F93">
        <v>2.03748345375061E-2</v>
      </c>
      <c r="G93">
        <v>1.30674248794093E-4</v>
      </c>
      <c r="H93">
        <v>8.1762121990322997E-3</v>
      </c>
      <c r="I93">
        <f>E93-C93</f>
        <v>3.3755779266357401E-2</v>
      </c>
      <c r="J93" s="2">
        <f>1.2*H93+I93+9*ABS(D93)+ABS(G93)</f>
        <v>4.9544050922850115E-2</v>
      </c>
      <c r="K93">
        <f t="shared" si="2"/>
        <v>1.30674248794093E-4</v>
      </c>
      <c r="L93">
        <f t="shared" si="3"/>
        <v>6.4957141876220703E-4</v>
      </c>
    </row>
    <row r="94" spans="1:12">
      <c r="A94" t="s">
        <v>24</v>
      </c>
      <c r="B94">
        <v>-1.7422974109649599E-2</v>
      </c>
      <c r="C94">
        <v>-1.6469158232212001E-2</v>
      </c>
      <c r="D94">
        <v>6.4241886138916005E-4</v>
      </c>
      <c r="E94">
        <v>1.77539959549903E-2</v>
      </c>
      <c r="F94">
        <v>1.9330799579620299E-2</v>
      </c>
      <c r="G94">
        <v>5.2564678480848605E-4</v>
      </c>
      <c r="H94">
        <v>8.0609265714883804E-3</v>
      </c>
      <c r="I94">
        <f>E94-C94</f>
        <v>3.4223154187202301E-2</v>
      </c>
      <c r="J94" s="2">
        <f>1.2*H94+I94+9*ABS(D94)+ABS(G94)</f>
        <v>5.0203682610299283E-2</v>
      </c>
      <c r="K94">
        <f t="shared" si="2"/>
        <v>5.2564678480848605E-4</v>
      </c>
      <c r="L94">
        <f t="shared" si="3"/>
        <v>6.4241886138916005E-4</v>
      </c>
    </row>
    <row r="95" spans="1:12">
      <c r="A95" t="s">
        <v>135</v>
      </c>
      <c r="B95">
        <v>-2.0386874675750701E-2</v>
      </c>
      <c r="C95">
        <v>-1.8790647387504501E-2</v>
      </c>
      <c r="D95">
        <v>-2.19076871871948E-4</v>
      </c>
      <c r="E95">
        <v>1.8352493643760601E-2</v>
      </c>
      <c r="F95">
        <v>2.49323844909667E-2</v>
      </c>
      <c r="G95">
        <v>3.9921642746776299E-4</v>
      </c>
      <c r="H95">
        <v>8.9381653815507802E-3</v>
      </c>
      <c r="I95">
        <f>E95-C95</f>
        <v>3.7143141031265106E-2</v>
      </c>
      <c r="J95" s="2">
        <f>1.2*H95+I95+9*ABS(D95)+ABS(G95)</f>
        <v>5.0239847763441342E-2</v>
      </c>
      <c r="K95">
        <f t="shared" si="2"/>
        <v>3.9921642746776299E-4</v>
      </c>
      <c r="L95">
        <f t="shared" si="3"/>
        <v>2.19076871871948E-4</v>
      </c>
    </row>
    <row r="96" spans="1:12">
      <c r="A96" t="s">
        <v>79</v>
      </c>
      <c r="B96">
        <v>-1.2219727039337099E-2</v>
      </c>
      <c r="C96">
        <v>-1.7242178320884701E-2</v>
      </c>
      <c r="D96">
        <v>-1.0067224502563401E-3</v>
      </c>
      <c r="E96">
        <v>1.5228733420372001E-2</v>
      </c>
      <c r="F96">
        <v>1.87717676162719E-2</v>
      </c>
      <c r="G96">
        <v>2.0021916134282901E-4</v>
      </c>
      <c r="H96">
        <v>7.16827996075153E-3</v>
      </c>
      <c r="I96">
        <f>E96-C96</f>
        <v>3.24709117412567E-2</v>
      </c>
      <c r="J96" s="2">
        <f>1.2*H96+I96+9*ABS(D96)+ABS(G96)</f>
        <v>5.0333568907808421E-2</v>
      </c>
      <c r="K96">
        <f t="shared" si="2"/>
        <v>2.0021916134282901E-4</v>
      </c>
      <c r="L96">
        <f t="shared" si="3"/>
        <v>1.0067224502563401E-3</v>
      </c>
    </row>
    <row r="97" spans="1:12">
      <c r="A97" t="s">
        <v>133</v>
      </c>
      <c r="B97">
        <v>-1.77284479141235E-2</v>
      </c>
      <c r="C97">
        <v>-1.6871899366378701E-2</v>
      </c>
      <c r="D97">
        <v>-9.8678469657897906E-4</v>
      </c>
      <c r="E97">
        <v>1.4898329973220799E-2</v>
      </c>
      <c r="F97">
        <v>2.2451519966125402E-2</v>
      </c>
      <c r="G97">
        <v>2.4507939815521202E-4</v>
      </c>
      <c r="H97">
        <v>8.0729722976684501E-3</v>
      </c>
      <c r="I97">
        <f>E97-C97</f>
        <v>3.1770229339599498E-2</v>
      </c>
      <c r="J97" s="2">
        <f>1.2*H97+I97+9*ABS(D97)+ABS(G97)</f>
        <v>5.0583937764167669E-2</v>
      </c>
      <c r="K97">
        <f t="shared" si="2"/>
        <v>2.4507939815521202E-4</v>
      </c>
      <c r="L97">
        <f t="shared" si="3"/>
        <v>9.8678469657897906E-4</v>
      </c>
    </row>
    <row r="98" spans="1:12">
      <c r="A98" t="s">
        <v>87</v>
      </c>
      <c r="B98">
        <v>-1.5395700931548999E-2</v>
      </c>
      <c r="C98">
        <v>-1.8413104116916601E-2</v>
      </c>
      <c r="D98">
        <v>-6.00755214691162E-4</v>
      </c>
      <c r="E98">
        <v>1.7211593687534301E-2</v>
      </c>
      <c r="F98">
        <v>2.1513819694519001E-2</v>
      </c>
      <c r="G98" s="1">
        <v>9.2278722149785595E-5</v>
      </c>
      <c r="H98">
        <v>7.9319300130009599E-3</v>
      </c>
      <c r="I98">
        <f>E98-C98</f>
        <v>3.5624697804450906E-2</v>
      </c>
      <c r="J98" s="2">
        <f>1.2*H98+I98+9*ABS(D98)+ABS(G98)</f>
        <v>5.0642089474422301E-2</v>
      </c>
      <c r="K98">
        <f t="shared" si="2"/>
        <v>9.2278722149785595E-5</v>
      </c>
      <c r="L98">
        <f t="shared" si="3"/>
        <v>6.00755214691162E-4</v>
      </c>
    </row>
    <row r="99" spans="1:12">
      <c r="A99" t="s">
        <v>78</v>
      </c>
      <c r="B99">
        <v>-2.2665679454803401E-2</v>
      </c>
      <c r="C99">
        <v>-1.4625780284404701E-2</v>
      </c>
      <c r="D99">
        <v>1.08411908149719E-3</v>
      </c>
      <c r="E99">
        <v>1.6794018447399101E-2</v>
      </c>
      <c r="F99">
        <v>1.9538879394531201E-2</v>
      </c>
      <c r="G99">
        <v>6.2937138136476202E-4</v>
      </c>
      <c r="H99">
        <v>7.4737891554832398E-3</v>
      </c>
      <c r="I99">
        <f>E99-C99</f>
        <v>3.1419798731803804E-2</v>
      </c>
      <c r="J99" s="2">
        <f>1.2*H99+I99+9*ABS(D99)+ABS(G99)</f>
        <v>5.0774788833223165E-2</v>
      </c>
      <c r="K99">
        <f t="shared" si="2"/>
        <v>6.2937138136476202E-4</v>
      </c>
      <c r="L99">
        <f t="shared" si="3"/>
        <v>1.08411908149719E-3</v>
      </c>
    </row>
    <row r="100" spans="1:12">
      <c r="A100" t="s">
        <v>27</v>
      </c>
      <c r="B100">
        <v>-2.2672176361083901E-2</v>
      </c>
      <c r="C100">
        <v>-1.53720527887344E-2</v>
      </c>
      <c r="D100">
        <v>9.2187523841857899E-4</v>
      </c>
      <c r="E100">
        <v>1.7215803265571501E-2</v>
      </c>
      <c r="F100">
        <v>1.9532382488250701E-2</v>
      </c>
      <c r="G100">
        <v>6.4932048553600896E-4</v>
      </c>
      <c r="H100">
        <v>7.7726142480969403E-3</v>
      </c>
      <c r="I100">
        <f>E100-C100</f>
        <v>3.2587856054305898E-2</v>
      </c>
      <c r="J100" s="2">
        <f>1.2*H100+I100+9*ABS(D100)+ABS(G100)</f>
        <v>5.0861190783325447E-2</v>
      </c>
      <c r="K100">
        <f t="shared" si="2"/>
        <v>6.4932048553600896E-4</v>
      </c>
      <c r="L100">
        <f t="shared" si="3"/>
        <v>9.2187523841857899E-4</v>
      </c>
    </row>
    <row r="101" spans="1:12">
      <c r="A101" t="s">
        <v>108</v>
      </c>
      <c r="B101">
        <v>-2.3248910903930602E-2</v>
      </c>
      <c r="C101">
        <v>-1.8284820020198801E-2</v>
      </c>
      <c r="D101">
        <v>-3.5566091537475499E-4</v>
      </c>
      <c r="E101">
        <v>1.75734981894493E-2</v>
      </c>
      <c r="F101">
        <v>2.75211334228515E-2</v>
      </c>
      <c r="G101">
        <v>5.2113947458565203E-4</v>
      </c>
      <c r="H101">
        <v>9.4115929678082397E-3</v>
      </c>
      <c r="I101">
        <f>E101-C101</f>
        <v>3.5858318209648105E-2</v>
      </c>
      <c r="J101" s="2">
        <f>1.2*H101+I101+9*ABS(D101)+ABS(G101)</f>
        <v>5.0874317483976438E-2</v>
      </c>
      <c r="K101">
        <f t="shared" si="2"/>
        <v>5.2113947458565203E-4</v>
      </c>
      <c r="L101">
        <f t="shared" si="3"/>
        <v>3.5566091537475499E-4</v>
      </c>
    </row>
    <row r="102" spans="1:12">
      <c r="A102" t="s">
        <v>98</v>
      </c>
      <c r="B102">
        <v>-2.3299157619476301E-2</v>
      </c>
      <c r="C102">
        <v>-1.72254517674446E-2</v>
      </c>
      <c r="D102">
        <v>5.2851438522338802E-4</v>
      </c>
      <c r="E102">
        <v>1.8282480537891301E-2</v>
      </c>
      <c r="F102">
        <v>2.3733198642730699E-2</v>
      </c>
      <c r="G102">
        <v>6.2659382820129297E-4</v>
      </c>
      <c r="H102">
        <v>8.3436472341418197E-3</v>
      </c>
      <c r="I102">
        <f>E102-C102</f>
        <v>3.5507932305335901E-2</v>
      </c>
      <c r="J102" s="2">
        <f>1.2*H102+I102+9*ABS(D102)+ABS(G102)</f>
        <v>5.0903532281517873E-2</v>
      </c>
      <c r="K102">
        <f t="shared" si="2"/>
        <v>6.2659382820129297E-4</v>
      </c>
      <c r="L102">
        <f t="shared" si="3"/>
        <v>5.2851438522338802E-4</v>
      </c>
    </row>
    <row r="103" spans="1:12">
      <c r="A103" t="s">
        <v>12</v>
      </c>
      <c r="B103">
        <v>-1.7267346382141099E-2</v>
      </c>
      <c r="C103">
        <v>-1.9564427435398098E-2</v>
      </c>
      <c r="D103">
        <v>-2.9206275939941401E-4</v>
      </c>
      <c r="E103">
        <v>1.8980301916599201E-2</v>
      </c>
      <c r="F103">
        <v>1.87077522277832E-2</v>
      </c>
      <c r="G103" s="1">
        <v>-4.6007036871742403E-5</v>
      </c>
      <c r="H103">
        <v>8.2810502499341895E-3</v>
      </c>
      <c r="I103">
        <f>E103-C103</f>
        <v>3.8544729351997299E-2</v>
      </c>
      <c r="J103" s="2">
        <f>1.2*H103+I103+9*ABS(D103)+ABS(G103)</f>
        <v>5.1156561523384797E-2</v>
      </c>
      <c r="K103">
        <f t="shared" si="2"/>
        <v>4.6007036871742403E-5</v>
      </c>
      <c r="L103">
        <f t="shared" si="3"/>
        <v>2.9206275939941401E-4</v>
      </c>
    </row>
    <row r="104" spans="1:12">
      <c r="A104" t="s">
        <v>131</v>
      </c>
      <c r="B104">
        <v>-2.3095130920410101E-2</v>
      </c>
      <c r="C104">
        <v>-1.79753452539443E-2</v>
      </c>
      <c r="D104">
        <v>4.2098760604858398E-4</v>
      </c>
      <c r="E104">
        <v>1.8817320466041499E-2</v>
      </c>
      <c r="F104">
        <v>2.2691309452056801E-2</v>
      </c>
      <c r="G104">
        <v>5.0356506835669203E-4</v>
      </c>
      <c r="H104">
        <v>8.7090246379375406E-3</v>
      </c>
      <c r="I104">
        <f>E104-C104</f>
        <v>3.6792665719985795E-2</v>
      </c>
      <c r="J104" s="2">
        <f>1.2*H104+I104+9*ABS(D104)+ABS(G104)</f>
        <v>5.1535948808304796E-2</v>
      </c>
      <c r="K104">
        <f t="shared" si="2"/>
        <v>5.0356506835669203E-4</v>
      </c>
      <c r="L104">
        <f t="shared" si="3"/>
        <v>4.2098760604858398E-4</v>
      </c>
    </row>
    <row r="105" spans="1:12">
      <c r="A105" t="s">
        <v>52</v>
      </c>
      <c r="B105">
        <v>-1.5284597873687701E-2</v>
      </c>
      <c r="C105">
        <v>-1.8321432173252099E-2</v>
      </c>
      <c r="D105">
        <v>-8.0108642578125E-4</v>
      </c>
      <c r="E105">
        <v>1.6719259321689599E-2</v>
      </c>
      <c r="F105">
        <v>2.3182272911071701E-2</v>
      </c>
      <c r="G105">
        <v>3.4356355899944901E-4</v>
      </c>
      <c r="H105">
        <v>7.6373228803276998E-3</v>
      </c>
      <c r="I105">
        <f>E105-C105</f>
        <v>3.5040691494941698E-2</v>
      </c>
      <c r="J105" s="2">
        <f>1.2*H105+I105+9*ABS(D105)+ABS(G105)</f>
        <v>5.1758820342365633E-2</v>
      </c>
      <c r="K105">
        <f t="shared" si="2"/>
        <v>3.4356355899944901E-4</v>
      </c>
      <c r="L105">
        <f t="shared" si="3"/>
        <v>8.0108642578125E-4</v>
      </c>
    </row>
    <row r="106" spans="1:12">
      <c r="A106" t="s">
        <v>37</v>
      </c>
      <c r="B106">
        <v>-1.9103288650512602E-2</v>
      </c>
      <c r="C106">
        <v>-2.02323347330093E-2</v>
      </c>
      <c r="D106" s="1">
        <v>-2.5600194931030199E-5</v>
      </c>
      <c r="E106">
        <v>2.0181134343147202E-2</v>
      </c>
      <c r="F106">
        <v>2.4502873420715301E-2</v>
      </c>
      <c r="G106">
        <v>-1.2838363181799599E-4</v>
      </c>
      <c r="H106">
        <v>9.1661550104618003E-3</v>
      </c>
      <c r="I106">
        <f>E106-C106</f>
        <v>4.0413469076156505E-2</v>
      </c>
      <c r="J106" s="2">
        <f>1.2*H106+I106+9*ABS(D106)+ABS(G106)</f>
        <v>5.1771640474907933E-2</v>
      </c>
      <c r="K106">
        <f t="shared" si="2"/>
        <v>1.2838363181799599E-4</v>
      </c>
      <c r="L106">
        <f t="shared" si="3"/>
        <v>2.5600194931030199E-5</v>
      </c>
    </row>
    <row r="107" spans="1:12">
      <c r="A107" t="s">
        <v>19</v>
      </c>
      <c r="B107">
        <v>-2.2887825965881299E-2</v>
      </c>
      <c r="C107">
        <v>-1.9091762602329199E-2</v>
      </c>
      <c r="D107">
        <v>2.3898482322692801E-4</v>
      </c>
      <c r="E107">
        <v>1.9569732248783101E-2</v>
      </c>
      <c r="F107">
        <v>2.6636302471160798E-2</v>
      </c>
      <c r="G107">
        <v>5.1464140415191596E-4</v>
      </c>
      <c r="H107">
        <v>9.1210091486573202E-3</v>
      </c>
      <c r="I107">
        <f>E107-C107</f>
        <v>3.8661494851112296E-2</v>
      </c>
      <c r="J107" s="2">
        <f>1.2*H107+I107+9*ABS(D107)+ABS(G107)</f>
        <v>5.2272210642695348E-2</v>
      </c>
      <c r="K107">
        <f t="shared" si="2"/>
        <v>5.1464140415191596E-4</v>
      </c>
      <c r="L107">
        <f t="shared" si="3"/>
        <v>2.3898482322692801E-4</v>
      </c>
    </row>
    <row r="108" spans="1:12">
      <c r="A108" t="s">
        <v>53</v>
      </c>
      <c r="B108">
        <v>-1.9924640655517498E-2</v>
      </c>
      <c r="C108">
        <v>-1.8445223569869901E-2</v>
      </c>
      <c r="D108">
        <v>4.7677755355834901E-4</v>
      </c>
      <c r="E108">
        <v>1.9398778676986601E-2</v>
      </c>
      <c r="F108">
        <v>2.3992955684661799E-2</v>
      </c>
      <c r="G108">
        <v>2.8524518711492398E-4</v>
      </c>
      <c r="H108">
        <v>8.2333683967590297E-3</v>
      </c>
      <c r="I108">
        <f>E108-C108</f>
        <v>3.7844002246856502E-2</v>
      </c>
      <c r="J108" s="2">
        <f>1.2*H108+I108+9*ABS(D108)+ABS(G108)</f>
        <v>5.2300287492107404E-2</v>
      </c>
      <c r="K108">
        <f t="shared" si="2"/>
        <v>2.8524518711492398E-4</v>
      </c>
      <c r="L108">
        <f t="shared" si="3"/>
        <v>4.7677755355834901E-4</v>
      </c>
    </row>
    <row r="109" spans="1:12">
      <c r="A109" t="s">
        <v>16</v>
      </c>
      <c r="B109">
        <v>-2.0799577236175499E-2</v>
      </c>
      <c r="C109">
        <v>-1.4336496591567899E-2</v>
      </c>
      <c r="D109">
        <v>1.3149976730346599E-3</v>
      </c>
      <c r="E109">
        <v>1.6966491937637301E-2</v>
      </c>
      <c r="F109">
        <v>2.2339403629302899E-2</v>
      </c>
      <c r="G109" s="1">
        <v>6.4413550717290396E-5</v>
      </c>
      <c r="H109">
        <v>7.63109326362609E-3</v>
      </c>
      <c r="I109">
        <f>E109-C109</f>
        <v>3.1302988529205197E-2</v>
      </c>
      <c r="J109" s="2">
        <f>1.2*H109+I109+9*ABS(D109)+ABS(G109)</f>
        <v>5.2359693053585732E-2</v>
      </c>
      <c r="K109">
        <f t="shared" si="2"/>
        <v>6.4413550717290396E-5</v>
      </c>
      <c r="L109">
        <f t="shared" si="3"/>
        <v>1.3149976730346599E-3</v>
      </c>
    </row>
    <row r="110" spans="1:12">
      <c r="A110" t="s">
        <v>41</v>
      </c>
      <c r="B110">
        <v>-1.29027366638183E-2</v>
      </c>
      <c r="C110">
        <v>-1.52191743254661E-2</v>
      </c>
      <c r="D110">
        <v>1.1914074420928901E-3</v>
      </c>
      <c r="E110">
        <v>1.7601989209651898E-2</v>
      </c>
      <c r="F110">
        <v>2.47854590415954E-2</v>
      </c>
      <c r="G110">
        <v>8.6592492880299601E-4</v>
      </c>
      <c r="H110">
        <v>7.0539396256208402E-3</v>
      </c>
      <c r="I110">
        <f>E110-C110</f>
        <v>3.2821163535117999E-2</v>
      </c>
      <c r="J110" s="2">
        <f>1.2*H110+I110+9*ABS(D110)+ABS(G110)</f>
        <v>5.2874482993502017E-2</v>
      </c>
      <c r="K110">
        <f t="shared" si="2"/>
        <v>8.6592492880299601E-4</v>
      </c>
      <c r="L110">
        <f t="shared" si="3"/>
        <v>1.1914074420928901E-3</v>
      </c>
    </row>
    <row r="111" spans="1:12">
      <c r="A111" t="s">
        <v>65</v>
      </c>
      <c r="B111">
        <v>-1.7947196960449201E-2</v>
      </c>
      <c r="C111">
        <v>-2.03026980161666E-2</v>
      </c>
      <c r="D111">
        <v>-2.7111172676086399E-4</v>
      </c>
      <c r="E111">
        <v>1.97604745626449E-2</v>
      </c>
      <c r="F111">
        <v>2.2700011730194002E-2</v>
      </c>
      <c r="G111" s="1">
        <v>-8.8896747911348898E-5</v>
      </c>
      <c r="H111">
        <v>8.7841376662254299E-3</v>
      </c>
      <c r="I111">
        <f>E111-C111</f>
        <v>4.00631725788115E-2</v>
      </c>
      <c r="J111" s="2">
        <f>1.2*H111+I111+9*ABS(D111)+ABS(G111)</f>
        <v>5.3133040067041143E-2</v>
      </c>
      <c r="K111">
        <f t="shared" si="2"/>
        <v>8.8896747911348898E-5</v>
      </c>
      <c r="L111">
        <f t="shared" si="3"/>
        <v>2.7111172676086399E-4</v>
      </c>
    </row>
    <row r="112" spans="1:12">
      <c r="A112" t="s">
        <v>86</v>
      </c>
      <c r="B112">
        <v>-2.6987075805664E-2</v>
      </c>
      <c r="C112">
        <v>-2.0679749548435201E-2</v>
      </c>
      <c r="D112">
        <v>-1.22517347335815E-4</v>
      </c>
      <c r="E112">
        <v>2.0434714853763501E-2</v>
      </c>
      <c r="F112">
        <v>2.89223194122314E-2</v>
      </c>
      <c r="G112">
        <v>1.9828081713058E-4</v>
      </c>
      <c r="H112">
        <v>9.2791002243757196E-3</v>
      </c>
      <c r="I112">
        <f>E112-C112</f>
        <v>4.1114464402198701E-2</v>
      </c>
      <c r="J112" s="2">
        <f>1.2*H112+I112+9*ABS(D112)+ABS(G112)</f>
        <v>5.3550321614602478E-2</v>
      </c>
      <c r="K112">
        <f t="shared" si="2"/>
        <v>1.9828081713058E-4</v>
      </c>
      <c r="L112">
        <f t="shared" si="3"/>
        <v>1.22517347335815E-4</v>
      </c>
    </row>
    <row r="113" spans="1:12">
      <c r="A113" t="s">
        <v>121</v>
      </c>
      <c r="B113">
        <v>-1.9814789295196499E-2</v>
      </c>
      <c r="C113">
        <v>-1.8880397081375101E-2</v>
      </c>
      <c r="D113">
        <v>-1.1264085769653301E-3</v>
      </c>
      <c r="E113">
        <v>1.6627579927444399E-2</v>
      </c>
      <c r="F113">
        <v>1.7094731330871499E-2</v>
      </c>
      <c r="G113">
        <v>-1.98230743990279E-4</v>
      </c>
      <c r="H113">
        <v>7.56615446880459E-3</v>
      </c>
      <c r="I113">
        <f>E113-C113</f>
        <v>3.5507977008819497E-2</v>
      </c>
      <c r="J113" s="2">
        <f>1.2*H113+I113+9*ABS(D113)+ABS(G113)</f>
        <v>5.4923270308063252E-2</v>
      </c>
      <c r="K113">
        <f t="shared" si="2"/>
        <v>1.98230743990279E-4</v>
      </c>
      <c r="L113">
        <f t="shared" si="3"/>
        <v>1.1264085769653301E-3</v>
      </c>
    </row>
    <row r="114" spans="1:12">
      <c r="A114" t="s">
        <v>32</v>
      </c>
      <c r="B114">
        <v>-2.7477025985717701E-2</v>
      </c>
      <c r="C114">
        <v>-2.0196385681629101E-2</v>
      </c>
      <c r="D114">
        <v>-2.2315979003906201E-4</v>
      </c>
      <c r="E114">
        <v>1.9750066101551E-2</v>
      </c>
      <c r="F114">
        <v>3.0456840991973801E-2</v>
      </c>
      <c r="G114">
        <v>2.9072581673972298E-4</v>
      </c>
      <c r="H114">
        <v>1.07528511434793E-2</v>
      </c>
      <c r="I114">
        <f>E114-C114</f>
        <v>3.9946451783180098E-2</v>
      </c>
      <c r="J114" s="2">
        <f>1.2*H114+I114+9*ABS(D114)+ABS(G114)</f>
        <v>5.5149037082446541E-2</v>
      </c>
      <c r="K114">
        <f t="shared" si="2"/>
        <v>2.9072581673972298E-4</v>
      </c>
      <c r="L114">
        <f t="shared" si="3"/>
        <v>2.2315979003906201E-4</v>
      </c>
    </row>
    <row r="115" spans="1:12">
      <c r="A115" t="s">
        <v>8</v>
      </c>
      <c r="B115">
        <v>-2.2827446460723801E-2</v>
      </c>
      <c r="C115">
        <v>-1.7707601189613301E-2</v>
      </c>
      <c r="D115">
        <v>9.2235207557678201E-4</v>
      </c>
      <c r="E115">
        <v>1.95523053407669E-2</v>
      </c>
      <c r="F115">
        <v>2.12458968162536E-2</v>
      </c>
      <c r="G115">
        <v>9.2390598729252804E-4</v>
      </c>
      <c r="H115">
        <v>8.1681422889232601E-3</v>
      </c>
      <c r="I115">
        <f>E115-C115</f>
        <v>3.72599065303802E-2</v>
      </c>
      <c r="J115" s="2">
        <f>1.2*H115+I115+9*ABS(D115)+ABS(G115)</f>
        <v>5.6286751944571681E-2</v>
      </c>
      <c r="K115">
        <f t="shared" si="2"/>
        <v>9.2390598729252804E-4</v>
      </c>
      <c r="L115">
        <f t="shared" si="3"/>
        <v>9.2235207557678201E-4</v>
      </c>
    </row>
    <row r="116" spans="1:12">
      <c r="A116" t="s">
        <v>80</v>
      </c>
      <c r="B116">
        <v>-2.00766921043396E-2</v>
      </c>
      <c r="C116">
        <v>-1.6572624444961499E-2</v>
      </c>
      <c r="D116">
        <v>1.18127465248107E-3</v>
      </c>
      <c r="E116">
        <v>1.8935173749923699E-2</v>
      </c>
      <c r="F116">
        <v>2.2283554077148399E-2</v>
      </c>
      <c r="G116">
        <v>3.4809112548828098E-4</v>
      </c>
      <c r="H116">
        <v>8.2222688943147607E-3</v>
      </c>
      <c r="I116">
        <f>E116-C116</f>
        <v>3.5507798194885198E-2</v>
      </c>
      <c r="J116" s="2">
        <f>1.2*H116+I116+9*ABS(D116)+ABS(G116)</f>
        <v>5.6354083865880825E-2</v>
      </c>
      <c r="K116">
        <f t="shared" si="2"/>
        <v>3.4809112548828098E-4</v>
      </c>
      <c r="L116">
        <f t="shared" si="3"/>
        <v>1.18127465248107E-3</v>
      </c>
    </row>
    <row r="117" spans="1:12">
      <c r="A117" t="s">
        <v>100</v>
      </c>
      <c r="B117">
        <v>-1.9250094890594399E-2</v>
      </c>
      <c r="C117">
        <v>-2.1586127579212099E-2</v>
      </c>
      <c r="D117">
        <v>-3.2812356948852501E-4</v>
      </c>
      <c r="E117">
        <v>2.09298804402351E-2</v>
      </c>
      <c r="F117">
        <v>2.4511814117431599E-2</v>
      </c>
      <c r="G117">
        <v>3.4154296736232898E-4</v>
      </c>
      <c r="H117">
        <v>9.1255074366927095E-3</v>
      </c>
      <c r="I117">
        <f>E117-C117</f>
        <v>4.2516008019447202E-2</v>
      </c>
      <c r="J117" s="2">
        <f>1.2*H117+I117+9*ABS(D117)+ABS(G117)</f>
        <v>5.6761272036237514E-2</v>
      </c>
      <c r="K117">
        <f t="shared" si="2"/>
        <v>3.4154296736232898E-4</v>
      </c>
      <c r="L117">
        <f t="shared" si="3"/>
        <v>3.2812356948852501E-4</v>
      </c>
    </row>
    <row r="118" spans="1:12">
      <c r="A118" t="s">
        <v>54</v>
      </c>
      <c r="B118">
        <v>-1.8924951553344699E-2</v>
      </c>
      <c r="C118">
        <v>-1.6764044761657701E-2</v>
      </c>
      <c r="D118">
        <v>1.1650919914245599E-3</v>
      </c>
      <c r="E118">
        <v>1.9094228744506801E-2</v>
      </c>
      <c r="F118">
        <v>2.3902535438537501E-2</v>
      </c>
      <c r="G118">
        <v>7.3834240902215199E-4</v>
      </c>
      <c r="H118">
        <v>8.3638820797204902E-3</v>
      </c>
      <c r="I118">
        <f>E118-C118</f>
        <v>3.5858273506164502E-2</v>
      </c>
      <c r="J118" s="2">
        <f>1.2*H118+I118+9*ABS(D118)+ABS(G118)</f>
        <v>5.7119102333672282E-2</v>
      </c>
      <c r="K118">
        <f t="shared" si="2"/>
        <v>7.3834240902215199E-4</v>
      </c>
      <c r="L118">
        <f t="shared" si="3"/>
        <v>1.1650919914245599E-3</v>
      </c>
    </row>
    <row r="119" spans="1:12">
      <c r="A119" t="s">
        <v>42</v>
      </c>
      <c r="B119">
        <v>-2.4298131465911799E-2</v>
      </c>
      <c r="C119">
        <v>-1.9665017724037101E-2</v>
      </c>
      <c r="D119">
        <v>5.4180622100830002E-4</v>
      </c>
      <c r="E119">
        <v>2.0748630166053699E-2</v>
      </c>
      <c r="F119">
        <v>2.8029263019561702E-2</v>
      </c>
      <c r="G119">
        <v>2.7548192883841601E-4</v>
      </c>
      <c r="H119">
        <v>1.00819813087582E-2</v>
      </c>
      <c r="I119">
        <f>E119-C119</f>
        <v>4.0413647890090804E-2</v>
      </c>
      <c r="J119" s="2">
        <f>1.2*H119+I119+9*ABS(D119)+ABS(G119)</f>
        <v>5.7663763378513762E-2</v>
      </c>
      <c r="K119">
        <f t="shared" si="2"/>
        <v>2.7548192883841601E-4</v>
      </c>
      <c r="L119">
        <f t="shared" si="3"/>
        <v>5.4180622100830002E-4</v>
      </c>
    </row>
    <row r="120" spans="1:12">
      <c r="A120" t="s">
        <v>60</v>
      </c>
      <c r="B120">
        <v>-2.1236062049865698E-2</v>
      </c>
      <c r="C120">
        <v>-2.2481888532638501E-2</v>
      </c>
      <c r="D120" s="1">
        <v>-5.5938959121704102E-5</v>
      </c>
      <c r="E120">
        <v>2.23700106143951E-2</v>
      </c>
      <c r="F120">
        <v>2.9845476150512602E-2</v>
      </c>
      <c r="G120">
        <v>5.9815763961523695E-4</v>
      </c>
      <c r="H120">
        <v>9.8718898370862007E-3</v>
      </c>
      <c r="I120">
        <f>E120-C120</f>
        <v>4.4851899147033601E-2</v>
      </c>
      <c r="J120" s="2">
        <f>1.2*H120+I120+9*ABS(D120)+ABS(G120)</f>
        <v>5.7799775223247613E-2</v>
      </c>
      <c r="K120">
        <f t="shared" si="2"/>
        <v>5.9815763961523695E-4</v>
      </c>
      <c r="L120">
        <f t="shared" si="3"/>
        <v>5.5938959121704102E-5</v>
      </c>
    </row>
    <row r="121" spans="1:12">
      <c r="A121" t="s">
        <v>9</v>
      </c>
      <c r="B121">
        <v>-2.5021553039550701E-2</v>
      </c>
      <c r="C121">
        <v>-2.2646561264991701E-2</v>
      </c>
      <c r="D121">
        <v>-1.03712081909179E-4</v>
      </c>
      <c r="E121">
        <v>2.2439137101173401E-2</v>
      </c>
      <c r="F121">
        <v>3.0420541763305602E-2</v>
      </c>
      <c r="G121" s="1">
        <v>5.6675671658013002E-5</v>
      </c>
      <c r="H121">
        <v>9.9800229072570801E-3</v>
      </c>
      <c r="I121">
        <f>E121-C121</f>
        <v>4.5085698366165106E-2</v>
      </c>
      <c r="J121" s="2">
        <f>1.2*H121+I121+9*ABS(D121)+ABS(G121)</f>
        <v>5.8051810263714226E-2</v>
      </c>
      <c r="K121">
        <f t="shared" si="2"/>
        <v>5.6675671658013002E-5</v>
      </c>
      <c r="L121">
        <f t="shared" si="3"/>
        <v>1.03712081909179E-4</v>
      </c>
    </row>
    <row r="122" spans="1:12">
      <c r="A122" t="s">
        <v>89</v>
      </c>
      <c r="B122">
        <v>-1.9182085990905699E-2</v>
      </c>
      <c r="C122">
        <v>-1.8500722944736401E-2</v>
      </c>
      <c r="D122">
        <v>1.0636448860168401E-3</v>
      </c>
      <c r="E122">
        <v>2.0628012716770099E-2</v>
      </c>
      <c r="F122">
        <v>2.3956835269927899E-2</v>
      </c>
      <c r="G122">
        <v>9.2503189807757703E-4</v>
      </c>
      <c r="H122">
        <v>8.0990009009838104E-3</v>
      </c>
      <c r="I122">
        <f>E122-C122</f>
        <v>3.91287356615065E-2</v>
      </c>
      <c r="J122" s="2">
        <f>1.2*H122+I122+9*ABS(D122)+ABS(G122)</f>
        <v>5.9345372614916216E-2</v>
      </c>
      <c r="K122">
        <f t="shared" si="2"/>
        <v>9.2503189807757703E-4</v>
      </c>
      <c r="L122">
        <f t="shared" si="3"/>
        <v>1.0636448860168401E-3</v>
      </c>
    </row>
    <row r="123" spans="1:12">
      <c r="A123" t="s">
        <v>106</v>
      </c>
      <c r="B123">
        <v>-2.3627698421478199E-2</v>
      </c>
      <c r="C123">
        <v>-2.0746596157550801E-2</v>
      </c>
      <c r="D123">
        <v>5.1140785217285102E-4</v>
      </c>
      <c r="E123">
        <v>2.1769411861896501E-2</v>
      </c>
      <c r="F123">
        <v>2.91668772697448E-2</v>
      </c>
      <c r="G123">
        <v>4.4131517643108899E-4</v>
      </c>
      <c r="H123">
        <v>1.0394100099802E-2</v>
      </c>
      <c r="I123">
        <f>E123-C123</f>
        <v>4.2516008019447299E-2</v>
      </c>
      <c r="J123" s="2">
        <f>1.2*H123+I123+9*ABS(D123)+ABS(G123)</f>
        <v>6.0032913985196446E-2</v>
      </c>
      <c r="K123">
        <f t="shared" si="2"/>
        <v>4.4131517643108899E-4</v>
      </c>
      <c r="L123">
        <f t="shared" si="3"/>
        <v>5.1140785217285102E-4</v>
      </c>
    </row>
    <row r="124" spans="1:12">
      <c r="A124" t="s">
        <v>126</v>
      </c>
      <c r="B124">
        <v>-2.41423845291137E-2</v>
      </c>
      <c r="C124">
        <v>-1.6628101468086201E-2</v>
      </c>
      <c r="D124">
        <v>1.4762282371520901E-3</v>
      </c>
      <c r="E124">
        <v>1.95805579423904E-2</v>
      </c>
      <c r="F124">
        <v>2.27342844009399E-2</v>
      </c>
      <c r="G124">
        <v>6.4930377993732604E-4</v>
      </c>
      <c r="H124">
        <v>9.4185229390859604E-3</v>
      </c>
      <c r="I124">
        <f>E124-C124</f>
        <v>3.6208659410476601E-2</v>
      </c>
      <c r="J124" s="2">
        <f>1.2*H124+I124+9*ABS(D124)+ABS(G124)</f>
        <v>6.1446244851685886E-2</v>
      </c>
      <c r="K124">
        <f t="shared" si="2"/>
        <v>6.4930377993732604E-4</v>
      </c>
      <c r="L124">
        <f t="shared" si="3"/>
        <v>1.4762282371520901E-3</v>
      </c>
    </row>
    <row r="125" spans="1:12">
      <c r="A125" t="s">
        <v>99</v>
      </c>
      <c r="B125">
        <v>-1.47214531898498E-2</v>
      </c>
      <c r="C125">
        <v>-1.4118038117885499E-2</v>
      </c>
      <c r="D125">
        <v>2.17595696449279E-3</v>
      </c>
      <c r="E125">
        <v>1.8469952046871099E-2</v>
      </c>
      <c r="F125">
        <v>2.06307172775268E-2</v>
      </c>
      <c r="G125">
        <v>1.05464633088558E-3</v>
      </c>
      <c r="H125">
        <v>7.7749858610332004E-3</v>
      </c>
      <c r="I125">
        <f>E125-C125</f>
        <v>3.2587990164756594E-2</v>
      </c>
      <c r="J125" s="2">
        <f>1.2*H125+I125+9*ABS(D125)+ABS(G125)</f>
        <v>6.2556232209317122E-2</v>
      </c>
      <c r="K125">
        <f t="shared" si="2"/>
        <v>1.05464633088558E-3</v>
      </c>
      <c r="L125">
        <f t="shared" si="3"/>
        <v>2.17595696449279E-3</v>
      </c>
    </row>
    <row r="126" spans="1:12">
      <c r="A126" t="s">
        <v>129</v>
      </c>
      <c r="B126">
        <v>-2.4359107017517E-2</v>
      </c>
      <c r="C126">
        <v>-2.4320155382156299E-2</v>
      </c>
      <c r="D126">
        <v>-1.4209747314453101E-4</v>
      </c>
      <c r="E126">
        <v>2.4035960435867299E-2</v>
      </c>
      <c r="F126">
        <v>2.9837131500244099E-2</v>
      </c>
      <c r="G126">
        <v>4.3879152508452502E-4</v>
      </c>
      <c r="H126">
        <v>1.0687182657420601E-2</v>
      </c>
      <c r="I126">
        <f>E126-C126</f>
        <v>4.8356115818023598E-2</v>
      </c>
      <c r="J126" s="2">
        <f>1.2*H126+I126+9*ABS(D126)+ABS(G126)</f>
        <v>6.2898403790313626E-2</v>
      </c>
      <c r="K126">
        <f t="shared" si="2"/>
        <v>4.3879152508452502E-4</v>
      </c>
      <c r="L126">
        <f t="shared" si="3"/>
        <v>1.4209747314453101E-4</v>
      </c>
    </row>
    <row r="127" spans="1:12">
      <c r="A127" t="s">
        <v>125</v>
      </c>
      <c r="B127">
        <v>-2.79362201690673E-2</v>
      </c>
      <c r="C127">
        <v>-2.44126841425895E-2</v>
      </c>
      <c r="D127">
        <v>1.74164772033691E-4</v>
      </c>
      <c r="E127">
        <v>2.47610136866569E-2</v>
      </c>
      <c r="F127">
        <v>2.5637030601501399E-2</v>
      </c>
      <c r="G127">
        <v>3.8908421993255599E-4</v>
      </c>
      <c r="H127">
        <v>1.05994623154401E-2</v>
      </c>
      <c r="I127">
        <f>E127-C127</f>
        <v>4.9173697829246396E-2</v>
      </c>
      <c r="J127" s="2">
        <f>1.2*H127+I127+9*ABS(D127)+ABS(G127)</f>
        <v>6.3849619776010294E-2</v>
      </c>
      <c r="K127">
        <f t="shared" si="2"/>
        <v>3.8908421993255599E-4</v>
      </c>
      <c r="L127">
        <f t="shared" si="3"/>
        <v>1.74164772033691E-4</v>
      </c>
    </row>
    <row r="128" spans="1:12">
      <c r="A128" t="s">
        <v>13</v>
      </c>
      <c r="B128">
        <v>-1.8108129501342701E-2</v>
      </c>
      <c r="C128">
        <v>-1.5694230794906599E-2</v>
      </c>
      <c r="D128">
        <v>2.0597577095031699E-3</v>
      </c>
      <c r="E128">
        <v>1.9813746213912901E-2</v>
      </c>
      <c r="F128">
        <v>2.1448969841003401E-2</v>
      </c>
      <c r="G128">
        <v>7.8116357326507503E-4</v>
      </c>
      <c r="H128">
        <v>8.6264191195368697E-3</v>
      </c>
      <c r="I128">
        <f>E128-C128</f>
        <v>3.5507977008819497E-2</v>
      </c>
      <c r="J128" s="2">
        <f>1.2*H128+I128+9*ABS(D128)+ABS(G128)</f>
        <v>6.5178662911057339E-2</v>
      </c>
      <c r="K128">
        <f t="shared" si="2"/>
        <v>7.8116357326507503E-4</v>
      </c>
      <c r="L128">
        <f t="shared" si="3"/>
        <v>2.0597577095031699E-3</v>
      </c>
    </row>
    <row r="129" spans="1:12">
      <c r="A129" t="s">
        <v>40</v>
      </c>
      <c r="B129">
        <v>-1.62845849990844E-2</v>
      </c>
      <c r="C129">
        <v>-1.5583723783493E-2</v>
      </c>
      <c r="D129">
        <v>2.1701753139495802E-3</v>
      </c>
      <c r="E129">
        <v>1.9924074411392202E-2</v>
      </c>
      <c r="F129">
        <v>2.1403610706329301E-2</v>
      </c>
      <c r="G129">
        <v>8.7756512220948902E-4</v>
      </c>
      <c r="H129">
        <v>7.9623404890298791E-3</v>
      </c>
      <c r="I129">
        <f>E129-C129</f>
        <v>3.5507798194885198E-2</v>
      </c>
      <c r="J129" s="2">
        <f>1.2*H129+I129+9*ABS(D129)+ABS(G129)</f>
        <v>6.5471749729476766E-2</v>
      </c>
      <c r="K129">
        <f t="shared" si="2"/>
        <v>8.7756512220948902E-4</v>
      </c>
      <c r="L129">
        <f t="shared" si="3"/>
        <v>2.1701753139495802E-3</v>
      </c>
    </row>
    <row r="130" spans="1:12">
      <c r="A130" t="s">
        <v>56</v>
      </c>
      <c r="B130">
        <v>-2.4351835250854399E-2</v>
      </c>
      <c r="C130">
        <v>-1.78108811378479E-2</v>
      </c>
      <c r="D130">
        <v>1.5782713890075599E-3</v>
      </c>
      <c r="E130">
        <v>2.0967423915862999E-2</v>
      </c>
      <c r="F130">
        <v>3.2803416252136203E-2</v>
      </c>
      <c r="G130">
        <v>8.2606257637962699E-4</v>
      </c>
      <c r="H130">
        <v>1.0299176909029401E-2</v>
      </c>
      <c r="I130">
        <f>E130-C130</f>
        <v>3.8778305053710896E-2</v>
      </c>
      <c r="J130" s="2">
        <f>1.2*H130+I130+9*ABS(D130)+ABS(G130)</f>
        <v>6.6167822421993844E-2</v>
      </c>
      <c r="K130">
        <f t="shared" si="2"/>
        <v>8.2606257637962699E-4</v>
      </c>
      <c r="L130">
        <f t="shared" si="3"/>
        <v>1.5782713890075599E-3</v>
      </c>
    </row>
    <row r="131" spans="1:12">
      <c r="A131" t="s">
        <v>35</v>
      </c>
      <c r="B131">
        <v>-2.2689998149871798E-2</v>
      </c>
      <c r="C131">
        <v>-2.2904179990291498E-2</v>
      </c>
      <c r="D131">
        <v>9.8189711570739703E-4</v>
      </c>
      <c r="E131">
        <v>2.48679742217063E-2</v>
      </c>
      <c r="F131">
        <v>2.2317767143249501E-2</v>
      </c>
      <c r="G131">
        <v>6.5173092298209602E-4</v>
      </c>
      <c r="H131">
        <v>9.7291748970746994E-3</v>
      </c>
      <c r="I131">
        <f>E131-C131</f>
        <v>4.7772154211997798E-2</v>
      </c>
      <c r="J131" s="2">
        <f>1.2*H131+I131+9*ABS(D131)+ABS(G131)</f>
        <v>6.893596905283611E-2</v>
      </c>
      <c r="K131">
        <f t="shared" ref="K131:K133" si="4">ABS(G131)</f>
        <v>6.5173092298209602E-4</v>
      </c>
      <c r="L131">
        <f t="shared" ref="L131:L133" si="5">ABS(D131)</f>
        <v>9.8189711570739703E-4</v>
      </c>
    </row>
    <row r="132" spans="1:12">
      <c r="A132" t="s">
        <v>33</v>
      </c>
      <c r="B132">
        <v>-2.1031379699707E-2</v>
      </c>
      <c r="C132">
        <v>-2.3970842361450102E-2</v>
      </c>
      <c r="D132">
        <v>8.4960460662841797E-4</v>
      </c>
      <c r="E132">
        <v>2.5670051574707E-2</v>
      </c>
      <c r="F132">
        <v>2.9738724231719901E-2</v>
      </c>
      <c r="G132">
        <v>7.3279556818306403E-4</v>
      </c>
      <c r="H132">
        <v>1.06368791311979E-2</v>
      </c>
      <c r="I132">
        <f>E132-C132</f>
        <v>4.9640893936157102E-2</v>
      </c>
      <c r="J132" s="2">
        <f>1.2*H132+I132+9*ABS(D132)+ABS(G132)</f>
        <v>7.0784385921433407E-2</v>
      </c>
      <c r="K132">
        <f t="shared" si="4"/>
        <v>7.3279556818306403E-4</v>
      </c>
      <c r="L132">
        <f t="shared" si="5"/>
        <v>8.4960460662841797E-4</v>
      </c>
    </row>
    <row r="133" spans="1:12">
      <c r="A133" t="s">
        <v>93</v>
      </c>
      <c r="B133">
        <v>-2.1954119205474801E-2</v>
      </c>
      <c r="C133">
        <v>-2.2168248891830399E-2</v>
      </c>
      <c r="D133">
        <v>1.71780586242675E-3</v>
      </c>
      <c r="E133">
        <v>2.5603860616683901E-2</v>
      </c>
      <c r="F133">
        <v>2.4922490119933999E-2</v>
      </c>
      <c r="G133">
        <v>5.9337139828130603E-4</v>
      </c>
      <c r="H133">
        <v>9.8549341782927496E-3</v>
      </c>
      <c r="I133">
        <f>E133-C133</f>
        <v>4.77721095085143E-2</v>
      </c>
      <c r="J133" s="2">
        <f>1.2*H133+I133+9*ABS(D133)+ABS(G133)</f>
        <v>7.5651654682587666E-2</v>
      </c>
      <c r="K133">
        <f t="shared" si="4"/>
        <v>5.9337139828130603E-4</v>
      </c>
      <c r="L133">
        <f t="shared" si="5"/>
        <v>1.71780586242675E-3</v>
      </c>
    </row>
    <row r="134" spans="1:12">
      <c r="J134" s="1"/>
    </row>
  </sheetData>
  <autoFilter ref="A1:J133">
    <sortState ref="A2:J133">
      <sortCondition ref="J1:J133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shakeup_analysis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2018-10-11T00:10:51Z</dcterms:created>
  <dcterms:modified xsi:type="dcterms:W3CDTF">2018-10-11T00:54:36Z</dcterms:modified>
</cp:coreProperties>
</file>