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PVA\!OPERATIONS\2014 - Present\2016\DNC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I31" i="1"/>
  <c r="C13" i="1"/>
  <c r="C10" i="1"/>
  <c r="C9" i="1"/>
  <c r="C3" i="1"/>
  <c r="C2" i="1"/>
  <c r="C12" i="1"/>
</calcChain>
</file>

<file path=xl/sharedStrings.xml><?xml version="1.0" encoding="utf-8"?>
<sst xmlns="http://schemas.openxmlformats.org/spreadsheetml/2006/main" count="64" uniqueCount="41">
  <si>
    <t>Name</t>
  </si>
  <si>
    <t>Title</t>
  </si>
  <si>
    <t>Payroll Fee</t>
  </si>
  <si>
    <t>Worker's Comp</t>
  </si>
  <si>
    <t>Healthcare</t>
  </si>
  <si>
    <t>Travel Reimbursement</t>
  </si>
  <si>
    <t>Employer Fee</t>
  </si>
  <si>
    <t>Cell Phone</t>
  </si>
  <si>
    <t>Salary for Payroll 4/1-4/15</t>
  </si>
  <si>
    <t>Amanda Clarke</t>
  </si>
  <si>
    <t>Brooks Brasfield</t>
  </si>
  <si>
    <t>Casey Mohan</t>
  </si>
  <si>
    <t>Christopher Vega</t>
  </si>
  <si>
    <t>Derry Kiernan</t>
  </si>
  <si>
    <t>Erin Phillips</t>
  </si>
  <si>
    <t>Fleming Beaver</t>
  </si>
  <si>
    <t>Julian Ramon</t>
  </si>
  <si>
    <t>Kate Cummings</t>
  </si>
  <si>
    <t>Kevin Groh</t>
  </si>
  <si>
    <t>Kyle Pineda</t>
  </si>
  <si>
    <t>Maggie Seppi</t>
  </si>
  <si>
    <t>Noah Kim</t>
  </si>
  <si>
    <t>Palaki Iyer</t>
  </si>
  <si>
    <t>Tess Rabin</t>
  </si>
  <si>
    <t>Jonathan Griffiths</t>
  </si>
  <si>
    <t>Chris Bolling</t>
  </si>
  <si>
    <t>Ngiste Abebe</t>
  </si>
  <si>
    <t>Meredith Gillet</t>
  </si>
  <si>
    <t>Amanda Holmes</t>
  </si>
  <si>
    <t>Charquinta McCray</t>
  </si>
  <si>
    <t>Rachel Dyer</t>
  </si>
  <si>
    <t>Jestina Roberts</t>
  </si>
  <si>
    <t>Mark Joyce</t>
  </si>
  <si>
    <t>Scott Challeen</t>
  </si>
  <si>
    <t>Emma Arata</t>
  </si>
  <si>
    <t>Mike Schafer</t>
  </si>
  <si>
    <t>ROD</t>
  </si>
  <si>
    <t>Coordinated Director</t>
  </si>
  <si>
    <t>Field Director</t>
  </si>
  <si>
    <t>Organizer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</si>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</sst>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3" xfId="0" applyFill="1" applyBorder="1"/>
    <xf numFmtId="0" fontId="0" fillId="0" borderId="1" xfId="0" applyFill="1" applyBorder="1"/>
    <xf numFmtId="0" fontId="0" fillId="0" borderId="2" xfId="0" applyFont="1" applyFill="1" applyBorder="1"/>
    <xf numFmtId="0" fontId="0" fillId="0" borderId="2" xfId="0" applyFont="1" applyFill="1" applyBorder="1" applyAlignment="1"/>
    <xf numFmtId="0" fontId="0" fillId="3" borderId="1" xfId="0" applyFill="1" applyBorder="1"/>
    <xf numFmtId="44" fontId="0" fillId="0" borderId="0" xfId="1" applyFont="1"/>
    <xf numFmtId="44" fontId="0" fillId="4" borderId="0" xfId="1" applyFont="1" applyFill="1"/>
    <xf numFmtId="0" fontId="2" fillId="2" borderId="0" xfId="0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0" zoomScaleNormal="80" workbookViewId="0">
      <selection activeCell="C5" sqref="C5"/>
    </sheetView>
  </sheetViews>
  <sheetFormatPr defaultRowHeight="15" x14ac:dyDescent="0.25"/>
  <cols>
    <col min="1" max="1" width="18.7109375" customWidth="1"/>
    <col min="2" max="2" width="18.140625" customWidth="1"/>
    <col min="3" max="3" width="26.42578125" bestFit="1" customWidth="1"/>
    <col min="4" max="5" width="12.7109375" customWidth="1"/>
    <col min="6" max="6" width="21.42578125" customWidth="1"/>
    <col min="7" max="7" width="14" customWidth="1"/>
    <col min="8" max="8" width="11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4</v>
      </c>
      <c r="E1" t="s">
        <v>7</v>
      </c>
      <c r="F1" t="s">
        <v>5</v>
      </c>
      <c r="G1" t="s">
        <v>6</v>
      </c>
      <c r="H1" t="s">
        <v>2</v>
      </c>
      <c r="I1" t="s">
        <v>3</v>
      </c>
    </row>
    <row r="2" spans="1:9" x14ac:dyDescent="0.25">
      <c r="A2" s="5" t="s">
        <v>9</v>
      </c>
      <c r="B2" t="s">
        <v>36</v>
      </c>
      <c r="C2" s="6">
        <f>3500/2</f>
        <v>1750</v>
      </c>
      <c r="D2" s="6">
        <v>0</v>
      </c>
      <c r="E2" s="6">
        <v>30</v>
      </c>
      <c r="F2" s="6">
        <v>0</v>
      </c>
      <c r="G2" s="6">
        <f>C2*0.09</f>
        <v>157.5</v>
      </c>
      <c r="H2" s="6">
        <v>3.5</v>
      </c>
      <c r="I2" s="6">
        <v>2.5</v>
      </c>
    </row>
    <row r="3" spans="1:9" x14ac:dyDescent="0.25">
      <c r="A3" s="5" t="s">
        <v>10</v>
      </c>
      <c r="B3" t="s">
        <v>39</v>
      </c>
      <c r="C3" s="6">
        <f>3500/2</f>
        <v>1750</v>
      </c>
      <c r="D3" s="6">
        <v>0</v>
      </c>
      <c r="E3" s="6">
        <v>30</v>
      </c>
      <c r="F3" s="6">
        <v>0</v>
      </c>
      <c r="G3" s="6">
        <f t="shared" ref="G3:G28" si="0">C3*0.09</f>
        <v>157.5</v>
      </c>
      <c r="H3" s="6">
        <v>3.5</v>
      </c>
      <c r="I3" s="6">
        <v>2.5</v>
      </c>
    </row>
    <row r="4" spans="1:9" x14ac:dyDescent="0.25">
      <c r="A4" s="5" t="s">
        <v>11</v>
      </c>
      <c r="B4" t="s">
        <v>39</v>
      </c>
      <c r="C4" s="6">
        <v>1500</v>
      </c>
      <c r="D4" s="6">
        <v>0</v>
      </c>
      <c r="E4" s="6">
        <v>30</v>
      </c>
      <c r="F4" s="6">
        <v>0</v>
      </c>
      <c r="G4" s="6">
        <f t="shared" si="0"/>
        <v>135</v>
      </c>
      <c r="H4" s="6">
        <v>3.5</v>
      </c>
      <c r="I4" s="6">
        <v>2.5</v>
      </c>
    </row>
    <row r="5" spans="1:9" x14ac:dyDescent="0.25">
      <c r="A5" s="2" t="s">
        <v>12</v>
      </c>
      <c r="B5" t="s">
        <v>39</v>
      </c>
      <c r="C5" s="7"/>
      <c r="D5" s="6">
        <v>0</v>
      </c>
      <c r="E5" s="6">
        <v>30</v>
      </c>
      <c r="F5" s="6">
        <v>0</v>
      </c>
      <c r="G5" s="6">
        <f t="shared" si="0"/>
        <v>0</v>
      </c>
      <c r="H5" s="6">
        <v>3.5</v>
      </c>
      <c r="I5" s="6">
        <v>2.5</v>
      </c>
    </row>
    <row r="6" spans="1:9" x14ac:dyDescent="0.25">
      <c r="A6" s="5" t="s">
        <v>13</v>
      </c>
      <c r="B6" t="s">
        <v>39</v>
      </c>
      <c r="C6" s="6">
        <v>1500</v>
      </c>
      <c r="D6" s="6">
        <v>0</v>
      </c>
      <c r="E6" s="6">
        <v>30</v>
      </c>
      <c r="F6" s="6">
        <v>0</v>
      </c>
      <c r="G6" s="6">
        <f t="shared" si="0"/>
        <v>135</v>
      </c>
      <c r="H6" s="6">
        <v>3.5</v>
      </c>
      <c r="I6" s="6">
        <v>2.5</v>
      </c>
    </row>
    <row r="7" spans="1:9" x14ac:dyDescent="0.25">
      <c r="A7" s="5" t="s">
        <v>14</v>
      </c>
      <c r="B7" t="s">
        <v>39</v>
      </c>
      <c r="C7" s="6">
        <v>1500</v>
      </c>
      <c r="D7" s="6">
        <v>0</v>
      </c>
      <c r="E7" s="6">
        <v>30</v>
      </c>
      <c r="F7" s="6">
        <v>0</v>
      </c>
      <c r="G7" s="6">
        <f t="shared" si="0"/>
        <v>135</v>
      </c>
      <c r="H7" s="6">
        <v>3.5</v>
      </c>
      <c r="I7" s="6">
        <v>2.5</v>
      </c>
    </row>
    <row r="8" spans="1:9" x14ac:dyDescent="0.25">
      <c r="A8" s="5" t="s">
        <v>15</v>
      </c>
      <c r="B8" t="s">
        <v>39</v>
      </c>
      <c r="C8" s="6">
        <v>1500</v>
      </c>
      <c r="D8" s="6">
        <v>0</v>
      </c>
      <c r="E8" s="6">
        <v>30</v>
      </c>
      <c r="F8" s="6">
        <v>0</v>
      </c>
      <c r="G8" s="6">
        <f t="shared" si="0"/>
        <v>135</v>
      </c>
      <c r="H8" s="6">
        <v>3.5</v>
      </c>
      <c r="I8" s="6">
        <v>2.5</v>
      </c>
    </row>
    <row r="9" spans="1:9" x14ac:dyDescent="0.25">
      <c r="A9" s="5" t="s">
        <v>16</v>
      </c>
      <c r="B9" t="s">
        <v>39</v>
      </c>
      <c r="C9" s="6">
        <f>3500/2</f>
        <v>1750</v>
      </c>
      <c r="D9" s="6">
        <v>0</v>
      </c>
      <c r="E9" s="6">
        <v>30</v>
      </c>
      <c r="F9" s="6">
        <v>0</v>
      </c>
      <c r="G9" s="6">
        <f t="shared" si="0"/>
        <v>157.5</v>
      </c>
      <c r="H9" s="6">
        <v>3.5</v>
      </c>
      <c r="I9" s="6">
        <v>2.5</v>
      </c>
    </row>
    <row r="10" spans="1:9" x14ac:dyDescent="0.25">
      <c r="A10" s="5" t="s">
        <v>18</v>
      </c>
      <c r="B10" t="s">
        <v>36</v>
      </c>
      <c r="C10" s="6">
        <f>4500/2</f>
        <v>2250</v>
      </c>
      <c r="D10" s="6">
        <v>0</v>
      </c>
      <c r="E10" s="6">
        <v>30</v>
      </c>
      <c r="F10" s="6">
        <v>0</v>
      </c>
      <c r="G10" s="6">
        <f t="shared" si="0"/>
        <v>202.5</v>
      </c>
      <c r="H10" s="6">
        <v>3.5</v>
      </c>
      <c r="I10" s="6">
        <v>2.5</v>
      </c>
    </row>
    <row r="11" spans="1:9" x14ac:dyDescent="0.25">
      <c r="A11" s="5" t="s">
        <v>19</v>
      </c>
      <c r="B11" t="s">
        <v>39</v>
      </c>
      <c r="C11" s="6">
        <v>1500</v>
      </c>
      <c r="D11" s="6">
        <v>0</v>
      </c>
      <c r="E11" s="6">
        <v>30</v>
      </c>
      <c r="F11" s="6">
        <v>0</v>
      </c>
      <c r="G11" s="6">
        <f t="shared" si="0"/>
        <v>135</v>
      </c>
      <c r="H11" s="6">
        <v>3.5</v>
      </c>
      <c r="I11" s="6">
        <v>2.5</v>
      </c>
    </row>
    <row r="12" spans="1:9" x14ac:dyDescent="0.25">
      <c r="A12" s="5" t="s">
        <v>20</v>
      </c>
      <c r="B12" t="s">
        <v>39</v>
      </c>
      <c r="C12" s="6">
        <f>3500/2</f>
        <v>1750</v>
      </c>
      <c r="D12" s="6">
        <v>0</v>
      </c>
      <c r="E12" s="6">
        <v>30</v>
      </c>
      <c r="F12" s="6">
        <v>0</v>
      </c>
      <c r="G12" s="6">
        <f t="shared" si="0"/>
        <v>157.5</v>
      </c>
      <c r="H12" s="6">
        <v>3.5</v>
      </c>
      <c r="I12" s="6">
        <v>2.5</v>
      </c>
    </row>
    <row r="13" spans="1:9" x14ac:dyDescent="0.25">
      <c r="A13" s="5" t="s">
        <v>21</v>
      </c>
      <c r="B13" t="s">
        <v>36</v>
      </c>
      <c r="C13" s="6">
        <f>4500/2</f>
        <v>2250</v>
      </c>
      <c r="D13" s="6">
        <v>0</v>
      </c>
      <c r="E13" s="6">
        <v>30</v>
      </c>
      <c r="F13" s="6">
        <v>0</v>
      </c>
      <c r="G13" s="6">
        <f t="shared" si="0"/>
        <v>202.5</v>
      </c>
      <c r="H13" s="6">
        <v>3.5</v>
      </c>
      <c r="I13" s="6">
        <v>2.5</v>
      </c>
    </row>
    <row r="14" spans="1:9" x14ac:dyDescent="0.25">
      <c r="A14" s="5" t="s">
        <v>22</v>
      </c>
      <c r="B14" t="s">
        <v>39</v>
      </c>
      <c r="C14" s="6">
        <v>1500</v>
      </c>
      <c r="D14" s="6">
        <v>0</v>
      </c>
      <c r="E14" s="6">
        <v>30</v>
      </c>
      <c r="F14" s="6">
        <v>0</v>
      </c>
      <c r="G14" s="6">
        <f t="shared" si="0"/>
        <v>135</v>
      </c>
      <c r="H14" s="6">
        <v>3.5</v>
      </c>
      <c r="I14" s="6">
        <v>2.5</v>
      </c>
    </row>
    <row r="15" spans="1:9" x14ac:dyDescent="0.25">
      <c r="A15" s="5" t="s">
        <v>23</v>
      </c>
      <c r="B15" t="s">
        <v>39</v>
      </c>
      <c r="C15" s="6">
        <v>1500</v>
      </c>
      <c r="D15" s="6">
        <v>0</v>
      </c>
      <c r="E15" s="6">
        <v>30</v>
      </c>
      <c r="F15" s="6">
        <v>0</v>
      </c>
      <c r="G15" s="6">
        <f t="shared" si="0"/>
        <v>135</v>
      </c>
      <c r="H15" s="6">
        <v>3.5</v>
      </c>
      <c r="I15" s="6">
        <v>2.5</v>
      </c>
    </row>
    <row r="16" spans="1:9" x14ac:dyDescent="0.25">
      <c r="A16" s="3" t="s">
        <v>26</v>
      </c>
      <c r="B16" t="s">
        <v>39</v>
      </c>
      <c r="C16" s="6">
        <v>1000</v>
      </c>
      <c r="D16" s="6">
        <v>0</v>
      </c>
      <c r="E16" s="6">
        <v>30</v>
      </c>
      <c r="F16" s="6">
        <v>0</v>
      </c>
      <c r="G16" s="6">
        <f t="shared" si="0"/>
        <v>90</v>
      </c>
      <c r="H16" s="6">
        <v>3.5</v>
      </c>
      <c r="I16" s="6">
        <v>2.5</v>
      </c>
    </row>
    <row r="17" spans="1:9" x14ac:dyDescent="0.25">
      <c r="A17" s="3" t="s">
        <v>27</v>
      </c>
      <c r="B17" t="s">
        <v>39</v>
      </c>
      <c r="C17" s="6">
        <v>1000</v>
      </c>
      <c r="D17" s="6">
        <v>0</v>
      </c>
      <c r="E17" s="6">
        <v>30</v>
      </c>
      <c r="F17" s="6">
        <v>0</v>
      </c>
      <c r="G17" s="6">
        <f t="shared" si="0"/>
        <v>90</v>
      </c>
      <c r="H17" s="6">
        <v>3.5</v>
      </c>
      <c r="I17" s="6">
        <v>2.5</v>
      </c>
    </row>
    <row r="18" spans="1:9" x14ac:dyDescent="0.25">
      <c r="A18" s="3" t="s">
        <v>28</v>
      </c>
      <c r="B18" t="s">
        <v>39</v>
      </c>
      <c r="C18" s="6">
        <v>1000</v>
      </c>
      <c r="D18" s="6">
        <v>0</v>
      </c>
      <c r="E18" s="6">
        <v>30</v>
      </c>
      <c r="F18" s="6">
        <v>0</v>
      </c>
      <c r="G18" s="6">
        <f t="shared" si="0"/>
        <v>90</v>
      </c>
      <c r="H18" s="6">
        <v>3.5</v>
      </c>
      <c r="I18" s="6">
        <v>2.5</v>
      </c>
    </row>
    <row r="19" spans="1:9" x14ac:dyDescent="0.25">
      <c r="A19" s="3" t="s">
        <v>29</v>
      </c>
      <c r="B19" t="s">
        <v>39</v>
      </c>
      <c r="C19" s="6">
        <v>1000</v>
      </c>
      <c r="D19" s="6">
        <v>0</v>
      </c>
      <c r="E19" s="6">
        <v>30</v>
      </c>
      <c r="F19" s="6">
        <v>0</v>
      </c>
      <c r="G19" s="6">
        <f t="shared" si="0"/>
        <v>90</v>
      </c>
      <c r="H19" s="6">
        <v>3.5</v>
      </c>
      <c r="I19" s="6">
        <v>2.5</v>
      </c>
    </row>
    <row r="20" spans="1:9" x14ac:dyDescent="0.25">
      <c r="A20" s="3" t="s">
        <v>30</v>
      </c>
      <c r="B20" t="s">
        <v>39</v>
      </c>
      <c r="C20" s="6">
        <v>1000</v>
      </c>
      <c r="D20" s="6">
        <v>0</v>
      </c>
      <c r="E20" s="6">
        <v>30</v>
      </c>
      <c r="F20" s="6">
        <v>0</v>
      </c>
      <c r="G20" s="6">
        <f t="shared" si="0"/>
        <v>90</v>
      </c>
      <c r="H20" s="6">
        <v>3.5</v>
      </c>
      <c r="I20" s="6">
        <v>2.5</v>
      </c>
    </row>
    <row r="21" spans="1:9" x14ac:dyDescent="0.25">
      <c r="A21" s="3" t="s">
        <v>31</v>
      </c>
      <c r="B21" t="s">
        <v>39</v>
      </c>
      <c r="C21" s="6">
        <v>1000</v>
      </c>
      <c r="D21" s="6">
        <v>0</v>
      </c>
      <c r="E21" s="6">
        <v>30</v>
      </c>
      <c r="F21" s="6">
        <v>0</v>
      </c>
      <c r="G21" s="6">
        <f t="shared" si="0"/>
        <v>90</v>
      </c>
      <c r="H21" s="6">
        <v>3.5</v>
      </c>
      <c r="I21" s="6">
        <v>2.5</v>
      </c>
    </row>
    <row r="22" spans="1:9" x14ac:dyDescent="0.25">
      <c r="A22" s="3" t="s">
        <v>32</v>
      </c>
      <c r="B22" t="s">
        <v>39</v>
      </c>
      <c r="C22" s="6">
        <v>1000</v>
      </c>
      <c r="D22" s="6">
        <v>0</v>
      </c>
      <c r="E22" s="6">
        <v>30</v>
      </c>
      <c r="F22" s="6">
        <v>0</v>
      </c>
      <c r="G22" s="6">
        <f t="shared" si="0"/>
        <v>90</v>
      </c>
      <c r="H22" s="6">
        <v>3.5</v>
      </c>
      <c r="I22" s="6">
        <v>2.5</v>
      </c>
    </row>
    <row r="23" spans="1:9" x14ac:dyDescent="0.25">
      <c r="A23" s="3" t="s">
        <v>33</v>
      </c>
      <c r="B23" t="s">
        <v>39</v>
      </c>
      <c r="C23" s="6">
        <v>1000</v>
      </c>
      <c r="D23" s="6">
        <v>0</v>
      </c>
      <c r="E23" s="6">
        <v>30</v>
      </c>
      <c r="F23" s="6">
        <v>0</v>
      </c>
      <c r="G23" s="6">
        <f t="shared" si="0"/>
        <v>90</v>
      </c>
      <c r="H23" s="6">
        <v>3.5</v>
      </c>
      <c r="I23" s="6">
        <v>2.5</v>
      </c>
    </row>
    <row r="24" spans="1:9" x14ac:dyDescent="0.25">
      <c r="A24" s="4" t="s">
        <v>34</v>
      </c>
      <c r="B24" t="s">
        <v>36</v>
      </c>
      <c r="C24" s="6">
        <v>1166.67</v>
      </c>
      <c r="D24" s="6">
        <v>0</v>
      </c>
      <c r="E24" s="6">
        <v>30</v>
      </c>
      <c r="F24" s="6">
        <v>0</v>
      </c>
      <c r="G24" s="6">
        <f t="shared" si="0"/>
        <v>105.0003</v>
      </c>
      <c r="H24" s="6">
        <v>3.5</v>
      </c>
      <c r="I24" s="6">
        <v>2.5</v>
      </c>
    </row>
    <row r="25" spans="1:9" x14ac:dyDescent="0.25">
      <c r="A25" s="4" t="s">
        <v>35</v>
      </c>
      <c r="B25" t="s">
        <v>36</v>
      </c>
      <c r="C25" s="6">
        <v>1166.67</v>
      </c>
      <c r="D25" s="6">
        <v>0</v>
      </c>
      <c r="E25" s="6">
        <v>30</v>
      </c>
      <c r="F25" s="6">
        <v>0</v>
      </c>
      <c r="G25" s="6">
        <f t="shared" si="0"/>
        <v>105.0003</v>
      </c>
      <c r="H25" s="6">
        <v>3.5</v>
      </c>
      <c r="I25" s="6">
        <v>2.5</v>
      </c>
    </row>
    <row r="26" spans="1:9" x14ac:dyDescent="0.25">
      <c r="A26" s="3" t="s">
        <v>24</v>
      </c>
      <c r="B26" t="s">
        <v>39</v>
      </c>
      <c r="C26" s="6">
        <v>1500</v>
      </c>
      <c r="D26" s="6">
        <v>0</v>
      </c>
      <c r="E26" s="6">
        <v>30</v>
      </c>
      <c r="F26" s="6">
        <v>0</v>
      </c>
      <c r="G26" s="6">
        <f t="shared" si="0"/>
        <v>135</v>
      </c>
      <c r="H26" s="6">
        <v>3.5</v>
      </c>
      <c r="I26" s="6">
        <v>2.5</v>
      </c>
    </row>
    <row r="27" spans="1:9" x14ac:dyDescent="0.25">
      <c r="A27" s="2" t="s">
        <v>17</v>
      </c>
      <c r="B27" t="s">
        <v>37</v>
      </c>
      <c r="C27" s="6">
        <v>5000</v>
      </c>
      <c r="D27" s="6">
        <v>0</v>
      </c>
      <c r="E27" s="6">
        <v>30</v>
      </c>
      <c r="F27" s="6">
        <v>0</v>
      </c>
      <c r="G27" s="6">
        <f t="shared" si="0"/>
        <v>450</v>
      </c>
      <c r="H27" s="6">
        <v>3.5</v>
      </c>
      <c r="I27" s="6">
        <v>2.5</v>
      </c>
    </row>
    <row r="28" spans="1:9" x14ac:dyDescent="0.25">
      <c r="A28" s="1" t="s">
        <v>25</v>
      </c>
      <c r="B28" t="s">
        <v>38</v>
      </c>
      <c r="C28" s="7"/>
      <c r="D28" s="6">
        <v>0</v>
      </c>
      <c r="E28" s="6">
        <v>30</v>
      </c>
      <c r="F28" s="6">
        <v>0</v>
      </c>
      <c r="G28" s="6">
        <f t="shared" si="0"/>
        <v>0</v>
      </c>
      <c r="H28" s="6">
        <v>3.5</v>
      </c>
      <c r="I28" s="6">
        <v>2.5</v>
      </c>
    </row>
    <row r="31" spans="1:9" x14ac:dyDescent="0.25">
      <c r="G31" s="8" t="s">
        <v>40</v>
      </c>
      <c r="H31" s="8"/>
      <c r="I31" s="9">
        <f>SUM(C2:I28)</f>
        <v>43300.340599999996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Garde</dc:creator>
  <cp:lastModifiedBy>Tom</cp:lastModifiedBy>
  <dcterms:created xsi:type="dcterms:W3CDTF">2016-04-01T21:07:52Z</dcterms:created>
  <dcterms:modified xsi:type="dcterms:W3CDTF">2016-04-08T18:50:33Z</dcterms:modified>
</cp:coreProperties>
</file>