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By Event" sheetId="1" r:id="rId1"/>
    <sheet name="Regional Total" sheetId="2" r:id="rId2"/>
  </sheets>
  <calcPr calcId="125725"/>
</workbook>
</file>

<file path=xl/calcChain.xml><?xml version="1.0" encoding="utf-8"?>
<calcChain xmlns="http://schemas.openxmlformats.org/spreadsheetml/2006/main">
  <c r="D14" i="2"/>
  <c r="D22"/>
  <c r="D42"/>
  <c r="D57"/>
  <c r="D81"/>
  <c r="E101" i="1"/>
  <c r="E108"/>
  <c r="D144" l="1"/>
  <c r="E115"/>
  <c r="E98"/>
  <c r="E92"/>
  <c r="E89"/>
  <c r="E75"/>
  <c r="E72"/>
  <c r="E68"/>
  <c r="E65"/>
  <c r="E56"/>
  <c r="E49"/>
  <c r="E44"/>
  <c r="E39"/>
  <c r="E36"/>
  <c r="E30"/>
  <c r="E27"/>
  <c r="E24"/>
  <c r="E17"/>
  <c r="E14"/>
  <c r="E4"/>
</calcChain>
</file>

<file path=xl/sharedStrings.xml><?xml version="1.0" encoding="utf-8"?>
<sst xmlns="http://schemas.openxmlformats.org/spreadsheetml/2006/main" count="618" uniqueCount="189">
  <si>
    <t>George</t>
  </si>
  <si>
    <t>Najarian</t>
  </si>
  <si>
    <t>DC</t>
  </si>
  <si>
    <t>Mid Atlantic General</t>
  </si>
  <si>
    <t>Otho</t>
  </si>
  <si>
    <t>Eskin</t>
  </si>
  <si>
    <t>Zirkin Event</t>
  </si>
  <si>
    <t>Cam</t>
  </si>
  <si>
    <t>Cowan</t>
  </si>
  <si>
    <t>Mary Beth</t>
  </si>
  <si>
    <t>Stanton</t>
  </si>
  <si>
    <t>Podesta Event</t>
  </si>
  <si>
    <t xml:space="preserve">Emerson </t>
  </si>
  <si>
    <t>Markham</t>
  </si>
  <si>
    <t xml:space="preserve">Q1 Renewal </t>
  </si>
  <si>
    <t>Frank</t>
  </si>
  <si>
    <t>Islam</t>
  </si>
  <si>
    <t>Marti</t>
  </si>
  <si>
    <t>Thomas</t>
  </si>
  <si>
    <t>mid atlantic gen</t>
  </si>
  <si>
    <t>Steven</t>
  </si>
  <si>
    <t>Elmendorf</t>
  </si>
  <si>
    <t>Frederick</t>
  </si>
  <si>
    <t>Graefe</t>
  </si>
  <si>
    <t>Matsui</t>
  </si>
  <si>
    <t>William</t>
  </si>
  <si>
    <t>Alsup</t>
  </si>
  <si>
    <t>Harold</t>
  </si>
  <si>
    <t>Zirkin</t>
  </si>
  <si>
    <t>Vradenburg</t>
  </si>
  <si>
    <t>Friedrike</t>
  </si>
  <si>
    <t>Merck</t>
  </si>
  <si>
    <t>NE</t>
  </si>
  <si>
    <t xml:space="preserve">NP Meeting </t>
  </si>
  <si>
    <t>Charles</t>
  </si>
  <si>
    <t>Ortner</t>
  </si>
  <si>
    <t>Martin</t>
  </si>
  <si>
    <t>Elling</t>
  </si>
  <si>
    <t>Stephanie</t>
  </si>
  <si>
    <t>Breslow</t>
  </si>
  <si>
    <t xml:space="preserve">Marsha </t>
  </si>
  <si>
    <t>Laufer</t>
  </si>
  <si>
    <t>long island event</t>
  </si>
  <si>
    <t>Daniel</t>
  </si>
  <si>
    <t>Simon</t>
  </si>
  <si>
    <t>Lowey</t>
  </si>
  <si>
    <t>Marie</t>
  </si>
  <si>
    <t>McKellar</t>
  </si>
  <si>
    <t>Sid</t>
  </si>
  <si>
    <t>Topol</t>
  </si>
  <si>
    <t>Bos 2/11 SPC Dinner</t>
  </si>
  <si>
    <t>Vincent</t>
  </si>
  <si>
    <t>Mai</t>
  </si>
  <si>
    <t>NE General</t>
  </si>
  <si>
    <t>Fass</t>
  </si>
  <si>
    <t>Lowey lunch</t>
  </si>
  <si>
    <t>Mitch</t>
  </si>
  <si>
    <t>Draizin</t>
  </si>
  <si>
    <t>LGBT NY Event</t>
  </si>
  <si>
    <t>Morris</t>
  </si>
  <si>
    <t>Pearl</t>
  </si>
  <si>
    <t>Lowey Lunch</t>
  </si>
  <si>
    <t>Steve</t>
  </si>
  <si>
    <t>Buffone</t>
  </si>
  <si>
    <t>Amy</t>
  </si>
  <si>
    <t>Goldman</t>
  </si>
  <si>
    <t>NY SPC Din</t>
  </si>
  <si>
    <t>Carla</t>
  </si>
  <si>
    <t>Meyer</t>
  </si>
  <si>
    <t>Ryan</t>
  </si>
  <si>
    <t>Chris</t>
  </si>
  <si>
    <t>Kaneb</t>
  </si>
  <si>
    <t>Boston Dinner</t>
  </si>
  <si>
    <t>Lakshmi Bulusu Living Trust</t>
  </si>
  <si>
    <t>Morongo Band of Mission Indians</t>
  </si>
  <si>
    <t>MW</t>
  </si>
  <si>
    <t>MW General</t>
  </si>
  <si>
    <t>Soboba Band of Indians</t>
  </si>
  <si>
    <t>Dianne</t>
  </si>
  <si>
    <t>Shumaker</t>
  </si>
  <si>
    <t>Q1 Renewals</t>
  </si>
  <si>
    <t>Herbert</t>
  </si>
  <si>
    <t>Masey</t>
  </si>
  <si>
    <t>Richard</t>
  </si>
  <si>
    <t>Abdoo</t>
  </si>
  <si>
    <t>Shakopee Tribe</t>
  </si>
  <si>
    <t>Edward</t>
  </si>
  <si>
    <t>Blizzard</t>
  </si>
  <si>
    <t>South</t>
  </si>
  <si>
    <t>South General</t>
  </si>
  <si>
    <t xml:space="preserve">Ellen </t>
  </si>
  <si>
    <t>Susman</t>
  </si>
  <si>
    <t>Super Bowl Brunch</t>
  </si>
  <si>
    <t>Fred</t>
  </si>
  <si>
    <t>Warten</t>
  </si>
  <si>
    <t>Palm Beach Event</t>
  </si>
  <si>
    <t xml:space="preserve">Lynda </t>
  </si>
  <si>
    <t>Brender</t>
  </si>
  <si>
    <t xml:space="preserve">Gary </t>
  </si>
  <si>
    <t>Iscoe</t>
  </si>
  <si>
    <t>Pat</t>
  </si>
  <si>
    <t>Maloney, Jr.</t>
  </si>
  <si>
    <t xml:space="preserve">San Antonio </t>
  </si>
  <si>
    <t>Harris</t>
  </si>
  <si>
    <t>Kempner</t>
  </si>
  <si>
    <t>Juan Francisco</t>
  </si>
  <si>
    <t>Ochoa</t>
  </si>
  <si>
    <t>Laredo Event</t>
  </si>
  <si>
    <t>Robert</t>
  </si>
  <si>
    <t>Dickson</t>
  </si>
  <si>
    <t>Roger</t>
  </si>
  <si>
    <t xml:space="preserve">Scott </t>
  </si>
  <si>
    <t>Humberto</t>
  </si>
  <si>
    <t>Pina</t>
  </si>
  <si>
    <t>Jose</t>
  </si>
  <si>
    <t>Spiwak</t>
  </si>
  <si>
    <t>West</t>
  </si>
  <si>
    <t>Shack</t>
  </si>
  <si>
    <t>west</t>
  </si>
  <si>
    <t>1/1713</t>
  </si>
  <si>
    <t>Lessing</t>
  </si>
  <si>
    <t>Stern</t>
  </si>
  <si>
    <t>David</t>
  </si>
  <si>
    <t>Elliot</t>
  </si>
  <si>
    <t>Alan</t>
  </si>
  <si>
    <t>Fox</t>
  </si>
  <si>
    <t>LA Poli Update</t>
  </si>
  <si>
    <t>Donna</t>
  </si>
  <si>
    <t>Weinholtz</t>
  </si>
  <si>
    <t>Michael</t>
  </si>
  <si>
    <t>Pamela</t>
  </si>
  <si>
    <t>Lowrey</t>
  </si>
  <si>
    <t>James</t>
  </si>
  <si>
    <t>Montgomery</t>
  </si>
  <si>
    <t>Carmella</t>
  </si>
  <si>
    <t>Perry</t>
  </si>
  <si>
    <t>Kazan</t>
  </si>
  <si>
    <t>So Sik</t>
  </si>
  <si>
    <t>Yeung</t>
  </si>
  <si>
    <t>West General</t>
  </si>
  <si>
    <t xml:space="preserve">Robert </t>
  </si>
  <si>
    <t>Long</t>
  </si>
  <si>
    <t>Bernie</t>
  </si>
  <si>
    <t>Minsk</t>
  </si>
  <si>
    <t>Cindy</t>
  </si>
  <si>
    <t>Horn</t>
  </si>
  <si>
    <t>SoCal</t>
  </si>
  <si>
    <t>Getty</t>
  </si>
  <si>
    <t xml:space="preserve">Lynne </t>
  </si>
  <si>
    <t>Benioff</t>
  </si>
  <si>
    <t>Marc</t>
  </si>
  <si>
    <t>Marsha</t>
  </si>
  <si>
    <t>Rosenbaum</t>
  </si>
  <si>
    <t>Sanford</t>
  </si>
  <si>
    <t>Robertson</t>
  </si>
  <si>
    <t>Jeanne</t>
  </si>
  <si>
    <t>Chuck</t>
  </si>
  <si>
    <t>Geschke</t>
  </si>
  <si>
    <t>Nan</t>
  </si>
  <si>
    <t>NP Meetings</t>
  </si>
  <si>
    <t>Q1 Renewal</t>
  </si>
  <si>
    <t>TOTAL for 2/11 BOSTON DINNER</t>
  </si>
  <si>
    <t>TOTAL FOR GETTY</t>
  </si>
  <si>
    <t>TOTAL FOR LEAR POLI UPDATE</t>
  </si>
  <si>
    <t>TOTAL FOR LAREDO EVENT</t>
  </si>
  <si>
    <t>TOTAL LGBT NY EVENT</t>
  </si>
  <si>
    <t>TOTAL FOR LI EVENT</t>
  </si>
  <si>
    <t>TOTAL FOR LOWEY LUNCH</t>
  </si>
  <si>
    <t>TOTAL FOR MATSUI (note majority of $$ was PAC)</t>
  </si>
  <si>
    <t>TOTAL MidAtlantic Gen</t>
  </si>
  <si>
    <t>TOTAL MW GENERAL</t>
  </si>
  <si>
    <t>TOTAL NE GENERAL</t>
  </si>
  <si>
    <t>TOTAL NP Meeting</t>
  </si>
  <si>
    <t>TOTAL NY SPC Dinner</t>
  </si>
  <si>
    <t>TOTAL Palm Beach Event</t>
  </si>
  <si>
    <t>TOTAL Podesta</t>
  </si>
  <si>
    <t>TOTAL Q1 Renewal</t>
  </si>
  <si>
    <t>TOTAL San Antonio Event</t>
  </si>
  <si>
    <t>TOTAL South Gen</t>
  </si>
  <si>
    <t xml:space="preserve">TOTAL Super Bowl Brunch </t>
  </si>
  <si>
    <t>TOTAL WEST GEN</t>
  </si>
  <si>
    <t>TOTAL ZIRKIN EVENT</t>
  </si>
  <si>
    <t>OVERALL IND TOTAL</t>
  </si>
  <si>
    <t>First</t>
  </si>
  <si>
    <t>Last</t>
  </si>
  <si>
    <t>Region</t>
  </si>
  <si>
    <t>Amount</t>
  </si>
  <si>
    <t>Date</t>
  </si>
  <si>
    <t>Event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</si>
</sst>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&quot;$&quot;#,##0.00"/>
    <numFmt numFmtId="165" formatCode="mm/dd/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/>
    <xf numFmtId="165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Fill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6" fontId="2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6" fontId="3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5" fontId="3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164" fontId="4" fillId="0" borderId="1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0" fontId="2" fillId="0" borderId="3" xfId="0" applyFont="1" applyBorder="1"/>
    <xf numFmtId="165" fontId="3" fillId="0" borderId="3" xfId="0" applyNumberFormat="1" applyFont="1" applyFill="1" applyBorder="1" applyAlignment="1"/>
    <xf numFmtId="16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165" fontId="3" fillId="0" borderId="4" xfId="0" applyNumberFormat="1" applyFont="1" applyFill="1" applyBorder="1" applyAlignment="1"/>
    <xf numFmtId="16" fontId="2" fillId="0" borderId="4" xfId="0" applyNumberFormat="1" applyFont="1" applyBorder="1" applyAlignment="1">
      <alignment horizontal="left"/>
    </xf>
    <xf numFmtId="0" fontId="0" fillId="3" borderId="0" xfId="0" applyFill="1"/>
    <xf numFmtId="0" fontId="5" fillId="3" borderId="3" xfId="0" applyFont="1" applyFill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0" fontId="2" fillId="0" borderId="5" xfId="0" applyFont="1" applyBorder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/>
    <xf numFmtId="164" fontId="2" fillId="0" borderId="5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/>
    <xf numFmtId="4" fontId="2" fillId="0" borderId="6" xfId="0" applyNumberFormat="1" applyFont="1" applyBorder="1" applyAlignment="1">
      <alignment horizontal="left"/>
    </xf>
    <xf numFmtId="0" fontId="4" fillId="0" borderId="6" xfId="0" applyFont="1" applyBorder="1"/>
    <xf numFmtId="164" fontId="4" fillId="0" borderId="6" xfId="0" applyNumberFormat="1" applyFont="1" applyBorder="1" applyAlignment="1">
      <alignment horizontal="right"/>
    </xf>
    <xf numFmtId="165" fontId="2" fillId="0" borderId="6" xfId="0" applyNumberFormat="1" applyFont="1" applyBorder="1"/>
    <xf numFmtId="0" fontId="6" fillId="3" borderId="3" xfId="0" applyFont="1" applyFill="1" applyBorder="1"/>
    <xf numFmtId="4" fontId="5" fillId="3" borderId="3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horizontal="left"/>
    </xf>
    <xf numFmtId="165" fontId="2" fillId="0" borderId="4" xfId="0" applyNumberFormat="1" applyFont="1" applyBorder="1"/>
    <xf numFmtId="164" fontId="2" fillId="0" borderId="4" xfId="0" applyNumberFormat="1" applyFont="1" applyBorder="1" applyAlignment="1">
      <alignment horizontal="left"/>
    </xf>
    <xf numFmtId="0" fontId="3" fillId="3" borderId="3" xfId="0" applyFont="1" applyFill="1" applyBorder="1" applyAlignment="1"/>
    <xf numFmtId="0" fontId="7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3" xfId="0" applyFont="1" applyFill="1" applyBorder="1"/>
    <xf numFmtId="0" fontId="2" fillId="3" borderId="3" xfId="0" applyFont="1" applyFill="1" applyBorder="1"/>
    <xf numFmtId="0" fontId="7" fillId="3" borderId="3" xfId="0" applyFont="1" applyFill="1" applyBorder="1" applyAlignment="1"/>
    <xf numFmtId="164" fontId="5" fillId="3" borderId="3" xfId="0" applyNumberFormat="1" applyFont="1" applyFill="1" applyBorder="1" applyAlignment="1"/>
    <xf numFmtId="0" fontId="2" fillId="2" borderId="3" xfId="0" applyFont="1" applyFill="1" applyBorder="1"/>
    <xf numFmtId="0" fontId="3" fillId="0" borderId="3" xfId="0" applyFont="1" applyFill="1" applyBorder="1" applyAlignment="1">
      <alignment horizontal="left" wrapText="1"/>
    </xf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right"/>
    </xf>
    <xf numFmtId="6" fontId="2" fillId="0" borderId="3" xfId="0" applyNumberFormat="1" applyFont="1" applyBorder="1" applyAlignment="1">
      <alignment horizontal="left"/>
    </xf>
    <xf numFmtId="6" fontId="2" fillId="0" borderId="4" xfId="0" applyNumberFormat="1" applyFont="1" applyBorder="1" applyAlignment="1">
      <alignment horizontal="left"/>
    </xf>
    <xf numFmtId="165" fontId="3" fillId="0" borderId="3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left"/>
    </xf>
    <xf numFmtId="165" fontId="2" fillId="2" borderId="4" xfId="0" applyNumberFormat="1" applyFont="1" applyFill="1" applyBorder="1" applyAlignment="1">
      <alignment horizontal="right"/>
    </xf>
    <xf numFmtId="14" fontId="3" fillId="0" borderId="4" xfId="0" applyNumberFormat="1" applyFont="1" applyFill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5" fontId="2" fillId="0" borderId="0" xfId="0" applyNumberFormat="1" applyFont="1" applyBorder="1"/>
    <xf numFmtId="164" fontId="2" fillId="0" borderId="0" xfId="0" applyNumberFormat="1" applyFont="1" applyBorder="1" applyAlignment="1">
      <alignment horizontal="left"/>
    </xf>
    <xf numFmtId="0" fontId="1" fillId="3" borderId="0" xfId="0" applyFont="1" applyFill="1"/>
    <xf numFmtId="164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9" fillId="3" borderId="7" xfId="0" applyFont="1" applyFill="1" applyBorder="1"/>
    <xf numFmtId="0" fontId="6" fillId="3" borderId="7" xfId="0" applyFont="1" applyFill="1" applyBorder="1"/>
    <xf numFmtId="0" fontId="3" fillId="3" borderId="7" xfId="0" applyFont="1" applyFill="1" applyBorder="1" applyAlignment="1"/>
    <xf numFmtId="0" fontId="5" fillId="3" borderId="7" xfId="0" applyFont="1" applyFill="1" applyBorder="1"/>
    <xf numFmtId="0" fontId="7" fillId="3" borderId="7" xfId="0" applyFont="1" applyFill="1" applyBorder="1" applyAlignment="1"/>
    <xf numFmtId="0" fontId="2" fillId="3" borderId="7" xfId="0" applyFont="1" applyFill="1" applyBorder="1"/>
    <xf numFmtId="0" fontId="10" fillId="3" borderId="7" xfId="0" applyFont="1" applyFill="1" applyBorder="1"/>
    <xf numFmtId="0" fontId="2" fillId="3" borderId="8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4" fontId="2" fillId="3" borderId="8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164" fontId="2" fillId="3" borderId="2" xfId="0" applyNumberFormat="1" applyFont="1" applyFill="1" applyBorder="1" applyAlignment="1"/>
    <xf numFmtId="164" fontId="3" fillId="3" borderId="2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0" fillId="0" borderId="2" xfId="0" applyBorder="1"/>
    <xf numFmtId="0" fontId="2" fillId="0" borderId="2" xfId="0" applyFont="1" applyBorder="1"/>
    <xf numFmtId="0" fontId="3" fillId="0" borderId="2" xfId="0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/>
    <xf numFmtId="164" fontId="2" fillId="0" borderId="2" xfId="0" applyNumberFormat="1" applyFont="1" applyBorder="1" applyAlignment="1">
      <alignment horizontal="left"/>
    </xf>
    <xf numFmtId="165" fontId="3" fillId="0" borderId="2" xfId="0" applyNumberFormat="1" applyFont="1" applyFill="1" applyBorder="1" applyAlignment="1"/>
    <xf numFmtId="16" fontId="2" fillId="0" borderId="2" xfId="0" applyNumberFormat="1" applyFont="1" applyBorder="1" applyAlignment="1">
      <alignment horizontal="left"/>
    </xf>
    <xf numFmtId="0" fontId="4" fillId="0" borderId="2" xfId="0" applyFont="1" applyFill="1" applyBorder="1"/>
    <xf numFmtId="16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4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5" fontId="3" fillId="0" borderId="2" xfId="0" applyNumberFormat="1" applyFont="1" applyFill="1" applyBorder="1" applyAlignment="1">
      <alignment horizontal="left"/>
    </xf>
    <xf numFmtId="0" fontId="2" fillId="2" borderId="2" xfId="0" applyFont="1" applyFill="1" applyBorder="1"/>
    <xf numFmtId="164" fontId="3" fillId="2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 wrapText="1"/>
    </xf>
    <xf numFmtId="165" fontId="3" fillId="2" borderId="2" xfId="0" applyNumberFormat="1" applyFont="1" applyFill="1" applyBorder="1"/>
    <xf numFmtId="164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right"/>
    </xf>
    <xf numFmtId="6" fontId="2" fillId="0" borderId="2" xfId="0" applyNumberFormat="1" applyFont="1" applyBorder="1" applyAlignment="1">
      <alignment horizontal="left"/>
    </xf>
    <xf numFmtId="6" fontId="3" fillId="0" borderId="2" xfId="0" applyNumberFormat="1" applyFont="1" applyFill="1" applyBorder="1" applyAlignment="1">
      <alignment horizontal="left"/>
    </xf>
    <xf numFmtId="0" fontId="3" fillId="2" borderId="2" xfId="0" applyFont="1" applyFill="1" applyBorder="1"/>
    <xf numFmtId="164" fontId="2" fillId="2" borderId="2" xfId="0" applyNumberFormat="1" applyFont="1" applyFill="1" applyBorder="1" applyAlignment="1">
      <alignment horizontal="right"/>
    </xf>
    <xf numFmtId="164" fontId="1" fillId="0" borderId="2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7" fillId="0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zoomScaleNormal="100" workbookViewId="0">
      <selection activeCell="G115" sqref="A1:G115"/>
    </sheetView>
  </sheetViews>
  <sheetFormatPr defaultRowHeight="15"/>
  <cols>
    <col min="1" max="1" width="35.5703125" bestFit="1" customWidth="1"/>
    <col min="2" max="2" width="17.5703125" bestFit="1" customWidth="1"/>
    <col min="3" max="3" width="35.5703125" bestFit="1" customWidth="1"/>
    <col min="4" max="4" width="16.7109375" customWidth="1"/>
    <col min="5" max="5" width="16.28515625" style="24" bestFit="1" customWidth="1"/>
    <col min="6" max="6" width="11.28515625" bestFit="1" customWidth="1"/>
    <col min="7" max="7" width="23.28515625" bestFit="1" customWidth="1"/>
  </cols>
  <sheetData>
    <row r="1" spans="1:7" ht="15.75" thickBot="1"/>
    <row r="2" spans="1:7" ht="16.5" thickBot="1">
      <c r="A2" s="10" t="s">
        <v>48</v>
      </c>
      <c r="B2" s="10" t="s">
        <v>49</v>
      </c>
      <c r="C2" s="11"/>
      <c r="D2" s="15" t="s">
        <v>32</v>
      </c>
      <c r="E2" s="12">
        <v>7500</v>
      </c>
      <c r="F2" s="13">
        <v>41302</v>
      </c>
      <c r="G2" s="17" t="s">
        <v>50</v>
      </c>
    </row>
    <row r="3" spans="1:7" ht="16.5" thickBot="1">
      <c r="A3" s="10" t="s">
        <v>70</v>
      </c>
      <c r="B3" s="10" t="s">
        <v>71</v>
      </c>
      <c r="C3" s="10"/>
      <c r="D3" s="10" t="s">
        <v>32</v>
      </c>
      <c r="E3" s="12">
        <v>10000</v>
      </c>
      <c r="F3" s="2">
        <v>41305</v>
      </c>
      <c r="G3" s="16" t="s">
        <v>72</v>
      </c>
    </row>
    <row r="4" spans="1:7" ht="15.75">
      <c r="A4" s="32"/>
      <c r="B4" s="32"/>
      <c r="C4" s="39"/>
      <c r="D4" s="40" t="s">
        <v>161</v>
      </c>
      <c r="E4" s="41">
        <f>SUM(E2:E3)</f>
        <v>17500</v>
      </c>
      <c r="F4" s="33"/>
      <c r="G4" s="34"/>
    </row>
    <row r="5" spans="1:7" ht="16.5" thickBot="1">
      <c r="A5" s="35"/>
      <c r="B5" s="35"/>
      <c r="C5" s="35"/>
      <c r="D5" s="35"/>
      <c r="E5" s="36"/>
      <c r="F5" s="37"/>
      <c r="G5" s="38"/>
    </row>
    <row r="6" spans="1:7" ht="16.5" thickBot="1">
      <c r="A6" s="26" t="s">
        <v>144</v>
      </c>
      <c r="B6" s="26" t="s">
        <v>145</v>
      </c>
      <c r="C6" s="26" t="s">
        <v>146</v>
      </c>
      <c r="D6" s="26" t="s">
        <v>116</v>
      </c>
      <c r="E6" s="27">
        <v>32400</v>
      </c>
      <c r="F6" s="13">
        <v>41305</v>
      </c>
      <c r="G6" s="21" t="s">
        <v>147</v>
      </c>
    </row>
    <row r="7" spans="1:7" ht="16.5" thickBot="1">
      <c r="A7" s="28" t="s">
        <v>148</v>
      </c>
      <c r="B7" s="28" t="s">
        <v>149</v>
      </c>
      <c r="C7" s="29"/>
      <c r="D7" s="28" t="s">
        <v>116</v>
      </c>
      <c r="E7" s="30">
        <v>15000</v>
      </c>
      <c r="F7" s="13">
        <v>41305</v>
      </c>
      <c r="G7" s="28" t="s">
        <v>147</v>
      </c>
    </row>
    <row r="8" spans="1:7" ht="16.5" thickBot="1">
      <c r="A8" s="28" t="s">
        <v>150</v>
      </c>
      <c r="B8" s="28" t="s">
        <v>149</v>
      </c>
      <c r="C8" s="29"/>
      <c r="D8" s="28" t="s">
        <v>116</v>
      </c>
      <c r="E8" s="30">
        <v>15000</v>
      </c>
      <c r="F8" s="13">
        <v>41305</v>
      </c>
      <c r="G8" s="28" t="s">
        <v>147</v>
      </c>
    </row>
    <row r="9" spans="1:7" ht="16.5" thickBot="1">
      <c r="A9" s="28" t="s">
        <v>151</v>
      </c>
      <c r="B9" s="28" t="s">
        <v>152</v>
      </c>
      <c r="C9" s="29"/>
      <c r="D9" s="28" t="s">
        <v>116</v>
      </c>
      <c r="E9" s="30">
        <v>15000</v>
      </c>
      <c r="F9" s="13">
        <v>41305</v>
      </c>
      <c r="G9" s="28" t="s">
        <v>147</v>
      </c>
    </row>
    <row r="10" spans="1:7" ht="16.5" thickBot="1">
      <c r="A10" s="28" t="s">
        <v>153</v>
      </c>
      <c r="B10" s="28" t="s">
        <v>154</v>
      </c>
      <c r="C10" s="29"/>
      <c r="D10" s="28" t="s">
        <v>116</v>
      </c>
      <c r="E10" s="30">
        <v>15000</v>
      </c>
      <c r="F10" s="13">
        <v>41305</v>
      </c>
      <c r="G10" s="28" t="s">
        <v>147</v>
      </c>
    </row>
    <row r="11" spans="1:7" ht="16.5" thickBot="1">
      <c r="A11" s="28" t="s">
        <v>155</v>
      </c>
      <c r="B11" s="28" t="s">
        <v>154</v>
      </c>
      <c r="C11" s="29"/>
      <c r="D11" s="28" t="s">
        <v>116</v>
      </c>
      <c r="E11" s="30">
        <v>15000</v>
      </c>
      <c r="F11" s="13">
        <v>41305</v>
      </c>
      <c r="G11" s="28" t="s">
        <v>147</v>
      </c>
    </row>
    <row r="12" spans="1:7" ht="16.5" thickBot="1">
      <c r="A12" s="31" t="s">
        <v>156</v>
      </c>
      <c r="B12" s="31" t="s">
        <v>157</v>
      </c>
      <c r="C12" s="29"/>
      <c r="D12" s="31" t="s">
        <v>116</v>
      </c>
      <c r="E12" s="30">
        <v>15000</v>
      </c>
      <c r="F12" s="13">
        <v>41305</v>
      </c>
      <c r="G12" s="31" t="s">
        <v>147</v>
      </c>
    </row>
    <row r="13" spans="1:7" ht="16.5" thickBot="1">
      <c r="A13" s="31" t="s">
        <v>158</v>
      </c>
      <c r="B13" s="31" t="s">
        <v>157</v>
      </c>
      <c r="C13" s="29"/>
      <c r="D13" s="31" t="s">
        <v>116</v>
      </c>
      <c r="E13" s="30">
        <v>15000</v>
      </c>
      <c r="F13" s="13">
        <v>41305</v>
      </c>
      <c r="G13" s="31" t="s">
        <v>147</v>
      </c>
    </row>
    <row r="14" spans="1:7" ht="15.75">
      <c r="A14" s="48"/>
      <c r="B14" s="48"/>
      <c r="C14" s="54"/>
      <c r="D14" s="55" t="s">
        <v>162</v>
      </c>
      <c r="E14" s="56">
        <f>SUM(E6:E13)</f>
        <v>137400</v>
      </c>
      <c r="F14" s="49"/>
      <c r="G14" s="48"/>
    </row>
    <row r="15" spans="1:7" ht="15.75">
      <c r="A15" s="50"/>
      <c r="B15" s="50"/>
      <c r="C15" s="51"/>
      <c r="D15" s="50"/>
      <c r="E15" s="52"/>
      <c r="F15" s="53"/>
      <c r="G15" s="50"/>
    </row>
    <row r="16" spans="1:7" ht="16.5" thickBot="1">
      <c r="A16" s="42" t="s">
        <v>124</v>
      </c>
      <c r="B16" s="42" t="s">
        <v>125</v>
      </c>
      <c r="C16" s="43"/>
      <c r="D16" s="44" t="s">
        <v>116</v>
      </c>
      <c r="E16" s="45">
        <v>30800</v>
      </c>
      <c r="F16" s="46">
        <v>41299</v>
      </c>
      <c r="G16" s="47" t="s">
        <v>126</v>
      </c>
    </row>
    <row r="17" spans="1:7" ht="15.75">
      <c r="A17" s="32"/>
      <c r="B17" s="32"/>
      <c r="C17" s="62"/>
      <c r="D17" s="63" t="s">
        <v>163</v>
      </c>
      <c r="E17" s="41">
        <f>SUM(E16)</f>
        <v>30800</v>
      </c>
      <c r="F17" s="49"/>
      <c r="G17" s="57"/>
    </row>
    <row r="18" spans="1:7" ht="16.5" thickBot="1">
      <c r="A18" s="35"/>
      <c r="B18" s="35"/>
      <c r="C18" s="58"/>
      <c r="D18" s="59"/>
      <c r="E18" s="36"/>
      <c r="F18" s="60"/>
      <c r="G18" s="61"/>
    </row>
    <row r="19" spans="1:7" ht="16.5" thickBot="1">
      <c r="A19" s="10" t="s">
        <v>105</v>
      </c>
      <c r="B19" s="10" t="s">
        <v>106</v>
      </c>
      <c r="C19" s="10"/>
      <c r="D19" s="10" t="s">
        <v>88</v>
      </c>
      <c r="E19" s="12">
        <v>5000</v>
      </c>
      <c r="F19" s="2">
        <v>40939</v>
      </c>
      <c r="G19" s="19" t="s">
        <v>107</v>
      </c>
    </row>
    <row r="20" spans="1:7" ht="16.5" thickBot="1">
      <c r="A20" s="10" t="s">
        <v>108</v>
      </c>
      <c r="B20" s="10" t="s">
        <v>109</v>
      </c>
      <c r="C20" s="10"/>
      <c r="D20" s="10" t="s">
        <v>88</v>
      </c>
      <c r="E20" s="12">
        <v>3788</v>
      </c>
      <c r="F20" s="2">
        <v>40939</v>
      </c>
      <c r="G20" s="19" t="s">
        <v>107</v>
      </c>
    </row>
    <row r="21" spans="1:7" ht="16.5" thickBot="1">
      <c r="A21" s="10" t="s">
        <v>110</v>
      </c>
      <c r="B21" s="10" t="s">
        <v>109</v>
      </c>
      <c r="C21" s="10"/>
      <c r="D21" s="10" t="s">
        <v>88</v>
      </c>
      <c r="E21" s="12">
        <v>1856</v>
      </c>
      <c r="F21" s="2">
        <v>40939</v>
      </c>
      <c r="G21" s="19" t="s">
        <v>107</v>
      </c>
    </row>
    <row r="22" spans="1:7" ht="16.5" thickBot="1">
      <c r="A22" s="10" t="s">
        <v>111</v>
      </c>
      <c r="B22" s="10" t="s">
        <v>109</v>
      </c>
      <c r="C22" s="10"/>
      <c r="D22" s="10" t="s">
        <v>88</v>
      </c>
      <c r="E22" s="12">
        <v>1856</v>
      </c>
      <c r="F22" s="2">
        <v>40939</v>
      </c>
      <c r="G22" s="19" t="s">
        <v>107</v>
      </c>
    </row>
    <row r="23" spans="1:7" ht="16.5" thickBot="1">
      <c r="A23" s="10" t="s">
        <v>112</v>
      </c>
      <c r="B23" s="10" t="s">
        <v>113</v>
      </c>
      <c r="C23" s="10"/>
      <c r="D23" s="10" t="s">
        <v>88</v>
      </c>
      <c r="E23" s="12">
        <v>1000</v>
      </c>
      <c r="F23" s="2">
        <v>40939</v>
      </c>
      <c r="G23" s="19" t="s">
        <v>107</v>
      </c>
    </row>
    <row r="24" spans="1:7" ht="15.75">
      <c r="A24" s="32"/>
      <c r="B24" s="32"/>
      <c r="C24" s="66"/>
      <c r="D24" s="40" t="s">
        <v>164</v>
      </c>
      <c r="E24" s="41">
        <f>SUM(E19:E23)</f>
        <v>13500</v>
      </c>
      <c r="F24" s="33"/>
      <c r="G24" s="64"/>
    </row>
    <row r="25" spans="1:7" ht="16.5" thickBot="1">
      <c r="A25" s="35"/>
      <c r="B25" s="35"/>
      <c r="C25" s="35"/>
      <c r="D25" s="35"/>
      <c r="E25" s="36"/>
      <c r="F25" s="37"/>
      <c r="G25" s="65"/>
    </row>
    <row r="26" spans="1:7" ht="16.5" thickBot="1">
      <c r="A26" s="10" t="s">
        <v>56</v>
      </c>
      <c r="B26" s="10" t="s">
        <v>57</v>
      </c>
      <c r="C26" s="11"/>
      <c r="D26" s="11" t="s">
        <v>32</v>
      </c>
      <c r="E26" s="12">
        <v>10000</v>
      </c>
      <c r="F26" s="13">
        <v>41303</v>
      </c>
      <c r="G26" s="17" t="s">
        <v>58</v>
      </c>
    </row>
    <row r="27" spans="1:7" ht="15.75">
      <c r="A27" s="32"/>
      <c r="B27" s="32"/>
      <c r="C27" s="68"/>
      <c r="D27" s="63" t="s">
        <v>165</v>
      </c>
      <c r="E27" s="41">
        <f>SUM(E26)</f>
        <v>10000</v>
      </c>
      <c r="F27" s="49"/>
      <c r="G27" s="57"/>
    </row>
    <row r="28" spans="1:7" ht="16.5" thickBot="1">
      <c r="A28" s="35"/>
      <c r="B28" s="35"/>
      <c r="C28" s="58"/>
      <c r="D28" s="58"/>
      <c r="E28" s="36"/>
      <c r="F28" s="60"/>
      <c r="G28" s="61"/>
    </row>
    <row r="29" spans="1:7" ht="16.5" thickBot="1">
      <c r="A29" s="10" t="s">
        <v>40</v>
      </c>
      <c r="B29" s="10" t="s">
        <v>41</v>
      </c>
      <c r="C29" s="10"/>
      <c r="D29" s="10" t="s">
        <v>32</v>
      </c>
      <c r="E29" s="12">
        <v>30800</v>
      </c>
      <c r="F29" s="2">
        <v>41282</v>
      </c>
      <c r="G29" s="16" t="s">
        <v>42</v>
      </c>
    </row>
    <row r="30" spans="1:7" ht="15.75">
      <c r="A30" s="32"/>
      <c r="B30" s="32"/>
      <c r="C30" s="66"/>
      <c r="D30" s="40" t="s">
        <v>166</v>
      </c>
      <c r="E30" s="41">
        <f>SUM(E29)</f>
        <v>30800</v>
      </c>
      <c r="F30" s="33"/>
      <c r="G30" s="34"/>
    </row>
    <row r="31" spans="1:7" ht="16.5" thickBot="1">
      <c r="A31" s="35"/>
      <c r="B31" s="35"/>
      <c r="C31" s="35"/>
      <c r="D31" s="35"/>
      <c r="E31" s="36"/>
      <c r="F31" s="37"/>
      <c r="G31" s="38"/>
    </row>
    <row r="32" spans="1:7" ht="16.5" thickBot="1">
      <c r="A32" s="10" t="s">
        <v>43</v>
      </c>
      <c r="B32" s="10" t="s">
        <v>44</v>
      </c>
      <c r="C32" s="11"/>
      <c r="D32" s="10" t="s">
        <v>32</v>
      </c>
      <c r="E32" s="12">
        <v>5000</v>
      </c>
      <c r="F32" s="13"/>
      <c r="G32" s="17" t="s">
        <v>45</v>
      </c>
    </row>
    <row r="33" spans="1:7" ht="16.5" thickBot="1">
      <c r="A33" s="10" t="s">
        <v>46</v>
      </c>
      <c r="B33" s="10" t="s">
        <v>47</v>
      </c>
      <c r="C33" s="11"/>
      <c r="D33" s="10" t="s">
        <v>32</v>
      </c>
      <c r="E33" s="12">
        <v>30800</v>
      </c>
      <c r="F33" s="13">
        <v>40930</v>
      </c>
      <c r="G33" s="17" t="s">
        <v>45</v>
      </c>
    </row>
    <row r="34" spans="1:7" ht="16.5" thickBot="1">
      <c r="A34" s="10" t="s">
        <v>43</v>
      </c>
      <c r="B34" s="10" t="s">
        <v>54</v>
      </c>
      <c r="C34" s="11"/>
      <c r="D34" s="11" t="s">
        <v>32</v>
      </c>
      <c r="E34" s="23">
        <v>30800</v>
      </c>
      <c r="F34" s="25">
        <v>41303</v>
      </c>
      <c r="G34" s="17" t="s">
        <v>55</v>
      </c>
    </row>
    <row r="35" spans="1:7" ht="16.5" thickBot="1">
      <c r="A35" s="10" t="s">
        <v>59</v>
      </c>
      <c r="B35" s="10" t="s">
        <v>60</v>
      </c>
      <c r="C35" s="11"/>
      <c r="D35" s="15" t="s">
        <v>32</v>
      </c>
      <c r="E35" s="12">
        <v>30800</v>
      </c>
      <c r="F35" s="13">
        <v>41304</v>
      </c>
      <c r="G35" s="17" t="s">
        <v>61</v>
      </c>
    </row>
    <row r="36" spans="1:7" ht="15.75">
      <c r="A36" s="32"/>
      <c r="B36" s="32"/>
      <c r="C36" s="68"/>
      <c r="D36" s="63" t="s">
        <v>167</v>
      </c>
      <c r="E36" s="69">
        <f>SUM(E32:E35)</f>
        <v>97400</v>
      </c>
      <c r="F36" s="49"/>
      <c r="G36" s="57"/>
    </row>
    <row r="37" spans="1:7" ht="16.5" thickBot="1">
      <c r="A37" s="35"/>
      <c r="B37" s="35"/>
      <c r="C37" s="58"/>
      <c r="D37" s="59"/>
      <c r="E37" s="36"/>
      <c r="F37" s="60"/>
      <c r="G37" s="61"/>
    </row>
    <row r="38" spans="1:7" ht="16.5" thickBot="1">
      <c r="A38" s="1" t="s">
        <v>22</v>
      </c>
      <c r="B38" s="1" t="s">
        <v>23</v>
      </c>
      <c r="C38" s="1"/>
      <c r="D38" s="11" t="s">
        <v>2</v>
      </c>
      <c r="E38" s="22">
        <v>500</v>
      </c>
      <c r="F38" s="2">
        <v>41305</v>
      </c>
      <c r="G38" s="3" t="s">
        <v>24</v>
      </c>
    </row>
    <row r="39" spans="1:7" ht="15.75">
      <c r="A39" s="70"/>
      <c r="B39" s="67"/>
      <c r="C39" s="66"/>
      <c r="D39" s="63" t="s">
        <v>168</v>
      </c>
      <c r="E39" s="75">
        <f>SUM(E38)</f>
        <v>500</v>
      </c>
      <c r="F39" s="33"/>
      <c r="G39" s="71"/>
    </row>
    <row r="40" spans="1:7" ht="16.5" thickBot="1">
      <c r="A40" s="72"/>
      <c r="B40" s="72"/>
      <c r="C40" s="72"/>
      <c r="D40" s="58"/>
      <c r="E40" s="73"/>
      <c r="F40" s="37"/>
      <c r="G40" s="74"/>
    </row>
    <row r="41" spans="1:7" ht="16.5" thickBot="1">
      <c r="A41" s="1" t="s">
        <v>17</v>
      </c>
      <c r="B41" s="1" t="s">
        <v>18</v>
      </c>
      <c r="C41" s="1"/>
      <c r="D41" s="11" t="s">
        <v>2</v>
      </c>
      <c r="E41" s="23">
        <v>417</v>
      </c>
      <c r="F41" s="6">
        <v>41305</v>
      </c>
      <c r="G41" s="7" t="s">
        <v>19</v>
      </c>
    </row>
    <row r="42" spans="1:7" ht="16.5" thickBot="1">
      <c r="A42" s="1" t="s">
        <v>20</v>
      </c>
      <c r="B42" s="1" t="s">
        <v>21</v>
      </c>
      <c r="C42" s="1"/>
      <c r="D42" s="11" t="s">
        <v>2</v>
      </c>
      <c r="E42" s="23">
        <v>4900</v>
      </c>
      <c r="F42" s="5">
        <v>41305</v>
      </c>
      <c r="G42" s="4" t="s">
        <v>19</v>
      </c>
    </row>
    <row r="43" spans="1:7" ht="16.5" thickBot="1">
      <c r="A43" s="1" t="s">
        <v>0</v>
      </c>
      <c r="B43" s="1" t="s">
        <v>1</v>
      </c>
      <c r="C43" s="1"/>
      <c r="D43" s="11" t="s">
        <v>2</v>
      </c>
      <c r="E43" s="22">
        <v>30800</v>
      </c>
      <c r="F43" s="2">
        <v>41290</v>
      </c>
      <c r="G43" s="3" t="s">
        <v>3</v>
      </c>
    </row>
    <row r="44" spans="1:7" ht="15.75">
      <c r="A44" s="70"/>
      <c r="B44" s="70"/>
      <c r="C44" s="66"/>
      <c r="D44" s="63" t="s">
        <v>169</v>
      </c>
      <c r="E44" s="75">
        <f>SUM(E41:E43)</f>
        <v>36117</v>
      </c>
      <c r="F44" s="33"/>
      <c r="G44" s="71"/>
    </row>
    <row r="45" spans="1:7" ht="16.5" thickBot="1">
      <c r="A45" s="72"/>
      <c r="B45" s="72"/>
      <c r="C45" s="72"/>
      <c r="D45" s="58"/>
      <c r="E45" s="73"/>
      <c r="F45" s="37"/>
      <c r="G45" s="74"/>
    </row>
    <row r="46" spans="1:7" ht="16.5" thickBot="1">
      <c r="A46" s="10" t="s">
        <v>74</v>
      </c>
      <c r="B46" s="10"/>
      <c r="C46" s="10" t="s">
        <v>74</v>
      </c>
      <c r="D46" s="10" t="s">
        <v>75</v>
      </c>
      <c r="E46" s="12">
        <v>30800</v>
      </c>
      <c r="F46" s="20">
        <v>41288</v>
      </c>
      <c r="G46" s="19" t="s">
        <v>76</v>
      </c>
    </row>
    <row r="47" spans="1:7" ht="16.5" thickBot="1">
      <c r="A47" s="10" t="s">
        <v>77</v>
      </c>
      <c r="B47" s="10"/>
      <c r="C47" s="10" t="s">
        <v>77</v>
      </c>
      <c r="D47" s="10" t="s">
        <v>75</v>
      </c>
      <c r="E47" s="12">
        <v>30800</v>
      </c>
      <c r="F47" s="20">
        <v>41291</v>
      </c>
      <c r="G47" s="19" t="s">
        <v>76</v>
      </c>
    </row>
    <row r="48" spans="1:7" ht="16.5" thickBot="1">
      <c r="A48" s="10" t="s">
        <v>85</v>
      </c>
      <c r="B48" s="10" t="s">
        <v>85</v>
      </c>
      <c r="C48" s="10" t="s">
        <v>85</v>
      </c>
      <c r="D48" s="10" t="s">
        <v>75</v>
      </c>
      <c r="E48" s="12">
        <v>30800</v>
      </c>
      <c r="F48" s="2">
        <v>41305</v>
      </c>
      <c r="G48" s="19" t="s">
        <v>76</v>
      </c>
    </row>
    <row r="49" spans="1:7" ht="15.75">
      <c r="A49" s="32"/>
      <c r="B49" s="32"/>
      <c r="C49" s="66"/>
      <c r="D49" s="40" t="s">
        <v>170</v>
      </c>
      <c r="E49" s="41">
        <f>SUM(E46:E48)</f>
        <v>92400</v>
      </c>
      <c r="F49" s="33"/>
      <c r="G49" s="64"/>
    </row>
    <row r="50" spans="1:7" ht="16.5" thickBot="1">
      <c r="A50" s="35"/>
      <c r="B50" s="35"/>
      <c r="C50" s="35"/>
      <c r="D50" s="35"/>
      <c r="E50" s="36"/>
      <c r="F50" s="37"/>
      <c r="G50" s="65"/>
    </row>
    <row r="51" spans="1:7" ht="16.5" thickBot="1">
      <c r="A51" s="10" t="s">
        <v>51</v>
      </c>
      <c r="B51" s="10" t="s">
        <v>52</v>
      </c>
      <c r="C51" s="11"/>
      <c r="D51" s="11" t="s">
        <v>32</v>
      </c>
      <c r="E51" s="23">
        <v>30800</v>
      </c>
      <c r="F51" s="25">
        <v>41303</v>
      </c>
      <c r="G51" s="17" t="s">
        <v>53</v>
      </c>
    </row>
    <row r="52" spans="1:7" ht="16.5" thickBot="1">
      <c r="A52" s="10" t="s">
        <v>62</v>
      </c>
      <c r="B52" s="10" t="s">
        <v>63</v>
      </c>
      <c r="C52" s="11"/>
      <c r="D52" s="11" t="s">
        <v>32</v>
      </c>
      <c r="E52" s="23">
        <v>10800</v>
      </c>
      <c r="F52" s="25">
        <v>41305</v>
      </c>
      <c r="G52" s="14" t="s">
        <v>53</v>
      </c>
    </row>
    <row r="53" spans="1:7" ht="16.5" thickBot="1">
      <c r="A53" s="10" t="s">
        <v>67</v>
      </c>
      <c r="B53" s="10" t="s">
        <v>68</v>
      </c>
      <c r="C53" s="11"/>
      <c r="D53" s="11" t="s">
        <v>32</v>
      </c>
      <c r="E53" s="23">
        <v>30800</v>
      </c>
      <c r="F53" s="2">
        <v>41305</v>
      </c>
      <c r="G53" s="18" t="s">
        <v>53</v>
      </c>
    </row>
    <row r="54" spans="1:7" ht="16.5" thickBot="1">
      <c r="A54" s="10" t="s">
        <v>51</v>
      </c>
      <c r="B54" s="10" t="s">
        <v>69</v>
      </c>
      <c r="C54" s="11"/>
      <c r="D54" s="11" t="s">
        <v>32</v>
      </c>
      <c r="E54" s="12">
        <v>30800</v>
      </c>
      <c r="F54" s="13">
        <v>41305</v>
      </c>
      <c r="G54" s="17" t="s">
        <v>53</v>
      </c>
    </row>
    <row r="55" spans="1:7" ht="16.5" thickBot="1">
      <c r="A55" s="10" t="s">
        <v>73</v>
      </c>
      <c r="B55" s="10"/>
      <c r="C55" s="10" t="s">
        <v>73</v>
      </c>
      <c r="D55" s="10" t="s">
        <v>32</v>
      </c>
      <c r="E55" s="12">
        <v>11498.76</v>
      </c>
      <c r="F55" s="2"/>
      <c r="G55" s="16" t="s">
        <v>53</v>
      </c>
    </row>
    <row r="56" spans="1:7" ht="15.75">
      <c r="A56" s="32"/>
      <c r="B56" s="32"/>
      <c r="C56" s="67"/>
      <c r="D56" s="40" t="s">
        <v>171</v>
      </c>
      <c r="E56" s="41">
        <f>SUM(E51:E55)</f>
        <v>114698.76</v>
      </c>
      <c r="F56" s="33"/>
      <c r="G56" s="34"/>
    </row>
    <row r="57" spans="1:7" ht="16.5" thickBot="1">
      <c r="A57" s="35"/>
      <c r="B57" s="35"/>
      <c r="C57" s="35"/>
      <c r="D57" s="35"/>
      <c r="E57" s="36"/>
      <c r="F57" s="37"/>
      <c r="G57" s="38"/>
    </row>
    <row r="58" spans="1:7" ht="16.5" thickBot="1">
      <c r="A58" s="10" t="s">
        <v>30</v>
      </c>
      <c r="B58" s="10" t="s">
        <v>31</v>
      </c>
      <c r="C58" s="11"/>
      <c r="D58" s="11" t="s">
        <v>32</v>
      </c>
      <c r="E58" s="12">
        <v>20000</v>
      </c>
      <c r="F58" s="13">
        <v>41278</v>
      </c>
      <c r="G58" s="14" t="s">
        <v>33</v>
      </c>
    </row>
    <row r="59" spans="1:7" ht="16.5" thickBot="1">
      <c r="A59" s="10" t="s">
        <v>34</v>
      </c>
      <c r="B59" s="10" t="s">
        <v>35</v>
      </c>
      <c r="C59" s="11"/>
      <c r="D59" s="11" t="s">
        <v>32</v>
      </c>
      <c r="E59" s="12">
        <v>2500</v>
      </c>
      <c r="F59" s="13">
        <v>41281</v>
      </c>
      <c r="G59" s="14" t="s">
        <v>33</v>
      </c>
    </row>
    <row r="60" spans="1:7" ht="16.5" thickBot="1">
      <c r="A60" s="10" t="s">
        <v>36</v>
      </c>
      <c r="B60" s="10" t="s">
        <v>37</v>
      </c>
      <c r="C60" s="11"/>
      <c r="D60" s="15" t="s">
        <v>32</v>
      </c>
      <c r="E60" s="12">
        <v>30800</v>
      </c>
      <c r="F60" s="13">
        <v>41282</v>
      </c>
      <c r="G60" s="14" t="s">
        <v>33</v>
      </c>
    </row>
    <row r="61" spans="1:7" ht="16.5" thickBot="1">
      <c r="A61" s="10" t="s">
        <v>38</v>
      </c>
      <c r="B61" s="10" t="s">
        <v>39</v>
      </c>
      <c r="C61" s="11"/>
      <c r="D61" s="15" t="s">
        <v>32</v>
      </c>
      <c r="E61" s="12">
        <v>30800</v>
      </c>
      <c r="F61" s="13">
        <v>41282</v>
      </c>
      <c r="G61" s="14" t="s">
        <v>33</v>
      </c>
    </row>
    <row r="62" spans="1:7" ht="16.5" thickBot="1">
      <c r="A62" s="10" t="s">
        <v>120</v>
      </c>
      <c r="B62" s="10" t="s">
        <v>121</v>
      </c>
      <c r="C62" s="11"/>
      <c r="D62" s="15" t="s">
        <v>116</v>
      </c>
      <c r="E62" s="12">
        <v>30800</v>
      </c>
      <c r="F62" s="13">
        <v>41292</v>
      </c>
      <c r="G62" s="17" t="s">
        <v>159</v>
      </c>
    </row>
    <row r="63" spans="1:7" ht="16.5" thickBot="1">
      <c r="A63" s="10" t="s">
        <v>127</v>
      </c>
      <c r="B63" s="10" t="s">
        <v>128</v>
      </c>
      <c r="C63" s="11"/>
      <c r="D63" s="15" t="s">
        <v>116</v>
      </c>
      <c r="E63" s="12">
        <v>30800</v>
      </c>
      <c r="F63" s="13">
        <v>41299</v>
      </c>
      <c r="G63" s="17" t="s">
        <v>159</v>
      </c>
    </row>
    <row r="64" spans="1:7" ht="16.5" thickBot="1">
      <c r="A64" s="10" t="s">
        <v>129</v>
      </c>
      <c r="B64" s="10" t="s">
        <v>128</v>
      </c>
      <c r="C64" s="11"/>
      <c r="D64" s="15" t="s">
        <v>116</v>
      </c>
      <c r="E64" s="12">
        <v>30800</v>
      </c>
      <c r="F64" s="13">
        <v>41299</v>
      </c>
      <c r="G64" s="17" t="s">
        <v>159</v>
      </c>
    </row>
    <row r="65" spans="1:7" ht="15.75">
      <c r="A65" s="32"/>
      <c r="B65" s="32"/>
      <c r="C65" s="68"/>
      <c r="D65" s="63" t="s">
        <v>172</v>
      </c>
      <c r="E65" s="41">
        <f>SUM(E58:E64)</f>
        <v>176500</v>
      </c>
      <c r="F65" s="49"/>
      <c r="G65" s="76"/>
    </row>
    <row r="66" spans="1:7" ht="16.5" thickBot="1">
      <c r="A66" s="35"/>
      <c r="B66" s="35"/>
      <c r="C66" s="58"/>
      <c r="D66" s="59"/>
      <c r="E66" s="36"/>
      <c r="F66" s="60"/>
      <c r="G66" s="77"/>
    </row>
    <row r="67" spans="1:7" ht="16.5" thickBot="1">
      <c r="A67" s="10" t="s">
        <v>64</v>
      </c>
      <c r="B67" s="10" t="s">
        <v>65</v>
      </c>
      <c r="C67" s="11"/>
      <c r="D67" s="11" t="s">
        <v>32</v>
      </c>
      <c r="E67" s="23">
        <v>32400</v>
      </c>
      <c r="F67" s="25">
        <v>41305</v>
      </c>
      <c r="G67" s="14" t="s">
        <v>66</v>
      </c>
    </row>
    <row r="68" spans="1:7" ht="15.75">
      <c r="A68" s="32"/>
      <c r="B68" s="32"/>
      <c r="C68" s="62"/>
      <c r="D68" s="63" t="s">
        <v>173</v>
      </c>
      <c r="E68" s="75">
        <f>SUM(E67)</f>
        <v>32400</v>
      </c>
      <c r="F68" s="78"/>
      <c r="G68" s="76"/>
    </row>
    <row r="69" spans="1:7" ht="16.5" thickBot="1">
      <c r="A69" s="35"/>
      <c r="B69" s="35"/>
      <c r="C69" s="58"/>
      <c r="D69" s="58"/>
      <c r="E69" s="79"/>
      <c r="F69" s="80"/>
      <c r="G69" s="77"/>
    </row>
    <row r="70" spans="1:7" ht="16.5" thickBot="1">
      <c r="A70" s="10" t="s">
        <v>93</v>
      </c>
      <c r="B70" s="10" t="s">
        <v>94</v>
      </c>
      <c r="C70" s="10"/>
      <c r="D70" s="10" t="s">
        <v>88</v>
      </c>
      <c r="E70" s="12">
        <v>10000</v>
      </c>
      <c r="F70" s="2">
        <v>41304</v>
      </c>
      <c r="G70" s="19" t="s">
        <v>95</v>
      </c>
    </row>
    <row r="71" spans="1:7" ht="16.5" thickBot="1">
      <c r="A71" s="10" t="s">
        <v>98</v>
      </c>
      <c r="B71" s="10" t="s">
        <v>99</v>
      </c>
      <c r="C71" s="10"/>
      <c r="D71" s="10" t="s">
        <v>88</v>
      </c>
      <c r="E71" s="12">
        <v>10000</v>
      </c>
      <c r="F71" s="2">
        <v>41305</v>
      </c>
      <c r="G71" s="19" t="s">
        <v>95</v>
      </c>
    </row>
    <row r="72" spans="1:7" ht="15.75">
      <c r="A72" s="32"/>
      <c r="B72" s="32"/>
      <c r="C72" s="66"/>
      <c r="D72" s="40" t="s">
        <v>174</v>
      </c>
      <c r="E72" s="41">
        <f>SUM(E70:E71)</f>
        <v>20000</v>
      </c>
      <c r="F72" s="33"/>
      <c r="G72" s="64"/>
    </row>
    <row r="73" spans="1:7" ht="16.5" thickBot="1">
      <c r="A73" s="35"/>
      <c r="B73" s="35"/>
      <c r="C73" s="35"/>
      <c r="D73" s="35"/>
      <c r="E73" s="36"/>
      <c r="F73" s="37"/>
      <c r="G73" s="65"/>
    </row>
    <row r="74" spans="1:7" ht="16.5" thickBot="1">
      <c r="A74" s="1" t="s">
        <v>9</v>
      </c>
      <c r="B74" s="1" t="s">
        <v>10</v>
      </c>
      <c r="C74" s="1"/>
      <c r="D74" s="11" t="s">
        <v>2</v>
      </c>
      <c r="E74" s="22">
        <v>5000</v>
      </c>
      <c r="F74" s="5"/>
      <c r="G74" s="4" t="s">
        <v>11</v>
      </c>
    </row>
    <row r="75" spans="1:7" ht="15.75">
      <c r="A75" s="70"/>
      <c r="B75" s="70"/>
      <c r="C75" s="67"/>
      <c r="D75" s="63" t="s">
        <v>175</v>
      </c>
      <c r="E75" s="75">
        <f>SUM(E74)</f>
        <v>5000</v>
      </c>
      <c r="F75" s="81"/>
      <c r="G75" s="82"/>
    </row>
    <row r="76" spans="1:7" ht="16.5" thickBot="1">
      <c r="A76" s="72"/>
      <c r="B76" s="72"/>
      <c r="C76" s="72"/>
      <c r="D76" s="58"/>
      <c r="E76" s="73"/>
      <c r="F76" s="83"/>
      <c r="G76" s="84"/>
    </row>
    <row r="77" spans="1:7" ht="16.5" thickBot="1">
      <c r="A77" s="1" t="s">
        <v>12</v>
      </c>
      <c r="B77" s="1" t="s">
        <v>13</v>
      </c>
      <c r="C77" s="1"/>
      <c r="D77" s="11" t="s">
        <v>2</v>
      </c>
      <c r="E77" s="23">
        <v>1000</v>
      </c>
      <c r="F77" s="6">
        <v>41305</v>
      </c>
      <c r="G77" s="7" t="s">
        <v>14</v>
      </c>
    </row>
    <row r="78" spans="1:7" ht="16.5" thickBot="1">
      <c r="A78" s="10" t="s">
        <v>78</v>
      </c>
      <c r="B78" s="10" t="s">
        <v>79</v>
      </c>
      <c r="C78" s="10"/>
      <c r="D78" s="10" t="s">
        <v>75</v>
      </c>
      <c r="E78" s="12">
        <v>10000</v>
      </c>
      <c r="F78" s="20">
        <v>41299</v>
      </c>
      <c r="G78" s="19" t="s">
        <v>80</v>
      </c>
    </row>
    <row r="79" spans="1:7" ht="16.5" thickBot="1">
      <c r="A79" s="10" t="s">
        <v>81</v>
      </c>
      <c r="B79" s="10" t="s">
        <v>82</v>
      </c>
      <c r="C79" s="10"/>
      <c r="D79" s="10" t="s">
        <v>75</v>
      </c>
      <c r="E79" s="12">
        <v>1500</v>
      </c>
      <c r="F79" s="20">
        <v>41305</v>
      </c>
      <c r="G79" s="19" t="s">
        <v>80</v>
      </c>
    </row>
    <row r="80" spans="1:7" ht="16.5" thickBot="1">
      <c r="A80" s="10" t="s">
        <v>83</v>
      </c>
      <c r="B80" s="10" t="s">
        <v>84</v>
      </c>
      <c r="C80" s="10"/>
      <c r="D80" s="10" t="s">
        <v>75</v>
      </c>
      <c r="E80" s="12">
        <v>1000</v>
      </c>
      <c r="F80" s="2">
        <v>41305</v>
      </c>
      <c r="G80" s="19" t="s">
        <v>80</v>
      </c>
    </row>
    <row r="81" spans="1:7" ht="16.5" thickBot="1">
      <c r="A81" s="10" t="s">
        <v>122</v>
      </c>
      <c r="B81" s="10" t="s">
        <v>123</v>
      </c>
      <c r="C81" s="11"/>
      <c r="D81" s="15" t="s">
        <v>116</v>
      </c>
      <c r="E81" s="12">
        <v>500</v>
      </c>
      <c r="F81" s="13">
        <v>41299</v>
      </c>
      <c r="G81" s="17" t="s">
        <v>80</v>
      </c>
    </row>
    <row r="82" spans="1:7" ht="16.5" thickBot="1">
      <c r="A82" s="10" t="s">
        <v>130</v>
      </c>
      <c r="B82" s="10" t="s">
        <v>131</v>
      </c>
      <c r="C82" s="11"/>
      <c r="D82" s="15" t="s">
        <v>116</v>
      </c>
      <c r="E82" s="12">
        <v>2500</v>
      </c>
      <c r="F82" s="13">
        <v>41305</v>
      </c>
      <c r="G82" s="17" t="s">
        <v>80</v>
      </c>
    </row>
    <row r="83" spans="1:7" ht="16.5" thickBot="1">
      <c r="A83" s="10" t="s">
        <v>132</v>
      </c>
      <c r="B83" s="10" t="s">
        <v>133</v>
      </c>
      <c r="C83" s="11"/>
      <c r="D83" s="15" t="s">
        <v>116</v>
      </c>
      <c r="E83" s="12">
        <v>500</v>
      </c>
      <c r="F83" s="13">
        <v>41305</v>
      </c>
      <c r="G83" s="17" t="s">
        <v>80</v>
      </c>
    </row>
    <row r="84" spans="1:7" ht="16.5" thickBot="1">
      <c r="A84" s="10" t="s">
        <v>134</v>
      </c>
      <c r="B84" s="10" t="s">
        <v>135</v>
      </c>
      <c r="C84" s="11"/>
      <c r="D84" s="15" t="s">
        <v>116</v>
      </c>
      <c r="E84" s="12">
        <v>1000</v>
      </c>
      <c r="F84" s="13">
        <v>41305</v>
      </c>
      <c r="G84" s="17" t="s">
        <v>80</v>
      </c>
    </row>
    <row r="85" spans="1:7" ht="16.5" thickBot="1">
      <c r="A85" s="10" t="s">
        <v>20</v>
      </c>
      <c r="B85" s="10" t="s">
        <v>136</v>
      </c>
      <c r="C85" s="11"/>
      <c r="D85" s="15" t="s">
        <v>116</v>
      </c>
      <c r="E85" s="12">
        <v>10000</v>
      </c>
      <c r="F85" s="13">
        <v>41305</v>
      </c>
      <c r="G85" s="17" t="s">
        <v>80</v>
      </c>
    </row>
    <row r="86" spans="1:7" ht="16.5" thickBot="1">
      <c r="A86" s="10" t="s">
        <v>140</v>
      </c>
      <c r="B86" s="10" t="s">
        <v>141</v>
      </c>
      <c r="C86" s="11"/>
      <c r="D86" s="15" t="s">
        <v>116</v>
      </c>
      <c r="E86" s="12">
        <v>250</v>
      </c>
      <c r="F86" s="13">
        <v>41305</v>
      </c>
      <c r="G86" s="17" t="s">
        <v>80</v>
      </c>
    </row>
    <row r="87" spans="1:7" ht="16.5" thickBot="1">
      <c r="A87" s="10" t="s">
        <v>142</v>
      </c>
      <c r="B87" s="10" t="s">
        <v>143</v>
      </c>
      <c r="C87" s="11"/>
      <c r="D87" s="15" t="s">
        <v>116</v>
      </c>
      <c r="E87" s="12">
        <v>500</v>
      </c>
      <c r="F87" s="13">
        <v>41305</v>
      </c>
      <c r="G87" s="17" t="s">
        <v>80</v>
      </c>
    </row>
    <row r="88" spans="1:7" ht="16.5" thickBot="1">
      <c r="A88" s="1" t="s">
        <v>25</v>
      </c>
      <c r="B88" s="1" t="s">
        <v>26</v>
      </c>
      <c r="C88" s="1"/>
      <c r="D88" s="11" t="s">
        <v>2</v>
      </c>
      <c r="E88" s="22">
        <v>1000</v>
      </c>
      <c r="F88" s="2">
        <v>41305</v>
      </c>
      <c r="G88" s="3" t="s">
        <v>160</v>
      </c>
    </row>
    <row r="89" spans="1:7" ht="15.75">
      <c r="A89" s="70"/>
      <c r="B89" s="70"/>
      <c r="C89" s="67"/>
      <c r="D89" s="63" t="s">
        <v>176</v>
      </c>
      <c r="E89" s="75">
        <f>SUM(E77:E88)</f>
        <v>29750</v>
      </c>
      <c r="F89" s="33"/>
      <c r="G89" s="71"/>
    </row>
    <row r="90" spans="1:7" ht="16.5" thickBot="1">
      <c r="A90" s="72"/>
      <c r="B90" s="72"/>
      <c r="C90" s="72"/>
      <c r="D90" s="58"/>
      <c r="E90" s="73"/>
      <c r="F90" s="37"/>
      <c r="G90" s="74"/>
    </row>
    <row r="91" spans="1:7" ht="16.5" thickBot="1">
      <c r="A91" s="10" t="s">
        <v>100</v>
      </c>
      <c r="B91" s="10" t="s">
        <v>101</v>
      </c>
      <c r="C91" s="10"/>
      <c r="D91" s="10" t="s">
        <v>88</v>
      </c>
      <c r="E91" s="12">
        <v>2500</v>
      </c>
      <c r="F91" s="2">
        <v>40939</v>
      </c>
      <c r="G91" s="19" t="s">
        <v>102</v>
      </c>
    </row>
    <row r="92" spans="1:7" ht="15.75">
      <c r="A92" s="32"/>
      <c r="B92" s="32"/>
      <c r="C92" s="66"/>
      <c r="D92" s="40" t="s">
        <v>177</v>
      </c>
      <c r="E92" s="41">
        <f>SUM(E91)</f>
        <v>2500</v>
      </c>
      <c r="F92" s="33"/>
      <c r="G92" s="64"/>
    </row>
    <row r="93" spans="1:7" ht="16.5" thickBot="1">
      <c r="A93" s="35"/>
      <c r="B93" s="35"/>
      <c r="C93" s="35"/>
      <c r="D93" s="35"/>
      <c r="E93" s="36"/>
      <c r="F93" s="37"/>
      <c r="G93" s="65"/>
    </row>
    <row r="94" spans="1:7" ht="16.5" thickBot="1">
      <c r="A94" s="10" t="s">
        <v>86</v>
      </c>
      <c r="B94" s="10" t="s">
        <v>87</v>
      </c>
      <c r="C94" s="10"/>
      <c r="D94" s="10" t="s">
        <v>88</v>
      </c>
      <c r="E94" s="12">
        <v>10000</v>
      </c>
      <c r="F94" s="2">
        <v>40919</v>
      </c>
      <c r="G94" s="19" t="s">
        <v>89</v>
      </c>
    </row>
    <row r="95" spans="1:7" ht="16.5" thickBot="1">
      <c r="A95" s="10" t="s">
        <v>96</v>
      </c>
      <c r="B95" s="10" t="s">
        <v>97</v>
      </c>
      <c r="C95" s="10"/>
      <c r="D95" s="10" t="s">
        <v>88</v>
      </c>
      <c r="E95" s="12">
        <v>20800</v>
      </c>
      <c r="F95" s="2">
        <v>41305</v>
      </c>
      <c r="G95" s="19" t="s">
        <v>89</v>
      </c>
    </row>
    <row r="96" spans="1:7" ht="16.5" thickBot="1">
      <c r="A96" s="10" t="s">
        <v>96</v>
      </c>
      <c r="B96" s="10" t="s">
        <v>97</v>
      </c>
      <c r="C96" s="10"/>
      <c r="D96" s="10" t="s">
        <v>88</v>
      </c>
      <c r="E96" s="12">
        <v>10000</v>
      </c>
      <c r="F96" s="2">
        <v>40939</v>
      </c>
      <c r="G96" s="19" t="s">
        <v>89</v>
      </c>
    </row>
    <row r="97" spans="1:7" ht="16.5" thickBot="1">
      <c r="A97" s="10" t="s">
        <v>103</v>
      </c>
      <c r="B97" s="10" t="s">
        <v>104</v>
      </c>
      <c r="C97" s="10"/>
      <c r="D97" s="10" t="s">
        <v>88</v>
      </c>
      <c r="E97" s="12">
        <v>10000</v>
      </c>
      <c r="F97" s="2">
        <v>40939</v>
      </c>
      <c r="G97" s="19" t="s">
        <v>89</v>
      </c>
    </row>
    <row r="98" spans="1:7" ht="15.75">
      <c r="A98" s="32"/>
      <c r="B98" s="32"/>
      <c r="C98" s="66"/>
      <c r="D98" s="40" t="s">
        <v>178</v>
      </c>
      <c r="E98" s="41">
        <f>SUM(E94:E97)</f>
        <v>50800</v>
      </c>
      <c r="F98" s="33"/>
      <c r="G98" s="64"/>
    </row>
    <row r="99" spans="1:7" ht="16.5" thickBot="1">
      <c r="A99" s="35"/>
      <c r="B99" s="35"/>
      <c r="C99" s="35"/>
      <c r="D99" s="35"/>
      <c r="E99" s="36"/>
      <c r="F99" s="37"/>
      <c r="G99" s="65"/>
    </row>
    <row r="100" spans="1:7" ht="16.5" thickBot="1">
      <c r="A100" s="10" t="s">
        <v>90</v>
      </c>
      <c r="B100" s="10" t="s">
        <v>91</v>
      </c>
      <c r="C100" s="10"/>
      <c r="D100" s="10" t="s">
        <v>88</v>
      </c>
      <c r="E100" s="12">
        <v>30800</v>
      </c>
      <c r="F100" s="2">
        <v>41297</v>
      </c>
      <c r="G100" s="19" t="s">
        <v>92</v>
      </c>
    </row>
    <row r="101" spans="1:7" ht="15.75">
      <c r="A101" s="32"/>
      <c r="B101" s="32"/>
      <c r="C101" s="67"/>
      <c r="D101" s="40" t="s">
        <v>179</v>
      </c>
      <c r="E101" s="41">
        <f>SUM(E100)</f>
        <v>30800</v>
      </c>
      <c r="F101" s="33"/>
      <c r="G101" s="64"/>
    </row>
    <row r="102" spans="1:7" ht="15.75">
      <c r="A102" s="85"/>
      <c r="B102" s="85"/>
      <c r="C102" s="85"/>
      <c r="D102" s="85"/>
      <c r="E102" s="86"/>
      <c r="F102" s="87"/>
      <c r="G102" s="88"/>
    </row>
    <row r="103" spans="1:7" ht="15.75">
      <c r="A103" s="85"/>
      <c r="B103" s="85"/>
      <c r="C103" s="89"/>
      <c r="D103" s="90"/>
      <c r="E103" s="86"/>
      <c r="F103" s="91"/>
      <c r="G103" s="92"/>
    </row>
    <row r="104" spans="1:7" ht="16.5" thickBot="1">
      <c r="A104" s="35"/>
      <c r="B104" s="35"/>
      <c r="C104" s="58"/>
      <c r="D104" s="59"/>
      <c r="E104" s="36"/>
      <c r="F104" s="60"/>
      <c r="G104" s="61"/>
    </row>
    <row r="105" spans="1:7" ht="16.5" thickBot="1">
      <c r="A105" s="11" t="s">
        <v>114</v>
      </c>
      <c r="B105" s="11" t="s">
        <v>115</v>
      </c>
      <c r="C105" s="11"/>
      <c r="D105" s="11" t="s">
        <v>116</v>
      </c>
      <c r="E105" s="23">
        <v>1000</v>
      </c>
      <c r="F105" s="2">
        <v>41639</v>
      </c>
      <c r="G105" s="17" t="s">
        <v>139</v>
      </c>
    </row>
    <row r="106" spans="1:7" ht="16.5" thickBot="1">
      <c r="A106" s="11" t="s">
        <v>25</v>
      </c>
      <c r="B106" s="11" t="s">
        <v>117</v>
      </c>
      <c r="C106" s="11"/>
      <c r="D106" s="11" t="s">
        <v>118</v>
      </c>
      <c r="E106" s="23">
        <v>10000</v>
      </c>
      <c r="F106" s="20" t="s">
        <v>119</v>
      </c>
      <c r="G106" s="17" t="s">
        <v>139</v>
      </c>
    </row>
    <row r="107" spans="1:7" ht="16.5" thickBot="1">
      <c r="A107" s="10" t="s">
        <v>137</v>
      </c>
      <c r="B107" s="10" t="s">
        <v>138</v>
      </c>
      <c r="C107" s="11"/>
      <c r="D107" s="15" t="s">
        <v>116</v>
      </c>
      <c r="E107" s="12">
        <v>30800</v>
      </c>
      <c r="F107" s="13">
        <v>41305</v>
      </c>
      <c r="G107" s="17" t="s">
        <v>139</v>
      </c>
    </row>
    <row r="108" spans="1:7" ht="15.75">
      <c r="A108" s="32"/>
      <c r="B108" s="32"/>
      <c r="C108" s="62"/>
      <c r="D108" s="63" t="s">
        <v>180</v>
      </c>
      <c r="E108" s="41">
        <f>SUM(E105:E107)</f>
        <v>41800</v>
      </c>
      <c r="F108" s="49"/>
      <c r="G108" s="57"/>
    </row>
    <row r="109" spans="1:7" ht="16.5" thickBot="1">
      <c r="A109" s="35"/>
      <c r="B109" s="35"/>
      <c r="C109" s="58"/>
      <c r="D109" s="59"/>
      <c r="E109" s="36"/>
      <c r="F109" s="60"/>
      <c r="G109" s="61"/>
    </row>
    <row r="110" spans="1:7" ht="16.5" thickBot="1">
      <c r="A110" s="1" t="s">
        <v>4</v>
      </c>
      <c r="B110" s="1" t="s">
        <v>5</v>
      </c>
      <c r="C110" s="1"/>
      <c r="D110" s="11" t="s">
        <v>2</v>
      </c>
      <c r="E110" s="22">
        <v>30800</v>
      </c>
      <c r="F110" s="2">
        <v>41297</v>
      </c>
      <c r="G110" s="3" t="s">
        <v>6</v>
      </c>
    </row>
    <row r="111" spans="1:7" ht="16.5" thickBot="1">
      <c r="A111" s="1" t="s">
        <v>7</v>
      </c>
      <c r="B111" s="1" t="s">
        <v>8</v>
      </c>
      <c r="C111" s="1"/>
      <c r="D111" s="11" t="s">
        <v>2</v>
      </c>
      <c r="E111" s="22">
        <v>30800</v>
      </c>
      <c r="F111" s="2">
        <v>41302</v>
      </c>
      <c r="G111" s="4" t="s">
        <v>6</v>
      </c>
    </row>
    <row r="112" spans="1:7" ht="16.5" thickBot="1">
      <c r="A112" s="1" t="s">
        <v>15</v>
      </c>
      <c r="B112" s="1" t="s">
        <v>16</v>
      </c>
      <c r="C112" s="1"/>
      <c r="D112" s="11" t="s">
        <v>2</v>
      </c>
      <c r="E112" s="23">
        <v>15400</v>
      </c>
      <c r="F112" s="6">
        <v>41305</v>
      </c>
      <c r="G112" s="7" t="s">
        <v>6</v>
      </c>
    </row>
    <row r="113" spans="1:7" ht="16.5" thickBot="1">
      <c r="A113" s="1" t="s">
        <v>27</v>
      </c>
      <c r="B113" s="1" t="s">
        <v>28</v>
      </c>
      <c r="C113" s="1"/>
      <c r="D113" s="11" t="s">
        <v>2</v>
      </c>
      <c r="E113" s="22">
        <v>30800</v>
      </c>
      <c r="F113" s="2">
        <v>41305</v>
      </c>
      <c r="G113" s="3" t="s">
        <v>6</v>
      </c>
    </row>
    <row r="114" spans="1:7" ht="16.5" thickBot="1">
      <c r="A114" s="1" t="s">
        <v>0</v>
      </c>
      <c r="B114" s="1" t="s">
        <v>29</v>
      </c>
      <c r="C114" s="1"/>
      <c r="D114" s="8" t="s">
        <v>2</v>
      </c>
      <c r="E114" s="9">
        <v>25000</v>
      </c>
      <c r="F114" s="2"/>
      <c r="G114" s="3" t="s">
        <v>6</v>
      </c>
    </row>
    <row r="115" spans="1:7">
      <c r="C115" s="93"/>
      <c r="D115" s="95" t="s">
        <v>181</v>
      </c>
      <c r="E115" s="94">
        <f>SUM(E110:E114)</f>
        <v>132800</v>
      </c>
    </row>
    <row r="122" spans="1:7" ht="15.75">
      <c r="B122" s="96"/>
      <c r="C122" s="103" t="s">
        <v>161</v>
      </c>
      <c r="D122" s="104">
        <v>17500</v>
      </c>
    </row>
    <row r="123" spans="1:7" ht="15.75">
      <c r="B123" s="97"/>
      <c r="C123" s="105" t="s">
        <v>162</v>
      </c>
      <c r="D123" s="106">
        <v>137400</v>
      </c>
    </row>
    <row r="124" spans="1:7" ht="15.75">
      <c r="B124" s="98"/>
      <c r="C124" s="107" t="s">
        <v>163</v>
      </c>
      <c r="D124" s="104">
        <v>30800</v>
      </c>
    </row>
    <row r="125" spans="1:7" ht="15.75">
      <c r="B125" s="99"/>
      <c r="C125" s="103" t="s">
        <v>164</v>
      </c>
      <c r="D125" s="104">
        <v>13500</v>
      </c>
    </row>
    <row r="126" spans="1:7" ht="15.75">
      <c r="B126" s="100"/>
      <c r="C126" s="107" t="s">
        <v>165</v>
      </c>
      <c r="D126" s="104">
        <v>10000</v>
      </c>
    </row>
    <row r="127" spans="1:7" ht="15.75">
      <c r="B127" s="99"/>
      <c r="C127" s="103" t="s">
        <v>166</v>
      </c>
      <c r="D127" s="104">
        <v>30800</v>
      </c>
    </row>
    <row r="128" spans="1:7" ht="15.75">
      <c r="B128" s="100"/>
      <c r="C128" s="107" t="s">
        <v>167</v>
      </c>
      <c r="D128" s="108">
        <v>97400</v>
      </c>
    </row>
    <row r="129" spans="2:4" ht="15.75">
      <c r="B129" s="99"/>
      <c r="C129" s="107" t="s">
        <v>168</v>
      </c>
      <c r="D129" s="109">
        <v>500</v>
      </c>
    </row>
    <row r="130" spans="2:4" ht="15.75">
      <c r="B130" s="99"/>
      <c r="C130" s="107" t="s">
        <v>169</v>
      </c>
      <c r="D130" s="109">
        <v>36117</v>
      </c>
    </row>
    <row r="131" spans="2:4" ht="15.75">
      <c r="B131" s="99"/>
      <c r="C131" s="103" t="s">
        <v>170</v>
      </c>
      <c r="D131" s="104">
        <v>92400</v>
      </c>
    </row>
    <row r="132" spans="2:4" ht="15.75">
      <c r="B132" s="101"/>
      <c r="C132" s="103" t="s">
        <v>171</v>
      </c>
      <c r="D132" s="104">
        <v>114698.76</v>
      </c>
    </row>
    <row r="133" spans="2:4" ht="15.75">
      <c r="B133" s="100"/>
      <c r="C133" s="107" t="s">
        <v>172</v>
      </c>
      <c r="D133" s="104">
        <v>176500</v>
      </c>
    </row>
    <row r="134" spans="2:4" ht="15.75">
      <c r="B134" s="98"/>
      <c r="C134" s="107" t="s">
        <v>173</v>
      </c>
      <c r="D134" s="109">
        <v>32400</v>
      </c>
    </row>
    <row r="135" spans="2:4" ht="15.75">
      <c r="B135" s="99"/>
      <c r="C135" s="103" t="s">
        <v>174</v>
      </c>
      <c r="D135" s="104">
        <v>20000</v>
      </c>
    </row>
    <row r="136" spans="2:4" ht="15.75">
      <c r="B136" s="101"/>
      <c r="C136" s="107" t="s">
        <v>175</v>
      </c>
      <c r="D136" s="109">
        <v>5000</v>
      </c>
    </row>
    <row r="137" spans="2:4" ht="15.75">
      <c r="B137" s="101"/>
      <c r="C137" s="107" t="s">
        <v>176</v>
      </c>
      <c r="D137" s="109">
        <v>29750</v>
      </c>
    </row>
    <row r="138" spans="2:4" ht="15.75">
      <c r="B138" s="99"/>
      <c r="C138" s="103" t="s">
        <v>177</v>
      </c>
      <c r="D138" s="104">
        <v>2500</v>
      </c>
    </row>
    <row r="139" spans="2:4" ht="15.75">
      <c r="B139" s="99"/>
      <c r="C139" s="103" t="s">
        <v>178</v>
      </c>
      <c r="D139" s="104">
        <v>50800</v>
      </c>
    </row>
    <row r="140" spans="2:4" ht="15.75">
      <c r="B140" s="101"/>
      <c r="C140" s="103" t="s">
        <v>179</v>
      </c>
      <c r="D140" s="104">
        <v>30800</v>
      </c>
    </row>
    <row r="141" spans="2:4" ht="15.75">
      <c r="B141" s="98"/>
      <c r="C141" s="107" t="s">
        <v>180</v>
      </c>
      <c r="D141" s="104">
        <v>41800</v>
      </c>
    </row>
    <row r="142" spans="2:4" ht="15.75">
      <c r="B142" s="102"/>
      <c r="C142" s="110" t="s">
        <v>181</v>
      </c>
      <c r="D142" s="106">
        <v>132800</v>
      </c>
    </row>
    <row r="144" spans="2:4" ht="15.75">
      <c r="C144" s="111" t="s">
        <v>182</v>
      </c>
      <c r="D144" s="112">
        <f>SUM(D122:D142)</f>
        <v>1103465.76</v>
      </c>
    </row>
  </sheetData>
  <sortState ref="A1:G71">
    <sortCondition ref="G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1"/>
  <sheetViews>
    <sheetView tabSelected="1" workbookViewId="0">
      <selection activeCell="D14" sqref="D14"/>
    </sheetView>
  </sheetViews>
  <sheetFormatPr defaultRowHeight="15"/>
  <cols>
    <col min="4" max="4" width="14.140625" bestFit="1" customWidth="1"/>
    <col min="5" max="5" width="10.140625" bestFit="1" customWidth="1"/>
    <col min="6" max="6" width="23.28515625" bestFit="1" customWidth="1"/>
  </cols>
  <sheetData>
    <row r="1" spans="1:6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</row>
    <row r="2" spans="1:6" ht="15.75">
      <c r="A2" s="131" t="s">
        <v>22</v>
      </c>
      <c r="B2" s="131" t="s">
        <v>23</v>
      </c>
      <c r="C2" s="128" t="s">
        <v>2</v>
      </c>
      <c r="D2" s="132">
        <v>500</v>
      </c>
      <c r="E2" s="119">
        <v>41305</v>
      </c>
      <c r="F2" s="133" t="s">
        <v>24</v>
      </c>
    </row>
    <row r="3" spans="1:6" ht="15.75">
      <c r="A3" s="131" t="s">
        <v>17</v>
      </c>
      <c r="B3" s="131" t="s">
        <v>18</v>
      </c>
      <c r="C3" s="128" t="s">
        <v>2</v>
      </c>
      <c r="D3" s="129">
        <v>417</v>
      </c>
      <c r="E3" s="134">
        <v>41305</v>
      </c>
      <c r="F3" s="135" t="s">
        <v>19</v>
      </c>
    </row>
    <row r="4" spans="1:6" ht="15.75">
      <c r="A4" s="131" t="s">
        <v>20</v>
      </c>
      <c r="B4" s="131" t="s">
        <v>21</v>
      </c>
      <c r="C4" s="128" t="s">
        <v>2</v>
      </c>
      <c r="D4" s="129">
        <v>4900</v>
      </c>
      <c r="E4" s="136">
        <v>41305</v>
      </c>
      <c r="F4" s="137" t="s">
        <v>19</v>
      </c>
    </row>
    <row r="5" spans="1:6" ht="15.75">
      <c r="A5" s="131" t="s">
        <v>0</v>
      </c>
      <c r="B5" s="131" t="s">
        <v>1</v>
      </c>
      <c r="C5" s="128" t="s">
        <v>2</v>
      </c>
      <c r="D5" s="132">
        <v>30800</v>
      </c>
      <c r="E5" s="119">
        <v>41290</v>
      </c>
      <c r="F5" s="133" t="s">
        <v>3</v>
      </c>
    </row>
    <row r="6" spans="1:6" ht="15.75">
      <c r="A6" s="131" t="s">
        <v>9</v>
      </c>
      <c r="B6" s="131" t="s">
        <v>10</v>
      </c>
      <c r="C6" s="128" t="s">
        <v>2</v>
      </c>
      <c r="D6" s="132">
        <v>5000</v>
      </c>
      <c r="E6" s="136"/>
      <c r="F6" s="137" t="s">
        <v>11</v>
      </c>
    </row>
    <row r="7" spans="1:6" ht="15.75">
      <c r="A7" s="131" t="s">
        <v>12</v>
      </c>
      <c r="B7" s="131" t="s">
        <v>13</v>
      </c>
      <c r="C7" s="128" t="s">
        <v>2</v>
      </c>
      <c r="D7" s="129">
        <v>1000</v>
      </c>
      <c r="E7" s="134">
        <v>41305</v>
      </c>
      <c r="F7" s="135" t="s">
        <v>14</v>
      </c>
    </row>
    <row r="8" spans="1:6" ht="15.75">
      <c r="A8" s="131" t="s">
        <v>25</v>
      </c>
      <c r="B8" s="131" t="s">
        <v>26</v>
      </c>
      <c r="C8" s="128" t="s">
        <v>2</v>
      </c>
      <c r="D8" s="132">
        <v>1000</v>
      </c>
      <c r="E8" s="119">
        <v>41305</v>
      </c>
      <c r="F8" s="133" t="s">
        <v>160</v>
      </c>
    </row>
    <row r="9" spans="1:6" ht="15.75">
      <c r="A9" s="131" t="s">
        <v>4</v>
      </c>
      <c r="B9" s="131" t="s">
        <v>5</v>
      </c>
      <c r="C9" s="128" t="s">
        <v>2</v>
      </c>
      <c r="D9" s="132">
        <v>30800</v>
      </c>
      <c r="E9" s="119">
        <v>41297</v>
      </c>
      <c r="F9" s="133" t="s">
        <v>6</v>
      </c>
    </row>
    <row r="10" spans="1:6" ht="15.75">
      <c r="A10" s="131" t="s">
        <v>7</v>
      </c>
      <c r="B10" s="131" t="s">
        <v>8</v>
      </c>
      <c r="C10" s="128" t="s">
        <v>2</v>
      </c>
      <c r="D10" s="132">
        <v>30800</v>
      </c>
      <c r="E10" s="119">
        <v>41302</v>
      </c>
      <c r="F10" s="137" t="s">
        <v>6</v>
      </c>
    </row>
    <row r="11" spans="1:6" ht="15.75">
      <c r="A11" s="131" t="s">
        <v>15</v>
      </c>
      <c r="B11" s="131" t="s">
        <v>16</v>
      </c>
      <c r="C11" s="128" t="s">
        <v>2</v>
      </c>
      <c r="D11" s="129">
        <v>15400</v>
      </c>
      <c r="E11" s="134">
        <v>41305</v>
      </c>
      <c r="F11" s="135" t="s">
        <v>6</v>
      </c>
    </row>
    <row r="12" spans="1:6" ht="15.75">
      <c r="A12" s="131" t="s">
        <v>27</v>
      </c>
      <c r="B12" s="131" t="s">
        <v>28</v>
      </c>
      <c r="C12" s="128" t="s">
        <v>2</v>
      </c>
      <c r="D12" s="132">
        <v>30800</v>
      </c>
      <c r="E12" s="119">
        <v>41305</v>
      </c>
      <c r="F12" s="133" t="s">
        <v>6</v>
      </c>
    </row>
    <row r="13" spans="1:6" ht="15.75">
      <c r="A13" s="131" t="s">
        <v>0</v>
      </c>
      <c r="B13" s="131" t="s">
        <v>29</v>
      </c>
      <c r="C13" s="141" t="s">
        <v>2</v>
      </c>
      <c r="D13" s="142">
        <v>25000</v>
      </c>
      <c r="E13" s="119"/>
      <c r="F13" s="133" t="s">
        <v>6</v>
      </c>
    </row>
    <row r="14" spans="1:6" ht="15.75">
      <c r="A14" s="131"/>
      <c r="B14" s="131"/>
      <c r="C14" s="141"/>
      <c r="D14" s="146">
        <f>SUM(D2:D13)</f>
        <v>176417</v>
      </c>
      <c r="E14" s="119"/>
      <c r="F14" s="133"/>
    </row>
    <row r="15" spans="1:6" ht="15.75">
      <c r="A15" s="131"/>
      <c r="B15" s="131"/>
      <c r="C15" s="141"/>
      <c r="D15" s="142"/>
      <c r="E15" s="119"/>
      <c r="F15" s="133"/>
    </row>
    <row r="16" spans="1:6" ht="15.75">
      <c r="A16" s="114" t="s">
        <v>74</v>
      </c>
      <c r="B16" s="114"/>
      <c r="C16" s="114" t="s">
        <v>75</v>
      </c>
      <c r="D16" s="116">
        <v>30800</v>
      </c>
      <c r="E16" s="138">
        <v>41288</v>
      </c>
      <c r="F16" s="127" t="s">
        <v>76</v>
      </c>
    </row>
    <row r="17" spans="1:6" ht="15.75">
      <c r="A17" s="114" t="s">
        <v>77</v>
      </c>
      <c r="B17" s="114"/>
      <c r="C17" s="114" t="s">
        <v>75</v>
      </c>
      <c r="D17" s="116">
        <v>30800</v>
      </c>
      <c r="E17" s="138">
        <v>41291</v>
      </c>
      <c r="F17" s="127" t="s">
        <v>76</v>
      </c>
    </row>
    <row r="18" spans="1:6" ht="15.75">
      <c r="A18" s="114" t="s">
        <v>85</v>
      </c>
      <c r="B18" s="114" t="s">
        <v>85</v>
      </c>
      <c r="C18" s="114" t="s">
        <v>75</v>
      </c>
      <c r="D18" s="116">
        <v>30800</v>
      </c>
      <c r="E18" s="119">
        <v>41305</v>
      </c>
      <c r="F18" s="127" t="s">
        <v>76</v>
      </c>
    </row>
    <row r="19" spans="1:6" ht="15.75">
      <c r="A19" s="114" t="s">
        <v>78</v>
      </c>
      <c r="B19" s="114" t="s">
        <v>79</v>
      </c>
      <c r="C19" s="114" t="s">
        <v>75</v>
      </c>
      <c r="D19" s="116">
        <v>10000</v>
      </c>
      <c r="E19" s="138">
        <v>41299</v>
      </c>
      <c r="F19" s="127" t="s">
        <v>80</v>
      </c>
    </row>
    <row r="20" spans="1:6" ht="15.75">
      <c r="A20" s="114" t="s">
        <v>81</v>
      </c>
      <c r="B20" s="114" t="s">
        <v>82</v>
      </c>
      <c r="C20" s="114" t="s">
        <v>75</v>
      </c>
      <c r="D20" s="116">
        <v>1500</v>
      </c>
      <c r="E20" s="138">
        <v>41305</v>
      </c>
      <c r="F20" s="127" t="s">
        <v>80</v>
      </c>
    </row>
    <row r="21" spans="1:6" ht="15.75">
      <c r="A21" s="114" t="s">
        <v>83</v>
      </c>
      <c r="B21" s="114" t="s">
        <v>84</v>
      </c>
      <c r="C21" s="114" t="s">
        <v>75</v>
      </c>
      <c r="D21" s="116">
        <v>1000</v>
      </c>
      <c r="E21" s="119">
        <v>41305</v>
      </c>
      <c r="F21" s="127" t="s">
        <v>80</v>
      </c>
    </row>
    <row r="22" spans="1:6" ht="15.75">
      <c r="A22" s="114"/>
      <c r="B22" s="114"/>
      <c r="C22" s="114"/>
      <c r="D22" s="144">
        <f>SUM(D16:D21)</f>
        <v>104900</v>
      </c>
      <c r="E22" s="119"/>
      <c r="F22" s="127"/>
    </row>
    <row r="23" spans="1:6" ht="15.75">
      <c r="A23" s="114"/>
      <c r="B23" s="114"/>
      <c r="C23" s="114"/>
      <c r="D23" s="116"/>
      <c r="E23" s="119"/>
      <c r="F23" s="127"/>
    </row>
    <row r="24" spans="1:6" ht="15.75">
      <c r="A24" s="114" t="s">
        <v>48</v>
      </c>
      <c r="B24" s="114" t="s">
        <v>49</v>
      </c>
      <c r="C24" s="115" t="s">
        <v>32</v>
      </c>
      <c r="D24" s="116">
        <v>7500</v>
      </c>
      <c r="E24" s="117">
        <v>41302</v>
      </c>
      <c r="F24" s="118" t="s">
        <v>50</v>
      </c>
    </row>
    <row r="25" spans="1:6" ht="15.75">
      <c r="A25" s="114" t="s">
        <v>70</v>
      </c>
      <c r="B25" s="114" t="s">
        <v>71</v>
      </c>
      <c r="C25" s="114" t="s">
        <v>32</v>
      </c>
      <c r="D25" s="116">
        <v>10000</v>
      </c>
      <c r="E25" s="119">
        <v>41305</v>
      </c>
      <c r="F25" s="120" t="s">
        <v>72</v>
      </c>
    </row>
    <row r="26" spans="1:6" ht="15.75">
      <c r="A26" s="114" t="s">
        <v>56</v>
      </c>
      <c r="B26" s="114" t="s">
        <v>57</v>
      </c>
      <c r="C26" s="128" t="s">
        <v>32</v>
      </c>
      <c r="D26" s="116">
        <v>10000</v>
      </c>
      <c r="E26" s="117">
        <v>41303</v>
      </c>
      <c r="F26" s="118" t="s">
        <v>58</v>
      </c>
    </row>
    <row r="27" spans="1:6" ht="15.75">
      <c r="A27" s="114" t="s">
        <v>40</v>
      </c>
      <c r="B27" s="114" t="s">
        <v>41</v>
      </c>
      <c r="C27" s="114" t="s">
        <v>32</v>
      </c>
      <c r="D27" s="116">
        <v>30800</v>
      </c>
      <c r="E27" s="119">
        <v>41282</v>
      </c>
      <c r="F27" s="120" t="s">
        <v>42</v>
      </c>
    </row>
    <row r="28" spans="1:6" ht="15.75">
      <c r="A28" s="114" t="s">
        <v>43</v>
      </c>
      <c r="B28" s="114" t="s">
        <v>44</v>
      </c>
      <c r="C28" s="114" t="s">
        <v>32</v>
      </c>
      <c r="D28" s="116">
        <v>5000</v>
      </c>
      <c r="E28" s="117"/>
      <c r="F28" s="118" t="s">
        <v>45</v>
      </c>
    </row>
    <row r="29" spans="1:6" ht="15.75">
      <c r="A29" s="114" t="s">
        <v>46</v>
      </c>
      <c r="B29" s="114" t="s">
        <v>47</v>
      </c>
      <c r="C29" s="114" t="s">
        <v>32</v>
      </c>
      <c r="D29" s="116">
        <v>30800</v>
      </c>
      <c r="E29" s="117">
        <v>40930</v>
      </c>
      <c r="F29" s="118" t="s">
        <v>45</v>
      </c>
    </row>
    <row r="30" spans="1:6" ht="15.75">
      <c r="A30" s="114" t="s">
        <v>43</v>
      </c>
      <c r="B30" s="114" t="s">
        <v>54</v>
      </c>
      <c r="C30" s="128" t="s">
        <v>32</v>
      </c>
      <c r="D30" s="129">
        <v>30800</v>
      </c>
      <c r="E30" s="130">
        <v>41303</v>
      </c>
      <c r="F30" s="118" t="s">
        <v>55</v>
      </c>
    </row>
    <row r="31" spans="1:6" ht="15.75">
      <c r="A31" s="114" t="s">
        <v>59</v>
      </c>
      <c r="B31" s="114" t="s">
        <v>60</v>
      </c>
      <c r="C31" s="115" t="s">
        <v>32</v>
      </c>
      <c r="D31" s="116">
        <v>30800</v>
      </c>
      <c r="E31" s="117">
        <v>41304</v>
      </c>
      <c r="F31" s="118" t="s">
        <v>61</v>
      </c>
    </row>
    <row r="32" spans="1:6" ht="15.75">
      <c r="A32" s="114" t="s">
        <v>51</v>
      </c>
      <c r="B32" s="114" t="s">
        <v>52</v>
      </c>
      <c r="C32" s="128" t="s">
        <v>32</v>
      </c>
      <c r="D32" s="129">
        <v>30800</v>
      </c>
      <c r="E32" s="130">
        <v>41303</v>
      </c>
      <c r="F32" s="118" t="s">
        <v>53</v>
      </c>
    </row>
    <row r="33" spans="1:6" ht="15.75">
      <c r="A33" s="114" t="s">
        <v>62</v>
      </c>
      <c r="B33" s="114" t="s">
        <v>63</v>
      </c>
      <c r="C33" s="128" t="s">
        <v>32</v>
      </c>
      <c r="D33" s="129">
        <v>10800</v>
      </c>
      <c r="E33" s="130">
        <v>41305</v>
      </c>
      <c r="F33" s="139" t="s">
        <v>53</v>
      </c>
    </row>
    <row r="34" spans="1:6" ht="15.75">
      <c r="A34" s="114" t="s">
        <v>67</v>
      </c>
      <c r="B34" s="114" t="s">
        <v>68</v>
      </c>
      <c r="C34" s="128" t="s">
        <v>32</v>
      </c>
      <c r="D34" s="129">
        <v>30800</v>
      </c>
      <c r="E34" s="119">
        <v>41305</v>
      </c>
      <c r="F34" s="140" t="s">
        <v>53</v>
      </c>
    </row>
    <row r="35" spans="1:6" ht="15.75">
      <c r="A35" s="114" t="s">
        <v>51</v>
      </c>
      <c r="B35" s="114" t="s">
        <v>69</v>
      </c>
      <c r="C35" s="128" t="s">
        <v>32</v>
      </c>
      <c r="D35" s="116">
        <v>30800</v>
      </c>
      <c r="E35" s="117">
        <v>41305</v>
      </c>
      <c r="F35" s="118" t="s">
        <v>53</v>
      </c>
    </row>
    <row r="36" spans="1:6" ht="15.75">
      <c r="A36" s="114" t="s">
        <v>73</v>
      </c>
      <c r="B36" s="114"/>
      <c r="C36" s="114" t="s">
        <v>32</v>
      </c>
      <c r="D36" s="116">
        <v>11498.76</v>
      </c>
      <c r="E36" s="119"/>
      <c r="F36" s="120" t="s">
        <v>53</v>
      </c>
    </row>
    <row r="37" spans="1:6" ht="15.75">
      <c r="A37" s="114" t="s">
        <v>30</v>
      </c>
      <c r="B37" s="114" t="s">
        <v>31</v>
      </c>
      <c r="C37" s="128" t="s">
        <v>32</v>
      </c>
      <c r="D37" s="116">
        <v>20000</v>
      </c>
      <c r="E37" s="117">
        <v>41278</v>
      </c>
      <c r="F37" s="139" t="s">
        <v>33</v>
      </c>
    </row>
    <row r="38" spans="1:6" ht="15.75">
      <c r="A38" s="114" t="s">
        <v>34</v>
      </c>
      <c r="B38" s="114" t="s">
        <v>35</v>
      </c>
      <c r="C38" s="128" t="s">
        <v>32</v>
      </c>
      <c r="D38" s="116">
        <v>2500</v>
      </c>
      <c r="E38" s="117">
        <v>41281</v>
      </c>
      <c r="F38" s="139" t="s">
        <v>33</v>
      </c>
    </row>
    <row r="39" spans="1:6" ht="15.75">
      <c r="A39" s="114" t="s">
        <v>36</v>
      </c>
      <c r="B39" s="114" t="s">
        <v>37</v>
      </c>
      <c r="C39" s="115" t="s">
        <v>32</v>
      </c>
      <c r="D39" s="116">
        <v>30800</v>
      </c>
      <c r="E39" s="117">
        <v>41282</v>
      </c>
      <c r="F39" s="139" t="s">
        <v>33</v>
      </c>
    </row>
    <row r="40" spans="1:6" ht="15.75">
      <c r="A40" s="114" t="s">
        <v>38</v>
      </c>
      <c r="B40" s="114" t="s">
        <v>39</v>
      </c>
      <c r="C40" s="115" t="s">
        <v>32</v>
      </c>
      <c r="D40" s="116">
        <v>30800</v>
      </c>
      <c r="E40" s="117">
        <v>41282</v>
      </c>
      <c r="F40" s="139" t="s">
        <v>33</v>
      </c>
    </row>
    <row r="41" spans="1:6" ht="15.75">
      <c r="A41" s="114" t="s">
        <v>64</v>
      </c>
      <c r="B41" s="114" t="s">
        <v>65</v>
      </c>
      <c r="C41" s="128" t="s">
        <v>32</v>
      </c>
      <c r="D41" s="129">
        <v>32400</v>
      </c>
      <c r="E41" s="130">
        <v>41305</v>
      </c>
      <c r="F41" s="139" t="s">
        <v>66</v>
      </c>
    </row>
    <row r="42" spans="1:6" ht="15.75">
      <c r="A42" s="114"/>
      <c r="B42" s="114"/>
      <c r="C42" s="128"/>
      <c r="D42" s="145">
        <f>SUM(D24:D41)</f>
        <v>386898.76</v>
      </c>
      <c r="E42" s="130"/>
      <c r="F42" s="139"/>
    </row>
    <row r="43" spans="1:6" ht="15.75">
      <c r="A43" s="114"/>
      <c r="B43" s="114"/>
      <c r="C43" s="128"/>
      <c r="D43" s="129"/>
      <c r="E43" s="130"/>
      <c r="F43" s="139"/>
    </row>
    <row r="44" spans="1:6" ht="15.75">
      <c r="A44" s="114" t="s">
        <v>105</v>
      </c>
      <c r="B44" s="114" t="s">
        <v>106</v>
      </c>
      <c r="C44" s="114" t="s">
        <v>88</v>
      </c>
      <c r="D44" s="116">
        <v>5000</v>
      </c>
      <c r="E44" s="119">
        <v>40939</v>
      </c>
      <c r="F44" s="127" t="s">
        <v>107</v>
      </c>
    </row>
    <row r="45" spans="1:6" ht="15.75">
      <c r="A45" s="114" t="s">
        <v>108</v>
      </c>
      <c r="B45" s="114" t="s">
        <v>109</v>
      </c>
      <c r="C45" s="114" t="s">
        <v>88</v>
      </c>
      <c r="D45" s="116">
        <v>3788</v>
      </c>
      <c r="E45" s="119">
        <v>40939</v>
      </c>
      <c r="F45" s="127" t="s">
        <v>107</v>
      </c>
    </row>
    <row r="46" spans="1:6" ht="15.75">
      <c r="A46" s="114" t="s">
        <v>110</v>
      </c>
      <c r="B46" s="114" t="s">
        <v>109</v>
      </c>
      <c r="C46" s="114" t="s">
        <v>88</v>
      </c>
      <c r="D46" s="116">
        <v>1856</v>
      </c>
      <c r="E46" s="119">
        <v>40939</v>
      </c>
      <c r="F46" s="127" t="s">
        <v>107</v>
      </c>
    </row>
    <row r="47" spans="1:6" ht="15.75">
      <c r="A47" s="114" t="s">
        <v>111</v>
      </c>
      <c r="B47" s="114" t="s">
        <v>109</v>
      </c>
      <c r="C47" s="114" t="s">
        <v>88</v>
      </c>
      <c r="D47" s="116">
        <v>1856</v>
      </c>
      <c r="E47" s="119">
        <v>40939</v>
      </c>
      <c r="F47" s="127" t="s">
        <v>107</v>
      </c>
    </row>
    <row r="48" spans="1:6" ht="15.75">
      <c r="A48" s="114" t="s">
        <v>112</v>
      </c>
      <c r="B48" s="114" t="s">
        <v>113</v>
      </c>
      <c r="C48" s="114" t="s">
        <v>88</v>
      </c>
      <c r="D48" s="116">
        <v>1000</v>
      </c>
      <c r="E48" s="119">
        <v>40939</v>
      </c>
      <c r="F48" s="127" t="s">
        <v>107</v>
      </c>
    </row>
    <row r="49" spans="1:6" ht="15.75">
      <c r="A49" s="114" t="s">
        <v>93</v>
      </c>
      <c r="B49" s="114" t="s">
        <v>94</v>
      </c>
      <c r="C49" s="114" t="s">
        <v>88</v>
      </c>
      <c r="D49" s="116">
        <v>10000</v>
      </c>
      <c r="E49" s="119">
        <v>41304</v>
      </c>
      <c r="F49" s="127" t="s">
        <v>95</v>
      </c>
    </row>
    <row r="50" spans="1:6" ht="15.75">
      <c r="A50" s="114" t="s">
        <v>98</v>
      </c>
      <c r="B50" s="114" t="s">
        <v>99</v>
      </c>
      <c r="C50" s="114" t="s">
        <v>88</v>
      </c>
      <c r="D50" s="116">
        <v>10000</v>
      </c>
      <c r="E50" s="119">
        <v>41305</v>
      </c>
      <c r="F50" s="127" t="s">
        <v>95</v>
      </c>
    </row>
    <row r="51" spans="1:6" ht="15.75">
      <c r="A51" s="114" t="s">
        <v>100</v>
      </c>
      <c r="B51" s="114" t="s">
        <v>101</v>
      </c>
      <c r="C51" s="114" t="s">
        <v>88</v>
      </c>
      <c r="D51" s="116">
        <v>2500</v>
      </c>
      <c r="E51" s="119">
        <v>40939</v>
      </c>
      <c r="F51" s="127" t="s">
        <v>102</v>
      </c>
    </row>
    <row r="52" spans="1:6" ht="15.75">
      <c r="A52" s="114" t="s">
        <v>86</v>
      </c>
      <c r="B52" s="114" t="s">
        <v>87</v>
      </c>
      <c r="C52" s="114" t="s">
        <v>88</v>
      </c>
      <c r="D52" s="116">
        <v>10000</v>
      </c>
      <c r="E52" s="119">
        <v>40919</v>
      </c>
      <c r="F52" s="127" t="s">
        <v>89</v>
      </c>
    </row>
    <row r="53" spans="1:6" ht="15.75">
      <c r="A53" s="114" t="s">
        <v>96</v>
      </c>
      <c r="B53" s="114" t="s">
        <v>97</v>
      </c>
      <c r="C53" s="114" t="s">
        <v>88</v>
      </c>
      <c r="D53" s="116">
        <v>20800</v>
      </c>
      <c r="E53" s="119">
        <v>41305</v>
      </c>
      <c r="F53" s="127" t="s">
        <v>89</v>
      </c>
    </row>
    <row r="54" spans="1:6" ht="15.75">
      <c r="A54" s="114" t="s">
        <v>96</v>
      </c>
      <c r="B54" s="114" t="s">
        <v>97</v>
      </c>
      <c r="C54" s="114" t="s">
        <v>88</v>
      </c>
      <c r="D54" s="116">
        <v>10000</v>
      </c>
      <c r="E54" s="119">
        <v>40939</v>
      </c>
      <c r="F54" s="127" t="s">
        <v>89</v>
      </c>
    </row>
    <row r="55" spans="1:6" ht="15.75">
      <c r="A55" s="114" t="s">
        <v>103</v>
      </c>
      <c r="B55" s="114" t="s">
        <v>104</v>
      </c>
      <c r="C55" s="114" t="s">
        <v>88</v>
      </c>
      <c r="D55" s="116">
        <v>10000</v>
      </c>
      <c r="E55" s="119">
        <v>40939</v>
      </c>
      <c r="F55" s="127" t="s">
        <v>89</v>
      </c>
    </row>
    <row r="56" spans="1:6" ht="15.75">
      <c r="A56" s="114" t="s">
        <v>90</v>
      </c>
      <c r="B56" s="114" t="s">
        <v>91</v>
      </c>
      <c r="C56" s="114" t="s">
        <v>88</v>
      </c>
      <c r="D56" s="116">
        <v>30800</v>
      </c>
      <c r="E56" s="119">
        <v>41297</v>
      </c>
      <c r="F56" s="127" t="s">
        <v>92</v>
      </c>
    </row>
    <row r="57" spans="1:6" ht="15.75">
      <c r="A57" s="114"/>
      <c r="B57" s="114"/>
      <c r="C57" s="114"/>
      <c r="D57" s="144">
        <f>SUM(D44:D56)</f>
        <v>117600</v>
      </c>
      <c r="E57" s="119"/>
      <c r="F57" s="127"/>
    </row>
    <row r="58" spans="1:6" ht="15.75">
      <c r="A58" s="114"/>
      <c r="B58" s="114"/>
      <c r="C58" s="114"/>
      <c r="D58" s="116"/>
      <c r="E58" s="119"/>
      <c r="F58" s="127"/>
    </row>
    <row r="59" spans="1:6" ht="15.75">
      <c r="A59" s="121" t="s">
        <v>144</v>
      </c>
      <c r="B59" s="121" t="s">
        <v>145</v>
      </c>
      <c r="C59" s="121" t="s">
        <v>116</v>
      </c>
      <c r="D59" s="122">
        <v>32400</v>
      </c>
      <c r="E59" s="117">
        <v>41305</v>
      </c>
      <c r="F59" s="123" t="s">
        <v>147</v>
      </c>
    </row>
    <row r="60" spans="1:6" ht="15.75">
      <c r="A60" s="124" t="s">
        <v>148</v>
      </c>
      <c r="B60" s="124" t="s">
        <v>149</v>
      </c>
      <c r="C60" s="124" t="s">
        <v>116</v>
      </c>
      <c r="D60" s="125">
        <v>15000</v>
      </c>
      <c r="E60" s="117">
        <v>41305</v>
      </c>
      <c r="F60" s="124" t="s">
        <v>147</v>
      </c>
    </row>
    <row r="61" spans="1:6" ht="15.75">
      <c r="A61" s="124" t="s">
        <v>150</v>
      </c>
      <c r="B61" s="124" t="s">
        <v>149</v>
      </c>
      <c r="C61" s="124" t="s">
        <v>116</v>
      </c>
      <c r="D61" s="125">
        <v>15000</v>
      </c>
      <c r="E61" s="117">
        <v>41305</v>
      </c>
      <c r="F61" s="124" t="s">
        <v>147</v>
      </c>
    </row>
    <row r="62" spans="1:6" ht="15.75">
      <c r="A62" s="124" t="s">
        <v>151</v>
      </c>
      <c r="B62" s="124" t="s">
        <v>152</v>
      </c>
      <c r="C62" s="124" t="s">
        <v>116</v>
      </c>
      <c r="D62" s="125">
        <v>15000</v>
      </c>
      <c r="E62" s="117">
        <v>41305</v>
      </c>
      <c r="F62" s="124" t="s">
        <v>147</v>
      </c>
    </row>
    <row r="63" spans="1:6" ht="15.75">
      <c r="A63" s="124" t="s">
        <v>153</v>
      </c>
      <c r="B63" s="124" t="s">
        <v>154</v>
      </c>
      <c r="C63" s="124" t="s">
        <v>116</v>
      </c>
      <c r="D63" s="125">
        <v>15000</v>
      </c>
      <c r="E63" s="117">
        <v>41305</v>
      </c>
      <c r="F63" s="124" t="s">
        <v>147</v>
      </c>
    </row>
    <row r="64" spans="1:6" ht="15.75">
      <c r="A64" s="124" t="s">
        <v>155</v>
      </c>
      <c r="B64" s="124" t="s">
        <v>154</v>
      </c>
      <c r="C64" s="124" t="s">
        <v>116</v>
      </c>
      <c r="D64" s="125">
        <v>15000</v>
      </c>
      <c r="E64" s="117">
        <v>41305</v>
      </c>
      <c r="F64" s="124" t="s">
        <v>147</v>
      </c>
    </row>
    <row r="65" spans="1:6" ht="15.75">
      <c r="A65" s="126" t="s">
        <v>156</v>
      </c>
      <c r="B65" s="126" t="s">
        <v>157</v>
      </c>
      <c r="C65" s="126" t="s">
        <v>116</v>
      </c>
      <c r="D65" s="125">
        <v>15000</v>
      </c>
      <c r="E65" s="117">
        <v>41305</v>
      </c>
      <c r="F65" s="126" t="s">
        <v>147</v>
      </c>
    </row>
    <row r="66" spans="1:6" ht="15.75">
      <c r="A66" s="126" t="s">
        <v>158</v>
      </c>
      <c r="B66" s="126" t="s">
        <v>157</v>
      </c>
      <c r="C66" s="126" t="s">
        <v>116</v>
      </c>
      <c r="D66" s="125">
        <v>15000</v>
      </c>
      <c r="E66" s="117">
        <v>41305</v>
      </c>
      <c r="F66" s="126" t="s">
        <v>147</v>
      </c>
    </row>
    <row r="67" spans="1:6" ht="15.75">
      <c r="A67" s="114" t="s">
        <v>124</v>
      </c>
      <c r="B67" s="114" t="s">
        <v>125</v>
      </c>
      <c r="C67" s="115" t="s">
        <v>116</v>
      </c>
      <c r="D67" s="116">
        <v>30800</v>
      </c>
      <c r="E67" s="117">
        <v>41299</v>
      </c>
      <c r="F67" s="118" t="s">
        <v>126</v>
      </c>
    </row>
    <row r="68" spans="1:6" ht="15.75">
      <c r="A68" s="114" t="s">
        <v>120</v>
      </c>
      <c r="B68" s="114" t="s">
        <v>121</v>
      </c>
      <c r="C68" s="115" t="s">
        <v>116</v>
      </c>
      <c r="D68" s="116">
        <v>30800</v>
      </c>
      <c r="E68" s="117">
        <v>41292</v>
      </c>
      <c r="F68" s="118" t="s">
        <v>159</v>
      </c>
    </row>
    <row r="69" spans="1:6" ht="15.75">
      <c r="A69" s="114" t="s">
        <v>127</v>
      </c>
      <c r="B69" s="114" t="s">
        <v>128</v>
      </c>
      <c r="C69" s="115" t="s">
        <v>116</v>
      </c>
      <c r="D69" s="116">
        <v>30800</v>
      </c>
      <c r="E69" s="117">
        <v>41299</v>
      </c>
      <c r="F69" s="118" t="s">
        <v>159</v>
      </c>
    </row>
    <row r="70" spans="1:6" ht="15.75">
      <c r="A70" s="114" t="s">
        <v>129</v>
      </c>
      <c r="B70" s="114" t="s">
        <v>128</v>
      </c>
      <c r="C70" s="115" t="s">
        <v>116</v>
      </c>
      <c r="D70" s="116">
        <v>30800</v>
      </c>
      <c r="E70" s="117">
        <v>41299</v>
      </c>
      <c r="F70" s="118" t="s">
        <v>159</v>
      </c>
    </row>
    <row r="71" spans="1:6" ht="15.75">
      <c r="A71" s="114" t="s">
        <v>122</v>
      </c>
      <c r="B71" s="114" t="s">
        <v>123</v>
      </c>
      <c r="C71" s="115" t="s">
        <v>116</v>
      </c>
      <c r="D71" s="116">
        <v>500</v>
      </c>
      <c r="E71" s="117">
        <v>41299</v>
      </c>
      <c r="F71" s="118" t="s">
        <v>80</v>
      </c>
    </row>
    <row r="72" spans="1:6" ht="15.75">
      <c r="A72" s="114" t="s">
        <v>130</v>
      </c>
      <c r="B72" s="114" t="s">
        <v>131</v>
      </c>
      <c r="C72" s="115" t="s">
        <v>116</v>
      </c>
      <c r="D72" s="116">
        <v>2500</v>
      </c>
      <c r="E72" s="117">
        <v>41305</v>
      </c>
      <c r="F72" s="118" t="s">
        <v>80</v>
      </c>
    </row>
    <row r="73" spans="1:6" ht="15.75">
      <c r="A73" s="114" t="s">
        <v>132</v>
      </c>
      <c r="B73" s="114" t="s">
        <v>133</v>
      </c>
      <c r="C73" s="115" t="s">
        <v>116</v>
      </c>
      <c r="D73" s="116">
        <v>500</v>
      </c>
      <c r="E73" s="117">
        <v>41305</v>
      </c>
      <c r="F73" s="118" t="s">
        <v>80</v>
      </c>
    </row>
    <row r="74" spans="1:6" ht="15.75">
      <c r="A74" s="114" t="s">
        <v>134</v>
      </c>
      <c r="B74" s="114" t="s">
        <v>135</v>
      </c>
      <c r="C74" s="115" t="s">
        <v>116</v>
      </c>
      <c r="D74" s="116">
        <v>1000</v>
      </c>
      <c r="E74" s="117">
        <v>41305</v>
      </c>
      <c r="F74" s="118" t="s">
        <v>80</v>
      </c>
    </row>
    <row r="75" spans="1:6" ht="15.75">
      <c r="A75" s="114" t="s">
        <v>20</v>
      </c>
      <c r="B75" s="114" t="s">
        <v>136</v>
      </c>
      <c r="C75" s="115" t="s">
        <v>116</v>
      </c>
      <c r="D75" s="116">
        <v>10000</v>
      </c>
      <c r="E75" s="117">
        <v>41305</v>
      </c>
      <c r="F75" s="118" t="s">
        <v>80</v>
      </c>
    </row>
    <row r="76" spans="1:6" ht="15.75">
      <c r="A76" s="114" t="s">
        <v>140</v>
      </c>
      <c r="B76" s="114" t="s">
        <v>141</v>
      </c>
      <c r="C76" s="115" t="s">
        <v>116</v>
      </c>
      <c r="D76" s="116">
        <v>250</v>
      </c>
      <c r="E76" s="117">
        <v>41305</v>
      </c>
      <c r="F76" s="118" t="s">
        <v>80</v>
      </c>
    </row>
    <row r="77" spans="1:6" ht="15.75">
      <c r="A77" s="114" t="s">
        <v>142</v>
      </c>
      <c r="B77" s="114" t="s">
        <v>143</v>
      </c>
      <c r="C77" s="115" t="s">
        <v>116</v>
      </c>
      <c r="D77" s="116">
        <v>500</v>
      </c>
      <c r="E77" s="117">
        <v>41305</v>
      </c>
      <c r="F77" s="118" t="s">
        <v>80</v>
      </c>
    </row>
    <row r="78" spans="1:6" ht="15.75">
      <c r="A78" s="128" t="s">
        <v>114</v>
      </c>
      <c r="B78" s="128" t="s">
        <v>115</v>
      </c>
      <c r="C78" s="128" t="s">
        <v>116</v>
      </c>
      <c r="D78" s="129">
        <v>1000</v>
      </c>
      <c r="E78" s="119">
        <v>41639</v>
      </c>
      <c r="F78" s="118" t="s">
        <v>139</v>
      </c>
    </row>
    <row r="79" spans="1:6" ht="15.75">
      <c r="A79" s="128" t="s">
        <v>25</v>
      </c>
      <c r="B79" s="128" t="s">
        <v>117</v>
      </c>
      <c r="C79" s="128" t="s">
        <v>118</v>
      </c>
      <c r="D79" s="129">
        <v>10000</v>
      </c>
      <c r="E79" s="138" t="s">
        <v>119</v>
      </c>
      <c r="F79" s="118" t="s">
        <v>139</v>
      </c>
    </row>
    <row r="80" spans="1:6" ht="15.75">
      <c r="A80" s="114" t="s">
        <v>137</v>
      </c>
      <c r="B80" s="114" t="s">
        <v>138</v>
      </c>
      <c r="C80" s="115" t="s">
        <v>116</v>
      </c>
      <c r="D80" s="116">
        <v>30800</v>
      </c>
      <c r="E80" s="117">
        <v>41305</v>
      </c>
      <c r="F80" s="118" t="s">
        <v>139</v>
      </c>
    </row>
    <row r="81" spans="1:6">
      <c r="A81" s="113"/>
      <c r="B81" s="113"/>
      <c r="C81" s="113"/>
      <c r="D81" s="143">
        <f>SUM(D59:D80)</f>
        <v>317650</v>
      </c>
      <c r="E81" s="113"/>
      <c r="F81" s="113"/>
    </row>
  </sheetData>
  <sortState ref="A2:F11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Event</vt:lpstr>
      <vt:lpstr>Regional Total</vt:lpstr>
    </vt:vector>
  </TitlesOfParts>
  <Company>DCCC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</dc:creator>
  <cp:lastModifiedBy>ross</cp:lastModifiedBy>
  <dcterms:created xsi:type="dcterms:W3CDTF">2013-02-12T20:43:43Z</dcterms:created>
  <dcterms:modified xsi:type="dcterms:W3CDTF">2013-02-13T23:06:52Z</dcterms:modified>
</cp:coreProperties>
</file>